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C:\Users\Shangeeth\Desktop\University docs\3rd Year\Commerce 3fd3\OurAssingments\"/>
    </mc:Choice>
  </mc:AlternateContent>
  <xr:revisionPtr revIDLastSave="0" documentId="13_ncr:1_{4E22118B-715A-47C0-B9EF-5C84C24CEC9A}" xr6:coauthVersionLast="45" xr6:coauthVersionMax="45" xr10:uidLastSave="{00000000-0000-0000-0000-000000000000}"/>
  <bookViews>
    <workbookView xWindow="-120" yWindow="-120" windowWidth="20730" windowHeight="11160" activeTab="1" xr2:uid="{00000000-000D-0000-FFFF-FFFF00000000}"/>
  </bookViews>
  <sheets>
    <sheet name="Title Page" sheetId="3" r:id="rId1"/>
    <sheet name="Assign6" sheetId="1" r:id="rId2"/>
    <sheet name="Data"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 i="1" l="1"/>
  <c r="F6" i="1"/>
  <c r="F5" i="1"/>
  <c r="F4" i="1"/>
  <c r="B6" i="1" l="1"/>
  <c r="I5" i="1"/>
  <c r="B5" i="1"/>
  <c r="B4" i="1"/>
  <c r="L7" i="1" s="1"/>
  <c r="L9" i="1" l="1"/>
  <c r="L10" i="1" s="1"/>
  <c r="I7" i="1"/>
  <c r="I9" i="1" s="1"/>
  <c r="L8" i="1" l="1"/>
  <c r="I10" i="1"/>
  <c r="I8" i="1" s="1"/>
  <c r="CO521" i="2" l="1"/>
  <c r="CO891" i="2"/>
  <c r="CO947" i="2"/>
  <c r="CO105" i="2"/>
  <c r="CO277" i="2"/>
  <c r="CO33" i="2"/>
  <c r="CO767" i="2"/>
  <c r="CO9" i="2"/>
  <c r="CO52" i="2"/>
  <c r="CO244" i="2"/>
  <c r="CO351" i="2"/>
  <c r="CO859" i="2"/>
  <c r="CO359" i="2"/>
  <c r="CO156" i="2"/>
  <c r="CO549" i="2"/>
  <c r="CO1167" i="2"/>
  <c r="CO337" i="2"/>
  <c r="CO333" i="2"/>
  <c r="CO1017" i="2"/>
  <c r="CO1131" i="2"/>
  <c r="CO930" i="2"/>
  <c r="CO185" i="2"/>
  <c r="CO1220" i="2"/>
  <c r="CO1198" i="2"/>
  <c r="CO30" i="2"/>
  <c r="CO463" i="2"/>
  <c r="CO1319" i="2"/>
  <c r="CO867" i="2"/>
  <c r="CO241" i="2"/>
  <c r="CO1202" i="2"/>
  <c r="CO1157" i="2"/>
  <c r="CO8" i="2"/>
  <c r="CO141" i="2"/>
  <c r="CO1344" i="2"/>
  <c r="CO709" i="2"/>
  <c r="CO855" i="2"/>
  <c r="CO1476" i="2"/>
  <c r="CO339" i="2"/>
  <c r="CO929" i="2"/>
  <c r="CO936" i="2"/>
  <c r="CO959" i="2"/>
  <c r="CO233" i="2"/>
  <c r="CO1433" i="2"/>
  <c r="CO440" i="2"/>
  <c r="CO831" i="2"/>
  <c r="CO1422" i="2"/>
  <c r="CO470" i="2"/>
  <c r="CO1024" i="2"/>
  <c r="CO110" i="2"/>
  <c r="CO712" i="2"/>
  <c r="CO612" i="2"/>
  <c r="CO1312" i="2"/>
  <c r="CO211" i="2"/>
  <c r="CO643" i="2"/>
  <c r="CO1207" i="2"/>
  <c r="CO400" i="2"/>
  <c r="CO1105" i="2"/>
  <c r="CO1168" i="2"/>
  <c r="CO26" i="2"/>
  <c r="CO1068" i="2"/>
  <c r="CO158" i="2"/>
  <c r="CO544" i="2"/>
  <c r="CO45" i="2"/>
  <c r="CO697" i="2"/>
  <c r="CO1302" i="2"/>
  <c r="CO843" i="2"/>
  <c r="CO1259" i="2"/>
  <c r="CO489" i="2"/>
  <c r="CO35" i="2"/>
  <c r="CO178" i="2"/>
  <c r="CO143" i="2"/>
  <c r="CO107" i="2"/>
  <c r="CO453" i="2"/>
  <c r="CO224" i="2"/>
  <c r="CO879" i="2"/>
  <c r="CO1414" i="2"/>
  <c r="CO371" i="2"/>
  <c r="CO1225" i="2"/>
  <c r="CO1052" i="2"/>
  <c r="CO396" i="2"/>
  <c r="CO1114" i="2"/>
  <c r="CO1266" i="2"/>
  <c r="CO1169" i="2"/>
  <c r="CO823" i="2"/>
  <c r="CO472" i="2"/>
  <c r="CO483" i="2"/>
  <c r="CO1094" i="2"/>
  <c r="CO1299" i="2"/>
  <c r="CO571" i="2"/>
  <c r="CO645" i="2"/>
  <c r="CO704" i="2"/>
  <c r="CO986" i="2"/>
  <c r="CO729" i="2"/>
  <c r="CO354" i="2"/>
  <c r="CO60" i="2"/>
  <c r="CO1303" i="2"/>
  <c r="CO406" i="2"/>
  <c r="CO67" i="2"/>
  <c r="CO1216" i="2"/>
  <c r="CO1221" i="2"/>
  <c r="CO711" i="2"/>
  <c r="CO945" i="2"/>
  <c r="CO819" i="2"/>
  <c r="CO251" i="2"/>
  <c r="CO495" i="2"/>
  <c r="CO142" i="2"/>
  <c r="CO1416" i="2"/>
  <c r="CO1434" i="2"/>
  <c r="CO1385" i="2"/>
  <c r="CO1150" i="2"/>
  <c r="CO669" i="2"/>
  <c r="CO382" i="2"/>
  <c r="CO527" i="2"/>
  <c r="CO1172" i="2"/>
  <c r="CO388" i="2"/>
  <c r="CO429" i="2"/>
  <c r="CO264" i="2"/>
  <c r="CO560" i="2"/>
  <c r="CO1159" i="2"/>
  <c r="CO1046" i="2"/>
  <c r="CO975" i="2"/>
  <c r="CO486" i="2"/>
  <c r="CO937" i="2"/>
  <c r="CO1399" i="2"/>
  <c r="CO540" i="2"/>
  <c r="CO138" i="2"/>
  <c r="CO192" i="2"/>
  <c r="CO92" i="2"/>
  <c r="CO222" i="2"/>
  <c r="CO328" i="2"/>
  <c r="CO430" i="2"/>
  <c r="CO520" i="2"/>
  <c r="CO944" i="2"/>
  <c r="CO1072" i="2"/>
  <c r="CO1334" i="2"/>
  <c r="CO894" i="2"/>
  <c r="CO213" i="2"/>
  <c r="CO282" i="2"/>
  <c r="CO230" i="2"/>
  <c r="CO1001" i="2"/>
  <c r="CO364" i="2"/>
  <c r="CO677" i="2"/>
  <c r="CO335" i="2"/>
  <c r="CO1192" i="2"/>
  <c r="CO1427" i="2"/>
  <c r="CO216" i="2"/>
  <c r="CO509" i="2"/>
  <c r="CO967" i="2"/>
  <c r="CO1365" i="2"/>
  <c r="CO229" i="2"/>
  <c r="CO796" i="2"/>
  <c r="CO1054" i="2"/>
  <c r="CO46" i="2"/>
  <c r="CO1253" i="2"/>
  <c r="CO593" i="2"/>
  <c r="CO1122" i="2"/>
  <c r="CO1143" i="2"/>
  <c r="CO695" i="2"/>
  <c r="CO385" i="2"/>
  <c r="CO685" i="2"/>
  <c r="CO915" i="2"/>
  <c r="CO1378" i="2"/>
  <c r="CO595" i="2"/>
  <c r="CO985" i="2"/>
  <c r="CO976" i="2"/>
  <c r="CO1320" i="2"/>
  <c r="CO64" i="2"/>
  <c r="CO974" i="2"/>
  <c r="CO1200" i="2"/>
  <c r="CO236" i="2"/>
  <c r="CO355" i="2"/>
  <c r="CO203" i="2"/>
  <c r="CO553" i="2"/>
  <c r="CO1274" i="2"/>
  <c r="CO648" i="2"/>
  <c r="CO538" i="2"/>
  <c r="CO62" i="2"/>
  <c r="CO136" i="2"/>
  <c r="CO829" i="2"/>
  <c r="CO487" i="2"/>
  <c r="CO376" i="2"/>
  <c r="CO3" i="2"/>
  <c r="CO89" i="2"/>
  <c r="CO666" i="2"/>
  <c r="CO1457" i="2"/>
  <c r="CO720" i="2"/>
  <c r="CO1350" i="2"/>
  <c r="CO1252" i="2"/>
  <c r="CO1472" i="2"/>
  <c r="CO1020" i="2"/>
  <c r="CO903" i="2"/>
  <c r="CO196" i="2"/>
  <c r="CO532" i="2"/>
  <c r="CO655" i="2"/>
  <c r="CO127" i="2"/>
  <c r="CO250" i="2"/>
  <c r="CO202" i="2"/>
  <c r="CO968" i="2"/>
  <c r="CO278" i="2"/>
  <c r="CO31" i="2"/>
  <c r="CO863" i="2"/>
  <c r="CO53" i="2"/>
  <c r="CO910" i="2"/>
  <c r="CO856" i="2"/>
  <c r="CO1027" i="2"/>
  <c r="CO779" i="2"/>
  <c r="CO44" i="2"/>
  <c r="CO1267" i="2"/>
  <c r="CO134" i="2"/>
  <c r="CO344" i="2"/>
  <c r="CO931" i="2"/>
  <c r="CO2" i="2"/>
  <c r="CO678" i="2"/>
  <c r="CO1009" i="2"/>
  <c r="CO802" i="2"/>
  <c r="CO1095" i="2"/>
  <c r="CO435" i="2"/>
  <c r="CO755" i="2"/>
  <c r="CO732" i="2"/>
  <c r="CO1022" i="2"/>
  <c r="CO774" i="2"/>
  <c r="CO94" i="2"/>
  <c r="CO994" i="2"/>
  <c r="CO442" i="2"/>
  <c r="CO290" i="2"/>
  <c r="CO416" i="2"/>
  <c r="CO1015" i="2"/>
  <c r="CO1049" i="2"/>
  <c r="CO681" i="2"/>
  <c r="CO1144" i="2"/>
  <c r="CO66" i="2"/>
  <c r="CO496" i="2"/>
  <c r="CO771" i="2"/>
  <c r="CO83" i="2"/>
  <c r="CO981" i="2"/>
  <c r="CO757" i="2"/>
  <c r="CO36" i="2"/>
  <c r="CO550" i="2"/>
  <c r="CO1188" i="2"/>
  <c r="CO1383" i="2"/>
  <c r="CO1158" i="2"/>
  <c r="CO1394" i="2"/>
  <c r="CO424" i="2"/>
  <c r="CO1026" i="2"/>
  <c r="CO1366" i="2"/>
  <c r="CO1205" i="2"/>
  <c r="CO556" i="2"/>
  <c r="CO414" i="2"/>
  <c r="CO558" i="2"/>
  <c r="CO777" i="2"/>
  <c r="CO218" i="2"/>
  <c r="CO232" i="2"/>
  <c r="CO455" i="2"/>
  <c r="CO474" i="2"/>
  <c r="CO372" i="2"/>
  <c r="CO617" i="2"/>
  <c r="CO531" i="2"/>
  <c r="CO1230" i="2"/>
  <c r="CO834" i="2"/>
  <c r="CO665" i="2"/>
  <c r="CO552" i="2"/>
  <c r="CO1396" i="2"/>
  <c r="CO428" i="2"/>
  <c r="CO988" i="2"/>
  <c r="CO1340" i="2"/>
  <c r="CO1412" i="2"/>
  <c r="CO832" i="2"/>
  <c r="CO1209" i="2"/>
  <c r="CO987" i="2"/>
  <c r="CO284" i="2"/>
  <c r="CO191" i="2"/>
  <c r="CO574" i="2"/>
  <c r="CO363" i="2"/>
  <c r="CO716" i="2"/>
  <c r="CO10" i="2"/>
  <c r="CO854" i="2"/>
  <c r="CO270" i="2"/>
  <c r="CO951" i="2"/>
  <c r="CO163" i="2"/>
  <c r="CO274" i="2"/>
  <c r="CO366" i="2"/>
  <c r="CO1284" i="2"/>
  <c r="CO1341" i="2"/>
  <c r="CO578" i="2"/>
  <c r="CO971" i="2"/>
  <c r="CO1180" i="2"/>
  <c r="CO146" i="2"/>
  <c r="CO1335" i="2"/>
  <c r="CO402" i="2"/>
  <c r="CO248" i="2"/>
  <c r="CO1037" i="2"/>
  <c r="CO1004" i="2"/>
  <c r="CO1011" i="2"/>
  <c r="CO21" i="2"/>
  <c r="CO1154" i="2"/>
  <c r="CO611" i="2"/>
  <c r="CO297" i="2"/>
  <c r="CO934" i="2"/>
  <c r="CO327" i="2"/>
  <c r="CO14" i="2"/>
  <c r="CO1231" i="2"/>
  <c r="CO775" i="2"/>
  <c r="CO708" i="2"/>
  <c r="CO837" i="2"/>
  <c r="CO418" i="2"/>
  <c r="CO1348" i="2"/>
  <c r="CO1033" i="2"/>
  <c r="CO1190" i="2"/>
  <c r="CO809" i="2"/>
  <c r="CO65" i="2"/>
  <c r="CO510" i="2"/>
  <c r="CO882" i="2"/>
  <c r="CO1317" i="2"/>
  <c r="CO844" i="2"/>
  <c r="CO165" i="2"/>
  <c r="CO1270" i="2"/>
  <c r="CO331" i="2"/>
  <c r="CO508" i="2"/>
  <c r="CO231" i="2"/>
  <c r="CO73" i="2"/>
  <c r="CO972" i="2"/>
  <c r="CO610" i="2"/>
  <c r="CO1370" i="2"/>
  <c r="CO305" i="2"/>
  <c r="CO1279" i="2"/>
  <c r="CO1162" i="2"/>
  <c r="CO1130" i="2"/>
  <c r="CO528" i="2"/>
  <c r="CO734" i="2"/>
  <c r="CO249" i="2"/>
  <c r="CO588" i="2"/>
  <c r="CO1357" i="2"/>
  <c r="CO889" i="2"/>
  <c r="CO753" i="2"/>
  <c r="CO828" i="2"/>
  <c r="CO1382" i="2"/>
  <c r="CO652" i="2"/>
  <c r="CO184" i="2"/>
  <c r="CO1443" i="2"/>
  <c r="CO642" i="2"/>
  <c r="CO637" i="2"/>
  <c r="CO800" i="2"/>
  <c r="CO29" i="2"/>
  <c r="CO524" i="2"/>
  <c r="CO176" i="2"/>
  <c r="CO1118" i="2"/>
  <c r="CO426" i="2"/>
  <c r="CO1244" i="2"/>
  <c r="CO77" i="2"/>
  <c r="CO114" i="2"/>
  <c r="CO1277" i="2"/>
  <c r="CO175" i="2"/>
  <c r="CO1483" i="2"/>
  <c r="CO1294" i="2"/>
  <c r="CO928" i="2"/>
  <c r="CO607" i="2"/>
  <c r="CO1288" i="2"/>
  <c r="CO108" i="2"/>
  <c r="CO310" i="2"/>
  <c r="CO1474" i="2"/>
  <c r="CO699" i="2"/>
  <c r="CO1391" i="2"/>
  <c r="CO636" i="2"/>
  <c r="CO702" i="2"/>
  <c r="CO895" i="2"/>
  <c r="CO530" i="2"/>
  <c r="CO343" i="2"/>
  <c r="CO1325" i="2"/>
  <c r="CO240" i="2"/>
  <c r="CO961" i="2"/>
  <c r="CO336" i="2"/>
  <c r="CO395" i="2"/>
  <c r="CO398" i="2"/>
  <c r="CO170" i="2"/>
  <c r="CO153" i="2"/>
  <c r="CO214" i="2"/>
  <c r="CO1482" i="2"/>
  <c r="CO627" i="2"/>
  <c r="CO746" i="2"/>
  <c r="CO443" i="2"/>
  <c r="CO1247" i="2"/>
  <c r="CO95" i="2"/>
  <c r="CO880" i="2"/>
  <c r="CO342" i="2"/>
  <c r="CO295" i="2"/>
  <c r="CO1389" i="2"/>
  <c r="CO459" i="2"/>
  <c r="CO154" i="2"/>
  <c r="CO1079" i="2"/>
  <c r="CO559" i="2"/>
  <c r="CO152" i="2"/>
  <c r="CO601" i="2"/>
  <c r="CO671" i="2"/>
  <c r="CO1379" i="2"/>
  <c r="CO517" i="2"/>
  <c r="CO210" i="2"/>
  <c r="CO1206" i="2"/>
  <c r="CO865" i="2"/>
  <c r="CO391" i="2"/>
  <c r="CO688" i="2"/>
  <c r="CO415" i="2"/>
  <c r="CO147" i="2"/>
  <c r="CO899" i="2"/>
  <c r="CO1332" i="2"/>
  <c r="CO1256" i="2"/>
  <c r="CO1356" i="2"/>
  <c r="CO1148" i="2"/>
  <c r="CO476" i="2"/>
  <c r="CO1353" i="2"/>
  <c r="CO741" i="2"/>
  <c r="CO761" i="2"/>
  <c r="CO845" i="2"/>
  <c r="CO117" i="2"/>
  <c r="CO1039" i="2"/>
  <c r="CO267" i="2"/>
  <c r="CO847" i="2"/>
  <c r="CO296" i="2"/>
  <c r="CO467" i="2"/>
  <c r="CO1444" i="2"/>
  <c r="CO982" i="2"/>
  <c r="CO619" i="2"/>
  <c r="CO318" i="2"/>
  <c r="CO307" i="2"/>
  <c r="CO419" i="2"/>
  <c r="CO1184" i="2"/>
  <c r="CO139" i="2"/>
  <c r="CO135" i="2"/>
  <c r="CO302" i="2"/>
  <c r="CO896" i="2"/>
  <c r="CO1460" i="2"/>
  <c r="CO507" i="2"/>
  <c r="CO286" i="2"/>
  <c r="CO763" i="2"/>
  <c r="CO70" i="2"/>
  <c r="CO454" i="2"/>
  <c r="CO657" i="2"/>
  <c r="CO877" i="2"/>
  <c r="CO392" i="2"/>
  <c r="CO226" i="2"/>
  <c r="CO1297" i="2"/>
  <c r="CO1010" i="2"/>
  <c r="CO205" i="2"/>
  <c r="CO1441" i="2"/>
  <c r="CO407" i="2"/>
  <c r="CO312" i="2"/>
  <c r="CO1119" i="2"/>
  <c r="CO547" i="2"/>
  <c r="CO924" i="2"/>
  <c r="CO573" i="2"/>
  <c r="CO291" i="2"/>
  <c r="CO1265" i="2"/>
  <c r="CO1345" i="2"/>
  <c r="CO1493" i="2"/>
  <c r="CO69" i="2"/>
  <c r="CO1258" i="2"/>
  <c r="CO477" i="2"/>
  <c r="CO1149" i="2"/>
  <c r="CO299" i="2"/>
  <c r="CO1132" i="2"/>
  <c r="CO1392" i="2"/>
  <c r="CO193" i="2"/>
  <c r="CO1286" i="2"/>
  <c r="CO890" i="2"/>
  <c r="CO1193" i="2"/>
  <c r="CO564" i="2"/>
  <c r="CO133" i="2"/>
  <c r="CO717" i="2"/>
  <c r="CO543" i="2"/>
  <c r="CO1138" i="2"/>
  <c r="CO492" i="2"/>
  <c r="CO1013" i="2"/>
  <c r="CO1214" i="2"/>
  <c r="CO1044" i="2"/>
  <c r="CO656" i="2"/>
  <c r="CO1323" i="2"/>
  <c r="CO1215" i="2"/>
  <c r="CO448" i="2"/>
  <c r="CO1255" i="2"/>
  <c r="CO814" i="2"/>
  <c r="CO1040" i="2"/>
  <c r="CO791" i="2"/>
  <c r="CO927" i="2"/>
  <c r="CO1471" i="2"/>
  <c r="CO673" i="2"/>
  <c r="CO111" i="2"/>
  <c r="CO1113" i="2"/>
  <c r="CO718" i="2"/>
  <c r="CO563" i="2"/>
  <c r="CO1101" i="2"/>
  <c r="CO835" i="2"/>
  <c r="CO912" i="2"/>
  <c r="CO51" i="2"/>
  <c r="CO257" i="2"/>
  <c r="CO852" i="2"/>
  <c r="CO654" i="2"/>
  <c r="CO913" i="2"/>
  <c r="CO1333" i="2"/>
  <c r="CO969" i="2"/>
  <c r="CO1431" i="2"/>
  <c r="CO776" i="2"/>
  <c r="CO1268" i="2"/>
  <c r="CO546" i="2"/>
  <c r="CO935" i="2"/>
  <c r="CO1293" i="2"/>
  <c r="CO159" i="2"/>
  <c r="CO1234" i="2"/>
  <c r="CO722" i="2"/>
  <c r="CO478" i="2"/>
  <c r="CO1269" i="2"/>
  <c r="CO1313" i="2"/>
  <c r="CO189" i="2"/>
  <c r="CO348" i="2"/>
  <c r="CO1107" i="2"/>
  <c r="CO1369" i="2"/>
  <c r="CO794" i="2"/>
  <c r="CO850" i="2"/>
  <c r="CO1453" i="2"/>
  <c r="CO1330" i="2"/>
  <c r="CO1275" i="2"/>
  <c r="CO28" i="2"/>
  <c r="CO925" i="2"/>
  <c r="CO447" i="2"/>
  <c r="CO169" i="2"/>
  <c r="CO591" i="2"/>
  <c r="CO1241" i="2"/>
  <c r="CO263" i="2"/>
  <c r="CO1129" i="2"/>
  <c r="CO1310" i="2"/>
  <c r="CO1045" i="2"/>
  <c r="CO501" i="2"/>
  <c r="CO1448" i="2"/>
  <c r="CO362" i="2"/>
  <c r="CO949" i="2"/>
  <c r="CO1070" i="2"/>
  <c r="CO731" i="2"/>
  <c r="CO830" i="2"/>
  <c r="CO1349" i="2"/>
  <c r="CO811" i="2"/>
  <c r="CO615" i="2"/>
  <c r="CO195" i="2"/>
  <c r="CO586" i="2"/>
  <c r="CO215" i="2"/>
  <c r="CO1084" i="2"/>
  <c r="CO116" i="2"/>
  <c r="CO1282" i="2"/>
  <c r="CO1021" i="2"/>
  <c r="CO1367" i="2"/>
  <c r="CO247" i="2"/>
  <c r="CO1445" i="2"/>
  <c r="CO1415" i="2"/>
  <c r="CO1276" i="2"/>
  <c r="CO1237" i="2"/>
  <c r="CO1213" i="2"/>
  <c r="CO1204" i="2"/>
  <c r="CO1376" i="2"/>
  <c r="CO1235" i="2"/>
  <c r="CO1117" i="2"/>
  <c r="CO87" i="2"/>
  <c r="CO1053" i="2"/>
  <c r="CO759" i="2"/>
  <c r="CO887" i="2"/>
  <c r="CO1355" i="2"/>
  <c r="CO387" i="2"/>
  <c r="CO873" i="2"/>
  <c r="CO1041" i="2"/>
  <c r="CO594" i="2"/>
  <c r="CO576" i="2"/>
  <c r="CO370" i="2"/>
  <c r="CO727" i="2"/>
  <c r="CO1029" i="2"/>
  <c r="CO1495" i="2"/>
  <c r="CO808" i="2"/>
  <c r="CO938" i="2"/>
  <c r="CO783" i="2"/>
  <c r="CO200" i="2"/>
  <c r="CO679" i="2"/>
  <c r="CO1488" i="2"/>
  <c r="CO1315" i="2"/>
  <c r="CO1064" i="2"/>
  <c r="CO1111" i="2"/>
  <c r="CO234" i="2"/>
  <c r="CO128" i="2"/>
  <c r="CO271" i="2"/>
  <c r="CO1100" i="2"/>
  <c r="CO1177" i="2"/>
  <c r="CO970" i="2"/>
  <c r="CO1223" i="2"/>
  <c r="CO123" i="2"/>
  <c r="CO1171" i="2"/>
  <c r="CO1492" i="2"/>
  <c r="CO555" i="2"/>
  <c r="CO1217" i="2"/>
  <c r="CO171" i="2"/>
  <c r="CO1227" i="2"/>
  <c r="CO1307" i="2"/>
  <c r="CO1450" i="2"/>
  <c r="CO393" i="2"/>
  <c r="CO1104" i="2"/>
  <c r="CO304" i="2"/>
  <c r="CO325" i="2"/>
  <c r="CO168" i="2"/>
  <c r="CO1226" i="2"/>
  <c r="CO1451" i="2"/>
  <c r="CO566" i="2"/>
  <c r="CO58" i="2"/>
  <c r="CO870" i="2"/>
  <c r="CO991" i="2"/>
  <c r="CO995" i="2"/>
  <c r="CO1089" i="2"/>
  <c r="CO807" i="2"/>
  <c r="CO1170" i="2"/>
  <c r="CO471" i="2"/>
  <c r="CO1485" i="2"/>
  <c r="CO686" i="2"/>
  <c r="CO1371" i="2"/>
  <c r="CO109" i="2"/>
  <c r="CO457" i="2"/>
  <c r="CO1199" i="2"/>
  <c r="CO1262" i="2"/>
  <c r="CO212" i="2"/>
  <c r="CO907" i="2"/>
  <c r="CO260" i="2"/>
  <c r="CO1301" i="2"/>
  <c r="CO194" i="2"/>
  <c r="CO1308" i="2"/>
  <c r="CO54" i="2"/>
  <c r="CO456" i="2"/>
  <c r="CO876" i="2"/>
  <c r="CO1390" i="2"/>
  <c r="CO198" i="2"/>
  <c r="CO820" i="2"/>
  <c r="CO246" i="2"/>
  <c r="CO626" i="2"/>
  <c r="CO115" i="2"/>
  <c r="CO649" i="2"/>
  <c r="CO451" i="2"/>
  <c r="CO409" i="2"/>
  <c r="CO689" i="2"/>
  <c r="CO504" i="2"/>
  <c r="CO1212" i="2"/>
  <c r="CO227" i="2"/>
  <c r="CO1189" i="2"/>
  <c r="CO473" i="2"/>
  <c r="CO1361" i="2"/>
  <c r="CO724" i="2"/>
  <c r="CO1248" i="2"/>
  <c r="CO1096" i="2"/>
  <c r="CO353" i="2"/>
  <c r="CO1306" i="2"/>
  <c r="CO207" i="2"/>
  <c r="CO1475" i="2"/>
  <c r="CO597" i="2"/>
  <c r="CO329" i="2"/>
  <c r="CO815" i="2"/>
  <c r="CO475" i="2"/>
  <c r="CO283" i="2"/>
  <c r="CO618" i="2"/>
  <c r="CO1076" i="2"/>
  <c r="CO181" i="2"/>
  <c r="CO1318" i="2"/>
  <c r="CO1179" i="2"/>
  <c r="CO505" i="2"/>
  <c r="CO315" i="2"/>
  <c r="CO795" i="2"/>
  <c r="CO410" i="2"/>
  <c r="CO728" i="2"/>
  <c r="CO770" i="2"/>
  <c r="CO760" i="2"/>
  <c r="CO676" i="2"/>
  <c r="CO166" i="2"/>
  <c r="CO1289" i="2"/>
  <c r="CO1012" i="2"/>
  <c r="CO150" i="2"/>
  <c r="CO1377" i="2"/>
  <c r="CO383" i="2"/>
  <c r="CO557" i="2"/>
  <c r="CO374" i="2"/>
  <c r="CO423" i="2"/>
  <c r="CO345" i="2"/>
  <c r="CO261" i="2"/>
  <c r="CO1088" i="2"/>
  <c r="CO272" i="2"/>
  <c r="CO962" i="2"/>
  <c r="CO693" i="2"/>
  <c r="CO201" i="2"/>
  <c r="CO694" i="2"/>
  <c r="CO635" i="2"/>
  <c r="CO725" i="2"/>
  <c r="CO1257" i="2"/>
  <c r="CO623" i="2"/>
  <c r="CO219" i="2"/>
  <c r="CO121" i="2"/>
  <c r="CO1406" i="2"/>
  <c r="CO609" i="2"/>
  <c r="CO606" i="2"/>
  <c r="CO1196" i="2"/>
  <c r="CO412" i="2"/>
  <c r="CO1019" i="2"/>
  <c r="CO1060" i="2"/>
  <c r="CO1468" i="2"/>
  <c r="CO1002" i="2"/>
  <c r="CO1243" i="2"/>
  <c r="CO255" i="2"/>
  <c r="CO1388" i="2"/>
  <c r="CO90" i="2"/>
  <c r="CO898" i="2"/>
  <c r="CO1393" i="2"/>
  <c r="CO1058" i="2"/>
  <c r="CO518" i="2"/>
  <c r="CO592" i="2"/>
  <c r="CO1419" i="2"/>
  <c r="CO825" i="2"/>
  <c r="CO603" i="2"/>
  <c r="CO920" i="2"/>
  <c r="CO81" i="2"/>
  <c r="CO758" i="2"/>
  <c r="CO836" i="2"/>
  <c r="CO1059" i="2"/>
  <c r="CO38" i="2"/>
  <c r="CO582" i="2"/>
  <c r="CO1463" i="2"/>
  <c r="CO208" i="2"/>
  <c r="CO172" i="2"/>
  <c r="CO357" i="2"/>
  <c r="CO710" i="2"/>
  <c r="CO61" i="2"/>
  <c r="CO182" i="2"/>
  <c r="CO199" i="2"/>
  <c r="CO698" i="2"/>
  <c r="CO122" i="2"/>
  <c r="CO314" i="2"/>
  <c r="CO180" i="2"/>
  <c r="CO1016" i="2"/>
  <c r="CO96" i="2"/>
  <c r="CO11" i="2"/>
  <c r="CO1120" i="2"/>
  <c r="CO468" i="2"/>
  <c r="CO933" i="2"/>
  <c r="CO785" i="2"/>
  <c r="CO1417" i="2"/>
  <c r="CO1145" i="2"/>
  <c r="CO860" i="2"/>
  <c r="CO803" i="2"/>
  <c r="CO964" i="2"/>
  <c r="CO434" i="2"/>
  <c r="CO1375" i="2"/>
  <c r="CO1023" i="2"/>
  <c r="CO500" i="2"/>
  <c r="CO119" i="2"/>
  <c r="CO408" i="2"/>
  <c r="CO461" i="2"/>
  <c r="CO221" i="2"/>
  <c r="CO751" i="2"/>
  <c r="CO721" i="2"/>
  <c r="CO292" i="2"/>
  <c r="CO80" i="2"/>
  <c r="CO493" i="2"/>
  <c r="CO235" i="2"/>
  <c r="CO687" i="2"/>
  <c r="CO100" i="2"/>
  <c r="CO1429" i="2"/>
  <c r="CO162" i="2"/>
  <c r="CO1219" i="2"/>
  <c r="CO1473" i="2"/>
  <c r="CO506" i="2"/>
  <c r="CO25" i="2"/>
  <c r="CO1032" i="2"/>
  <c r="CO1342" i="2"/>
  <c r="CO900" i="2"/>
  <c r="CO747" i="2"/>
  <c r="CO1316" i="2"/>
  <c r="CO1298" i="2"/>
  <c r="CO545" i="2"/>
  <c r="CO1372" i="2"/>
  <c r="CO663" i="2"/>
  <c r="CO1128" i="2"/>
  <c r="CO1102" i="2"/>
  <c r="CO668" i="2"/>
  <c r="CO750" i="2"/>
  <c r="CO197" i="2"/>
  <c r="CO599" i="2"/>
  <c r="CO1363" i="2"/>
  <c r="CO1187" i="2"/>
  <c r="CO906" i="2"/>
  <c r="CO1077" i="2"/>
  <c r="CO268" i="2"/>
  <c r="CO997" i="2"/>
  <c r="CO68" i="2"/>
  <c r="CO323" i="2"/>
  <c r="CO449" i="2"/>
  <c r="CO1264" i="2"/>
  <c r="CO996" i="2"/>
  <c r="CO1161" i="2"/>
  <c r="CO1486" i="2"/>
  <c r="CO684" i="2"/>
  <c r="CO93" i="2"/>
  <c r="CO84" i="2"/>
  <c r="CO901" i="2"/>
  <c r="CO874" i="2"/>
  <c r="CO1139" i="2"/>
  <c r="CO1008" i="2"/>
  <c r="CO34" i="2"/>
  <c r="CO217" i="2"/>
  <c r="CO491" i="2"/>
  <c r="CO186" i="2"/>
  <c r="CO1031" i="2"/>
  <c r="CO892" i="2"/>
  <c r="CO737" i="2"/>
  <c r="CO174" i="2"/>
  <c r="CO585" i="2"/>
  <c r="CO792" i="2"/>
  <c r="CO798" i="2"/>
  <c r="CO239" i="2"/>
  <c r="CO1480" i="2"/>
  <c r="CO484" i="2"/>
  <c r="CO683" i="2"/>
  <c r="CO1331" i="2"/>
  <c r="CO1183" i="2"/>
  <c r="CO511" i="2"/>
  <c r="CO516" i="2"/>
  <c r="CO1305" i="2"/>
  <c r="CO941" i="2"/>
  <c r="CO797" i="2"/>
  <c r="CO584" i="2"/>
  <c r="CO322" i="2"/>
  <c r="CO1140" i="2"/>
  <c r="CO1047" i="2"/>
  <c r="CO275" i="2"/>
  <c r="CO1116" i="2"/>
  <c r="CO541" i="2"/>
  <c r="CO99" i="2"/>
  <c r="CO155" i="2"/>
  <c r="CO644" i="2"/>
  <c r="CO567" i="2"/>
  <c r="CO1290" i="2"/>
  <c r="CO1327" i="2"/>
  <c r="CO1240" i="2"/>
  <c r="CO132" i="2"/>
  <c r="CO79" i="2"/>
  <c r="CO639" i="2"/>
  <c r="CO1408" i="2"/>
  <c r="CO1458" i="2"/>
  <c r="CO583" i="2"/>
  <c r="CO480" i="2"/>
  <c r="CO1447" i="2"/>
  <c r="CO1005" i="2"/>
  <c r="CO740" i="2"/>
  <c r="CO1446" i="2"/>
  <c r="CO1304" i="2"/>
  <c r="CO1075" i="2"/>
  <c r="CO421" i="2"/>
  <c r="CO466" i="2"/>
  <c r="CO851" i="2"/>
  <c r="CO1311" i="2"/>
  <c r="CO499" i="2"/>
  <c r="CO579" i="2"/>
  <c r="CO966" i="2"/>
  <c r="CO1108" i="2"/>
  <c r="CO914" i="2"/>
  <c r="CO253" i="2"/>
  <c r="CO923" i="2"/>
  <c r="CO888" i="2"/>
  <c r="CO869" i="2"/>
  <c r="CO1124" i="2"/>
  <c r="CO446" i="2"/>
  <c r="CO187" i="2"/>
  <c r="CO1497" i="2"/>
  <c r="CO1238" i="2"/>
  <c r="CO992" i="2"/>
  <c r="CO59" i="2"/>
  <c r="CO536" i="2"/>
  <c r="CO1442" i="2"/>
  <c r="CO1401" i="2"/>
  <c r="CO433" i="2"/>
  <c r="CO756" i="2"/>
  <c r="CO1174" i="2"/>
  <c r="CO503" i="2"/>
  <c r="CO849" i="2"/>
  <c r="CO839" i="2"/>
  <c r="CO978" i="2"/>
  <c r="CO804" i="2"/>
  <c r="CO57" i="2"/>
  <c r="CO23" i="2"/>
  <c r="CO140" i="2"/>
  <c r="CO85" i="2"/>
  <c r="CO827" i="2"/>
  <c r="CO866" i="2"/>
  <c r="CO1403" i="2"/>
  <c r="CO822" i="2"/>
  <c r="CO674" i="2"/>
  <c r="CO1110" i="2"/>
  <c r="CO124" i="2"/>
  <c r="CO577" i="2"/>
  <c r="CO1439" i="2"/>
  <c r="CO570" i="2"/>
  <c r="CO485" i="2"/>
  <c r="CO650" i="2"/>
  <c r="CO862" i="2"/>
  <c r="CO1295" i="2"/>
  <c r="CO735" i="2"/>
  <c r="CO840" i="2"/>
  <c r="CO641" i="2"/>
  <c r="CO332" i="2"/>
  <c r="CO245" i="2"/>
  <c r="CO1364" i="2"/>
  <c r="CO846" i="2"/>
  <c r="CO833" i="2"/>
  <c r="CO1218" i="2"/>
  <c r="CO602" i="2"/>
  <c r="CO569" i="2"/>
  <c r="CO1487" i="2"/>
  <c r="CO918" i="2"/>
  <c r="CO1374" i="2"/>
  <c r="CO1163" i="2"/>
  <c r="CO1381" i="2"/>
  <c r="CO460" i="2"/>
  <c r="CO289" i="2"/>
  <c r="CO1025" i="2"/>
  <c r="CO690" i="2"/>
  <c r="CO72" i="2"/>
  <c r="CO47" i="2"/>
  <c r="CO18" i="2"/>
  <c r="CO1358" i="2"/>
  <c r="CO1201" i="2"/>
  <c r="CO871" i="2"/>
  <c r="CO979" i="2"/>
  <c r="CO1134" i="2"/>
  <c r="CO1464" i="2"/>
  <c r="CO265" i="2"/>
  <c r="CO258" i="2"/>
  <c r="CO714" i="2"/>
  <c r="CO562" i="2"/>
  <c r="CO303" i="2"/>
  <c r="CO956" i="2"/>
  <c r="CO662" i="2"/>
  <c r="CO104" i="2"/>
  <c r="CO917" i="2"/>
  <c r="CO1347" i="2"/>
  <c r="CO630" i="2"/>
  <c r="CO1112" i="2"/>
  <c r="CO1465" i="2"/>
  <c r="CO565" i="2"/>
  <c r="CO1208" i="2"/>
  <c r="CO287" i="2"/>
  <c r="CO707" i="2"/>
  <c r="CO682" i="2"/>
  <c r="CO748" i="2"/>
  <c r="CO1384" i="2"/>
  <c r="CO572" i="2"/>
  <c r="CO646" i="2"/>
  <c r="CO1420" i="2"/>
  <c r="CO858" i="2"/>
  <c r="CO1322" i="2"/>
  <c r="CO622" i="2"/>
  <c r="CO113" i="2"/>
  <c r="CO1455" i="2"/>
  <c r="CO624" i="2"/>
  <c r="CO537" i="2"/>
  <c r="CO399" i="2"/>
  <c r="CO1501" i="2"/>
  <c r="CO719" i="2"/>
  <c r="CO1456" i="2"/>
  <c r="CO1191" i="2"/>
  <c r="CO659" i="2"/>
  <c r="CO664" i="2"/>
  <c r="CO86" i="2"/>
  <c r="CO1418" i="2"/>
  <c r="CO206" i="2"/>
  <c r="CO4" i="2"/>
  <c r="CO12" i="2"/>
  <c r="CO17" i="2"/>
  <c r="CO464" i="2"/>
  <c r="CO983" i="2"/>
  <c r="CO600" i="2"/>
  <c r="CO745" i="2"/>
  <c r="CO347" i="2"/>
  <c r="CO999" i="2"/>
  <c r="CO1469" i="2"/>
  <c r="CO204" i="2"/>
  <c r="CO379" i="2"/>
  <c r="CO1245" i="2"/>
  <c r="CO786" i="2"/>
  <c r="CO1018" i="2"/>
  <c r="CO651" i="2"/>
  <c r="CO1435" i="2"/>
  <c r="CO43" i="2"/>
  <c r="CO660" i="2"/>
  <c r="CO512" i="2"/>
  <c r="CO320" i="2"/>
  <c r="CO394" i="2"/>
  <c r="CO120" i="2"/>
  <c r="CO1126" i="2"/>
  <c r="CO1115" i="2"/>
  <c r="CO125" i="2"/>
  <c r="CO943" i="2"/>
  <c r="CO513" i="2"/>
  <c r="CO32" i="2"/>
  <c r="CO319" i="2"/>
  <c r="CO444" i="2"/>
  <c r="CO1195" i="2"/>
  <c r="CO614" i="2"/>
  <c r="CO1281" i="2"/>
  <c r="CO1343" i="2"/>
  <c r="CO306" i="2"/>
  <c r="CO1421" i="2"/>
  <c r="CO1351" i="2"/>
  <c r="CO161" i="2"/>
  <c r="CO373" i="2"/>
  <c r="CO381" i="2"/>
  <c r="CO48" i="2"/>
  <c r="CO397" i="2"/>
  <c r="CO1400" i="2"/>
  <c r="CO905" i="2"/>
  <c r="CO437" i="2"/>
  <c r="CO1242" i="2"/>
  <c r="CO360" i="2"/>
  <c r="CO881" i="2"/>
  <c r="CO1387" i="2"/>
  <c r="CO1175" i="2"/>
  <c r="CO691" i="2"/>
  <c r="CO78" i="2"/>
  <c r="CO848" i="2"/>
  <c r="CO63" i="2"/>
  <c r="CO875" i="2"/>
  <c r="CO1362" i="2"/>
  <c r="CO634" i="2"/>
  <c r="CO816" i="2"/>
  <c r="CO420" i="2"/>
  <c r="CO1440" i="2"/>
  <c r="CO131" i="2"/>
  <c r="CO1125" i="2"/>
  <c r="CO787" i="2"/>
  <c r="CO764" i="2"/>
  <c r="CO1296" i="2"/>
  <c r="CO1462" i="2"/>
  <c r="CO1123" i="2"/>
  <c r="CO984" i="2"/>
  <c r="CO411" i="2"/>
  <c r="CO726" i="2"/>
  <c r="CO228" i="2"/>
  <c r="CO692" i="2"/>
  <c r="CO628" i="2"/>
  <c r="CO367" i="2"/>
  <c r="CO575" i="2"/>
  <c r="CO675" i="2"/>
  <c r="CO990" i="2"/>
  <c r="CO50" i="2"/>
  <c r="CO106" i="2"/>
  <c r="CO269" i="2"/>
  <c r="CO82" i="2"/>
  <c r="CO989" i="2"/>
  <c r="CO1197" i="2"/>
  <c r="CO311" i="2"/>
  <c r="CO49" i="2"/>
  <c r="CO1071" i="2"/>
  <c r="CO1055" i="2"/>
  <c r="CO5" i="2"/>
  <c r="CO1121" i="2"/>
  <c r="CO713" i="2"/>
  <c r="CO810" i="2"/>
  <c r="CO701" i="2"/>
  <c r="CO838" i="2"/>
  <c r="CO1398" i="2"/>
  <c r="CO321" i="2"/>
  <c r="CO841" i="2"/>
  <c r="CO481" i="2"/>
  <c r="CO144" i="2"/>
  <c r="CO1452" i="2"/>
  <c r="CO631" i="2"/>
  <c r="CO581" i="2"/>
  <c r="CO916" i="2"/>
  <c r="CO539" i="2"/>
  <c r="CO817" i="2"/>
  <c r="CO55" i="2"/>
  <c r="CO799" i="2"/>
  <c r="CO1181" i="2"/>
  <c r="CO497" i="2"/>
  <c r="CO897" i="2"/>
  <c r="CO670" i="2"/>
  <c r="CO939" i="2"/>
  <c r="CO826" i="2"/>
  <c r="CO368" i="2"/>
  <c r="CO334" i="2"/>
  <c r="CO948" i="2"/>
  <c r="CO793" i="2"/>
  <c r="CO953" i="2"/>
  <c r="CO403" i="2"/>
  <c r="CO1153" i="2"/>
  <c r="CO784" i="2"/>
  <c r="CO806" i="2"/>
  <c r="CO160" i="2"/>
  <c r="CO514" i="2"/>
  <c r="CO1155" i="2"/>
  <c r="CO173" i="2"/>
  <c r="CO1156" i="2"/>
  <c r="CO384" i="2"/>
  <c r="CO529" i="2"/>
  <c r="CO417" i="2"/>
  <c r="CO1056" i="2"/>
  <c r="CO587" i="2"/>
  <c r="CO313" i="2"/>
  <c r="CO1359" i="2"/>
  <c r="CO1437" i="2"/>
  <c r="CO857" i="2"/>
  <c r="CO998" i="2"/>
  <c r="CO145" i="2"/>
  <c r="CO878" i="2"/>
  <c r="CO1470" i="2"/>
  <c r="CO488" i="2"/>
  <c r="CO404" i="2"/>
  <c r="CO769" i="2"/>
  <c r="CO805" i="2"/>
  <c r="CO190" i="2"/>
  <c r="CO74" i="2"/>
  <c r="CO188" i="2"/>
  <c r="CO980" i="2"/>
  <c r="CO1086" i="2"/>
  <c r="CO1080" i="2"/>
  <c r="CO960" i="2"/>
  <c r="CO1135" i="2"/>
  <c r="CO1477" i="2"/>
  <c r="CO378" i="2"/>
  <c r="CO768" i="2"/>
  <c r="CO405" i="2"/>
  <c r="CO568" i="2"/>
  <c r="CO736" i="2"/>
  <c r="CO973" i="2"/>
  <c r="CO955" i="2"/>
  <c r="CO813" i="2"/>
  <c r="CO1066" i="2"/>
  <c r="CO1395" i="2"/>
  <c r="CO375" i="2"/>
  <c r="CO1074" i="2"/>
  <c r="CO1038" i="2"/>
  <c r="CO1329" i="2"/>
  <c r="CO129" i="2"/>
  <c r="CO220" i="2"/>
  <c r="CO276" i="2"/>
  <c r="CO326" i="2"/>
  <c r="CO1073" i="2"/>
  <c r="CO715" i="2"/>
  <c r="CO1466" i="2"/>
  <c r="CO1425" i="2"/>
  <c r="CO377" i="2"/>
  <c r="CO853" i="2"/>
  <c r="CO316" i="2"/>
  <c r="CO861" i="2"/>
  <c r="CO389" i="2"/>
  <c r="CO1093" i="2"/>
  <c r="CO762" i="2"/>
  <c r="CO209" i="2"/>
  <c r="CO523" i="2"/>
  <c r="CO97" i="2"/>
  <c r="CO640" i="2"/>
  <c r="CO605" i="2"/>
  <c r="CO1147" i="2"/>
  <c r="CO1249" i="2"/>
  <c r="CO1106" i="2"/>
  <c r="CO515" i="2"/>
  <c r="CO525" i="2"/>
  <c r="CO280" i="2"/>
  <c r="CO909" i="2"/>
  <c r="CO1484" i="2"/>
  <c r="CO1287" i="2"/>
  <c r="CO700" i="2"/>
  <c r="CO824" i="2"/>
  <c r="CO739" i="2"/>
  <c r="CO103" i="2"/>
  <c r="CO885" i="2"/>
  <c r="CO1085" i="2"/>
  <c r="CO782" i="2"/>
  <c r="CO490" i="2"/>
  <c r="CO1499" i="2"/>
  <c r="CO1380" i="2"/>
  <c r="CO266" i="2"/>
  <c r="CO1410" i="2"/>
  <c r="CO705" i="2"/>
  <c r="CO1082" i="2"/>
  <c r="CO438" i="2"/>
  <c r="CO413" i="2"/>
  <c r="CO632" i="2"/>
  <c r="CO926" i="2"/>
  <c r="CO738" i="2"/>
  <c r="CO56" i="2"/>
  <c r="CO1006" i="2"/>
  <c r="CO238" i="2"/>
  <c r="CO1182" i="2"/>
  <c r="CO502" i="2"/>
  <c r="CO1142" i="2"/>
  <c r="CO1034" i="2"/>
  <c r="CO422" i="2"/>
  <c r="CO1496" i="2"/>
  <c r="CO37" i="2"/>
  <c r="CO20" i="2"/>
  <c r="CO262" i="2"/>
  <c r="CO965" i="2"/>
  <c r="CO1185" i="2"/>
  <c r="CO1438" i="2"/>
  <c r="CO625" i="2"/>
  <c r="CO613" i="2"/>
  <c r="CO365" i="2"/>
  <c r="CO1291" i="2"/>
  <c r="CO494" i="2"/>
  <c r="CO647" i="2"/>
  <c r="CO1097" i="2"/>
  <c r="CO1222" i="2"/>
  <c r="CO580" i="2"/>
  <c r="CO868" i="2"/>
  <c r="CO620" i="2"/>
  <c r="CO1165" i="2"/>
  <c r="CO425" i="2"/>
  <c r="CO723" i="2"/>
  <c r="CO256" i="2"/>
  <c r="CO818" i="2"/>
  <c r="CO102" i="2"/>
  <c r="CO598" i="2"/>
  <c r="CO498" i="2"/>
  <c r="CO479" i="2"/>
  <c r="CO309" i="2"/>
  <c r="CO441" i="2"/>
  <c r="CO790" i="2"/>
  <c r="CO1346" i="2"/>
  <c r="CO137" i="2"/>
  <c r="CO1137" i="2"/>
  <c r="CO1300" i="2"/>
  <c r="CO118" i="2"/>
  <c r="CO1152" i="2"/>
  <c r="CO126" i="2"/>
  <c r="CO535" i="2"/>
  <c r="CO919" i="2"/>
  <c r="CO1127" i="2"/>
  <c r="CO298" i="2"/>
  <c r="CO653" i="2"/>
  <c r="CO788" i="2"/>
  <c r="CO1423" i="2"/>
  <c r="CO27" i="2"/>
  <c r="CO24" i="2"/>
  <c r="CO71" i="2"/>
  <c r="CO940" i="2"/>
  <c r="CO1211" i="2"/>
  <c r="CO1481" i="2"/>
  <c r="CO1239" i="2"/>
  <c r="CO616" i="2"/>
  <c r="CO1405" i="2"/>
  <c r="CO39" i="2"/>
  <c r="CO223" i="2"/>
  <c r="CO237" i="2"/>
  <c r="CO225" i="2"/>
  <c r="CO1278" i="2"/>
  <c r="CO288" i="2"/>
  <c r="CO629" i="2"/>
  <c r="CO1146" i="2"/>
  <c r="CO445" i="2"/>
  <c r="CO633" i="2"/>
  <c r="CO1087" i="2"/>
  <c r="CO696" i="2"/>
  <c r="CO950" i="2"/>
  <c r="CO904" i="2"/>
  <c r="CO1090" i="2"/>
  <c r="CO340" i="2"/>
  <c r="CO164" i="2"/>
  <c r="CO1133" i="2"/>
  <c r="CO6" i="2"/>
  <c r="CO252" i="2"/>
  <c r="CO812" i="2"/>
  <c r="CO1459" i="2"/>
  <c r="CO773" i="2"/>
  <c r="CO1250" i="2"/>
  <c r="CO1166" i="2"/>
  <c r="CO1397" i="2"/>
  <c r="CO356" i="2"/>
  <c r="CO98" i="2"/>
  <c r="CO1069" i="2"/>
  <c r="CO542" i="2"/>
  <c r="CO341" i="2"/>
  <c r="CO254" i="2"/>
  <c r="CO88" i="2"/>
  <c r="CO754" i="2"/>
  <c r="CO638" i="2"/>
  <c r="CO1338" i="2"/>
  <c r="CO604" i="2"/>
  <c r="CO1042" i="2"/>
  <c r="CO1136" i="2"/>
  <c r="CO1324" i="2"/>
  <c r="CO1285" i="2"/>
  <c r="CO369" i="2"/>
  <c r="CO893" i="2"/>
  <c r="CO911" i="2"/>
  <c r="CO148" i="2"/>
  <c r="CO522" i="2"/>
  <c r="CO1360" i="2"/>
  <c r="CO1228" i="2"/>
  <c r="CO733" i="2"/>
  <c r="CO1430" i="2"/>
  <c r="CO1210" i="2"/>
  <c r="CO13" i="2"/>
  <c r="CO1326" i="2"/>
  <c r="CO300" i="2"/>
  <c r="CO772" i="2"/>
  <c r="CO324" i="2"/>
  <c r="CO1373" i="2"/>
  <c r="CO952" i="2"/>
  <c r="CO954" i="2"/>
  <c r="CO921" i="2"/>
  <c r="CO1283" i="2"/>
  <c r="CO1489" i="2"/>
  <c r="CO1176" i="2"/>
  <c r="CO439" i="2"/>
  <c r="CO1233" i="2"/>
  <c r="CO1386" i="2"/>
  <c r="CO401" i="2"/>
  <c r="CO946" i="2"/>
  <c r="CO436" i="2"/>
  <c r="CO462" i="2"/>
  <c r="CO352" i="2"/>
  <c r="CO1151" i="2"/>
  <c r="CO1368" i="2"/>
  <c r="CO1328" i="2"/>
  <c r="CO1292" i="2"/>
  <c r="CO7" i="2"/>
  <c r="CO1280" i="2"/>
  <c r="CO1309" i="2"/>
  <c r="CO1428" i="2"/>
  <c r="CO40" i="2"/>
  <c r="CO749" i="2"/>
  <c r="CO534" i="2"/>
  <c r="CO789" i="2"/>
  <c r="CO1173" i="2"/>
  <c r="CO993" i="2"/>
  <c r="CO884" i="2"/>
  <c r="CO519" i="2"/>
  <c r="CO1461" i="2"/>
  <c r="CO167" i="2"/>
  <c r="CO778" i="2"/>
  <c r="CO766" i="2"/>
  <c r="CO1062" i="2"/>
  <c r="CO1078" i="2"/>
  <c r="CO548" i="2"/>
  <c r="CO75" i="2"/>
  <c r="CO361" i="2"/>
  <c r="CO22" i="2"/>
  <c r="CO1337" i="2"/>
  <c r="CO259" i="2"/>
  <c r="CO977" i="2"/>
  <c r="CO1063" i="2"/>
  <c r="CO183" i="2"/>
  <c r="CO1061" i="2"/>
  <c r="CO1003" i="2"/>
  <c r="CO589" i="2"/>
  <c r="CO358" i="2"/>
  <c r="CO42" i="2"/>
  <c r="CO380" i="2"/>
  <c r="CO1014" i="2"/>
  <c r="CO864" i="2"/>
  <c r="CO101" i="2"/>
  <c r="CO1229" i="2"/>
  <c r="CO346" i="2"/>
  <c r="CO149" i="2"/>
  <c r="CO1083" i="2"/>
  <c r="CO19" i="2"/>
  <c r="CO801" i="2"/>
  <c r="CO703" i="2"/>
  <c r="CO1490" i="2"/>
  <c r="CO386" i="2"/>
  <c r="CO130" i="2"/>
  <c r="CO338" i="2"/>
  <c r="CO177" i="2"/>
  <c r="CO157" i="2"/>
  <c r="CO179" i="2"/>
  <c r="CO1321" i="2"/>
  <c r="CO450" i="2"/>
  <c r="CO294" i="2"/>
  <c r="CO821" i="2"/>
  <c r="CO1091" i="2"/>
  <c r="CO273" i="2"/>
  <c r="CO1436" i="2"/>
  <c r="CO706" i="2"/>
  <c r="CO780" i="2"/>
  <c r="CO908" i="2"/>
  <c r="CO942" i="2"/>
  <c r="CO1000" i="2"/>
  <c r="CO561" i="2"/>
  <c r="CO1048" i="2"/>
  <c r="CO432" i="2"/>
  <c r="CO1224" i="2"/>
  <c r="CO1050" i="2"/>
  <c r="CO661" i="2"/>
  <c r="CO308" i="2"/>
  <c r="CO330" i="2"/>
  <c r="CO1092" i="2"/>
  <c r="CO1494" i="2"/>
  <c r="CO1098" i="2"/>
  <c r="CO672" i="2"/>
  <c r="CO883" i="2"/>
  <c r="CO596" i="2"/>
  <c r="CO1352" i="2"/>
  <c r="CO1426" i="2"/>
  <c r="CO1007" i="2"/>
  <c r="CO1232" i="2"/>
  <c r="CO742" i="2"/>
  <c r="CO1203" i="2"/>
  <c r="CO533" i="2"/>
  <c r="CO1454" i="2"/>
  <c r="CO932" i="2"/>
  <c r="CO781" i="2"/>
  <c r="CO301" i="2"/>
  <c r="CO1178" i="2"/>
  <c r="CO293" i="2"/>
  <c r="CO1057" i="2"/>
  <c r="CO41" i="2"/>
  <c r="CO281" i="2"/>
  <c r="CO551" i="2"/>
  <c r="CO1164" i="2"/>
  <c r="CO1498" i="2"/>
  <c r="CO112" i="2"/>
  <c r="CO317" i="2"/>
  <c r="CO902" i="2"/>
  <c r="CO590" i="2"/>
  <c r="CO1314" i="2"/>
  <c r="CO842" i="2"/>
  <c r="CO1467" i="2"/>
  <c r="CO1099" i="2"/>
  <c r="CO1261" i="2"/>
  <c r="CO1236" i="2"/>
  <c r="CO1491" i="2"/>
  <c r="CO1065" i="2"/>
  <c r="CO469" i="2"/>
  <c r="CO1141" i="2"/>
  <c r="CO958" i="2"/>
  <c r="CO350" i="2"/>
  <c r="CO730" i="2"/>
  <c r="CO872" i="2"/>
  <c r="CO1478" i="2"/>
  <c r="CO1030" i="2"/>
  <c r="CO1028" i="2"/>
  <c r="CO1273" i="2"/>
  <c r="CO752" i="2"/>
  <c r="CO621" i="2"/>
  <c r="CO1251" i="2"/>
  <c r="CO1051" i="2"/>
  <c r="CO1067" i="2"/>
  <c r="CO1354" i="2"/>
  <c r="CO1103" i="2"/>
  <c r="CO680" i="2"/>
  <c r="CO922" i="2"/>
  <c r="CO1254" i="2"/>
  <c r="CO1263" i="2"/>
  <c r="CO1043" i="2"/>
  <c r="CO16" i="2"/>
  <c r="CO465" i="2"/>
  <c r="CO1160" i="2"/>
  <c r="CO608" i="2"/>
  <c r="CO242" i="2"/>
  <c r="CO15" i="2"/>
  <c r="CO1449" i="2"/>
  <c r="CO554" i="2"/>
  <c r="CO279" i="2"/>
  <c r="CO957" i="2"/>
  <c r="CO1479" i="2"/>
  <c r="CO452" i="2"/>
  <c r="CO1260" i="2"/>
  <c r="CO743" i="2"/>
  <c r="CO1036" i="2"/>
  <c r="CO1194" i="2"/>
  <c r="CO744" i="2"/>
  <c r="CO1109" i="2"/>
  <c r="CO427" i="2"/>
  <c r="CO1339" i="2"/>
  <c r="CO1246" i="2"/>
  <c r="CO151" i="2"/>
  <c r="CO390" i="2"/>
  <c r="CO458" i="2"/>
  <c r="CO1081" i="2"/>
  <c r="CO1407" i="2"/>
  <c r="CO1336" i="2"/>
  <c r="CO1413" i="2"/>
  <c r="CO667" i="2"/>
  <c r="CO765" i="2"/>
  <c r="CO963" i="2"/>
  <c r="CO1432" i="2"/>
  <c r="CO76" i="2"/>
  <c r="CO1424" i="2"/>
  <c r="CO243" i="2"/>
  <c r="CO1409" i="2"/>
  <c r="CO1271" i="2"/>
  <c r="CO1035" i="2"/>
  <c r="CO349" i="2"/>
  <c r="CO1404" i="2"/>
  <c r="CO886" i="2"/>
  <c r="CO658" i="2"/>
  <c r="CO431" i="2"/>
  <c r="CO1272" i="2"/>
  <c r="CO1411" i="2"/>
  <c r="CO91" i="2"/>
  <c r="CO482" i="2"/>
  <c r="CO526" i="2"/>
  <c r="CO1500" i="2"/>
  <c r="CO1402" i="2"/>
  <c r="CO285" i="2"/>
  <c r="CO1186" i="2"/>
  <c r="CN461" i="2"/>
  <c r="CN272" i="2"/>
  <c r="CN287" i="2"/>
  <c r="CN720" i="2"/>
  <c r="CN763" i="2"/>
  <c r="CN962" i="2"/>
  <c r="CN693" i="2"/>
  <c r="CN201" i="2"/>
  <c r="CN694" i="2"/>
  <c r="CN635" i="2"/>
  <c r="CN725" i="2"/>
  <c r="CN1257" i="2"/>
  <c r="CN1350" i="2"/>
  <c r="CN623" i="2"/>
  <c r="CN70" i="2"/>
  <c r="CN1252" i="2"/>
  <c r="CN219" i="2"/>
  <c r="CN454" i="2"/>
  <c r="CN1472" i="2"/>
  <c r="CN121" i="2"/>
  <c r="CN657" i="2"/>
  <c r="CN1020" i="2"/>
  <c r="CN1406" i="2"/>
  <c r="CN903" i="2"/>
  <c r="CN877" i="2"/>
  <c r="CN609" i="2"/>
  <c r="CN196" i="2"/>
  <c r="CN392" i="2"/>
  <c r="CN606" i="2"/>
  <c r="CN532" i="2"/>
  <c r="CN226" i="2"/>
  <c r="CN1196" i="2"/>
  <c r="CN655" i="2"/>
  <c r="CN1297" i="2"/>
  <c r="CN412" i="2"/>
  <c r="CN127" i="2"/>
  <c r="CN1010" i="2"/>
  <c r="CN1019" i="2"/>
  <c r="CN250" i="2"/>
  <c r="CN205" i="2"/>
  <c r="CN1060" i="2"/>
  <c r="CN202" i="2"/>
  <c r="CN1441" i="2"/>
  <c r="CN1468" i="2"/>
  <c r="CN968" i="2"/>
  <c r="CN407" i="2"/>
  <c r="CN1002" i="2"/>
  <c r="CN278" i="2"/>
  <c r="CN312" i="2"/>
  <c r="CN1243" i="2"/>
  <c r="CN1119" i="2"/>
  <c r="CN31" i="2"/>
  <c r="CN255" i="2"/>
  <c r="CN547" i="2"/>
  <c r="CN863" i="2"/>
  <c r="CN1388" i="2"/>
  <c r="CN707" i="2"/>
  <c r="CN924" i="2"/>
  <c r="CN53" i="2"/>
  <c r="CN90" i="2"/>
  <c r="CN573" i="2"/>
  <c r="CN910" i="2"/>
  <c r="CN898" i="2"/>
  <c r="CN291" i="2"/>
  <c r="CN856" i="2"/>
  <c r="CN682" i="2"/>
  <c r="CN1393" i="2"/>
  <c r="CN1265" i="2"/>
  <c r="CN1027" i="2"/>
  <c r="CN1058" i="2"/>
  <c r="CN748" i="2"/>
  <c r="CN1345" i="2"/>
  <c r="CN779" i="2"/>
  <c r="CN518" i="2"/>
  <c r="CN1493" i="2"/>
  <c r="CN1384" i="2"/>
  <c r="CN44" i="2"/>
  <c r="CN592" i="2"/>
  <c r="CN69" i="2"/>
  <c r="CN572" i="2"/>
  <c r="CN1267" i="2"/>
  <c r="CN1419" i="2"/>
  <c r="CN1258" i="2"/>
  <c r="CN646" i="2"/>
  <c r="CN134" i="2"/>
  <c r="CN825" i="2"/>
  <c r="CN477" i="2"/>
  <c r="CN1420" i="2"/>
  <c r="CN344" i="2"/>
  <c r="CN603" i="2"/>
  <c r="CN858" i="2"/>
  <c r="CN1149" i="2"/>
  <c r="CN931" i="2"/>
  <c r="CN920" i="2"/>
  <c r="CN1322" i="2"/>
  <c r="CN299" i="2"/>
  <c r="CN2" i="2"/>
  <c r="CN81" i="2"/>
  <c r="CN622" i="2"/>
  <c r="CN1132" i="2"/>
  <c r="CN678" i="2"/>
  <c r="CN758" i="2"/>
  <c r="CN113" i="2"/>
  <c r="CN1392" i="2"/>
  <c r="CN1009" i="2"/>
  <c r="CN836" i="2"/>
  <c r="CN1455" i="2"/>
  <c r="CN193" i="2"/>
  <c r="CN802" i="2"/>
  <c r="CN1059" i="2"/>
  <c r="CN624" i="2"/>
  <c r="CN1286" i="2"/>
  <c r="CN1095" i="2"/>
  <c r="CN38" i="2"/>
  <c r="CN537" i="2"/>
  <c r="CN890" i="2"/>
  <c r="CN435" i="2"/>
  <c r="CN582" i="2"/>
  <c r="CN399" i="2"/>
  <c r="CN1193" i="2"/>
  <c r="CN755" i="2"/>
  <c r="CN1463" i="2"/>
  <c r="CN1501" i="2"/>
  <c r="CN564" i="2"/>
  <c r="CN732" i="2"/>
  <c r="CN208" i="2"/>
  <c r="CN719" i="2"/>
  <c r="CN133" i="2"/>
  <c r="CN1022" i="2"/>
  <c r="CN172" i="2"/>
  <c r="CN1456" i="2"/>
  <c r="CN717" i="2"/>
  <c r="CN774" i="2"/>
  <c r="CN357" i="2"/>
  <c r="CN94" i="2"/>
  <c r="CN543" i="2"/>
  <c r="CN1191" i="2"/>
  <c r="CN710" i="2"/>
  <c r="CN994" i="2"/>
  <c r="CN1138" i="2"/>
  <c r="CN659" i="2"/>
  <c r="CN61" i="2"/>
  <c r="CN442" i="2"/>
  <c r="CN664" i="2"/>
  <c r="CN492" i="2"/>
  <c r="CN182" i="2"/>
  <c r="CN290" i="2"/>
  <c r="CN86" i="2"/>
  <c r="CN1013" i="2"/>
  <c r="CN199" i="2"/>
  <c r="CN1418" i="2"/>
  <c r="CN416" i="2"/>
  <c r="CN1214" i="2"/>
  <c r="CN698" i="2"/>
  <c r="CN206" i="2"/>
  <c r="CN1015" i="2"/>
  <c r="CN1044" i="2"/>
  <c r="CN122" i="2"/>
  <c r="CN4" i="2"/>
  <c r="CN1049" i="2"/>
  <c r="CN656" i="2"/>
  <c r="CN314" i="2"/>
  <c r="CN12" i="2"/>
  <c r="CN681" i="2"/>
  <c r="CN1323" i="2"/>
  <c r="CN180" i="2"/>
  <c r="CN17" i="2"/>
  <c r="CN1144" i="2"/>
  <c r="CN1215" i="2"/>
  <c r="CN1016" i="2"/>
  <c r="CN464" i="2"/>
  <c r="CN66" i="2"/>
  <c r="CN448" i="2"/>
  <c r="CN96" i="2"/>
  <c r="CN496" i="2"/>
  <c r="CN983" i="2"/>
  <c r="CN1255" i="2"/>
  <c r="CN11" i="2"/>
  <c r="CN771" i="2"/>
  <c r="CN600" i="2"/>
  <c r="CN814" i="2"/>
  <c r="CN1120" i="2"/>
  <c r="CN83" i="2"/>
  <c r="CN1040" i="2"/>
  <c r="CN745" i="2"/>
  <c r="CN468" i="2"/>
  <c r="CN981" i="2"/>
  <c r="CN791" i="2"/>
  <c r="CN1030" i="2"/>
  <c r="CN1197" i="2"/>
  <c r="CN1298" i="2"/>
  <c r="CN93" i="2"/>
  <c r="CN1139" i="2"/>
  <c r="CN491" i="2"/>
  <c r="CN737" i="2"/>
  <c r="CN798" i="2"/>
  <c r="CN683" i="2"/>
  <c r="CN516" i="2"/>
  <c r="CN584" i="2"/>
  <c r="CN275" i="2"/>
  <c r="CN155" i="2"/>
  <c r="CN1327" i="2"/>
  <c r="CN639" i="2"/>
  <c r="CN480" i="2"/>
  <c r="CN1446" i="2"/>
  <c r="CN466" i="2"/>
  <c r="CN579" i="2"/>
  <c r="CN253" i="2"/>
  <c r="CN1124" i="2"/>
  <c r="CN1238" i="2"/>
  <c r="CN1442" i="2"/>
  <c r="CN756" i="2"/>
  <c r="CN839" i="2"/>
  <c r="CN23" i="2"/>
  <c r="CN866" i="2"/>
  <c r="CN1110" i="2"/>
  <c r="CN485" i="2"/>
  <c r="CN735" i="2"/>
  <c r="CN332" i="2"/>
  <c r="CN1218" i="2"/>
  <c r="CN918" i="2"/>
  <c r="CN460" i="2"/>
  <c r="CN72" i="2"/>
  <c r="CN1201" i="2"/>
  <c r="CN1464" i="2"/>
  <c r="CN562" i="2"/>
  <c r="CN104" i="2"/>
  <c r="CN521" i="2"/>
  <c r="CN767" i="2"/>
  <c r="CN859" i="2"/>
  <c r="CN1167" i="2"/>
  <c r="CN1131" i="2"/>
  <c r="CN1198" i="2"/>
  <c r="CN1319" i="2"/>
  <c r="CN1157" i="2"/>
  <c r="CN709" i="2"/>
  <c r="CN929" i="2"/>
  <c r="CN1433" i="2"/>
  <c r="CN470" i="2"/>
  <c r="CN933" i="2"/>
  <c r="CN757" i="2"/>
  <c r="CN927" i="2"/>
  <c r="CN347" i="2"/>
  <c r="CN785" i="2"/>
  <c r="CN36" i="2"/>
  <c r="CN999" i="2"/>
  <c r="CN1471" i="2"/>
  <c r="CN1417" i="2"/>
  <c r="CN550" i="2"/>
  <c r="CN1469" i="2"/>
  <c r="CN673" i="2"/>
  <c r="CN1145" i="2"/>
  <c r="CN1188" i="2"/>
  <c r="CN204" i="2"/>
  <c r="CN111" i="2"/>
  <c r="CN860" i="2"/>
  <c r="CN1383" i="2"/>
  <c r="CN379" i="2"/>
  <c r="CN1113" i="2"/>
  <c r="CN803" i="2"/>
  <c r="CN1158" i="2"/>
  <c r="CN1245" i="2"/>
  <c r="CN718" i="2"/>
  <c r="CN964" i="2"/>
  <c r="CN1394" i="2"/>
  <c r="CN786" i="2"/>
  <c r="CN563" i="2"/>
  <c r="CN434" i="2"/>
  <c r="CN424" i="2"/>
  <c r="CN1018" i="2"/>
  <c r="CN1101" i="2"/>
  <c r="CN1375" i="2"/>
  <c r="CN1026" i="2"/>
  <c r="CN651" i="2"/>
  <c r="CN835" i="2"/>
  <c r="CN1023" i="2"/>
  <c r="CN1366" i="2"/>
  <c r="CN1435" i="2"/>
  <c r="CN912" i="2"/>
  <c r="CN500" i="2"/>
  <c r="CN1205" i="2"/>
  <c r="CN43" i="2"/>
  <c r="CN51" i="2"/>
  <c r="CN119" i="2"/>
  <c r="CN556" i="2"/>
  <c r="CN660" i="2"/>
  <c r="CN257" i="2"/>
  <c r="CN408" i="2"/>
  <c r="CN414" i="2"/>
  <c r="CN512" i="2"/>
  <c r="CN852" i="2"/>
  <c r="CN1428" i="2"/>
  <c r="CN118" i="2"/>
  <c r="CN338" i="2"/>
  <c r="CN103" i="2"/>
  <c r="CN190" i="2"/>
  <c r="CN1404" i="2"/>
  <c r="CN148" i="2"/>
  <c r="CN306" i="2"/>
  <c r="CN458" i="2"/>
  <c r="CN535" i="2"/>
  <c r="CN179" i="2"/>
  <c r="CN1055" i="2"/>
  <c r="CN980" i="2"/>
  <c r="CN365" i="2"/>
  <c r="CN752" i="2"/>
  <c r="CN161" i="2"/>
  <c r="CN1081" i="2"/>
  <c r="CN298" i="2"/>
  <c r="CN294" i="2"/>
  <c r="CN1233" i="2"/>
  <c r="CN960" i="2"/>
  <c r="CN22" i="2"/>
  <c r="CN1228" i="2"/>
  <c r="CN48" i="2"/>
  <c r="CN817" i="2"/>
  <c r="CN1423" i="2"/>
  <c r="CN273" i="2"/>
  <c r="CN279" i="2"/>
  <c r="CN378" i="2"/>
  <c r="CN431" i="2"/>
  <c r="CN367" i="2"/>
  <c r="CN905" i="2"/>
  <c r="CN534" i="2"/>
  <c r="CN71" i="2"/>
  <c r="CN780" i="2"/>
  <c r="CN782" i="2"/>
  <c r="CN568" i="2"/>
  <c r="CN784" i="2"/>
  <c r="CN575" i="2"/>
  <c r="CN360" i="2"/>
  <c r="CN1182" i="2"/>
  <c r="CN1481" i="2"/>
  <c r="CN1000" i="2"/>
  <c r="CN490" i="2"/>
  <c r="CN955" i="2"/>
  <c r="CN259" i="2"/>
  <c r="CN1430" i="2"/>
  <c r="CN1175" i="2"/>
  <c r="CN799" i="2"/>
  <c r="CN1405" i="2"/>
  <c r="CN432" i="2"/>
  <c r="CN946" i="2"/>
  <c r="CN1395" i="2"/>
  <c r="CN1411" i="2"/>
  <c r="CN1354" i="2"/>
  <c r="CN848" i="2"/>
  <c r="CN993" i="2"/>
  <c r="CN237" i="2"/>
  <c r="CN661" i="2"/>
  <c r="CN452" i="2"/>
  <c r="CN1038" i="2"/>
  <c r="CN1222" i="2"/>
  <c r="CN515" i="2"/>
  <c r="CN317" i="2"/>
  <c r="CN1142" i="2"/>
  <c r="CN288" i="2"/>
  <c r="CN1092" i="2"/>
  <c r="CN1260" i="2"/>
  <c r="CN220" i="2"/>
  <c r="CN1063" i="2"/>
  <c r="CN50" i="2"/>
  <c r="CN902" i="2"/>
  <c r="CN497" i="2"/>
  <c r="CN445" i="2"/>
  <c r="CN672" i="2"/>
  <c r="CN743" i="2"/>
  <c r="CN1073" i="2"/>
  <c r="CN482" i="2"/>
  <c r="CN1326" i="2"/>
  <c r="CN420" i="2"/>
  <c r="CN519" i="2"/>
  <c r="CN696" i="2"/>
  <c r="CN1352" i="2"/>
  <c r="CN352" i="2"/>
  <c r="CN1425" i="2"/>
  <c r="CN173" i="2"/>
  <c r="CN922" i="2"/>
  <c r="CN842" i="2"/>
  <c r="CN1432" i="2"/>
  <c r="CN1090" i="2"/>
  <c r="CN1232" i="2"/>
  <c r="CN1398" i="2"/>
  <c r="CN316" i="2"/>
  <c r="CN620" i="2"/>
  <c r="CN1254" i="2"/>
  <c r="CN1099" i="2"/>
  <c r="CN1496" i="2"/>
  <c r="CN1133" i="2"/>
  <c r="CN533" i="2"/>
  <c r="CN705" i="2"/>
  <c r="CN1093" i="2"/>
  <c r="CN1500" i="2"/>
  <c r="CN1263" i="2"/>
  <c r="CN787" i="2"/>
  <c r="CN167" i="2"/>
  <c r="CN812" i="2"/>
  <c r="CN781" i="2"/>
  <c r="CN1368" i="2"/>
  <c r="CN730" i="2"/>
  <c r="CN1402" i="2"/>
  <c r="CN82" i="2"/>
  <c r="CN1491" i="2"/>
  <c r="CN826" i="2"/>
  <c r="CN1250" i="2"/>
  <c r="CN293" i="2"/>
  <c r="CN1109" i="2"/>
  <c r="CN872" i="2"/>
  <c r="CN285" i="2"/>
  <c r="CN1287" i="2"/>
  <c r="CN469" i="2"/>
  <c r="CN243" i="2"/>
  <c r="CN356" i="2"/>
  <c r="CN281" i="2"/>
  <c r="CN481" i="2"/>
  <c r="CN1478" i="2"/>
  <c r="CN42" i="2"/>
  <c r="CN952" i="2"/>
  <c r="CN1123" i="2"/>
  <c r="CN766" i="2"/>
  <c r="CN542" i="2"/>
  <c r="CN1498" i="2"/>
  <c r="CN413" i="2"/>
  <c r="CN723" i="2"/>
  <c r="CN350" i="2"/>
  <c r="CN663" i="2"/>
  <c r="CN84" i="2"/>
  <c r="CN217" i="2"/>
  <c r="CN892" i="2"/>
  <c r="CN792" i="2"/>
  <c r="CN484" i="2"/>
  <c r="CN511" i="2"/>
  <c r="CN797" i="2"/>
  <c r="CN1047" i="2"/>
  <c r="CN99" i="2"/>
  <c r="CN567" i="2"/>
  <c r="CN132" i="2"/>
  <c r="CN1458" i="2"/>
  <c r="CN1005" i="2"/>
  <c r="CN1075" i="2"/>
  <c r="CN1311" i="2"/>
  <c r="CN1108" i="2"/>
  <c r="CN888" i="2"/>
  <c r="CN446" i="2"/>
  <c r="CN992" i="2"/>
  <c r="CN1401" i="2"/>
  <c r="CN503" i="2"/>
  <c r="CN804" i="2"/>
  <c r="CN85" i="2"/>
  <c r="CN822" i="2"/>
  <c r="CN577" i="2"/>
  <c r="CN862" i="2"/>
  <c r="CN641" i="2"/>
  <c r="CN846" i="2"/>
  <c r="CN569" i="2"/>
  <c r="CN1163" i="2"/>
  <c r="CN1025" i="2"/>
  <c r="CN1358" i="2"/>
  <c r="CN1134" i="2"/>
  <c r="CN714" i="2"/>
  <c r="CN662" i="2"/>
  <c r="CN105" i="2"/>
  <c r="CN33" i="2"/>
  <c r="CN244" i="2"/>
  <c r="CN156" i="2"/>
  <c r="CN1017" i="2"/>
  <c r="CN1220" i="2"/>
  <c r="CN867" i="2"/>
  <c r="CN8" i="2"/>
  <c r="CN855" i="2"/>
  <c r="CN936" i="2"/>
  <c r="CN440" i="2"/>
  <c r="CN1024" i="2"/>
  <c r="CN334" i="2"/>
  <c r="CN954" i="2"/>
  <c r="CN256" i="2"/>
  <c r="CN320" i="2"/>
  <c r="CN1062" i="2"/>
  <c r="CN1160" i="2"/>
  <c r="CN818" i="2"/>
  <c r="CN394" i="2"/>
  <c r="CN1271" i="2"/>
  <c r="CN824" i="2"/>
  <c r="CN102" i="2"/>
  <c r="CN120" i="2"/>
  <c r="CN1185" i="2"/>
  <c r="CN311" i="2"/>
  <c r="CN598" i="2"/>
  <c r="CN1126" i="2"/>
  <c r="CN1078" i="2"/>
  <c r="CN921" i="2"/>
  <c r="CN498" i="2"/>
  <c r="CN1115" i="2"/>
  <c r="CN948" i="2"/>
  <c r="CN608" i="2"/>
  <c r="CN479" i="2"/>
  <c r="CN125" i="2"/>
  <c r="CN1438" i="2"/>
  <c r="CN1283" i="2"/>
  <c r="CN309" i="2"/>
  <c r="CN943" i="2"/>
  <c r="CN1035" i="2"/>
  <c r="CN242" i="2"/>
  <c r="CN441" i="2"/>
  <c r="CN513" i="2"/>
  <c r="CN548" i="2"/>
  <c r="CN1489" i="2"/>
  <c r="CN790" i="2"/>
  <c r="CN32" i="2"/>
  <c r="CN625" i="2"/>
  <c r="CN49" i="2"/>
  <c r="CN1346" i="2"/>
  <c r="CN319" i="2"/>
  <c r="CN793" i="2"/>
  <c r="CN739" i="2"/>
  <c r="CN137" i="2"/>
  <c r="CN444" i="2"/>
  <c r="CN349" i="2"/>
  <c r="CN15" i="2"/>
  <c r="CN1137" i="2"/>
  <c r="CN1195" i="2"/>
  <c r="CN75" i="2"/>
  <c r="CN1176" i="2"/>
  <c r="CN1300" i="2"/>
  <c r="CN614" i="2"/>
  <c r="CN613" i="2"/>
  <c r="CN893" i="2"/>
  <c r="CN1281" i="2"/>
  <c r="CN56" i="2"/>
  <c r="CN1152" i="2"/>
  <c r="CN177" i="2"/>
  <c r="CN1449" i="2"/>
  <c r="CN74" i="2"/>
  <c r="CN361" i="2"/>
  <c r="CN1273" i="2"/>
  <c r="CN1421" i="2"/>
  <c r="CN40" i="2"/>
  <c r="CN919" i="2"/>
  <c r="CN1321" i="2"/>
  <c r="CN885" i="2"/>
  <c r="CN1086" i="2"/>
  <c r="CN403" i="2"/>
  <c r="CN1360" i="2"/>
  <c r="CN373" i="2"/>
  <c r="CN1006" i="2"/>
  <c r="CN653" i="2"/>
  <c r="CN821" i="2"/>
  <c r="CN5" i="2"/>
  <c r="CN1135" i="2"/>
  <c r="CN1291" i="2"/>
  <c r="CN1251" i="2"/>
  <c r="CN397" i="2"/>
  <c r="CN1407" i="2"/>
  <c r="CN27" i="2"/>
  <c r="CN1436" i="2"/>
  <c r="CN1386" i="2"/>
  <c r="CN768" i="2"/>
  <c r="CN1337" i="2"/>
  <c r="CN733" i="2"/>
  <c r="CN437" i="2"/>
  <c r="CN1336" i="2"/>
  <c r="CN940" i="2"/>
  <c r="CN908" i="2"/>
  <c r="CN957" i="2"/>
  <c r="CN736" i="2"/>
  <c r="CN647" i="2"/>
  <c r="CN1249" i="2"/>
  <c r="CN881" i="2"/>
  <c r="CN789" i="2"/>
  <c r="CN1239" i="2"/>
  <c r="CN561" i="2"/>
  <c r="CN713" i="2"/>
  <c r="CN813" i="2"/>
  <c r="CN806" i="2"/>
  <c r="CN675" i="2"/>
  <c r="CN691" i="2"/>
  <c r="CN1173" i="2"/>
  <c r="CN39" i="2"/>
  <c r="CN1224" i="2"/>
  <c r="CN1499" i="2"/>
  <c r="CN375" i="2"/>
  <c r="CN977" i="2"/>
  <c r="CN1210" i="2"/>
  <c r="CN63" i="2"/>
  <c r="CN667" i="2"/>
  <c r="CN225" i="2"/>
  <c r="CN308" i="2"/>
  <c r="CN436" i="2"/>
  <c r="CN1329" i="2"/>
  <c r="CN91" i="2"/>
  <c r="CN1103" i="2"/>
  <c r="CN1362" i="2"/>
  <c r="CN884" i="2"/>
  <c r="CN629" i="2"/>
  <c r="CN1494" i="2"/>
  <c r="CN701" i="2"/>
  <c r="CN276" i="2"/>
  <c r="CN580" i="2"/>
  <c r="CN525" i="2"/>
  <c r="CN816" i="2"/>
  <c r="CN1034" i="2"/>
  <c r="CN633" i="2"/>
  <c r="CN883" i="2"/>
  <c r="CN266" i="2"/>
  <c r="CN715" i="2"/>
  <c r="CN183" i="2"/>
  <c r="CN106" i="2"/>
  <c r="CN1314" i="2"/>
  <c r="CN422" i="2"/>
  <c r="CN950" i="2"/>
  <c r="CN1426" i="2"/>
  <c r="CN1036" i="2"/>
  <c r="CN377" i="2"/>
  <c r="CN1061" i="2"/>
  <c r="CN300" i="2"/>
  <c r="CN1467" i="2"/>
  <c r="CN1461" i="2"/>
  <c r="CN340" i="2"/>
  <c r="CN742" i="2"/>
  <c r="CN1151" i="2"/>
  <c r="CN861" i="2"/>
  <c r="CN1156" i="2"/>
  <c r="CN269" i="2"/>
  <c r="CN1125" i="2"/>
  <c r="CN76" i="2"/>
  <c r="CN6" i="2"/>
  <c r="CN1454" i="2"/>
  <c r="CN321" i="2"/>
  <c r="CN762" i="2"/>
  <c r="CN589" i="2"/>
  <c r="CN1484" i="2"/>
  <c r="CN1236" i="2"/>
  <c r="CN37" i="2"/>
  <c r="CN1459" i="2"/>
  <c r="CN301" i="2"/>
  <c r="CN1082" i="2"/>
  <c r="CN523" i="2"/>
  <c r="CN384" i="2"/>
  <c r="CN1043" i="2"/>
  <c r="CN1296" i="2"/>
  <c r="CN20" i="2"/>
  <c r="CN1166" i="2"/>
  <c r="CN1057" i="2"/>
  <c r="CN1328" i="2"/>
  <c r="CN97" i="2"/>
  <c r="CN425" i="2"/>
  <c r="CN989" i="2"/>
  <c r="CN1462" i="2"/>
  <c r="CN262" i="2"/>
  <c r="CN98" i="2"/>
  <c r="CN551" i="2"/>
  <c r="CN427" i="2"/>
  <c r="CN228" i="2"/>
  <c r="CN1186" i="2"/>
  <c r="CN700" i="2"/>
  <c r="CN958" i="2"/>
  <c r="CN1409" i="2"/>
  <c r="CN341" i="2"/>
  <c r="CN112" i="2"/>
  <c r="CN144" i="2"/>
  <c r="CN692" i="2"/>
  <c r="CN254" i="2"/>
  <c r="CN221" i="2"/>
  <c r="CN721" i="2"/>
  <c r="CN80" i="2"/>
  <c r="CN235" i="2"/>
  <c r="CN100" i="2"/>
  <c r="CN162" i="2"/>
  <c r="CN1473" i="2"/>
  <c r="CN25" i="2"/>
  <c r="CN1342" i="2"/>
  <c r="CN747" i="2"/>
  <c r="CN545" i="2"/>
  <c r="CN1128" i="2"/>
  <c r="CN750" i="2"/>
  <c r="CN599" i="2"/>
  <c r="CN1187" i="2"/>
  <c r="CN906" i="2"/>
  <c r="CN997" i="2"/>
  <c r="CN323" i="2"/>
  <c r="CN449" i="2"/>
  <c r="CN996" i="2"/>
  <c r="CN1486" i="2"/>
  <c r="CN901" i="2"/>
  <c r="CN1008" i="2"/>
  <c r="CN1031" i="2"/>
  <c r="CN585" i="2"/>
  <c r="CN1480" i="2"/>
  <c r="CN1183" i="2"/>
  <c r="CN941" i="2"/>
  <c r="CN1140" i="2"/>
  <c r="CN541" i="2"/>
  <c r="CN1290" i="2"/>
  <c r="CN79" i="2"/>
  <c r="CN583" i="2"/>
  <c r="CN740" i="2"/>
  <c r="CN421" i="2"/>
  <c r="CN499" i="2"/>
  <c r="CN914" i="2"/>
  <c r="CN869" i="2"/>
  <c r="CN1497" i="2"/>
  <c r="CN536" i="2"/>
  <c r="CN1174" i="2"/>
  <c r="CN978" i="2"/>
  <c r="CN140" i="2"/>
  <c r="CN1403" i="2"/>
  <c r="CN124" i="2"/>
  <c r="CN1439" i="2"/>
  <c r="CN650" i="2"/>
  <c r="CN840" i="2"/>
  <c r="CN1364" i="2"/>
  <c r="CN602" i="2"/>
  <c r="CN1374" i="2"/>
  <c r="CN289" i="2"/>
  <c r="CN47" i="2"/>
  <c r="CN871" i="2"/>
  <c r="CN265" i="2"/>
  <c r="CN303" i="2"/>
  <c r="CN917" i="2"/>
  <c r="CN891" i="2"/>
  <c r="CN277" i="2"/>
  <c r="CN52" i="2"/>
  <c r="CN359" i="2"/>
  <c r="CN337" i="2"/>
  <c r="CN185" i="2"/>
  <c r="CN463" i="2"/>
  <c r="CN241" i="2"/>
  <c r="CN1344" i="2"/>
  <c r="CN339" i="2"/>
  <c r="CN233" i="2"/>
  <c r="CN1422" i="2"/>
  <c r="CN110" i="2"/>
  <c r="CN380" i="2"/>
  <c r="CN1339" i="2"/>
  <c r="CN88" i="2"/>
  <c r="CN1056" i="2"/>
  <c r="CN1014" i="2"/>
  <c r="CN7" i="2"/>
  <c r="CN754" i="2"/>
  <c r="CN587" i="2"/>
  <c r="CN864" i="2"/>
  <c r="CN632" i="2"/>
  <c r="CN638" i="2"/>
  <c r="CN313" i="2"/>
  <c r="CN101" i="2"/>
  <c r="CN1452" i="2"/>
  <c r="CN1338" i="2"/>
  <c r="CN1359" i="2"/>
  <c r="CN1229" i="2"/>
  <c r="CN1246" i="2"/>
  <c r="CN604" i="2"/>
  <c r="CN1437" i="2"/>
  <c r="CN346" i="2"/>
  <c r="CN1280" i="2"/>
  <c r="CN1042" i="2"/>
  <c r="CN857" i="2"/>
  <c r="CN149" i="2"/>
  <c r="CN926" i="2"/>
  <c r="CN1136" i="2"/>
  <c r="CN998" i="2"/>
  <c r="CN1083" i="2"/>
  <c r="CN631" i="2"/>
  <c r="CN1324" i="2"/>
  <c r="CN145" i="2"/>
  <c r="CN19" i="2"/>
  <c r="CN151" i="2"/>
  <c r="CN1285" i="2"/>
  <c r="CN878" i="2"/>
  <c r="CN801" i="2"/>
  <c r="CN1309" i="2"/>
  <c r="CN1028" i="2"/>
  <c r="CN1470" i="2"/>
  <c r="CN703" i="2"/>
  <c r="CN738" i="2"/>
  <c r="CN605" i="2"/>
  <c r="CN488" i="2"/>
  <c r="CN1490" i="2"/>
  <c r="CN581" i="2"/>
  <c r="CN369" i="2"/>
  <c r="CN404" i="2"/>
  <c r="CN386" i="2"/>
  <c r="CN390" i="2"/>
  <c r="CN628" i="2"/>
  <c r="CN769" i="2"/>
  <c r="CN130" i="2"/>
  <c r="CN1071" i="2"/>
  <c r="CN805" i="2"/>
  <c r="CN953" i="2"/>
  <c r="CN911" i="2"/>
  <c r="CN1343" i="2"/>
  <c r="CN916" i="2"/>
  <c r="CN126" i="2"/>
  <c r="CN157" i="2"/>
  <c r="CN439" i="2"/>
  <c r="CN188" i="2"/>
  <c r="CN886" i="2"/>
  <c r="CN522" i="2"/>
  <c r="CN1351" i="2"/>
  <c r="CN539" i="2"/>
  <c r="CN1127" i="2"/>
  <c r="CN450" i="2"/>
  <c r="CN554" i="2"/>
  <c r="CN1080" i="2"/>
  <c r="CN658" i="2"/>
  <c r="CN621" i="2"/>
  <c r="CN381" i="2"/>
  <c r="CN749" i="2"/>
  <c r="CN788" i="2"/>
  <c r="CN1091" i="2"/>
  <c r="CN1085" i="2"/>
  <c r="CN1477" i="2"/>
  <c r="CN1153" i="2"/>
  <c r="CN1147" i="2"/>
  <c r="CN1400" i="2"/>
  <c r="CN238" i="2"/>
  <c r="CN24" i="2"/>
  <c r="CN706" i="2"/>
  <c r="CN1121" i="2"/>
  <c r="CN405" i="2"/>
  <c r="CN494" i="2"/>
  <c r="CN1051" i="2"/>
  <c r="CN1242" i="2"/>
  <c r="CN55" i="2"/>
  <c r="CN1211" i="2"/>
  <c r="CN942" i="2"/>
  <c r="CN401" i="2"/>
  <c r="CN973" i="2"/>
  <c r="CN1272" i="2"/>
  <c r="CN1067" i="2"/>
  <c r="CN1387" i="2"/>
  <c r="CN1413" i="2"/>
  <c r="CN616" i="2"/>
  <c r="CN1048" i="2"/>
  <c r="CN1479" i="2"/>
  <c r="CN1066" i="2"/>
  <c r="CN1097" i="2"/>
  <c r="CN1106" i="2"/>
  <c r="CN78" i="2"/>
  <c r="CN502" i="2"/>
  <c r="CN223" i="2"/>
  <c r="CN1050" i="2"/>
  <c r="CN810" i="2"/>
  <c r="CN1074" i="2"/>
  <c r="CN160" i="2"/>
  <c r="CN990" i="2"/>
  <c r="CN875" i="2"/>
  <c r="CN1181" i="2"/>
  <c r="CN1278" i="2"/>
  <c r="CN330" i="2"/>
  <c r="CN1380" i="2"/>
  <c r="CN129" i="2"/>
  <c r="CN514" i="2"/>
  <c r="CN13" i="2"/>
  <c r="CN634" i="2"/>
  <c r="CN765" i="2"/>
  <c r="CN1146" i="2"/>
  <c r="CN1098" i="2"/>
  <c r="CN462" i="2"/>
  <c r="CN326" i="2"/>
  <c r="CN1155" i="2"/>
  <c r="CN680" i="2"/>
  <c r="CN590" i="2"/>
  <c r="CN963" i="2"/>
  <c r="CN1087" i="2"/>
  <c r="CN596" i="2"/>
  <c r="CN838" i="2"/>
  <c r="CN1466" i="2"/>
  <c r="CN868" i="2"/>
  <c r="CN280" i="2"/>
  <c r="CN1440" i="2"/>
  <c r="CN897" i="2"/>
  <c r="CN904" i="2"/>
  <c r="CN1007" i="2"/>
  <c r="CN1410" i="2"/>
  <c r="CN853" i="2"/>
  <c r="CN526" i="2"/>
  <c r="CN909" i="2"/>
  <c r="CN131" i="2"/>
  <c r="CN670" i="2"/>
  <c r="CN164" i="2"/>
  <c r="CN1203" i="2"/>
  <c r="CN1194" i="2"/>
  <c r="CN389" i="2"/>
  <c r="CN1003" i="2"/>
  <c r="CN772" i="2"/>
  <c r="CN1261" i="2"/>
  <c r="CN939" i="2"/>
  <c r="CN252" i="2"/>
  <c r="CN932" i="2"/>
  <c r="CN744" i="2"/>
  <c r="CN209" i="2"/>
  <c r="CN1165" i="2"/>
  <c r="CN324" i="2"/>
  <c r="CN764" i="2"/>
  <c r="CN1424" i="2"/>
  <c r="CN773" i="2"/>
  <c r="CN1178" i="2"/>
  <c r="CN841" i="2"/>
  <c r="CN411" i="2"/>
  <c r="CN358" i="2"/>
  <c r="CN1373" i="2"/>
  <c r="CN1065" i="2"/>
  <c r="CN778" i="2"/>
  <c r="CN1397" i="2"/>
  <c r="CN41" i="2"/>
  <c r="CN438" i="2"/>
  <c r="CN726" i="2"/>
  <c r="CN529" i="2"/>
  <c r="CN16" i="2"/>
  <c r="CN1141" i="2"/>
  <c r="CN368" i="2"/>
  <c r="CN1069" i="2"/>
  <c r="CN1164" i="2"/>
  <c r="CN1292" i="2"/>
  <c r="CN640" i="2"/>
  <c r="CN417" i="2"/>
  <c r="CN465" i="2"/>
  <c r="CN984" i="2"/>
  <c r="CN965" i="2"/>
  <c r="CN751" i="2"/>
  <c r="CN292" i="2"/>
  <c r="CN493" i="2"/>
  <c r="CN687" i="2"/>
  <c r="CN1429" i="2"/>
  <c r="CN1219" i="2"/>
  <c r="CN506" i="2"/>
  <c r="CN1032" i="2"/>
  <c r="CN900" i="2"/>
  <c r="CN1316" i="2"/>
  <c r="CN1372" i="2"/>
  <c r="CN1102" i="2"/>
  <c r="CN668" i="2"/>
  <c r="CN197" i="2"/>
  <c r="CN1363" i="2"/>
  <c r="CN1077" i="2"/>
  <c r="CN268" i="2"/>
  <c r="CN68" i="2"/>
  <c r="CN1264" i="2"/>
  <c r="CN1161" i="2"/>
  <c r="CN684" i="2"/>
  <c r="CN874" i="2"/>
  <c r="CN34" i="2"/>
  <c r="CN186" i="2"/>
  <c r="CN174" i="2"/>
  <c r="CN239" i="2"/>
  <c r="CN1331" i="2"/>
  <c r="CN1305" i="2"/>
  <c r="CN322" i="2"/>
  <c r="CN1116" i="2"/>
  <c r="CN644" i="2"/>
  <c r="CN1240" i="2"/>
  <c r="CN1408" i="2"/>
  <c r="CN1447" i="2"/>
  <c r="CN1304" i="2"/>
  <c r="CN851" i="2"/>
  <c r="CN966" i="2"/>
  <c r="CN923" i="2"/>
  <c r="CN187" i="2"/>
  <c r="CN59" i="2"/>
  <c r="CN433" i="2"/>
  <c r="CN849" i="2"/>
  <c r="CN57" i="2"/>
  <c r="CN827" i="2"/>
  <c r="CN674" i="2"/>
  <c r="CN570" i="2"/>
  <c r="CN1295" i="2"/>
  <c r="CN245" i="2"/>
  <c r="CN833" i="2"/>
  <c r="CN1487" i="2"/>
  <c r="CN1381" i="2"/>
  <c r="CN690" i="2"/>
  <c r="CN18" i="2"/>
  <c r="CN979" i="2"/>
  <c r="CN258" i="2"/>
  <c r="CN956" i="2"/>
  <c r="CN1347" i="2"/>
  <c r="CN947" i="2"/>
  <c r="CN9" i="2"/>
  <c r="CN351" i="2"/>
  <c r="CN549" i="2"/>
  <c r="CN333" i="2"/>
  <c r="CN930" i="2"/>
  <c r="CN30" i="2"/>
  <c r="CN1202" i="2"/>
  <c r="CN141" i="2"/>
  <c r="CN1476" i="2"/>
  <c r="CN959" i="2"/>
  <c r="CN831" i="2"/>
  <c r="CN777" i="2"/>
  <c r="CN474" i="2"/>
  <c r="CN1230" i="2"/>
  <c r="CN1396" i="2"/>
  <c r="CN1412" i="2"/>
  <c r="CN284" i="2"/>
  <c r="CN716" i="2"/>
  <c r="CN951" i="2"/>
  <c r="CN1284" i="2"/>
  <c r="CN1180" i="2"/>
  <c r="CN248" i="2"/>
  <c r="CN21" i="2"/>
  <c r="CN934" i="2"/>
  <c r="CN1367" i="2"/>
  <c r="CN1207" i="2"/>
  <c r="CN1348" i="2"/>
  <c r="CN1376" i="2"/>
  <c r="CN45" i="2"/>
  <c r="CN844" i="2"/>
  <c r="CN387" i="2"/>
  <c r="CN143" i="2"/>
  <c r="CN610" i="2"/>
  <c r="CN1495" i="2"/>
  <c r="CN1052" i="2"/>
  <c r="CN249" i="2"/>
  <c r="CN1064" i="2"/>
  <c r="CN1094" i="2"/>
  <c r="CN184" i="2"/>
  <c r="CN1223" i="2"/>
  <c r="CN60" i="2"/>
  <c r="CN1118" i="2"/>
  <c r="CN1307" i="2"/>
  <c r="CN819" i="2"/>
  <c r="CN1294" i="2"/>
  <c r="CN1451" i="2"/>
  <c r="CN669" i="2"/>
  <c r="CN1391" i="2"/>
  <c r="CN1170" i="2"/>
  <c r="CN1159" i="2"/>
  <c r="CN961" i="2"/>
  <c r="CN1262" i="2"/>
  <c r="CN192" i="2"/>
  <c r="CN627" i="2"/>
  <c r="CN456" i="2"/>
  <c r="CN1334" i="2"/>
  <c r="CN1389" i="2"/>
  <c r="CN649" i="2"/>
  <c r="CN335" i="2"/>
  <c r="CN1379" i="2"/>
  <c r="CN473" i="2"/>
  <c r="CN796" i="2"/>
  <c r="CN147" i="2"/>
  <c r="CN1475" i="2"/>
  <c r="CN385" i="2"/>
  <c r="CN741" i="2"/>
  <c r="CN181" i="2"/>
  <c r="CN64" i="2"/>
  <c r="CN467" i="2"/>
  <c r="CN770" i="2"/>
  <c r="CN648" i="2"/>
  <c r="CN139" i="2"/>
  <c r="CN383" i="2"/>
  <c r="CN3" i="2"/>
  <c r="CN1457" i="2"/>
  <c r="CN970" i="2"/>
  <c r="CN1150" i="2"/>
  <c r="CN560" i="2"/>
  <c r="CN138" i="2"/>
  <c r="CN1072" i="2"/>
  <c r="CN677" i="2"/>
  <c r="CN229" i="2"/>
  <c r="CN695" i="2"/>
  <c r="CN1320" i="2"/>
  <c r="CN1274" i="2"/>
  <c r="CN1208" i="2"/>
  <c r="CN617" i="2"/>
  <c r="CN854" i="2"/>
  <c r="CN1004" i="2"/>
  <c r="CN775" i="2"/>
  <c r="CN65" i="2"/>
  <c r="CN508" i="2"/>
  <c r="CN1162" i="2"/>
  <c r="CN753" i="2"/>
  <c r="CN704" i="2"/>
  <c r="CN1216" i="2"/>
  <c r="CN1416" i="2"/>
  <c r="CN388" i="2"/>
  <c r="CN937" i="2"/>
  <c r="CN95" i="2"/>
  <c r="CN230" i="2"/>
  <c r="CN509" i="2"/>
  <c r="CN593" i="2"/>
  <c r="CN315" i="2"/>
  <c r="CN1289" i="2"/>
  <c r="CN345" i="2"/>
  <c r="CN159" i="2"/>
  <c r="CN1045" i="2"/>
  <c r="CN712" i="2"/>
  <c r="CN809" i="2"/>
  <c r="CN594" i="2"/>
  <c r="CN1266" i="2"/>
  <c r="CN637" i="2"/>
  <c r="CN1104" i="2"/>
  <c r="CN1172" i="2"/>
  <c r="CN260" i="2"/>
  <c r="CN282" i="2"/>
  <c r="CN1206" i="2"/>
  <c r="CN815" i="2"/>
  <c r="CN505" i="2"/>
  <c r="CN136" i="2"/>
  <c r="CN913" i="2"/>
  <c r="CN776" i="2"/>
  <c r="CN1293" i="2"/>
  <c r="CN478" i="2"/>
  <c r="CN348" i="2"/>
  <c r="CN850" i="2"/>
  <c r="CN28" i="2"/>
  <c r="CN591" i="2"/>
  <c r="CN1310" i="2"/>
  <c r="CN362" i="2"/>
  <c r="CN830" i="2"/>
  <c r="CN195" i="2"/>
  <c r="CN116" i="2"/>
  <c r="CN1312" i="2"/>
  <c r="CN708" i="2"/>
  <c r="CN1237" i="2"/>
  <c r="CN1068" i="2"/>
  <c r="CN510" i="2"/>
  <c r="CN759" i="2"/>
  <c r="CN489" i="2"/>
  <c r="CN231" i="2"/>
  <c r="CN370" i="2"/>
  <c r="CN1414" i="2"/>
  <c r="CN1130" i="2"/>
  <c r="CN679" i="2"/>
  <c r="CN823" i="2"/>
  <c r="CN828" i="2"/>
  <c r="CN1100" i="2"/>
  <c r="CN986" i="2"/>
  <c r="CN29" i="2"/>
  <c r="CN1217" i="2"/>
  <c r="CN1221" i="2"/>
  <c r="CN1277" i="2"/>
  <c r="CN325" i="2"/>
  <c r="CN1434" i="2"/>
  <c r="CN310" i="2"/>
  <c r="CN995" i="2"/>
  <c r="CN429" i="2"/>
  <c r="CN343" i="2"/>
  <c r="CN109" i="2"/>
  <c r="CN1399" i="2"/>
  <c r="CN153" i="2"/>
  <c r="CN194" i="2"/>
  <c r="CN520" i="2"/>
  <c r="CN880" i="2"/>
  <c r="CN246" i="2"/>
  <c r="CN1001" i="2"/>
  <c r="CN152" i="2"/>
  <c r="CN1212" i="2"/>
  <c r="CN967" i="2"/>
  <c r="CN391" i="2"/>
  <c r="CN353" i="2"/>
  <c r="CN1122" i="2"/>
  <c r="CN1148" i="2"/>
  <c r="CN283" i="2"/>
  <c r="CN985" i="2"/>
  <c r="CN267" i="2"/>
  <c r="CN795" i="2"/>
  <c r="CN203" i="2"/>
  <c r="CN307" i="2"/>
  <c r="CN1012" i="2"/>
  <c r="CN487" i="2"/>
  <c r="CN565" i="2"/>
  <c r="CN261" i="2"/>
  <c r="CN176" i="2"/>
  <c r="CN699" i="2"/>
  <c r="CN240" i="2"/>
  <c r="CN1482" i="2"/>
  <c r="CN295" i="2"/>
  <c r="CN671" i="2"/>
  <c r="CN415" i="2"/>
  <c r="CN1353" i="2"/>
  <c r="CN728" i="2"/>
  <c r="CN1377" i="2"/>
  <c r="CN988" i="2"/>
  <c r="CN574" i="2"/>
  <c r="CN578" i="2"/>
  <c r="CN612" i="2"/>
  <c r="CN1276" i="2"/>
  <c r="CN1053" i="2"/>
  <c r="CN879" i="2"/>
  <c r="CN1169" i="2"/>
  <c r="CN800" i="2"/>
  <c r="CN114" i="2"/>
  <c r="CN108" i="2"/>
  <c r="CN530" i="2"/>
  <c r="CN170" i="2"/>
  <c r="CN430" i="2"/>
  <c r="CN559" i="2"/>
  <c r="CN865" i="2"/>
  <c r="CN1356" i="2"/>
  <c r="CN1039" i="2"/>
  <c r="CN318" i="2"/>
  <c r="CN1460" i="2"/>
  <c r="CN1268" i="2"/>
  <c r="CN949" i="2"/>
  <c r="CN1231" i="2"/>
  <c r="CN87" i="2"/>
  <c r="CN1279" i="2"/>
  <c r="CN645" i="2"/>
  <c r="CN77" i="2"/>
  <c r="CN870" i="2"/>
  <c r="CN486" i="2"/>
  <c r="CN1247" i="2"/>
  <c r="CN689" i="2"/>
  <c r="CN1253" i="2"/>
  <c r="CN117" i="2"/>
  <c r="CN166" i="2"/>
  <c r="CN1465" i="2"/>
  <c r="CN558" i="2"/>
  <c r="CN455" i="2"/>
  <c r="CN531" i="2"/>
  <c r="CN552" i="2"/>
  <c r="CN1340" i="2"/>
  <c r="CN987" i="2"/>
  <c r="CN363" i="2"/>
  <c r="CN270" i="2"/>
  <c r="CN366" i="2"/>
  <c r="CN971" i="2"/>
  <c r="CN402" i="2"/>
  <c r="CN1011" i="2"/>
  <c r="CN297" i="2"/>
  <c r="CN14" i="2"/>
  <c r="CN1445" i="2"/>
  <c r="CN1105" i="2"/>
  <c r="CN1190" i="2"/>
  <c r="CN1117" i="2"/>
  <c r="CN1302" i="2"/>
  <c r="CN1270" i="2"/>
  <c r="CN1041" i="2"/>
  <c r="CN453" i="2"/>
  <c r="CN305" i="2"/>
  <c r="CN938" i="2"/>
  <c r="CN1114" i="2"/>
  <c r="CN1357" i="2"/>
  <c r="CN234" i="2"/>
  <c r="CN571" i="2"/>
  <c r="CN642" i="2"/>
  <c r="CN1171" i="2"/>
  <c r="CN406" i="2"/>
  <c r="CN1244" i="2"/>
  <c r="CN393" i="2"/>
  <c r="CN495" i="2"/>
  <c r="CN607" i="2"/>
  <c r="CN58" i="2"/>
  <c r="CN527" i="2"/>
  <c r="CN702" i="2"/>
  <c r="CN1485" i="2"/>
  <c r="CN975" i="2"/>
  <c r="CN395" i="2"/>
  <c r="CN907" i="2"/>
  <c r="CN222" i="2"/>
  <c r="CN443" i="2"/>
  <c r="CN1390" i="2"/>
  <c r="CN213" i="2"/>
  <c r="CN154" i="2"/>
  <c r="CN409" i="2"/>
  <c r="CN1427" i="2"/>
  <c r="CN210" i="2"/>
  <c r="CN724" i="2"/>
  <c r="CN46" i="2"/>
  <c r="CN1332" i="2"/>
  <c r="CN329" i="2"/>
  <c r="CN915" i="2"/>
  <c r="CN845" i="2"/>
  <c r="CN1179" i="2"/>
  <c r="CN1200" i="2"/>
  <c r="CN982" i="2"/>
  <c r="CN676" i="2"/>
  <c r="CN62" i="2"/>
  <c r="CN302" i="2"/>
  <c r="CN374" i="2"/>
  <c r="CN89" i="2"/>
  <c r="CN654" i="2"/>
  <c r="CN1431" i="2"/>
  <c r="CN935" i="2"/>
  <c r="CN722" i="2"/>
  <c r="CN189" i="2"/>
  <c r="CN794" i="2"/>
  <c r="CN1275" i="2"/>
  <c r="CN169" i="2"/>
  <c r="CN1129" i="2"/>
  <c r="CN1448" i="2"/>
  <c r="CN731" i="2"/>
  <c r="CN615" i="2"/>
  <c r="CN1084" i="2"/>
  <c r="CN1021" i="2"/>
  <c r="CN643" i="2"/>
  <c r="CN418" i="2"/>
  <c r="CN1204" i="2"/>
  <c r="CN544" i="2"/>
  <c r="CN1317" i="2"/>
  <c r="CN1355" i="2"/>
  <c r="CN178" i="2"/>
  <c r="CN972" i="2"/>
  <c r="CN1029" i="2"/>
  <c r="CN1225" i="2"/>
  <c r="CN734" i="2"/>
  <c r="CN1315" i="2"/>
  <c r="CN483" i="2"/>
  <c r="CN652" i="2"/>
  <c r="CN354" i="2"/>
  <c r="CN1227" i="2"/>
  <c r="CN945" i="2"/>
  <c r="CN1483" i="2"/>
  <c r="CN1226" i="2"/>
  <c r="CN807" i="2"/>
  <c r="CN1199" i="2"/>
  <c r="CN54" i="2"/>
  <c r="CN115" i="2"/>
  <c r="CN1189" i="2"/>
  <c r="CN207" i="2"/>
  <c r="CN1076" i="2"/>
  <c r="CN296" i="2"/>
  <c r="CN1184" i="2"/>
  <c r="CN630" i="2"/>
  <c r="CN232" i="2"/>
  <c r="CN665" i="2"/>
  <c r="CN1209" i="2"/>
  <c r="CN274" i="2"/>
  <c r="CN1335" i="2"/>
  <c r="CN611" i="2"/>
  <c r="CN26" i="2"/>
  <c r="CN1259" i="2"/>
  <c r="CN576" i="2"/>
  <c r="CN200" i="2"/>
  <c r="CN271" i="2"/>
  <c r="CN555" i="2"/>
  <c r="CN304" i="2"/>
  <c r="CN991" i="2"/>
  <c r="CN1371" i="2"/>
  <c r="CN1301" i="2"/>
  <c r="CN820" i="2"/>
  <c r="CN504" i="2"/>
  <c r="CN1096" i="2"/>
  <c r="CN475" i="2"/>
  <c r="CN595" i="2"/>
  <c r="CN355" i="2"/>
  <c r="CN829" i="2"/>
  <c r="CN666" i="2"/>
  <c r="CN1269" i="2"/>
  <c r="CN1349" i="2"/>
  <c r="CN1415" i="2"/>
  <c r="CN331" i="2"/>
  <c r="CN783" i="2"/>
  <c r="CN128" i="2"/>
  <c r="CN1492" i="2"/>
  <c r="CN142" i="2"/>
  <c r="CN895" i="2"/>
  <c r="CN398" i="2"/>
  <c r="CN198" i="2"/>
  <c r="CN216" i="2"/>
  <c r="CN1256" i="2"/>
  <c r="CN236" i="2"/>
  <c r="CN896" i="2"/>
  <c r="CN969" i="2"/>
  <c r="CN546" i="2"/>
  <c r="CN1234" i="2"/>
  <c r="CN1313" i="2"/>
  <c r="CN1369" i="2"/>
  <c r="CN1330" i="2"/>
  <c r="CN447" i="2"/>
  <c r="CN263" i="2"/>
  <c r="CN501" i="2"/>
  <c r="CN1070" i="2"/>
  <c r="CN811" i="2"/>
  <c r="CN215" i="2"/>
  <c r="CN327" i="2"/>
  <c r="CN247" i="2"/>
  <c r="CN400" i="2"/>
  <c r="CN1033" i="2"/>
  <c r="CN1235" i="2"/>
  <c r="CN697" i="2"/>
  <c r="CN165" i="2"/>
  <c r="CN873" i="2"/>
  <c r="CN107" i="2"/>
  <c r="CN1370" i="2"/>
  <c r="CN808" i="2"/>
  <c r="CN396" i="2"/>
  <c r="CN588" i="2"/>
  <c r="CN1111" i="2"/>
  <c r="CN1299" i="2"/>
  <c r="CN1443" i="2"/>
  <c r="CN123" i="2"/>
  <c r="CN1303" i="2"/>
  <c r="CN426" i="2"/>
  <c r="CN1450" i="2"/>
  <c r="CN251" i="2"/>
  <c r="CN928" i="2"/>
  <c r="CN566" i="2"/>
  <c r="CN382" i="2"/>
  <c r="CN636" i="2"/>
  <c r="CN471" i="2"/>
  <c r="CN1046" i="2"/>
  <c r="CN336" i="2"/>
  <c r="CN212" i="2"/>
  <c r="CN92" i="2"/>
  <c r="CN746" i="2"/>
  <c r="CN876" i="2"/>
  <c r="CN894" i="2"/>
  <c r="CN459" i="2"/>
  <c r="CN451" i="2"/>
  <c r="CN1192" i="2"/>
  <c r="CN517" i="2"/>
  <c r="CN1361" i="2"/>
  <c r="CN1054" i="2"/>
  <c r="CN899" i="2"/>
  <c r="CN597" i="2"/>
  <c r="CN685" i="2"/>
  <c r="CN761" i="2"/>
  <c r="CN1318" i="2"/>
  <c r="CN974" i="2"/>
  <c r="CN1444" i="2"/>
  <c r="CN760" i="2"/>
  <c r="CN538" i="2"/>
  <c r="CN135" i="2"/>
  <c r="CN557" i="2"/>
  <c r="CN1112" i="2"/>
  <c r="CN286" i="2"/>
  <c r="CN218" i="2"/>
  <c r="CN372" i="2"/>
  <c r="CN834" i="2"/>
  <c r="CN428" i="2"/>
  <c r="CN832" i="2"/>
  <c r="CN191" i="2"/>
  <c r="CN10" i="2"/>
  <c r="CN163" i="2"/>
  <c r="CN1341" i="2"/>
  <c r="CN146" i="2"/>
  <c r="CN1037" i="2"/>
  <c r="CN1154" i="2"/>
  <c r="CN1282" i="2"/>
  <c r="CN211" i="2"/>
  <c r="CN837" i="2"/>
  <c r="CN1213" i="2"/>
  <c r="CN158" i="2"/>
  <c r="CN882" i="2"/>
  <c r="CN887" i="2"/>
  <c r="CN35" i="2"/>
  <c r="CN73" i="2"/>
  <c r="CN727" i="2"/>
  <c r="CN371" i="2"/>
  <c r="CN528" i="2"/>
  <c r="CN1488" i="2"/>
  <c r="CN472" i="2"/>
  <c r="CN1382" i="2"/>
  <c r="CN1177" i="2"/>
  <c r="CN729" i="2"/>
  <c r="CN524" i="2"/>
  <c r="CN171" i="2"/>
  <c r="CN711" i="2"/>
  <c r="CN175" i="2"/>
  <c r="CN168" i="2"/>
  <c r="CN1385" i="2"/>
  <c r="CN1474" i="2"/>
  <c r="CN1089" i="2"/>
  <c r="CN264" i="2"/>
  <c r="CN1325" i="2"/>
  <c r="CN457" i="2"/>
  <c r="CN540" i="2"/>
  <c r="CN214" i="2"/>
  <c r="CN1308" i="2"/>
  <c r="CN944" i="2"/>
  <c r="CN342" i="2"/>
  <c r="CN626" i="2"/>
  <c r="CN364" i="2"/>
  <c r="CN601" i="2"/>
  <c r="CN227" i="2"/>
  <c r="CN1365" i="2"/>
  <c r="CN688" i="2"/>
  <c r="CN1306" i="2"/>
  <c r="CN1143" i="2"/>
  <c r="CN476" i="2"/>
  <c r="CN618" i="2"/>
  <c r="CN976" i="2"/>
  <c r="CN847" i="2"/>
  <c r="CN410" i="2"/>
  <c r="CN553" i="2"/>
  <c r="CN419" i="2"/>
  <c r="CN150" i="2"/>
  <c r="CN376" i="2"/>
  <c r="CN507" i="2"/>
  <c r="CN1088" i="2"/>
  <c r="CN1333" i="2"/>
  <c r="CN1107" i="2"/>
  <c r="CN1453" i="2"/>
  <c r="CN925" i="2"/>
  <c r="CN1241" i="2"/>
  <c r="CN586" i="2"/>
  <c r="CN1168" i="2"/>
  <c r="CN843" i="2"/>
  <c r="CN224" i="2"/>
  <c r="CN889" i="2"/>
  <c r="CN67" i="2"/>
  <c r="CN1288" i="2"/>
  <c r="CN686" i="2"/>
  <c r="CN328" i="2"/>
  <c r="CN1079" i="2"/>
  <c r="CN1248" i="2"/>
  <c r="CN1378" i="2"/>
  <c r="CN619" i="2"/>
  <c r="CN423" i="2"/>
  <c r="I12" i="1" l="1"/>
  <c r="I13" i="1"/>
  <c r="L13" i="1"/>
  <c r="I11" i="1"/>
  <c r="I14" i="1"/>
  <c r="I15" i="1"/>
  <c r="L12" i="1"/>
  <c r="L15" i="1"/>
  <c r="L11" i="1"/>
  <c r="L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Shangeeth Uthayakumar</author>
  </authors>
  <commentList>
    <comment ref="B4" authorId="0" shapeId="0" xr:uid="{103A45F5-831A-4B44-A0EC-A1C834CCEA78}">
      <text>
        <r>
          <rPr>
            <sz val="9"/>
            <color indexed="81"/>
            <rFont val="Tahoma"/>
            <family val="2"/>
          </rPr>
          <t xml:space="preserve">Initial price range of $5-$100
</t>
        </r>
      </text>
    </comment>
    <comment ref="B5" authorId="0" shapeId="0" xr:uid="{FD3EE72A-56DF-46C3-B6D8-338118075AB1}">
      <text>
        <r>
          <rPr>
            <sz val="9"/>
            <color indexed="81"/>
            <rFont val="Tahoma"/>
            <family val="2"/>
          </rPr>
          <t>Expected Return range of 0%cc-25%cc</t>
        </r>
      </text>
    </comment>
    <comment ref="B6" authorId="0" shapeId="0" xr:uid="{382F49AF-9F79-4EBA-B216-3366FD4C3FAF}">
      <text>
        <r>
          <rPr>
            <sz val="9"/>
            <color indexed="81"/>
            <rFont val="Tahoma"/>
            <family val="2"/>
          </rPr>
          <t xml:space="preserve">Standard Deviation of range 1%-80%
</t>
        </r>
      </text>
    </comment>
  </commentList>
</comments>
</file>

<file path=xl/sharedStrings.xml><?xml version="1.0" encoding="utf-8"?>
<sst xmlns="http://schemas.openxmlformats.org/spreadsheetml/2006/main" count="134" uniqueCount="125">
  <si>
    <t>Initial Price ($)</t>
  </si>
  <si>
    <t>Mean Price ($)</t>
  </si>
  <si>
    <t>Risk Free Rate (cc)</t>
  </si>
  <si>
    <t>Expected Return (cc)</t>
  </si>
  <si>
    <t>Median Price ($)</t>
  </si>
  <si>
    <t>Time</t>
  </si>
  <si>
    <t>Std. Dev. (Annual)</t>
  </si>
  <si>
    <t>Max. Price ($)</t>
  </si>
  <si>
    <t>Min. Price ($)</t>
  </si>
  <si>
    <t>Spot Price ($)</t>
  </si>
  <si>
    <t>Call ($)</t>
  </si>
  <si>
    <t>d1</t>
  </si>
  <si>
    <t>d2</t>
  </si>
  <si>
    <t>Display Simulation Number:</t>
  </si>
  <si>
    <t>Mean Profit ($)</t>
  </si>
  <si>
    <t>Median Profit ($)</t>
  </si>
  <si>
    <t>Max. Profit ($)</t>
  </si>
  <si>
    <t>Min. Profit ($)</t>
  </si>
  <si>
    <t>Day0</t>
  </si>
  <si>
    <t>Day1</t>
  </si>
  <si>
    <t>Day2</t>
  </si>
  <si>
    <t>Day3</t>
  </si>
  <si>
    <t>Day4</t>
  </si>
  <si>
    <t>Day5</t>
  </si>
  <si>
    <t>Day6</t>
  </si>
  <si>
    <t>Day7</t>
  </si>
  <si>
    <t>Day8</t>
  </si>
  <si>
    <t>Day9</t>
  </si>
  <si>
    <t>Day10</t>
  </si>
  <si>
    <t>Day11</t>
  </si>
  <si>
    <t>Day12</t>
  </si>
  <si>
    <t>Day13</t>
  </si>
  <si>
    <t>Day14</t>
  </si>
  <si>
    <t>Day15</t>
  </si>
  <si>
    <t>Day16</t>
  </si>
  <si>
    <t>Day17</t>
  </si>
  <si>
    <t>Day18</t>
  </si>
  <si>
    <t>Day19</t>
  </si>
  <si>
    <t>Day20</t>
  </si>
  <si>
    <t>Day21</t>
  </si>
  <si>
    <t>Day22</t>
  </si>
  <si>
    <t>Day23</t>
  </si>
  <si>
    <t>Day24</t>
  </si>
  <si>
    <t>Day25</t>
  </si>
  <si>
    <t>Day26</t>
  </si>
  <si>
    <t>Day27</t>
  </si>
  <si>
    <t>Day28</t>
  </si>
  <si>
    <t>Day29</t>
  </si>
  <si>
    <t>Day30</t>
  </si>
  <si>
    <t>Day31</t>
  </si>
  <si>
    <t>Day32</t>
  </si>
  <si>
    <t>Day33</t>
  </si>
  <si>
    <t>Day34</t>
  </si>
  <si>
    <t>Day35</t>
  </si>
  <si>
    <t>Day36</t>
  </si>
  <si>
    <t>Day37</t>
  </si>
  <si>
    <t>Day38</t>
  </si>
  <si>
    <t>Day39</t>
  </si>
  <si>
    <t>Day40</t>
  </si>
  <si>
    <t>Day41</t>
  </si>
  <si>
    <t>Day42</t>
  </si>
  <si>
    <t>Day43</t>
  </si>
  <si>
    <t>Day44</t>
  </si>
  <si>
    <t>Day45</t>
  </si>
  <si>
    <t>Day46</t>
  </si>
  <si>
    <t>Day47</t>
  </si>
  <si>
    <t>Day48</t>
  </si>
  <si>
    <t>Day49</t>
  </si>
  <si>
    <t>Day50</t>
  </si>
  <si>
    <t>Day51</t>
  </si>
  <si>
    <t>Day52</t>
  </si>
  <si>
    <t>Day53</t>
  </si>
  <si>
    <t>Day54</t>
  </si>
  <si>
    <t>Day55</t>
  </si>
  <si>
    <t>Day56</t>
  </si>
  <si>
    <t>Day57</t>
  </si>
  <si>
    <t>Day58</t>
  </si>
  <si>
    <t>Day59</t>
  </si>
  <si>
    <t>Day60</t>
  </si>
  <si>
    <t>Day61</t>
  </si>
  <si>
    <t>Day62</t>
  </si>
  <si>
    <t>Day63</t>
  </si>
  <si>
    <t>Day64</t>
  </si>
  <si>
    <t>Day65</t>
  </si>
  <si>
    <t>Day66</t>
  </si>
  <si>
    <t>Day67</t>
  </si>
  <si>
    <t>Day68</t>
  </si>
  <si>
    <t>Day69</t>
  </si>
  <si>
    <t>Day70</t>
  </si>
  <si>
    <t>Day71</t>
  </si>
  <si>
    <t>Day72</t>
  </si>
  <si>
    <t>Day73</t>
  </si>
  <si>
    <t>Day74</t>
  </si>
  <si>
    <t>Day75</t>
  </si>
  <si>
    <t>Day76</t>
  </si>
  <si>
    <t>Day77</t>
  </si>
  <si>
    <t>Day78</t>
  </si>
  <si>
    <t>Day79</t>
  </si>
  <si>
    <t>Day80</t>
  </si>
  <si>
    <t>Day81</t>
  </si>
  <si>
    <t>Day82</t>
  </si>
  <si>
    <t>Day83</t>
  </si>
  <si>
    <t>Day84</t>
  </si>
  <si>
    <t>Day85</t>
  </si>
  <si>
    <t>Day86</t>
  </si>
  <si>
    <t>Day87</t>
  </si>
  <si>
    <t>Day88</t>
  </si>
  <si>
    <t>Day89</t>
  </si>
  <si>
    <t>Day90</t>
  </si>
  <si>
    <t>Profit:X=S</t>
  </si>
  <si>
    <t>Profit:X=1.1S</t>
  </si>
  <si>
    <t>Mode Profit ($)</t>
  </si>
  <si>
    <t>Group Members</t>
  </si>
  <si>
    <t>Student #</t>
  </si>
  <si>
    <t>Mac ID</t>
  </si>
  <si>
    <t xml:space="preserve">Uthayakumar, Shangeeth </t>
  </si>
  <si>
    <t>uthayaks</t>
  </si>
  <si>
    <t>Question 1</t>
  </si>
  <si>
    <t>The mode profit matches the call price, therefore the most common profit is the loss of premium based on the oberservation. The mean profit is near zero in both cases but increases for the higher spot price. The median profit is still negative but less than the mode, this matches the graph saying there is more simulations with negative option profits.  These results generally go with with our previous expectations, with half the simulations would have a price drop, it makes sense that the options would be profitable in less than half the cases because they also have to recover their premium.</t>
  </si>
  <si>
    <t>Question 2</t>
  </si>
  <si>
    <t>91 Day Simulation</t>
  </si>
  <si>
    <t>Black-Scholes Data</t>
  </si>
  <si>
    <t>Last Day Price</t>
  </si>
  <si>
    <t>Input Data</t>
  </si>
  <si>
    <t>One cause is the mismatch from the set of expected return and the fisk free rate. The mismatch causes conflicts in the assumptions in the model. Another cause is that the sample size of 1500 is not big enough for a more precise and accurate numbers. Also we should use lognormal distribution to find out option pricings instead of normal distribution. Lastly, using different formulas for standard deviation will cause a problem, such as use log return for 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</si>
</sst>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12" x14ac:knownFonts="1">
    <font>
      <sz val="11"/>
      <color theme="1"/>
      <name val="Calibri"/>
      <family val="2"/>
      <scheme val="minor"/>
    </font>
    <font>
      <sz val="11"/>
      <color theme="1"/>
      <name val="Calibri"/>
      <family val="2"/>
      <scheme val="minor"/>
    </font>
    <font>
      <sz val="11"/>
      <color rgb="FF000000"/>
      <name val="Calibri"/>
      <family val="2"/>
      <scheme val="minor"/>
    </font>
    <font>
      <b/>
      <sz val="22"/>
      <color theme="1"/>
      <name val="Calibri"/>
      <family val="2"/>
      <scheme val="minor"/>
    </font>
    <font>
      <sz val="14"/>
      <color theme="1"/>
      <name val="Calibri"/>
      <family val="2"/>
      <scheme val="minor"/>
    </font>
    <font>
      <b/>
      <sz val="16"/>
      <color theme="1"/>
      <name val="Calibri"/>
      <family val="2"/>
      <scheme val="minor"/>
    </font>
    <font>
      <b/>
      <sz val="14"/>
      <color theme="1"/>
      <name val="Calibri"/>
      <family val="2"/>
      <scheme val="minor"/>
    </font>
    <font>
      <b/>
      <sz val="11"/>
      <color theme="1"/>
      <name val="Calibri"/>
      <family val="2"/>
      <scheme val="minor"/>
    </font>
    <font>
      <sz val="26"/>
      <color rgb="FF000000"/>
      <name val="Calibri"/>
      <family val="2"/>
      <scheme val="minor"/>
    </font>
    <font>
      <sz val="11"/>
      <color rgb="FF000000"/>
      <name val="Calibri"/>
      <family val="2"/>
    </font>
    <font>
      <b/>
      <sz val="14"/>
      <color theme="1"/>
      <name val="Calibri"/>
      <family val="2"/>
    </font>
    <font>
      <sz val="9"/>
      <color indexed="81"/>
      <name val="Tahoma"/>
      <family val="2"/>
    </font>
  </fonts>
  <fills count="9">
    <fill>
      <patternFill patternType="none"/>
    </fill>
    <fill>
      <patternFill patternType="gray125"/>
    </fill>
    <fill>
      <patternFill patternType="solid">
        <fgColor theme="2" tint="-9.9978637043366805E-2"/>
        <bgColor indexed="64"/>
      </patternFill>
    </fill>
    <fill>
      <patternFill patternType="solid">
        <fgColor theme="9" tint="-0.249977111117893"/>
        <bgColor indexed="64"/>
      </patternFill>
    </fill>
    <fill>
      <gradientFill degree="90">
        <stop position="0">
          <color theme="0"/>
        </stop>
        <stop position="1">
          <color theme="8"/>
        </stop>
      </gradientFill>
    </fill>
    <fill>
      <gradientFill degree="90">
        <stop position="0">
          <color theme="0"/>
        </stop>
        <stop position="1">
          <color theme="5"/>
        </stop>
      </gradientFill>
    </fill>
    <fill>
      <gradientFill degree="90">
        <stop position="0">
          <color theme="0"/>
        </stop>
        <stop position="1">
          <color theme="7"/>
        </stop>
      </gradientFill>
    </fill>
    <fill>
      <gradientFill degree="90">
        <stop position="0">
          <color theme="0"/>
        </stop>
        <stop position="1">
          <color theme="9"/>
        </stop>
      </gradientFill>
    </fill>
    <fill>
      <gradientFill degree="90">
        <stop position="0">
          <color theme="0"/>
        </stop>
        <stop position="1">
          <color theme="0" tint="-0.49803155613879818"/>
        </stop>
      </gradientFill>
    </fill>
  </fills>
  <borders count="1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9" fontId="1" fillId="0" borderId="0" applyFont="0" applyFill="0" applyBorder="0" applyAlignment="0" applyProtection="0"/>
  </cellStyleXfs>
  <cellXfs count="53">
    <xf numFmtId="0" fontId="0" fillId="0" borderId="0" xfId="0"/>
    <xf numFmtId="0" fontId="0" fillId="0" borderId="0" xfId="0" applyProtection="1"/>
    <xf numFmtId="0" fontId="4" fillId="0" borderId="0" xfId="0" applyFont="1" applyProtection="1"/>
    <xf numFmtId="0" fontId="5" fillId="0" borderId="0" xfId="0" applyFont="1" applyAlignment="1" applyProtection="1"/>
    <xf numFmtId="0" fontId="5" fillId="0" borderId="0" xfId="0" applyFont="1" applyProtection="1"/>
    <xf numFmtId="167" fontId="0" fillId="0" borderId="0" xfId="0" applyNumberFormat="1"/>
    <xf numFmtId="0" fontId="2" fillId="0" borderId="0" xfId="0" applyFont="1"/>
    <xf numFmtId="0" fontId="7" fillId="0" borderId="0" xfId="0" applyFont="1"/>
    <xf numFmtId="0" fontId="0" fillId="0" borderId="0" xfId="0" applyBorder="1" applyProtection="1"/>
    <xf numFmtId="0" fontId="0" fillId="0" borderId="6" xfId="0" applyBorder="1" applyProtection="1"/>
    <xf numFmtId="0" fontId="0" fillId="0" borderId="5" xfId="0" applyBorder="1" applyProtection="1"/>
    <xf numFmtId="0" fontId="0" fillId="0" borderId="1" xfId="0" applyBorder="1" applyProtection="1"/>
    <xf numFmtId="0" fontId="0" fillId="0" borderId="6" xfId="0" applyBorder="1" applyProtection="1">
      <protection locked="0"/>
    </xf>
    <xf numFmtId="0" fontId="0" fillId="0" borderId="7" xfId="0" applyBorder="1" applyProtection="1"/>
    <xf numFmtId="0" fontId="0" fillId="0" borderId="8" xfId="0" applyBorder="1" applyProtection="1"/>
    <xf numFmtId="0" fontId="8" fillId="0" borderId="0" xfId="0" applyFont="1" applyAlignment="1"/>
    <xf numFmtId="0" fontId="0" fillId="2" borderId="9" xfId="0" applyFill="1" applyBorder="1"/>
    <xf numFmtId="0" fontId="0" fillId="2" borderId="9" xfId="0" applyNumberFormat="1" applyFill="1" applyBorder="1"/>
    <xf numFmtId="0" fontId="0" fillId="3" borderId="9" xfId="0" applyFill="1" applyBorder="1"/>
    <xf numFmtId="0" fontId="2" fillId="0" borderId="0" xfId="0" applyFont="1" applyAlignment="1">
      <alignment vertical="top" wrapText="1"/>
    </xf>
    <xf numFmtId="0" fontId="0" fillId="0" borderId="8" xfId="0" applyBorder="1" applyProtection="1">
      <protection locked="0"/>
    </xf>
    <xf numFmtId="164" fontId="4" fillId="6" borderId="9" xfId="1" applyNumberFormat="1" applyFont="1" applyFill="1" applyBorder="1" applyProtection="1"/>
    <xf numFmtId="166" fontId="4" fillId="6" borderId="9" xfId="1" applyNumberFormat="1" applyFont="1" applyFill="1" applyBorder="1" applyProtection="1"/>
    <xf numFmtId="166" fontId="4" fillId="6" borderId="16" xfId="1" applyNumberFormat="1" applyFont="1" applyFill="1" applyBorder="1" applyProtection="1"/>
    <xf numFmtId="165" fontId="4" fillId="7" borderId="14" xfId="0" applyNumberFormat="1" applyFont="1" applyFill="1" applyBorder="1" applyProtection="1"/>
    <xf numFmtId="165" fontId="4" fillId="7" borderId="17" xfId="0" applyNumberFormat="1" applyFont="1" applyFill="1" applyBorder="1" applyProtection="1"/>
    <xf numFmtId="0" fontId="4" fillId="7" borderId="9" xfId="0" applyFont="1" applyFill="1" applyBorder="1" applyProtection="1">
      <protection locked="0"/>
    </xf>
    <xf numFmtId="9" fontId="4" fillId="7" borderId="9" xfId="1" applyFont="1" applyFill="1" applyBorder="1" applyProtection="1"/>
    <xf numFmtId="2" fontId="4" fillId="7" borderId="9" xfId="1" applyNumberFormat="1" applyFont="1" applyFill="1" applyBorder="1" applyProtection="1"/>
    <xf numFmtId="164" fontId="4" fillId="7" borderId="9" xfId="1" applyNumberFormat="1" applyFont="1" applyFill="1" applyBorder="1" applyProtection="1"/>
    <xf numFmtId="167" fontId="4" fillId="7" borderId="9" xfId="1" applyNumberFormat="1" applyFont="1" applyFill="1" applyBorder="1" applyProtection="1"/>
    <xf numFmtId="2" fontId="4" fillId="7" borderId="16" xfId="1" applyNumberFormat="1" applyFont="1" applyFill="1" applyBorder="1" applyProtection="1"/>
    <xf numFmtId="164" fontId="4" fillId="7" borderId="14" xfId="1" applyNumberFormat="1" applyFont="1" applyFill="1" applyBorder="1" applyProtection="1"/>
    <xf numFmtId="167" fontId="4" fillId="7" borderId="14" xfId="1" applyNumberFormat="1" applyFont="1" applyFill="1" applyBorder="1" applyProtection="1"/>
    <xf numFmtId="2" fontId="4" fillId="7" borderId="14" xfId="1" applyNumberFormat="1" applyFont="1" applyFill="1" applyBorder="1" applyProtection="1"/>
    <xf numFmtId="2" fontId="4" fillId="7" borderId="17" xfId="1" applyNumberFormat="1" applyFont="1" applyFill="1" applyBorder="1" applyProtection="1"/>
    <xf numFmtId="0" fontId="6" fillId="8" borderId="13" xfId="0" applyFont="1" applyFill="1" applyBorder="1" applyAlignment="1" applyProtection="1">
      <alignment horizontal="right"/>
    </xf>
    <xf numFmtId="0" fontId="10" fillId="8" borderId="15" xfId="0" applyFont="1" applyFill="1" applyBorder="1" applyAlignment="1" applyProtection="1">
      <alignment horizontal="right"/>
    </xf>
    <xf numFmtId="0" fontId="6" fillId="8" borderId="15" xfId="0" applyFont="1" applyFill="1" applyBorder="1" applyAlignment="1" applyProtection="1">
      <alignment horizontal="right"/>
    </xf>
    <xf numFmtId="0" fontId="6" fillId="8" borderId="9" xfId="0" applyFont="1" applyFill="1" applyBorder="1" applyAlignment="1" applyProtection="1">
      <alignment horizontal="right"/>
    </xf>
    <xf numFmtId="0" fontId="6" fillId="8" borderId="16" xfId="0" applyFont="1" applyFill="1" applyBorder="1" applyAlignment="1" applyProtection="1">
      <alignment horizontal="right"/>
    </xf>
    <xf numFmtId="0" fontId="4" fillId="8" borderId="9" xfId="0" applyFont="1" applyFill="1" applyBorder="1" applyAlignment="1" applyProtection="1">
      <alignment horizontal="right"/>
    </xf>
    <xf numFmtId="0" fontId="7" fillId="0" borderId="0" xfId="0" applyFont="1" applyAlignment="1">
      <alignment horizontal="center"/>
    </xf>
    <xf numFmtId="0" fontId="0" fillId="0" borderId="0" xfId="0" applyAlignment="1" applyProtection="1">
      <alignment horizontal="left" vertical="top" wrapText="1"/>
    </xf>
    <xf numFmtId="0" fontId="2" fillId="0" borderId="0" xfId="0" applyFont="1" applyAlignment="1">
      <alignment horizontal="left" vertical="top" wrapText="1"/>
    </xf>
    <xf numFmtId="0" fontId="3" fillId="4" borderId="2" xfId="0" applyFont="1" applyFill="1" applyBorder="1" applyAlignment="1" applyProtection="1">
      <alignment horizontal="center" vertical="center"/>
    </xf>
    <xf numFmtId="0" fontId="3" fillId="4" borderId="3" xfId="0"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5" fillId="5" borderId="10" xfId="0" applyFont="1" applyFill="1" applyBorder="1" applyAlignment="1" applyProtection="1">
      <alignment horizontal="center"/>
    </xf>
    <xf numFmtId="0" fontId="5" fillId="5" borderId="11" xfId="0" applyFont="1" applyFill="1" applyBorder="1" applyAlignment="1" applyProtection="1">
      <alignment horizontal="center"/>
    </xf>
    <xf numFmtId="0" fontId="5" fillId="5" borderId="4" xfId="0" applyFont="1" applyFill="1" applyBorder="1" applyAlignment="1" applyProtection="1">
      <alignment horizontal="center"/>
    </xf>
    <xf numFmtId="0" fontId="5" fillId="5" borderId="12" xfId="0" applyFont="1" applyFill="1" applyBorder="1" applyAlignment="1" applyProtection="1">
      <alignment horizontal="center"/>
    </xf>
    <xf numFmtId="0" fontId="5" fillId="5" borderId="3" xfId="0" applyFont="1" applyFill="1" applyBorder="1" applyAlignment="1" applyProtection="1">
      <alignment horizontal="center"/>
    </xf>
  </cellXfs>
  <cellStyles count="2">
    <cellStyle name="Normal" xfId="0" builtinId="0"/>
    <cellStyle name="Percent" xfId="1" builtinId="5"/>
  </cellStyles>
  <dxfs count="94">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
      <numFmt numFmtId="167" formatCode="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Stock Price Trend Graph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Data!$A$1501:$CM$1501</c:f>
              <c:numCache>
                <c:formatCode>0.0000</c:formatCode>
                <c:ptCount val="91"/>
                <c:pt idx="0">
                  <c:v>18</c:v>
                </c:pt>
                <c:pt idx="1">
                  <c:v>18.181939252450846</c:v>
                </c:pt>
                <c:pt idx="2">
                  <c:v>18.291087382013455</c:v>
                </c:pt>
                <c:pt idx="3">
                  <c:v>18.062065358991177</c:v>
                </c:pt>
                <c:pt idx="4">
                  <c:v>18.119880271208778</c:v>
                </c:pt>
                <c:pt idx="5">
                  <c:v>18.402823386726691</c:v>
                </c:pt>
                <c:pt idx="6">
                  <c:v>18.686253214589318</c:v>
                </c:pt>
                <c:pt idx="7">
                  <c:v>18.488955577776235</c:v>
                </c:pt>
                <c:pt idx="8">
                  <c:v>18.561213557686038</c:v>
                </c:pt>
                <c:pt idx="9">
                  <c:v>18.664782018646992</c:v>
                </c:pt>
                <c:pt idx="10">
                  <c:v>18.626599037235071</c:v>
                </c:pt>
                <c:pt idx="11">
                  <c:v>18.896092055738748</c:v>
                </c:pt>
                <c:pt idx="12">
                  <c:v>19.339358758547242</c:v>
                </c:pt>
                <c:pt idx="13">
                  <c:v>19.280088586867461</c:v>
                </c:pt>
                <c:pt idx="14">
                  <c:v>19.385800554674884</c:v>
                </c:pt>
                <c:pt idx="15">
                  <c:v>19.43421597345986</c:v>
                </c:pt>
                <c:pt idx="16">
                  <c:v>19.425438343325219</c:v>
                </c:pt>
                <c:pt idx="17">
                  <c:v>19.137951127971519</c:v>
                </c:pt>
                <c:pt idx="18">
                  <c:v>19.206489969693042</c:v>
                </c:pt>
                <c:pt idx="19">
                  <c:v>19.591189926270225</c:v>
                </c:pt>
                <c:pt idx="20">
                  <c:v>20.003446907682854</c:v>
                </c:pt>
                <c:pt idx="21">
                  <c:v>19.999357108044286</c:v>
                </c:pt>
                <c:pt idx="22">
                  <c:v>20.019582267673403</c:v>
                </c:pt>
                <c:pt idx="23">
                  <c:v>19.810459008885299</c:v>
                </c:pt>
                <c:pt idx="24">
                  <c:v>19.833611928297582</c:v>
                </c:pt>
                <c:pt idx="25">
                  <c:v>19.803701361875209</c:v>
                </c:pt>
                <c:pt idx="26">
                  <c:v>19.717309746951457</c:v>
                </c:pt>
                <c:pt idx="27">
                  <c:v>19.614363605008378</c:v>
                </c:pt>
                <c:pt idx="28">
                  <c:v>19.912638992702167</c:v>
                </c:pt>
                <c:pt idx="29">
                  <c:v>20.055339609354139</c:v>
                </c:pt>
                <c:pt idx="30">
                  <c:v>20.090274870447981</c:v>
                </c:pt>
                <c:pt idx="31">
                  <c:v>20.178924661000117</c:v>
                </c:pt>
                <c:pt idx="32">
                  <c:v>20.135404400841551</c:v>
                </c:pt>
                <c:pt idx="33">
                  <c:v>20.273517157356029</c:v>
                </c:pt>
                <c:pt idx="34">
                  <c:v>20.862232573663505</c:v>
                </c:pt>
                <c:pt idx="35">
                  <c:v>20.786384681302835</c:v>
                </c:pt>
                <c:pt idx="36">
                  <c:v>20.885247517366942</c:v>
                </c:pt>
                <c:pt idx="37">
                  <c:v>20.821057857678625</c:v>
                </c:pt>
                <c:pt idx="38">
                  <c:v>20.53381326328314</c:v>
                </c:pt>
                <c:pt idx="39">
                  <c:v>20.177013722200172</c:v>
                </c:pt>
                <c:pt idx="40">
                  <c:v>20.057138475920578</c:v>
                </c:pt>
                <c:pt idx="41">
                  <c:v>20.347816386248283</c:v>
                </c:pt>
                <c:pt idx="42">
                  <c:v>20.476397539130947</c:v>
                </c:pt>
                <c:pt idx="43">
                  <c:v>20.610810113214914</c:v>
                </c:pt>
                <c:pt idx="44">
                  <c:v>20.908126814475459</c:v>
                </c:pt>
                <c:pt idx="45">
                  <c:v>20.874117237888129</c:v>
                </c:pt>
                <c:pt idx="46">
                  <c:v>21.077494863371381</c:v>
                </c:pt>
                <c:pt idx="47">
                  <c:v>20.932895875744819</c:v>
                </c:pt>
                <c:pt idx="48">
                  <c:v>20.9478430103219</c:v>
                </c:pt>
                <c:pt idx="49">
                  <c:v>20.792784700095186</c:v>
                </c:pt>
                <c:pt idx="50">
                  <c:v>20.712194972452476</c:v>
                </c:pt>
                <c:pt idx="51">
                  <c:v>20.79375372829276</c:v>
                </c:pt>
                <c:pt idx="52">
                  <c:v>21.093998437615504</c:v>
                </c:pt>
                <c:pt idx="53">
                  <c:v>21.278407890520167</c:v>
                </c:pt>
                <c:pt idx="54">
                  <c:v>21.478560306507614</c:v>
                </c:pt>
                <c:pt idx="55">
                  <c:v>21.965651431649732</c:v>
                </c:pt>
                <c:pt idx="56">
                  <c:v>21.891267377997071</c:v>
                </c:pt>
                <c:pt idx="57">
                  <c:v>21.960558943730241</c:v>
                </c:pt>
                <c:pt idx="58">
                  <c:v>22.163638781745753</c:v>
                </c:pt>
                <c:pt idx="59">
                  <c:v>21.948160344513155</c:v>
                </c:pt>
                <c:pt idx="60">
                  <c:v>22.159959889845673</c:v>
                </c:pt>
                <c:pt idx="61">
                  <c:v>22.223171226537456</c:v>
                </c:pt>
                <c:pt idx="62">
                  <c:v>22.239523358570022</c:v>
                </c:pt>
                <c:pt idx="63">
                  <c:v>22.232232887960194</c:v>
                </c:pt>
                <c:pt idx="64">
                  <c:v>21.857944612849451</c:v>
                </c:pt>
                <c:pt idx="65">
                  <c:v>21.998215973397333</c:v>
                </c:pt>
                <c:pt idx="66">
                  <c:v>21.894881492333571</c:v>
                </c:pt>
                <c:pt idx="67">
                  <c:v>22.0758313136702</c:v>
                </c:pt>
                <c:pt idx="68">
                  <c:v>21.970408373588143</c:v>
                </c:pt>
                <c:pt idx="69">
                  <c:v>21.92913657528446</c:v>
                </c:pt>
                <c:pt idx="70">
                  <c:v>21.898157695358005</c:v>
                </c:pt>
                <c:pt idx="71">
                  <c:v>21.870749030722926</c:v>
                </c:pt>
                <c:pt idx="72">
                  <c:v>21.948806453773294</c:v>
                </c:pt>
                <c:pt idx="73">
                  <c:v>22.353124652781265</c:v>
                </c:pt>
                <c:pt idx="74">
                  <c:v>22.645761442914928</c:v>
                </c:pt>
                <c:pt idx="75">
                  <c:v>22.57412051635043</c:v>
                </c:pt>
                <c:pt idx="76">
                  <c:v>22.75317468096506</c:v>
                </c:pt>
                <c:pt idx="77">
                  <c:v>23.176275310768165</c:v>
                </c:pt>
                <c:pt idx="78">
                  <c:v>23.291750168758497</c:v>
                </c:pt>
                <c:pt idx="79">
                  <c:v>23.668431865911341</c:v>
                </c:pt>
                <c:pt idx="80">
                  <c:v>23.617653082020862</c:v>
                </c:pt>
                <c:pt idx="81">
                  <c:v>23.376501452225607</c:v>
                </c:pt>
                <c:pt idx="82">
                  <c:v>23.633227952590151</c:v>
                </c:pt>
                <c:pt idx="83">
                  <c:v>23.890402120768307</c:v>
                </c:pt>
                <c:pt idx="84">
                  <c:v>23.869092311553185</c:v>
                </c:pt>
                <c:pt idx="85">
                  <c:v>24.056422487679868</c:v>
                </c:pt>
                <c:pt idx="86">
                  <c:v>24.100583653303126</c:v>
                </c:pt>
                <c:pt idx="87">
                  <c:v>24.445872336051433</c:v>
                </c:pt>
                <c:pt idx="88">
                  <c:v>24.283776779290264</c:v>
                </c:pt>
                <c:pt idx="89">
                  <c:v>24.507121837282721</c:v>
                </c:pt>
                <c:pt idx="90">
                  <c:v>24.573157405571873</c:v>
                </c:pt>
              </c:numCache>
            </c:numRef>
          </c:val>
          <c:smooth val="0"/>
          <c:extLst>
            <c:ext xmlns:c16="http://schemas.microsoft.com/office/drawing/2014/chart" uri="{C3380CC4-5D6E-409C-BE32-E72D297353CC}">
              <c16:uniqueId val="{00000000-D5AD-4DFF-9047-B719DA7CA3FA}"/>
            </c:ext>
          </c:extLst>
        </c:ser>
        <c:dLbls>
          <c:showLegendKey val="0"/>
          <c:showVal val="0"/>
          <c:showCatName val="0"/>
          <c:showSerName val="0"/>
          <c:showPercent val="0"/>
          <c:showBubbleSize val="0"/>
        </c:dLbls>
        <c:smooth val="0"/>
        <c:axId val="83763968"/>
        <c:axId val="83765888"/>
      </c:lineChart>
      <c:catAx>
        <c:axId val="837639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Day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65888"/>
        <c:crosses val="autoZero"/>
        <c:auto val="0"/>
        <c:lblAlgn val="ctr"/>
        <c:lblOffset val="100"/>
        <c:tickLblSkip val="10"/>
        <c:tickMarkSkip val="10"/>
        <c:noMultiLvlLbl val="0"/>
      </c:catAx>
      <c:valAx>
        <c:axId val="83765888"/>
        <c:scaling>
          <c:orientation val="minMax"/>
          <c:min val="0"/>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Price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_ ;\-0.0\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63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Black-Scholes Profit Graph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X= Spot Price</c:v>
          </c:tx>
          <c:spPr>
            <a:ln w="34925" cap="rnd">
              <a:solidFill>
                <a:schemeClr val="accent1"/>
              </a:solidFill>
              <a:round/>
            </a:ln>
            <a:effectLst>
              <a:outerShdw blurRad="57150" dist="19050" dir="5400000" algn="ctr" rotWithShape="0">
                <a:srgbClr val="000000">
                  <a:alpha val="63000"/>
                </a:srgbClr>
              </a:outerShdw>
            </a:effectLst>
          </c:spPr>
          <c:marker>
            <c:symbol val="none"/>
          </c:marker>
          <c:val>
            <c:numRef>
              <c:f>Data!$CN$2:$CN$1501</c:f>
              <c:numCache>
                <c:formatCode>0.0000</c:formatCode>
                <c:ptCount val="1500"/>
                <c:pt idx="0">
                  <c:v>-0.68158834936190549</c:v>
                </c:pt>
                <c:pt idx="1">
                  <c:v>-0.68158834936190549</c:v>
                </c:pt>
                <c:pt idx="2">
                  <c:v>-0.68158834936190549</c:v>
                </c:pt>
                <c:pt idx="3">
                  <c:v>-0.68158834936190549</c:v>
                </c:pt>
                <c:pt idx="4">
                  <c:v>-0.68158834936190549</c:v>
                </c:pt>
                <c:pt idx="5">
                  <c:v>-0.68158834936190549</c:v>
                </c:pt>
                <c:pt idx="6">
                  <c:v>-0.68158834936190549</c:v>
                </c:pt>
                <c:pt idx="7">
                  <c:v>-0.68158834936190549</c:v>
                </c:pt>
                <c:pt idx="8">
                  <c:v>-0.68158834936190549</c:v>
                </c:pt>
                <c:pt idx="9">
                  <c:v>-0.68158834936190549</c:v>
                </c:pt>
                <c:pt idx="10">
                  <c:v>-0.68158834936190549</c:v>
                </c:pt>
                <c:pt idx="11">
                  <c:v>-0.68158834936190549</c:v>
                </c:pt>
                <c:pt idx="12">
                  <c:v>-0.68158834936190549</c:v>
                </c:pt>
                <c:pt idx="13">
                  <c:v>-0.68158834936190549</c:v>
                </c:pt>
                <c:pt idx="14">
                  <c:v>-0.68158834936190549</c:v>
                </c:pt>
                <c:pt idx="15">
                  <c:v>-0.68158834936190549</c:v>
                </c:pt>
                <c:pt idx="16">
                  <c:v>-0.68158834936190549</c:v>
                </c:pt>
                <c:pt idx="17">
                  <c:v>-0.68158834936190549</c:v>
                </c:pt>
                <c:pt idx="18">
                  <c:v>-0.68158834936190549</c:v>
                </c:pt>
                <c:pt idx="19">
                  <c:v>-0.68158834936190549</c:v>
                </c:pt>
                <c:pt idx="20">
                  <c:v>-0.68158834936190549</c:v>
                </c:pt>
                <c:pt idx="21">
                  <c:v>-0.68158834936190549</c:v>
                </c:pt>
                <c:pt idx="22">
                  <c:v>-0.68158834936190549</c:v>
                </c:pt>
                <c:pt idx="23">
                  <c:v>-0.68158834936190549</c:v>
                </c:pt>
                <c:pt idx="24">
                  <c:v>-0.68158834936190549</c:v>
                </c:pt>
                <c:pt idx="25">
                  <c:v>-0.68158834936190549</c:v>
                </c:pt>
                <c:pt idx="26">
                  <c:v>-0.68158834936190549</c:v>
                </c:pt>
                <c:pt idx="27">
                  <c:v>-0.68158834936190549</c:v>
                </c:pt>
                <c:pt idx="28">
                  <c:v>-0.68158834936190549</c:v>
                </c:pt>
                <c:pt idx="29">
                  <c:v>-0.68158834936190549</c:v>
                </c:pt>
                <c:pt idx="30">
                  <c:v>-0.68158834936190549</c:v>
                </c:pt>
                <c:pt idx="31">
                  <c:v>-0.68158834936190549</c:v>
                </c:pt>
                <c:pt idx="32">
                  <c:v>-0.68158834936190549</c:v>
                </c:pt>
                <c:pt idx="33">
                  <c:v>-0.68158834936190549</c:v>
                </c:pt>
                <c:pt idx="34">
                  <c:v>-0.68158834936190549</c:v>
                </c:pt>
                <c:pt idx="35">
                  <c:v>-0.68158834936190549</c:v>
                </c:pt>
                <c:pt idx="36">
                  <c:v>-0.68158834936190549</c:v>
                </c:pt>
                <c:pt idx="37">
                  <c:v>-0.68158834936190549</c:v>
                </c:pt>
                <c:pt idx="38">
                  <c:v>-0.68158834936190549</c:v>
                </c:pt>
                <c:pt idx="39">
                  <c:v>-0.68158834936190549</c:v>
                </c:pt>
                <c:pt idx="40">
                  <c:v>-0.68158834936190549</c:v>
                </c:pt>
                <c:pt idx="41">
                  <c:v>-0.68158834936190549</c:v>
                </c:pt>
                <c:pt idx="42">
                  <c:v>-0.68158834936190549</c:v>
                </c:pt>
                <c:pt idx="43">
                  <c:v>-0.68158834936190549</c:v>
                </c:pt>
                <c:pt idx="44">
                  <c:v>-0.68158834936190549</c:v>
                </c:pt>
                <c:pt idx="45">
                  <c:v>-0.68158834936190549</c:v>
                </c:pt>
                <c:pt idx="46">
                  <c:v>-0.68158834936190549</c:v>
                </c:pt>
                <c:pt idx="47">
                  <c:v>-0.68158834936190549</c:v>
                </c:pt>
                <c:pt idx="48">
                  <c:v>-0.68158834936190549</c:v>
                </c:pt>
                <c:pt idx="49">
                  <c:v>-0.68158834936190549</c:v>
                </c:pt>
                <c:pt idx="50">
                  <c:v>-0.68158834936190549</c:v>
                </c:pt>
                <c:pt idx="51">
                  <c:v>-0.68158834936190549</c:v>
                </c:pt>
                <c:pt idx="52">
                  <c:v>-0.68158834936190549</c:v>
                </c:pt>
                <c:pt idx="53">
                  <c:v>-0.68158834936190549</c:v>
                </c:pt>
                <c:pt idx="54">
                  <c:v>-0.68158834936190549</c:v>
                </c:pt>
                <c:pt idx="55">
                  <c:v>-0.68158834936190549</c:v>
                </c:pt>
                <c:pt idx="56">
                  <c:v>-0.68158834936190549</c:v>
                </c:pt>
                <c:pt idx="57">
                  <c:v>-0.68158834936190549</c:v>
                </c:pt>
                <c:pt idx="58">
                  <c:v>-0.68158834936190549</c:v>
                </c:pt>
                <c:pt idx="59">
                  <c:v>-0.68158834936190549</c:v>
                </c:pt>
                <c:pt idx="60">
                  <c:v>-0.68158834936190549</c:v>
                </c:pt>
                <c:pt idx="61">
                  <c:v>-0.68158834936190549</c:v>
                </c:pt>
                <c:pt idx="62">
                  <c:v>-0.68158834936190549</c:v>
                </c:pt>
                <c:pt idx="63">
                  <c:v>-0.68158834936190549</c:v>
                </c:pt>
                <c:pt idx="64">
                  <c:v>-0.68158834936190549</c:v>
                </c:pt>
                <c:pt idx="65">
                  <c:v>-0.68158834936190549</c:v>
                </c:pt>
                <c:pt idx="66">
                  <c:v>-0.68158834936190549</c:v>
                </c:pt>
                <c:pt idx="67">
                  <c:v>-0.68158834936190549</c:v>
                </c:pt>
                <c:pt idx="68">
                  <c:v>-0.68158834936190549</c:v>
                </c:pt>
                <c:pt idx="69">
                  <c:v>-0.68158834936190549</c:v>
                </c:pt>
                <c:pt idx="70">
                  <c:v>-0.68158834936190549</c:v>
                </c:pt>
                <c:pt idx="71">
                  <c:v>-0.68158834936190549</c:v>
                </c:pt>
                <c:pt idx="72">
                  <c:v>-0.68158834936190549</c:v>
                </c:pt>
                <c:pt idx="73">
                  <c:v>-0.68158834936190549</c:v>
                </c:pt>
                <c:pt idx="74">
                  <c:v>-0.68158834936190549</c:v>
                </c:pt>
                <c:pt idx="75">
                  <c:v>-0.68158834936190549</c:v>
                </c:pt>
                <c:pt idx="76">
                  <c:v>-0.68158834936190549</c:v>
                </c:pt>
                <c:pt idx="77">
                  <c:v>-0.68158834936190549</c:v>
                </c:pt>
                <c:pt idx="78">
                  <c:v>-0.68158834936190549</c:v>
                </c:pt>
                <c:pt idx="79">
                  <c:v>-0.68158834936190549</c:v>
                </c:pt>
                <c:pt idx="80">
                  <c:v>-0.68158834936190549</c:v>
                </c:pt>
                <c:pt idx="81">
                  <c:v>-0.68158834936190549</c:v>
                </c:pt>
                <c:pt idx="82">
                  <c:v>-0.68158834936190549</c:v>
                </c:pt>
                <c:pt idx="83">
                  <c:v>-0.68158834936190549</c:v>
                </c:pt>
                <c:pt idx="84">
                  <c:v>-0.68158834936190549</c:v>
                </c:pt>
                <c:pt idx="85">
                  <c:v>-0.68158834936190549</c:v>
                </c:pt>
                <c:pt idx="86">
                  <c:v>-0.68158834936190549</c:v>
                </c:pt>
                <c:pt idx="87">
                  <c:v>-0.68158834936190549</c:v>
                </c:pt>
                <c:pt idx="88">
                  <c:v>-0.68158834936190549</c:v>
                </c:pt>
                <c:pt idx="89">
                  <c:v>-0.68158834936190549</c:v>
                </c:pt>
                <c:pt idx="90">
                  <c:v>-0.68158834936190549</c:v>
                </c:pt>
                <c:pt idx="91">
                  <c:v>-0.68158834936190549</c:v>
                </c:pt>
                <c:pt idx="92">
                  <c:v>-0.68158834936190549</c:v>
                </c:pt>
                <c:pt idx="93">
                  <c:v>-0.68158834936190549</c:v>
                </c:pt>
                <c:pt idx="94">
                  <c:v>-0.68158834936190549</c:v>
                </c:pt>
                <c:pt idx="95">
                  <c:v>-0.68158834936190549</c:v>
                </c:pt>
                <c:pt idx="96">
                  <c:v>-0.68158834936190549</c:v>
                </c:pt>
                <c:pt idx="97">
                  <c:v>-0.68158834936190549</c:v>
                </c:pt>
                <c:pt idx="98">
                  <c:v>-0.68158834936190549</c:v>
                </c:pt>
                <c:pt idx="99">
                  <c:v>-0.68158834936190549</c:v>
                </c:pt>
                <c:pt idx="100">
                  <c:v>-0.68158834936190549</c:v>
                </c:pt>
                <c:pt idx="101">
                  <c:v>-0.68158834936190549</c:v>
                </c:pt>
                <c:pt idx="102">
                  <c:v>-0.68158834936190549</c:v>
                </c:pt>
                <c:pt idx="103">
                  <c:v>-0.68158834936190549</c:v>
                </c:pt>
                <c:pt idx="104">
                  <c:v>-0.68158834936190549</c:v>
                </c:pt>
                <c:pt idx="105">
                  <c:v>-0.68158834936190549</c:v>
                </c:pt>
                <c:pt idx="106">
                  <c:v>-0.68158834936190549</c:v>
                </c:pt>
                <c:pt idx="107">
                  <c:v>-0.68158834936190549</c:v>
                </c:pt>
                <c:pt idx="108">
                  <c:v>-0.68158834936190549</c:v>
                </c:pt>
                <c:pt idx="109">
                  <c:v>-0.68158834936190549</c:v>
                </c:pt>
                <c:pt idx="110">
                  <c:v>-0.68158834936190549</c:v>
                </c:pt>
                <c:pt idx="111">
                  <c:v>-0.68158834936190549</c:v>
                </c:pt>
                <c:pt idx="112">
                  <c:v>-0.68158834936190549</c:v>
                </c:pt>
                <c:pt idx="113">
                  <c:v>-0.68158834936190549</c:v>
                </c:pt>
                <c:pt idx="114">
                  <c:v>-0.68158834936190549</c:v>
                </c:pt>
                <c:pt idx="115">
                  <c:v>-0.68158834936190549</c:v>
                </c:pt>
                <c:pt idx="116">
                  <c:v>-0.68158834936190549</c:v>
                </c:pt>
                <c:pt idx="117">
                  <c:v>-0.68158834936190549</c:v>
                </c:pt>
                <c:pt idx="118">
                  <c:v>-0.68158834936190549</c:v>
                </c:pt>
                <c:pt idx="119">
                  <c:v>-0.68158834936190549</c:v>
                </c:pt>
                <c:pt idx="120">
                  <c:v>-0.68158834936190549</c:v>
                </c:pt>
                <c:pt idx="121">
                  <c:v>-0.68158834936190549</c:v>
                </c:pt>
                <c:pt idx="122">
                  <c:v>-0.68158834936190549</c:v>
                </c:pt>
                <c:pt idx="123">
                  <c:v>-0.68158834936190549</c:v>
                </c:pt>
                <c:pt idx="124">
                  <c:v>-0.68158834936190549</c:v>
                </c:pt>
                <c:pt idx="125">
                  <c:v>-0.68158834936190549</c:v>
                </c:pt>
                <c:pt idx="126">
                  <c:v>-0.68158834936190549</c:v>
                </c:pt>
                <c:pt idx="127">
                  <c:v>-0.68158834936190549</c:v>
                </c:pt>
                <c:pt idx="128">
                  <c:v>-0.68158834936190549</c:v>
                </c:pt>
                <c:pt idx="129">
                  <c:v>-0.68158834936190549</c:v>
                </c:pt>
                <c:pt idx="130">
                  <c:v>-0.68158834936190549</c:v>
                </c:pt>
                <c:pt idx="131">
                  <c:v>-0.68158834936190549</c:v>
                </c:pt>
                <c:pt idx="132">
                  <c:v>-0.68158834936190549</c:v>
                </c:pt>
                <c:pt idx="133">
                  <c:v>-0.68158834936190549</c:v>
                </c:pt>
                <c:pt idx="134">
                  <c:v>-0.68158834936190549</c:v>
                </c:pt>
                <c:pt idx="135">
                  <c:v>-0.68158834936190549</c:v>
                </c:pt>
                <c:pt idx="136">
                  <c:v>-0.68158834936190549</c:v>
                </c:pt>
                <c:pt idx="137">
                  <c:v>-0.68158834936190549</c:v>
                </c:pt>
                <c:pt idx="138">
                  <c:v>-0.68158834936190549</c:v>
                </c:pt>
                <c:pt idx="139">
                  <c:v>-0.68158834936190549</c:v>
                </c:pt>
                <c:pt idx="140">
                  <c:v>-0.68158834936190549</c:v>
                </c:pt>
                <c:pt idx="141">
                  <c:v>-0.68158834936190549</c:v>
                </c:pt>
                <c:pt idx="142">
                  <c:v>-0.68158834936190549</c:v>
                </c:pt>
                <c:pt idx="143">
                  <c:v>-0.68158834936190549</c:v>
                </c:pt>
                <c:pt idx="144">
                  <c:v>-0.68158834936190549</c:v>
                </c:pt>
                <c:pt idx="145">
                  <c:v>-0.68158834936190549</c:v>
                </c:pt>
                <c:pt idx="146">
                  <c:v>-0.68158834936190549</c:v>
                </c:pt>
                <c:pt idx="147">
                  <c:v>-0.68158834936190549</c:v>
                </c:pt>
                <c:pt idx="148">
                  <c:v>-0.68158834936190549</c:v>
                </c:pt>
                <c:pt idx="149">
                  <c:v>-0.68158834936190549</c:v>
                </c:pt>
                <c:pt idx="150">
                  <c:v>-0.68158834936190549</c:v>
                </c:pt>
                <c:pt idx="151">
                  <c:v>-0.68158834936190549</c:v>
                </c:pt>
                <c:pt idx="152">
                  <c:v>-0.68158834936190549</c:v>
                </c:pt>
                <c:pt idx="153">
                  <c:v>-0.68158834936190549</c:v>
                </c:pt>
                <c:pt idx="154">
                  <c:v>-0.68158834936190549</c:v>
                </c:pt>
                <c:pt idx="155">
                  <c:v>-0.68158834936190549</c:v>
                </c:pt>
                <c:pt idx="156">
                  <c:v>-0.68158834936190549</c:v>
                </c:pt>
                <c:pt idx="157">
                  <c:v>-0.68158834936190549</c:v>
                </c:pt>
                <c:pt idx="158">
                  <c:v>-0.68158834936190549</c:v>
                </c:pt>
                <c:pt idx="159">
                  <c:v>-0.68158834936190549</c:v>
                </c:pt>
                <c:pt idx="160">
                  <c:v>-0.68158834936190549</c:v>
                </c:pt>
                <c:pt idx="161">
                  <c:v>-0.68158834936190549</c:v>
                </c:pt>
                <c:pt idx="162">
                  <c:v>-0.68158834936190549</c:v>
                </c:pt>
                <c:pt idx="163">
                  <c:v>-0.68158834936190549</c:v>
                </c:pt>
                <c:pt idx="164">
                  <c:v>-0.68158834936190549</c:v>
                </c:pt>
                <c:pt idx="165">
                  <c:v>-0.68158834936190549</c:v>
                </c:pt>
                <c:pt idx="166">
                  <c:v>-0.68158834936190549</c:v>
                </c:pt>
                <c:pt idx="167">
                  <c:v>-0.68158834936190549</c:v>
                </c:pt>
                <c:pt idx="168">
                  <c:v>-0.68158834936190549</c:v>
                </c:pt>
                <c:pt idx="169">
                  <c:v>-0.68158834936190549</c:v>
                </c:pt>
                <c:pt idx="170">
                  <c:v>-0.68158834936190549</c:v>
                </c:pt>
                <c:pt idx="171">
                  <c:v>-0.68158834936190549</c:v>
                </c:pt>
                <c:pt idx="172">
                  <c:v>-0.68158834936190549</c:v>
                </c:pt>
                <c:pt idx="173">
                  <c:v>-0.68158834936190549</c:v>
                </c:pt>
                <c:pt idx="174">
                  <c:v>-0.68158834936190549</c:v>
                </c:pt>
                <c:pt idx="175">
                  <c:v>-0.68158834936190549</c:v>
                </c:pt>
                <c:pt idx="176">
                  <c:v>-0.68158834936190549</c:v>
                </c:pt>
                <c:pt idx="177">
                  <c:v>-0.68158834936190549</c:v>
                </c:pt>
                <c:pt idx="178">
                  <c:v>-0.68158834936190549</c:v>
                </c:pt>
                <c:pt idx="179">
                  <c:v>-0.68158834936190549</c:v>
                </c:pt>
                <c:pt idx="180">
                  <c:v>-0.68158834936190549</c:v>
                </c:pt>
                <c:pt idx="181">
                  <c:v>-0.68158834936190549</c:v>
                </c:pt>
                <c:pt idx="182">
                  <c:v>-0.68158834936190549</c:v>
                </c:pt>
                <c:pt idx="183">
                  <c:v>-0.68158834936190549</c:v>
                </c:pt>
                <c:pt idx="184">
                  <c:v>-0.68158834936190549</c:v>
                </c:pt>
                <c:pt idx="185">
                  <c:v>-0.68158834936190549</c:v>
                </c:pt>
                <c:pt idx="186">
                  <c:v>-0.68158834936190549</c:v>
                </c:pt>
                <c:pt idx="187">
                  <c:v>-0.68158834936190549</c:v>
                </c:pt>
                <c:pt idx="188">
                  <c:v>-0.68158834936190549</c:v>
                </c:pt>
                <c:pt idx="189">
                  <c:v>-0.68158834936190549</c:v>
                </c:pt>
                <c:pt idx="190">
                  <c:v>-0.68158834936190549</c:v>
                </c:pt>
                <c:pt idx="191">
                  <c:v>-0.68158834936190549</c:v>
                </c:pt>
                <c:pt idx="192">
                  <c:v>-0.68158834936190549</c:v>
                </c:pt>
                <c:pt idx="193">
                  <c:v>-0.68158834936190549</c:v>
                </c:pt>
                <c:pt idx="194">
                  <c:v>-0.68158834936190549</c:v>
                </c:pt>
                <c:pt idx="195">
                  <c:v>-0.68158834936190549</c:v>
                </c:pt>
                <c:pt idx="196">
                  <c:v>-0.68158834936190549</c:v>
                </c:pt>
                <c:pt idx="197">
                  <c:v>-0.68158834936190549</c:v>
                </c:pt>
                <c:pt idx="198">
                  <c:v>-0.68158834936190549</c:v>
                </c:pt>
                <c:pt idx="199">
                  <c:v>-0.68158834936190549</c:v>
                </c:pt>
                <c:pt idx="200">
                  <c:v>-0.68158834936190549</c:v>
                </c:pt>
                <c:pt idx="201">
                  <c:v>-0.68158834936190549</c:v>
                </c:pt>
                <c:pt idx="202">
                  <c:v>-0.68158834936190549</c:v>
                </c:pt>
                <c:pt idx="203">
                  <c:v>-0.68158834936190549</c:v>
                </c:pt>
                <c:pt idx="204">
                  <c:v>-0.68158834936190549</c:v>
                </c:pt>
                <c:pt idx="205">
                  <c:v>-0.68158834936190549</c:v>
                </c:pt>
                <c:pt idx="206">
                  <c:v>-0.68158834936190549</c:v>
                </c:pt>
                <c:pt idx="207">
                  <c:v>-0.68158834936190549</c:v>
                </c:pt>
                <c:pt idx="208">
                  <c:v>-0.68158834936190549</c:v>
                </c:pt>
                <c:pt idx="209">
                  <c:v>-0.68158834936190549</c:v>
                </c:pt>
                <c:pt idx="210">
                  <c:v>-0.68158834936190549</c:v>
                </c:pt>
                <c:pt idx="211">
                  <c:v>-0.68158834936190549</c:v>
                </c:pt>
                <c:pt idx="212">
                  <c:v>-0.68158834936190549</c:v>
                </c:pt>
                <c:pt idx="213">
                  <c:v>-0.68158834936190549</c:v>
                </c:pt>
                <c:pt idx="214">
                  <c:v>-0.68158834936190549</c:v>
                </c:pt>
                <c:pt idx="215">
                  <c:v>-0.68158834936190549</c:v>
                </c:pt>
                <c:pt idx="216">
                  <c:v>-0.68158834936190549</c:v>
                </c:pt>
                <c:pt idx="217">
                  <c:v>-0.68158834936190549</c:v>
                </c:pt>
                <c:pt idx="218">
                  <c:v>-0.68158834936190549</c:v>
                </c:pt>
                <c:pt idx="219">
                  <c:v>-0.68158834936190549</c:v>
                </c:pt>
                <c:pt idx="220">
                  <c:v>-0.68158834936190549</c:v>
                </c:pt>
                <c:pt idx="221">
                  <c:v>-0.68158834936190549</c:v>
                </c:pt>
                <c:pt idx="222">
                  <c:v>-0.68158834936190549</c:v>
                </c:pt>
                <c:pt idx="223">
                  <c:v>-0.68158834936190549</c:v>
                </c:pt>
                <c:pt idx="224">
                  <c:v>-0.68158834936190549</c:v>
                </c:pt>
                <c:pt idx="225">
                  <c:v>-0.68158834936190549</c:v>
                </c:pt>
                <c:pt idx="226">
                  <c:v>-0.68158834936190549</c:v>
                </c:pt>
                <c:pt idx="227">
                  <c:v>-0.68158834936190549</c:v>
                </c:pt>
                <c:pt idx="228">
                  <c:v>-0.68158834936190549</c:v>
                </c:pt>
                <c:pt idx="229">
                  <c:v>-0.68158834936190549</c:v>
                </c:pt>
                <c:pt idx="230">
                  <c:v>-0.68158834936190549</c:v>
                </c:pt>
                <c:pt idx="231">
                  <c:v>-0.68158834936190549</c:v>
                </c:pt>
                <c:pt idx="232">
                  <c:v>-0.68158834936190549</c:v>
                </c:pt>
                <c:pt idx="233">
                  <c:v>-0.68158834936190549</c:v>
                </c:pt>
                <c:pt idx="234">
                  <c:v>-0.68158834936190549</c:v>
                </c:pt>
                <c:pt idx="235">
                  <c:v>-0.68158834936190549</c:v>
                </c:pt>
                <c:pt idx="236">
                  <c:v>-0.68158834936190549</c:v>
                </c:pt>
                <c:pt idx="237">
                  <c:v>-0.68158834936190549</c:v>
                </c:pt>
                <c:pt idx="238">
                  <c:v>-0.68158834936190549</c:v>
                </c:pt>
                <c:pt idx="239">
                  <c:v>-0.68158834936190549</c:v>
                </c:pt>
                <c:pt idx="240">
                  <c:v>-0.68158834936190549</c:v>
                </c:pt>
                <c:pt idx="241">
                  <c:v>-0.68158834936190549</c:v>
                </c:pt>
                <c:pt idx="242">
                  <c:v>-0.68158834936190549</c:v>
                </c:pt>
                <c:pt idx="243">
                  <c:v>-0.68158834936190549</c:v>
                </c:pt>
                <c:pt idx="244">
                  <c:v>-0.68158834936190549</c:v>
                </c:pt>
                <c:pt idx="245">
                  <c:v>-0.68158834936190549</c:v>
                </c:pt>
                <c:pt idx="246">
                  <c:v>-0.68158834936190549</c:v>
                </c:pt>
                <c:pt idx="247">
                  <c:v>-0.68158834936190549</c:v>
                </c:pt>
                <c:pt idx="248">
                  <c:v>-0.68158834936190549</c:v>
                </c:pt>
                <c:pt idx="249">
                  <c:v>-0.68158834936190549</c:v>
                </c:pt>
                <c:pt idx="250">
                  <c:v>-0.68158834936190549</c:v>
                </c:pt>
                <c:pt idx="251">
                  <c:v>-0.68158834936190549</c:v>
                </c:pt>
                <c:pt idx="252">
                  <c:v>-0.68158834936190549</c:v>
                </c:pt>
                <c:pt idx="253">
                  <c:v>-0.68158834936190549</c:v>
                </c:pt>
                <c:pt idx="254">
                  <c:v>-0.68158834936190549</c:v>
                </c:pt>
                <c:pt idx="255">
                  <c:v>-0.68158834936190549</c:v>
                </c:pt>
                <c:pt idx="256">
                  <c:v>-0.68158834936190549</c:v>
                </c:pt>
                <c:pt idx="257">
                  <c:v>-0.68158834936190549</c:v>
                </c:pt>
                <c:pt idx="258">
                  <c:v>-0.68158834936190549</c:v>
                </c:pt>
                <c:pt idx="259">
                  <c:v>-0.68158834936190549</c:v>
                </c:pt>
                <c:pt idx="260">
                  <c:v>-0.68158834936190549</c:v>
                </c:pt>
                <c:pt idx="261">
                  <c:v>-0.68158834936190549</c:v>
                </c:pt>
                <c:pt idx="262">
                  <c:v>-0.68158834936190549</c:v>
                </c:pt>
                <c:pt idx="263">
                  <c:v>-0.68158834936190549</c:v>
                </c:pt>
                <c:pt idx="264">
                  <c:v>-0.68158834936190549</c:v>
                </c:pt>
                <c:pt idx="265">
                  <c:v>-0.68158834936190549</c:v>
                </c:pt>
                <c:pt idx="266">
                  <c:v>-0.68158834936190549</c:v>
                </c:pt>
                <c:pt idx="267">
                  <c:v>-0.68158834936190549</c:v>
                </c:pt>
                <c:pt idx="268">
                  <c:v>-0.68158834936190549</c:v>
                </c:pt>
                <c:pt idx="269">
                  <c:v>-0.68158834936190549</c:v>
                </c:pt>
                <c:pt idx="270">
                  <c:v>-0.68158834936190549</c:v>
                </c:pt>
                <c:pt idx="271">
                  <c:v>-0.68158834936190549</c:v>
                </c:pt>
                <c:pt idx="272">
                  <c:v>-0.68158834936190549</c:v>
                </c:pt>
                <c:pt idx="273">
                  <c:v>-0.68158834936190549</c:v>
                </c:pt>
                <c:pt idx="274">
                  <c:v>-0.68158834936190549</c:v>
                </c:pt>
                <c:pt idx="275">
                  <c:v>-0.68158834936190549</c:v>
                </c:pt>
                <c:pt idx="276">
                  <c:v>-0.68158834936190549</c:v>
                </c:pt>
                <c:pt idx="277">
                  <c:v>-0.68158834936190549</c:v>
                </c:pt>
                <c:pt idx="278">
                  <c:v>-0.68158834936190549</c:v>
                </c:pt>
                <c:pt idx="279">
                  <c:v>-0.68158834936190549</c:v>
                </c:pt>
                <c:pt idx="280">
                  <c:v>-0.68158834936190549</c:v>
                </c:pt>
                <c:pt idx="281">
                  <c:v>-0.68158834936190549</c:v>
                </c:pt>
                <c:pt idx="282">
                  <c:v>-0.68158834936190549</c:v>
                </c:pt>
                <c:pt idx="283">
                  <c:v>-0.68158834936190549</c:v>
                </c:pt>
                <c:pt idx="284">
                  <c:v>-0.68158834936190549</c:v>
                </c:pt>
                <c:pt idx="285">
                  <c:v>-0.68158834936190549</c:v>
                </c:pt>
                <c:pt idx="286">
                  <c:v>-0.68158834936190549</c:v>
                </c:pt>
                <c:pt idx="287">
                  <c:v>-0.68158834936190549</c:v>
                </c:pt>
                <c:pt idx="288">
                  <c:v>-0.68158834936190549</c:v>
                </c:pt>
                <c:pt idx="289">
                  <c:v>-0.68158834936190549</c:v>
                </c:pt>
                <c:pt idx="290">
                  <c:v>-0.68158834936190549</c:v>
                </c:pt>
                <c:pt idx="291">
                  <c:v>-0.68158834936190549</c:v>
                </c:pt>
                <c:pt idx="292">
                  <c:v>-0.68158834936190549</c:v>
                </c:pt>
                <c:pt idx="293">
                  <c:v>-0.68158834936190549</c:v>
                </c:pt>
                <c:pt idx="294">
                  <c:v>-0.68158834936190549</c:v>
                </c:pt>
                <c:pt idx="295">
                  <c:v>-0.68158834936190549</c:v>
                </c:pt>
                <c:pt idx="296">
                  <c:v>-0.68158834936190549</c:v>
                </c:pt>
                <c:pt idx="297">
                  <c:v>-0.68158834936190549</c:v>
                </c:pt>
                <c:pt idx="298">
                  <c:v>-0.68158834936190549</c:v>
                </c:pt>
                <c:pt idx="299">
                  <c:v>-0.68158834936190549</c:v>
                </c:pt>
                <c:pt idx="300">
                  <c:v>-0.68158834936190549</c:v>
                </c:pt>
                <c:pt idx="301">
                  <c:v>-0.68158834936190549</c:v>
                </c:pt>
                <c:pt idx="302">
                  <c:v>-0.68158834936190549</c:v>
                </c:pt>
                <c:pt idx="303">
                  <c:v>-0.68158834936190549</c:v>
                </c:pt>
                <c:pt idx="304">
                  <c:v>-0.68158834936190549</c:v>
                </c:pt>
                <c:pt idx="305">
                  <c:v>-0.68158834936190549</c:v>
                </c:pt>
                <c:pt idx="306">
                  <c:v>-0.68158834936190549</c:v>
                </c:pt>
                <c:pt idx="307">
                  <c:v>-0.68158834936190549</c:v>
                </c:pt>
                <c:pt idx="308">
                  <c:v>-0.68158834936190549</c:v>
                </c:pt>
                <c:pt idx="309">
                  <c:v>-0.68158834936190549</c:v>
                </c:pt>
                <c:pt idx="310">
                  <c:v>-0.68158834936190549</c:v>
                </c:pt>
                <c:pt idx="311">
                  <c:v>-0.68158834936190549</c:v>
                </c:pt>
                <c:pt idx="312">
                  <c:v>-0.68158834936190549</c:v>
                </c:pt>
                <c:pt idx="313">
                  <c:v>-0.68158834936190549</c:v>
                </c:pt>
                <c:pt idx="314">
                  <c:v>-0.68158834936190549</c:v>
                </c:pt>
                <c:pt idx="315">
                  <c:v>-0.68158834936190549</c:v>
                </c:pt>
                <c:pt idx="316">
                  <c:v>-0.68158834936190549</c:v>
                </c:pt>
                <c:pt idx="317">
                  <c:v>-0.68158834936190549</c:v>
                </c:pt>
                <c:pt idx="318">
                  <c:v>-0.68158834936190549</c:v>
                </c:pt>
                <c:pt idx="319">
                  <c:v>-0.68158834936190549</c:v>
                </c:pt>
                <c:pt idx="320">
                  <c:v>-0.68158834936190549</c:v>
                </c:pt>
                <c:pt idx="321">
                  <c:v>-0.68158834936190549</c:v>
                </c:pt>
                <c:pt idx="322">
                  <c:v>-0.68158834936190549</c:v>
                </c:pt>
                <c:pt idx="323">
                  <c:v>-0.68158834936190549</c:v>
                </c:pt>
                <c:pt idx="324">
                  <c:v>-0.68158834936190549</c:v>
                </c:pt>
                <c:pt idx="325">
                  <c:v>-0.68158834936190549</c:v>
                </c:pt>
                <c:pt idx="326">
                  <c:v>-0.68158834936190549</c:v>
                </c:pt>
                <c:pt idx="327">
                  <c:v>-0.68158834936190549</c:v>
                </c:pt>
                <c:pt idx="328">
                  <c:v>-0.68158834936190549</c:v>
                </c:pt>
                <c:pt idx="329">
                  <c:v>-0.68158834936190549</c:v>
                </c:pt>
                <c:pt idx="330">
                  <c:v>-0.68158834936190549</c:v>
                </c:pt>
                <c:pt idx="331">
                  <c:v>-0.68158834936190549</c:v>
                </c:pt>
                <c:pt idx="332">
                  <c:v>-0.68158834936190549</c:v>
                </c:pt>
                <c:pt idx="333">
                  <c:v>-0.68158834936190549</c:v>
                </c:pt>
                <c:pt idx="334">
                  <c:v>-0.68158834936190549</c:v>
                </c:pt>
                <c:pt idx="335">
                  <c:v>-0.68158834936190549</c:v>
                </c:pt>
                <c:pt idx="336">
                  <c:v>-0.68158834936190549</c:v>
                </c:pt>
                <c:pt idx="337">
                  <c:v>-0.68158834936190549</c:v>
                </c:pt>
                <c:pt idx="338">
                  <c:v>-0.68158834936190549</c:v>
                </c:pt>
                <c:pt idx="339">
                  <c:v>-0.68158834936190549</c:v>
                </c:pt>
                <c:pt idx="340">
                  <c:v>-0.68158834936190549</c:v>
                </c:pt>
                <c:pt idx="341">
                  <c:v>-0.68158834936190549</c:v>
                </c:pt>
                <c:pt idx="342">
                  <c:v>-0.68158834936190549</c:v>
                </c:pt>
                <c:pt idx="343">
                  <c:v>-0.68158834936190549</c:v>
                </c:pt>
                <c:pt idx="344">
                  <c:v>-0.68158834936190549</c:v>
                </c:pt>
                <c:pt idx="345">
                  <c:v>-0.68158834936190549</c:v>
                </c:pt>
                <c:pt idx="346">
                  <c:v>-0.68158834936190549</c:v>
                </c:pt>
                <c:pt idx="347">
                  <c:v>-0.68158834936190549</c:v>
                </c:pt>
                <c:pt idx="348">
                  <c:v>-0.68158834936190549</c:v>
                </c:pt>
                <c:pt idx="349">
                  <c:v>-0.68158834936190549</c:v>
                </c:pt>
                <c:pt idx="350">
                  <c:v>-0.68158834936190549</c:v>
                </c:pt>
                <c:pt idx="351">
                  <c:v>-0.68158834936190549</c:v>
                </c:pt>
                <c:pt idx="352">
                  <c:v>-0.68158834936190549</c:v>
                </c:pt>
                <c:pt idx="353">
                  <c:v>-0.68158834936190549</c:v>
                </c:pt>
                <c:pt idx="354">
                  <c:v>-0.68158834936190549</c:v>
                </c:pt>
                <c:pt idx="355">
                  <c:v>-0.68158834936190549</c:v>
                </c:pt>
                <c:pt idx="356">
                  <c:v>-0.68158834936190549</c:v>
                </c:pt>
                <c:pt idx="357">
                  <c:v>-0.68158834936190549</c:v>
                </c:pt>
                <c:pt idx="358">
                  <c:v>-0.68158834936190549</c:v>
                </c:pt>
                <c:pt idx="359">
                  <c:v>-0.68158834936190549</c:v>
                </c:pt>
                <c:pt idx="360">
                  <c:v>-0.68158834936190549</c:v>
                </c:pt>
                <c:pt idx="361">
                  <c:v>-0.67829231922701472</c:v>
                </c:pt>
                <c:pt idx="362">
                  <c:v>-0.67714059593626463</c:v>
                </c:pt>
                <c:pt idx="363">
                  <c:v>-0.67650943035905375</c:v>
                </c:pt>
                <c:pt idx="364">
                  <c:v>-0.67510364040528192</c:v>
                </c:pt>
                <c:pt idx="365">
                  <c:v>-0.6655295890197046</c:v>
                </c:pt>
                <c:pt idx="366">
                  <c:v>-0.6645856931649512</c:v>
                </c:pt>
                <c:pt idx="367">
                  <c:v>-0.6641030655961615</c:v>
                </c:pt>
                <c:pt idx="368">
                  <c:v>-0.65754482019960325</c:v>
                </c:pt>
                <c:pt idx="369">
                  <c:v>-0.65726588668073593</c:v>
                </c:pt>
                <c:pt idx="370">
                  <c:v>-0.65673915199376087</c:v>
                </c:pt>
                <c:pt idx="371">
                  <c:v>-0.65344124944688464</c:v>
                </c:pt>
                <c:pt idx="372">
                  <c:v>-0.6507169262977428</c:v>
                </c:pt>
                <c:pt idx="373">
                  <c:v>-0.64663638773061938</c:v>
                </c:pt>
                <c:pt idx="374">
                  <c:v>-0.64405029484598875</c:v>
                </c:pt>
                <c:pt idx="375">
                  <c:v>-0.63819437509971455</c:v>
                </c:pt>
                <c:pt idx="376">
                  <c:v>-0.63146942050088772</c:v>
                </c:pt>
                <c:pt idx="377">
                  <c:v>-0.62835847450497018</c:v>
                </c:pt>
                <c:pt idx="378">
                  <c:v>-0.62699376027481013</c:v>
                </c:pt>
                <c:pt idx="379">
                  <c:v>-0.62465104457673637</c:v>
                </c:pt>
                <c:pt idx="380">
                  <c:v>-0.62423761793536703</c:v>
                </c:pt>
                <c:pt idx="381">
                  <c:v>-0.61889575674711073</c:v>
                </c:pt>
                <c:pt idx="382">
                  <c:v>-0.61751856381782777</c:v>
                </c:pt>
                <c:pt idx="383">
                  <c:v>-0.60758086727432148</c:v>
                </c:pt>
                <c:pt idx="384">
                  <c:v>-0.60712972751770811</c:v>
                </c:pt>
                <c:pt idx="385">
                  <c:v>-0.60548981008067604</c:v>
                </c:pt>
                <c:pt idx="386">
                  <c:v>-0.60117021625996903</c:v>
                </c:pt>
                <c:pt idx="387">
                  <c:v>-0.60090092769615855</c:v>
                </c:pt>
                <c:pt idx="388">
                  <c:v>-0.60087898788634608</c:v>
                </c:pt>
                <c:pt idx="389">
                  <c:v>-0.6002289285320892</c:v>
                </c:pt>
                <c:pt idx="390">
                  <c:v>-0.59970190493549969</c:v>
                </c:pt>
                <c:pt idx="391">
                  <c:v>-0.59673445560498739</c:v>
                </c:pt>
                <c:pt idx="392">
                  <c:v>-0.59402855876363891</c:v>
                </c:pt>
                <c:pt idx="393">
                  <c:v>-0.59322641035552981</c:v>
                </c:pt>
                <c:pt idx="394">
                  <c:v>-0.58650990931744862</c:v>
                </c:pt>
                <c:pt idx="395">
                  <c:v>-0.58204481335553315</c:v>
                </c:pt>
                <c:pt idx="396">
                  <c:v>-0.58086290761909898</c:v>
                </c:pt>
                <c:pt idx="397">
                  <c:v>-0.57620947953470325</c:v>
                </c:pt>
                <c:pt idx="398">
                  <c:v>-0.57601249618892969</c:v>
                </c:pt>
                <c:pt idx="399">
                  <c:v>-0.5712669569702975</c:v>
                </c:pt>
                <c:pt idx="400">
                  <c:v>-0.56933715011844233</c:v>
                </c:pt>
                <c:pt idx="401">
                  <c:v>-0.56889268398472059</c:v>
                </c:pt>
                <c:pt idx="402">
                  <c:v>-0.56321288156105642</c:v>
                </c:pt>
                <c:pt idx="403">
                  <c:v>-0.5602534527616847</c:v>
                </c:pt>
                <c:pt idx="404">
                  <c:v>-0.55937882447653497</c:v>
                </c:pt>
                <c:pt idx="405">
                  <c:v>-0.55592075933191798</c:v>
                </c:pt>
                <c:pt idx="406">
                  <c:v>-0.55455666917978808</c:v>
                </c:pt>
                <c:pt idx="407">
                  <c:v>-0.55297749746513536</c:v>
                </c:pt>
                <c:pt idx="408">
                  <c:v>-0.55267800885666962</c:v>
                </c:pt>
                <c:pt idx="409">
                  <c:v>-0.55129803944498623</c:v>
                </c:pt>
                <c:pt idx="410">
                  <c:v>-0.54671460890782986</c:v>
                </c:pt>
                <c:pt idx="411">
                  <c:v>-0.54534907332627403</c:v>
                </c:pt>
                <c:pt idx="412">
                  <c:v>-0.54213985414771604</c:v>
                </c:pt>
                <c:pt idx="413">
                  <c:v>-0.53592655440329229</c:v>
                </c:pt>
                <c:pt idx="414">
                  <c:v>-0.53468422694077522</c:v>
                </c:pt>
                <c:pt idx="415">
                  <c:v>-0.52729160245938478</c:v>
                </c:pt>
                <c:pt idx="416">
                  <c:v>-0.52497642841840464</c:v>
                </c:pt>
                <c:pt idx="417">
                  <c:v>-0.52487399402420754</c:v>
                </c:pt>
                <c:pt idx="418">
                  <c:v>-0.52417970305685846</c:v>
                </c:pt>
                <c:pt idx="419">
                  <c:v>-0.52043257245440278</c:v>
                </c:pt>
                <c:pt idx="420">
                  <c:v>-0.51136296162487516</c:v>
                </c:pt>
                <c:pt idx="421">
                  <c:v>-0.50362535439451794</c:v>
                </c:pt>
                <c:pt idx="422">
                  <c:v>-0.49454788380030412</c:v>
                </c:pt>
                <c:pt idx="423">
                  <c:v>-0.49324538825482311</c:v>
                </c:pt>
                <c:pt idx="424">
                  <c:v>-0.49304795835465076</c:v>
                </c:pt>
                <c:pt idx="425">
                  <c:v>-0.48552001431313419</c:v>
                </c:pt>
                <c:pt idx="426">
                  <c:v>-0.48179844669451488</c:v>
                </c:pt>
                <c:pt idx="427">
                  <c:v>-0.48160831669277049</c:v>
                </c:pt>
                <c:pt idx="428">
                  <c:v>-0.48131182024154673</c:v>
                </c:pt>
                <c:pt idx="429">
                  <c:v>-0.4789557105022475</c:v>
                </c:pt>
                <c:pt idx="430">
                  <c:v>-0.4767931545753783</c:v>
                </c:pt>
                <c:pt idx="431">
                  <c:v>-0.47537054920783395</c:v>
                </c:pt>
                <c:pt idx="432">
                  <c:v>-0.47472857095246046</c:v>
                </c:pt>
                <c:pt idx="433">
                  <c:v>-0.47453719217291312</c:v>
                </c:pt>
                <c:pt idx="434">
                  <c:v>-0.47301910954888204</c:v>
                </c:pt>
                <c:pt idx="435">
                  <c:v>-0.46483278853081988</c:v>
                </c:pt>
                <c:pt idx="436">
                  <c:v>-0.46264513474868285</c:v>
                </c:pt>
                <c:pt idx="437">
                  <c:v>-0.4604139246124952</c:v>
                </c:pt>
                <c:pt idx="438">
                  <c:v>-0.45627813295498432</c:v>
                </c:pt>
                <c:pt idx="439">
                  <c:v>-0.45404086808487709</c:v>
                </c:pt>
                <c:pt idx="440">
                  <c:v>-0.45162308574109322</c:v>
                </c:pt>
                <c:pt idx="441">
                  <c:v>-0.45111992851382898</c:v>
                </c:pt>
                <c:pt idx="442">
                  <c:v>-0.44825301507914905</c:v>
                </c:pt>
                <c:pt idx="443">
                  <c:v>-0.44316878292575912</c:v>
                </c:pt>
                <c:pt idx="444">
                  <c:v>-0.44028792318027432</c:v>
                </c:pt>
                <c:pt idx="445">
                  <c:v>-0.43788811463509991</c:v>
                </c:pt>
                <c:pt idx="446">
                  <c:v>-0.43495838543569509</c:v>
                </c:pt>
                <c:pt idx="447">
                  <c:v>-0.43476441475450334</c:v>
                </c:pt>
                <c:pt idx="448">
                  <c:v>-0.43202570101104887</c:v>
                </c:pt>
                <c:pt idx="449">
                  <c:v>-0.42941784857955345</c:v>
                </c:pt>
                <c:pt idx="450">
                  <c:v>-0.42597285046279088</c:v>
                </c:pt>
                <c:pt idx="451">
                  <c:v>-0.42435299509709457</c:v>
                </c:pt>
                <c:pt idx="452">
                  <c:v>-0.42227640908387731</c:v>
                </c:pt>
                <c:pt idx="453">
                  <c:v>-0.42139545848052085</c:v>
                </c:pt>
                <c:pt idx="454">
                  <c:v>-0.4173259900343631</c:v>
                </c:pt>
                <c:pt idx="455">
                  <c:v>-0.41335601414045731</c:v>
                </c:pt>
                <c:pt idx="456">
                  <c:v>-0.40942000469978201</c:v>
                </c:pt>
                <c:pt idx="457">
                  <c:v>-0.40439957972349494</c:v>
                </c:pt>
                <c:pt idx="458">
                  <c:v>-0.4028979285453993</c:v>
                </c:pt>
                <c:pt idx="459">
                  <c:v>-0.40179920843638972</c:v>
                </c:pt>
                <c:pt idx="460">
                  <c:v>-0.40135248006571023</c:v>
                </c:pt>
                <c:pt idx="461">
                  <c:v>-0.39850333878690525</c:v>
                </c:pt>
                <c:pt idx="462">
                  <c:v>-0.39754765602739828</c:v>
                </c:pt>
                <c:pt idx="463">
                  <c:v>-0.39629886062747777</c:v>
                </c:pt>
                <c:pt idx="464">
                  <c:v>-0.3842448842397268</c:v>
                </c:pt>
                <c:pt idx="465">
                  <c:v>-0.37914260174379355</c:v>
                </c:pt>
                <c:pt idx="466">
                  <c:v>-0.3671254907392083</c:v>
                </c:pt>
                <c:pt idx="467">
                  <c:v>-0.36597380854602624</c:v>
                </c:pt>
                <c:pt idx="468">
                  <c:v>-0.36134615032693707</c:v>
                </c:pt>
                <c:pt idx="469">
                  <c:v>-0.3600000539049184</c:v>
                </c:pt>
                <c:pt idx="470">
                  <c:v>-0.35304731843186166</c:v>
                </c:pt>
                <c:pt idx="471">
                  <c:v>-0.35043555564445517</c:v>
                </c:pt>
                <c:pt idx="472">
                  <c:v>-0.34905523659836679</c:v>
                </c:pt>
                <c:pt idx="473">
                  <c:v>-0.34246695861330712</c:v>
                </c:pt>
                <c:pt idx="474">
                  <c:v>-0.33747109626950622</c:v>
                </c:pt>
                <c:pt idx="475">
                  <c:v>-0.32510486311109621</c:v>
                </c:pt>
                <c:pt idx="476">
                  <c:v>-0.32175974922513295</c:v>
                </c:pt>
                <c:pt idx="477">
                  <c:v>-0.32154066262399827</c:v>
                </c:pt>
                <c:pt idx="478">
                  <c:v>-0.31818733881663452</c:v>
                </c:pt>
                <c:pt idx="479">
                  <c:v>-0.31436767515255615</c:v>
                </c:pt>
                <c:pt idx="480">
                  <c:v>-0.3105474156817245</c:v>
                </c:pt>
                <c:pt idx="481">
                  <c:v>-0.30665542276971824</c:v>
                </c:pt>
                <c:pt idx="482">
                  <c:v>-0.29815172734220075</c:v>
                </c:pt>
                <c:pt idx="483">
                  <c:v>-0.29806077310886114</c:v>
                </c:pt>
                <c:pt idx="484">
                  <c:v>-0.29441865842557324</c:v>
                </c:pt>
                <c:pt idx="485">
                  <c:v>-0.29346344824519766</c:v>
                </c:pt>
                <c:pt idx="486">
                  <c:v>-0.28918036794851365</c:v>
                </c:pt>
                <c:pt idx="487">
                  <c:v>-0.2855034871838662</c:v>
                </c:pt>
                <c:pt idx="488">
                  <c:v>-0.2847286080282736</c:v>
                </c:pt>
                <c:pt idx="489">
                  <c:v>-0.28236280721776841</c:v>
                </c:pt>
                <c:pt idx="490">
                  <c:v>-0.27974590120397314</c:v>
                </c:pt>
                <c:pt idx="491">
                  <c:v>-0.27692121474464604</c:v>
                </c:pt>
                <c:pt idx="492">
                  <c:v>-0.27614085971014579</c:v>
                </c:pt>
                <c:pt idx="493">
                  <c:v>-0.26943827297181433</c:v>
                </c:pt>
                <c:pt idx="494">
                  <c:v>-0.26352833397559938</c:v>
                </c:pt>
                <c:pt idx="495">
                  <c:v>-0.25982640097557597</c:v>
                </c:pt>
                <c:pt idx="496">
                  <c:v>-0.2576178579109254</c:v>
                </c:pt>
                <c:pt idx="497">
                  <c:v>-0.25401839332828691</c:v>
                </c:pt>
                <c:pt idx="498">
                  <c:v>-0.25355240418809832</c:v>
                </c:pt>
                <c:pt idx="499">
                  <c:v>-0.24225922716613657</c:v>
                </c:pt>
                <c:pt idx="500">
                  <c:v>-0.24224909449136978</c:v>
                </c:pt>
                <c:pt idx="501">
                  <c:v>-0.23631679359974389</c:v>
                </c:pt>
                <c:pt idx="502">
                  <c:v>-0.23460938261344499</c:v>
                </c:pt>
                <c:pt idx="503">
                  <c:v>-0.2309444481836096</c:v>
                </c:pt>
                <c:pt idx="504">
                  <c:v>-0.22947152976513796</c:v>
                </c:pt>
                <c:pt idx="505">
                  <c:v>-0.22275186323200491</c:v>
                </c:pt>
                <c:pt idx="506">
                  <c:v>-0.22180366668139517</c:v>
                </c:pt>
                <c:pt idx="507">
                  <c:v>-0.2204191598838563</c:v>
                </c:pt>
                <c:pt idx="508">
                  <c:v>-0.21232302097735745</c:v>
                </c:pt>
                <c:pt idx="509">
                  <c:v>-0.21027833065655632</c:v>
                </c:pt>
                <c:pt idx="510">
                  <c:v>-0.2101745678676139</c:v>
                </c:pt>
                <c:pt idx="511">
                  <c:v>-0.20787969173941012</c:v>
                </c:pt>
                <c:pt idx="512">
                  <c:v>-0.20557131445743626</c:v>
                </c:pt>
                <c:pt idx="513">
                  <c:v>-0.19551411696272614</c:v>
                </c:pt>
                <c:pt idx="514">
                  <c:v>-0.19237732269779007</c:v>
                </c:pt>
                <c:pt idx="515">
                  <c:v>-0.18048108659501527</c:v>
                </c:pt>
                <c:pt idx="516">
                  <c:v>-0.17893894083045514</c:v>
                </c:pt>
                <c:pt idx="517">
                  <c:v>-0.17835250543788139</c:v>
                </c:pt>
                <c:pt idx="518">
                  <c:v>-0.17755224684535809</c:v>
                </c:pt>
                <c:pt idx="519">
                  <c:v>-0.17233799055661625</c:v>
                </c:pt>
                <c:pt idx="520">
                  <c:v>-0.16908428408820275</c:v>
                </c:pt>
                <c:pt idx="521">
                  <c:v>-0.1653186725514495</c:v>
                </c:pt>
                <c:pt idx="522">
                  <c:v>-0.16196444924808806</c:v>
                </c:pt>
                <c:pt idx="523">
                  <c:v>-0.1559691546366857</c:v>
                </c:pt>
                <c:pt idx="524">
                  <c:v>-0.15350421539140702</c:v>
                </c:pt>
                <c:pt idx="525">
                  <c:v>-0.15028104794424313</c:v>
                </c:pt>
                <c:pt idx="526">
                  <c:v>-0.14946012430327049</c:v>
                </c:pt>
                <c:pt idx="527">
                  <c:v>-0.13861226230533252</c:v>
                </c:pt>
                <c:pt idx="528">
                  <c:v>-0.13751023609888269</c:v>
                </c:pt>
                <c:pt idx="529">
                  <c:v>-0.13713736690188516</c:v>
                </c:pt>
                <c:pt idx="530">
                  <c:v>-0.130967297043312</c:v>
                </c:pt>
                <c:pt idx="531">
                  <c:v>-0.13000392540972716</c:v>
                </c:pt>
                <c:pt idx="532">
                  <c:v>-0.12722380525780186</c:v>
                </c:pt>
                <c:pt idx="533">
                  <c:v>-0.12713012153096703</c:v>
                </c:pt>
                <c:pt idx="534">
                  <c:v>-0.1269718470943666</c:v>
                </c:pt>
                <c:pt idx="535">
                  <c:v>-0.12567622357007413</c:v>
                </c:pt>
                <c:pt idx="536">
                  <c:v>-0.10748707634276333</c:v>
                </c:pt>
                <c:pt idx="537">
                  <c:v>-0.10602039706855426</c:v>
                </c:pt>
                <c:pt idx="538">
                  <c:v>-0.10255914774277319</c:v>
                </c:pt>
                <c:pt idx="539">
                  <c:v>-0.1019186626511186</c:v>
                </c:pt>
                <c:pt idx="540">
                  <c:v>-9.7894420942707727E-2</c:v>
                </c:pt>
                <c:pt idx="541">
                  <c:v>-9.3446980550239589E-2</c:v>
                </c:pt>
                <c:pt idx="542">
                  <c:v>-9.0679152992989787E-2</c:v>
                </c:pt>
                <c:pt idx="543">
                  <c:v>-9.0621389137694353E-2</c:v>
                </c:pt>
                <c:pt idx="544">
                  <c:v>-8.7332075681643362E-2</c:v>
                </c:pt>
                <c:pt idx="545">
                  <c:v>-8.0464657712681076E-2</c:v>
                </c:pt>
                <c:pt idx="546">
                  <c:v>-8.005858612711525E-2</c:v>
                </c:pt>
                <c:pt idx="547">
                  <c:v>-7.7844856793539252E-2</c:v>
                </c:pt>
                <c:pt idx="548">
                  <c:v>-7.7830092249626448E-2</c:v>
                </c:pt>
                <c:pt idx="549">
                  <c:v>-7.635623983565698E-2</c:v>
                </c:pt>
                <c:pt idx="550">
                  <c:v>-7.4571200889802514E-2</c:v>
                </c:pt>
                <c:pt idx="551">
                  <c:v>-7.4392140553334984E-2</c:v>
                </c:pt>
                <c:pt idx="552">
                  <c:v>-7.4078757506295334E-2</c:v>
                </c:pt>
                <c:pt idx="553">
                  <c:v>-6.9592415247220929E-2</c:v>
                </c:pt>
                <c:pt idx="554">
                  <c:v>-6.6444830416801937E-2</c:v>
                </c:pt>
                <c:pt idx="555">
                  <c:v>-6.590986497485507E-2</c:v>
                </c:pt>
                <c:pt idx="556">
                  <c:v>-6.2566557530988165E-2</c:v>
                </c:pt>
                <c:pt idx="557">
                  <c:v>-6.117905880951402E-2</c:v>
                </c:pt>
                <c:pt idx="558">
                  <c:v>-5.745768027796605E-2</c:v>
                </c:pt>
                <c:pt idx="559">
                  <c:v>-4.7509452899159088E-2</c:v>
                </c:pt>
                <c:pt idx="560">
                  <c:v>-4.3655299452150631E-2</c:v>
                </c:pt>
                <c:pt idx="561">
                  <c:v>-4.1175315982232563E-2</c:v>
                </c:pt>
                <c:pt idx="562">
                  <c:v>-4.1157246126515945E-2</c:v>
                </c:pt>
                <c:pt idx="563">
                  <c:v>-3.8444891989264152E-2</c:v>
                </c:pt>
                <c:pt idx="564">
                  <c:v>-3.8387995032646005E-2</c:v>
                </c:pt>
                <c:pt idx="565">
                  <c:v>-2.9554170731958651E-2</c:v>
                </c:pt>
                <c:pt idx="566">
                  <c:v>-2.7295418329045917E-2</c:v>
                </c:pt>
                <c:pt idx="567">
                  <c:v>-2.2598589497547339E-2</c:v>
                </c:pt>
                <c:pt idx="568">
                  <c:v>-2.2300563659466421E-2</c:v>
                </c:pt>
                <c:pt idx="569">
                  <c:v>-2.1502595899664856E-2</c:v>
                </c:pt>
                <c:pt idx="570">
                  <c:v>-1.8130911610590106E-2</c:v>
                </c:pt>
                <c:pt idx="571">
                  <c:v>-1.7646869139443355E-2</c:v>
                </c:pt>
                <c:pt idx="572">
                  <c:v>-1.4933107456207795E-2</c:v>
                </c:pt>
                <c:pt idx="573">
                  <c:v>-1.3227890744942572E-2</c:v>
                </c:pt>
                <c:pt idx="574">
                  <c:v>-9.9775341826238151E-3</c:v>
                </c:pt>
                <c:pt idx="575">
                  <c:v>-8.8679345317423941E-3</c:v>
                </c:pt>
                <c:pt idx="576">
                  <c:v>-7.9921987223940949E-3</c:v>
                </c:pt>
                <c:pt idx="577">
                  <c:v>3.3846636921175399E-3</c:v>
                </c:pt>
                <c:pt idx="578">
                  <c:v>4.3319909753207764E-3</c:v>
                </c:pt>
                <c:pt idx="579">
                  <c:v>4.3915800243155001E-3</c:v>
                </c:pt>
                <c:pt idx="580">
                  <c:v>6.2531323911627634E-3</c:v>
                </c:pt>
                <c:pt idx="581">
                  <c:v>1.4533212477670032E-2</c:v>
                </c:pt>
                <c:pt idx="582">
                  <c:v>1.9809519683271715E-2</c:v>
                </c:pt>
                <c:pt idx="583">
                  <c:v>2.1868963299138455E-2</c:v>
                </c:pt>
                <c:pt idx="584">
                  <c:v>2.2484013159492333E-2</c:v>
                </c:pt>
                <c:pt idx="585">
                  <c:v>3.1596805775582437E-2</c:v>
                </c:pt>
                <c:pt idx="586">
                  <c:v>3.1884222719818167E-2</c:v>
                </c:pt>
                <c:pt idx="587">
                  <c:v>3.4601293472559247E-2</c:v>
                </c:pt>
                <c:pt idx="588">
                  <c:v>4.3479680674104015E-2</c:v>
                </c:pt>
                <c:pt idx="589">
                  <c:v>4.3957700732740745E-2</c:v>
                </c:pt>
                <c:pt idx="590">
                  <c:v>5.7460355974250588E-2</c:v>
                </c:pt>
                <c:pt idx="591">
                  <c:v>6.1154643411442278E-2</c:v>
                </c:pt>
                <c:pt idx="592">
                  <c:v>6.434684839335314E-2</c:v>
                </c:pt>
                <c:pt idx="593">
                  <c:v>6.8751955121112429E-2</c:v>
                </c:pt>
                <c:pt idx="594">
                  <c:v>6.8995156586308282E-2</c:v>
                </c:pt>
                <c:pt idx="595">
                  <c:v>7.2149147520168766E-2</c:v>
                </c:pt>
                <c:pt idx="596">
                  <c:v>7.5472151715769042E-2</c:v>
                </c:pt>
                <c:pt idx="597">
                  <c:v>7.6576804257496134E-2</c:v>
                </c:pt>
                <c:pt idx="598">
                  <c:v>7.7352368778893732E-2</c:v>
                </c:pt>
                <c:pt idx="599">
                  <c:v>7.7970851399606245E-2</c:v>
                </c:pt>
                <c:pt idx="600">
                  <c:v>8.5154435723528321E-2</c:v>
                </c:pt>
                <c:pt idx="601">
                  <c:v>8.5239988269777411E-2</c:v>
                </c:pt>
                <c:pt idx="602">
                  <c:v>8.7806518005422829E-2</c:v>
                </c:pt>
                <c:pt idx="603">
                  <c:v>9.0264979090726838E-2</c:v>
                </c:pt>
                <c:pt idx="604">
                  <c:v>9.1968511262078279E-2</c:v>
                </c:pt>
                <c:pt idx="605">
                  <c:v>9.306712237067738E-2</c:v>
                </c:pt>
                <c:pt idx="606">
                  <c:v>9.3189231114636284E-2</c:v>
                </c:pt>
                <c:pt idx="607">
                  <c:v>9.3278666648665576E-2</c:v>
                </c:pt>
                <c:pt idx="608">
                  <c:v>9.5190247779353809E-2</c:v>
                </c:pt>
                <c:pt idx="609">
                  <c:v>9.8743039941653121E-2</c:v>
                </c:pt>
                <c:pt idx="610">
                  <c:v>9.9249630912588982E-2</c:v>
                </c:pt>
                <c:pt idx="611">
                  <c:v>0.10102071051154193</c:v>
                </c:pt>
                <c:pt idx="612">
                  <c:v>0.10782778787554004</c:v>
                </c:pt>
                <c:pt idx="613">
                  <c:v>0.10813466759748347</c:v>
                </c:pt>
                <c:pt idx="614">
                  <c:v>0.11133992137816473</c:v>
                </c:pt>
                <c:pt idx="615">
                  <c:v>0.11395025008546678</c:v>
                </c:pt>
                <c:pt idx="616">
                  <c:v>0.11958215574231867</c:v>
                </c:pt>
                <c:pt idx="617">
                  <c:v>0.11992085840949751</c:v>
                </c:pt>
                <c:pt idx="618">
                  <c:v>0.12239411775637232</c:v>
                </c:pt>
                <c:pt idx="619">
                  <c:v>0.12362137357840619</c:v>
                </c:pt>
                <c:pt idx="620">
                  <c:v>0.12453736123477976</c:v>
                </c:pt>
                <c:pt idx="621">
                  <c:v>0.12822491772932376</c:v>
                </c:pt>
                <c:pt idx="622">
                  <c:v>0.12971234569456125</c:v>
                </c:pt>
                <c:pt idx="623">
                  <c:v>0.13306782654189031</c:v>
                </c:pt>
                <c:pt idx="624">
                  <c:v>0.13330744806499051</c:v>
                </c:pt>
                <c:pt idx="625">
                  <c:v>0.13397166115108372</c:v>
                </c:pt>
                <c:pt idx="626">
                  <c:v>0.13494986831087341</c:v>
                </c:pt>
                <c:pt idx="627">
                  <c:v>0.13707805622886649</c:v>
                </c:pt>
                <c:pt idx="628">
                  <c:v>0.13714874739861282</c:v>
                </c:pt>
                <c:pt idx="629">
                  <c:v>0.13823703194615855</c:v>
                </c:pt>
                <c:pt idx="630">
                  <c:v>0.13840334518345609</c:v>
                </c:pt>
                <c:pt idx="631">
                  <c:v>0.14340814824339598</c:v>
                </c:pt>
                <c:pt idx="632">
                  <c:v>0.14494686514050836</c:v>
                </c:pt>
                <c:pt idx="633">
                  <c:v>0.14672203146285479</c:v>
                </c:pt>
                <c:pt idx="634">
                  <c:v>0.1469759621314608</c:v>
                </c:pt>
                <c:pt idx="635">
                  <c:v>0.1509635990136402</c:v>
                </c:pt>
                <c:pt idx="636">
                  <c:v>0.15243280761421896</c:v>
                </c:pt>
                <c:pt idx="637">
                  <c:v>0.15553219109384453</c:v>
                </c:pt>
                <c:pt idx="638">
                  <c:v>0.15736648403852693</c:v>
                </c:pt>
                <c:pt idx="639">
                  <c:v>0.15746840668267903</c:v>
                </c:pt>
                <c:pt idx="640">
                  <c:v>0.15868193734560232</c:v>
                </c:pt>
                <c:pt idx="641">
                  <c:v>0.1657172713583932</c:v>
                </c:pt>
                <c:pt idx="642">
                  <c:v>0.16656485761256046</c:v>
                </c:pt>
                <c:pt idx="643">
                  <c:v>0.16663267942907178</c:v>
                </c:pt>
                <c:pt idx="644">
                  <c:v>0.16859771696714598</c:v>
                </c:pt>
                <c:pt idx="645">
                  <c:v>0.16906204778465006</c:v>
                </c:pt>
                <c:pt idx="646">
                  <c:v>0.16906988452756333</c:v>
                </c:pt>
                <c:pt idx="647">
                  <c:v>0.17316296026905742</c:v>
                </c:pt>
                <c:pt idx="648">
                  <c:v>0.17323209481368163</c:v>
                </c:pt>
                <c:pt idx="649">
                  <c:v>0.17559608035042795</c:v>
                </c:pt>
                <c:pt idx="650">
                  <c:v>0.17613918764514902</c:v>
                </c:pt>
                <c:pt idx="651">
                  <c:v>0.17797496670035851</c:v>
                </c:pt>
                <c:pt idx="652">
                  <c:v>0.178533233033076</c:v>
                </c:pt>
                <c:pt idx="653">
                  <c:v>0.18060545625223479</c:v>
                </c:pt>
                <c:pt idx="654">
                  <c:v>0.18728814751694212</c:v>
                </c:pt>
                <c:pt idx="655">
                  <c:v>0.18743669839014454</c:v>
                </c:pt>
                <c:pt idx="656">
                  <c:v>0.1888099778359702</c:v>
                </c:pt>
                <c:pt idx="657">
                  <c:v>0.1890274227709241</c:v>
                </c:pt>
                <c:pt idx="658">
                  <c:v>0.19032674012945416</c:v>
                </c:pt>
                <c:pt idx="659">
                  <c:v>0.19052966804558902</c:v>
                </c:pt>
                <c:pt idx="660">
                  <c:v>0.19598764919949896</c:v>
                </c:pt>
                <c:pt idx="661">
                  <c:v>0.19644505562810433</c:v>
                </c:pt>
                <c:pt idx="662">
                  <c:v>0.19659829325651468</c:v>
                </c:pt>
                <c:pt idx="663">
                  <c:v>0.20427587917118539</c:v>
                </c:pt>
                <c:pt idx="664">
                  <c:v>0.21208403627668981</c:v>
                </c:pt>
                <c:pt idx="665">
                  <c:v>0.21373051075263727</c:v>
                </c:pt>
                <c:pt idx="666">
                  <c:v>0.21475733874203651</c:v>
                </c:pt>
                <c:pt idx="667">
                  <c:v>0.21678036416850044</c:v>
                </c:pt>
                <c:pt idx="668">
                  <c:v>0.21878030842261675</c:v>
                </c:pt>
                <c:pt idx="669">
                  <c:v>0.22051889496200228</c:v>
                </c:pt>
                <c:pt idx="670">
                  <c:v>0.22329067259398694</c:v>
                </c:pt>
                <c:pt idx="671">
                  <c:v>0.22483471699008883</c:v>
                </c:pt>
                <c:pt idx="672">
                  <c:v>0.22535853034646958</c:v>
                </c:pt>
                <c:pt idx="673">
                  <c:v>0.22890766059039502</c:v>
                </c:pt>
                <c:pt idx="674">
                  <c:v>0.23081633774288046</c:v>
                </c:pt>
                <c:pt idx="675">
                  <c:v>0.23422672086652763</c:v>
                </c:pt>
                <c:pt idx="676">
                  <c:v>0.23518879974989271</c:v>
                </c:pt>
                <c:pt idx="677">
                  <c:v>0.23545515652132987</c:v>
                </c:pt>
                <c:pt idx="678">
                  <c:v>0.23548089217036927</c:v>
                </c:pt>
                <c:pt idx="679">
                  <c:v>0.23586285795703144</c:v>
                </c:pt>
                <c:pt idx="680">
                  <c:v>0.23640229308385297</c:v>
                </c:pt>
                <c:pt idx="681">
                  <c:v>0.24053721903698455</c:v>
                </c:pt>
                <c:pt idx="682">
                  <c:v>0.24293213528713475</c:v>
                </c:pt>
                <c:pt idx="683">
                  <c:v>0.24728483472171869</c:v>
                </c:pt>
                <c:pt idx="684">
                  <c:v>0.25137312355170205</c:v>
                </c:pt>
                <c:pt idx="685">
                  <c:v>0.25672654114942683</c:v>
                </c:pt>
                <c:pt idx="686">
                  <c:v>0.25783451142491098</c:v>
                </c:pt>
                <c:pt idx="687">
                  <c:v>0.26536117546790616</c:v>
                </c:pt>
                <c:pt idx="688">
                  <c:v>0.26942141112714846</c:v>
                </c:pt>
                <c:pt idx="689">
                  <c:v>0.27422199130688507</c:v>
                </c:pt>
                <c:pt idx="690">
                  <c:v>0.27770363038323675</c:v>
                </c:pt>
                <c:pt idx="691">
                  <c:v>0.28090958136716959</c:v>
                </c:pt>
                <c:pt idx="692">
                  <c:v>0.28102787308985167</c:v>
                </c:pt>
                <c:pt idx="693">
                  <c:v>0.28584582503422662</c:v>
                </c:pt>
                <c:pt idx="694">
                  <c:v>0.28881550550161417</c:v>
                </c:pt>
                <c:pt idx="695">
                  <c:v>0.29058583990196207</c:v>
                </c:pt>
                <c:pt idx="696">
                  <c:v>0.29680929989513127</c:v>
                </c:pt>
                <c:pt idx="697">
                  <c:v>0.2971760952200142</c:v>
                </c:pt>
                <c:pt idx="698">
                  <c:v>0.30173611357765462</c:v>
                </c:pt>
                <c:pt idx="699">
                  <c:v>0.30546942236954844</c:v>
                </c:pt>
                <c:pt idx="700">
                  <c:v>0.3061220652448291</c:v>
                </c:pt>
                <c:pt idx="701">
                  <c:v>0.30893107881159021</c:v>
                </c:pt>
                <c:pt idx="702">
                  <c:v>0.31487402931987485</c:v>
                </c:pt>
                <c:pt idx="703">
                  <c:v>0.31929782956584485</c:v>
                </c:pt>
                <c:pt idx="704">
                  <c:v>0.31930398294903095</c:v>
                </c:pt>
                <c:pt idx="705">
                  <c:v>0.31947621737510512</c:v>
                </c:pt>
                <c:pt idx="706">
                  <c:v>0.31959358189733389</c:v>
                </c:pt>
                <c:pt idx="707">
                  <c:v>0.32022765306248213</c:v>
                </c:pt>
                <c:pt idx="708">
                  <c:v>0.32147464923094016</c:v>
                </c:pt>
                <c:pt idx="709">
                  <c:v>0.32330788962663415</c:v>
                </c:pt>
                <c:pt idx="710">
                  <c:v>0.32639229696071292</c:v>
                </c:pt>
                <c:pt idx="711">
                  <c:v>0.3293430729868454</c:v>
                </c:pt>
                <c:pt idx="712">
                  <c:v>0.33432628690520327</c:v>
                </c:pt>
                <c:pt idx="713">
                  <c:v>0.3358062406850848</c:v>
                </c:pt>
                <c:pt idx="714">
                  <c:v>0.33683447491694518</c:v>
                </c:pt>
                <c:pt idx="715">
                  <c:v>0.3372251421601653</c:v>
                </c:pt>
                <c:pt idx="716">
                  <c:v>0.33748167940656937</c:v>
                </c:pt>
                <c:pt idx="717">
                  <c:v>0.34111614662926892</c:v>
                </c:pt>
                <c:pt idx="718">
                  <c:v>0.34295927776155888</c:v>
                </c:pt>
                <c:pt idx="719">
                  <c:v>0.3459969737823918</c:v>
                </c:pt>
                <c:pt idx="720">
                  <c:v>0.3468649883463335</c:v>
                </c:pt>
                <c:pt idx="721">
                  <c:v>0.3490639627852381</c:v>
                </c:pt>
                <c:pt idx="722">
                  <c:v>0.35098119991706933</c:v>
                </c:pt>
                <c:pt idx="723">
                  <c:v>0.35110170737415625</c:v>
                </c:pt>
                <c:pt idx="724">
                  <c:v>0.35823618441356042</c:v>
                </c:pt>
                <c:pt idx="725">
                  <c:v>0.37261252212769302</c:v>
                </c:pt>
                <c:pt idx="726">
                  <c:v>0.37454168474737837</c:v>
                </c:pt>
                <c:pt idx="727">
                  <c:v>0.37845999502115002</c:v>
                </c:pt>
                <c:pt idx="728">
                  <c:v>0.3843812431870226</c:v>
                </c:pt>
                <c:pt idx="729">
                  <c:v>0.38734254286280811</c:v>
                </c:pt>
                <c:pt idx="730">
                  <c:v>0.3898724931202231</c:v>
                </c:pt>
                <c:pt idx="731">
                  <c:v>0.39020301619081077</c:v>
                </c:pt>
                <c:pt idx="732">
                  <c:v>0.39245890324575039</c:v>
                </c:pt>
                <c:pt idx="733">
                  <c:v>0.39686253450868558</c:v>
                </c:pt>
                <c:pt idx="734">
                  <c:v>0.39730602197842013</c:v>
                </c:pt>
                <c:pt idx="735">
                  <c:v>0.39872490274824979</c:v>
                </c:pt>
                <c:pt idx="736">
                  <c:v>0.39999681211425719</c:v>
                </c:pt>
                <c:pt idx="737">
                  <c:v>0.40121455461683975</c:v>
                </c:pt>
                <c:pt idx="738">
                  <c:v>0.40138504405714026</c:v>
                </c:pt>
                <c:pt idx="739">
                  <c:v>0.40145581733099145</c:v>
                </c:pt>
                <c:pt idx="740">
                  <c:v>0.40278017884124462</c:v>
                </c:pt>
                <c:pt idx="741">
                  <c:v>0.4030381634305733</c:v>
                </c:pt>
                <c:pt idx="742">
                  <c:v>0.4061783864951074</c:v>
                </c:pt>
                <c:pt idx="743">
                  <c:v>0.40722531121578665</c:v>
                </c:pt>
                <c:pt idx="744">
                  <c:v>0.40868665932122705</c:v>
                </c:pt>
                <c:pt idx="745">
                  <c:v>0.41146879458276042</c:v>
                </c:pt>
                <c:pt idx="746">
                  <c:v>0.41310892473159977</c:v>
                </c:pt>
                <c:pt idx="747">
                  <c:v>0.41504931737532469</c:v>
                </c:pt>
                <c:pt idx="748">
                  <c:v>0.41520139234233677</c:v>
                </c:pt>
                <c:pt idx="749">
                  <c:v>0.41611456902294175</c:v>
                </c:pt>
                <c:pt idx="750">
                  <c:v>0.41800768024676738</c:v>
                </c:pt>
                <c:pt idx="751">
                  <c:v>0.41977736264556209</c:v>
                </c:pt>
                <c:pt idx="752">
                  <c:v>0.42166309111294065</c:v>
                </c:pt>
                <c:pt idx="753">
                  <c:v>0.42369913541351489</c:v>
                </c:pt>
                <c:pt idx="754">
                  <c:v>0.42438269752875679</c:v>
                </c:pt>
                <c:pt idx="755">
                  <c:v>0.42977036369259447</c:v>
                </c:pt>
                <c:pt idx="756">
                  <c:v>0.43079950146020773</c:v>
                </c:pt>
                <c:pt idx="757">
                  <c:v>0.43107155684949272</c:v>
                </c:pt>
                <c:pt idx="758">
                  <c:v>0.43300780596764166</c:v>
                </c:pt>
                <c:pt idx="759">
                  <c:v>0.43606285926497956</c:v>
                </c:pt>
                <c:pt idx="760">
                  <c:v>0.43619154704024576</c:v>
                </c:pt>
                <c:pt idx="761">
                  <c:v>0.44044451938686602</c:v>
                </c:pt>
                <c:pt idx="762">
                  <c:v>0.44246299778327081</c:v>
                </c:pt>
                <c:pt idx="763">
                  <c:v>0.44629388036900575</c:v>
                </c:pt>
                <c:pt idx="764">
                  <c:v>0.449700569931889</c:v>
                </c:pt>
                <c:pt idx="765">
                  <c:v>0.45033340878007233</c:v>
                </c:pt>
                <c:pt idx="766">
                  <c:v>0.45107286225234655</c:v>
                </c:pt>
                <c:pt idx="767">
                  <c:v>0.46074549092843209</c:v>
                </c:pt>
                <c:pt idx="768">
                  <c:v>0.46938860849264752</c:v>
                </c:pt>
                <c:pt idx="769">
                  <c:v>0.47039592495299298</c:v>
                </c:pt>
                <c:pt idx="770">
                  <c:v>0.47092235273774175</c:v>
                </c:pt>
                <c:pt idx="771">
                  <c:v>0.47428786994905248</c:v>
                </c:pt>
                <c:pt idx="772">
                  <c:v>0.4747060200158344</c:v>
                </c:pt>
                <c:pt idx="773">
                  <c:v>0.47669424672931693</c:v>
                </c:pt>
                <c:pt idx="774">
                  <c:v>0.47806377179397042</c:v>
                </c:pt>
                <c:pt idx="775">
                  <c:v>0.47881326216360942</c:v>
                </c:pt>
                <c:pt idx="776">
                  <c:v>0.4803630372651575</c:v>
                </c:pt>
                <c:pt idx="777">
                  <c:v>0.48396116875545725</c:v>
                </c:pt>
                <c:pt idx="778">
                  <c:v>0.4869463272085397</c:v>
                </c:pt>
                <c:pt idx="779">
                  <c:v>0.48719729910990917</c:v>
                </c:pt>
                <c:pt idx="780">
                  <c:v>0.48982176629981633</c:v>
                </c:pt>
                <c:pt idx="781">
                  <c:v>0.49204408178870973</c:v>
                </c:pt>
                <c:pt idx="782">
                  <c:v>0.49794547507136566</c:v>
                </c:pt>
                <c:pt idx="783">
                  <c:v>0.49886632557664323</c:v>
                </c:pt>
                <c:pt idx="784">
                  <c:v>0.49961963352000249</c:v>
                </c:pt>
                <c:pt idx="785">
                  <c:v>0.50053698168340044</c:v>
                </c:pt>
                <c:pt idx="786">
                  <c:v>0.50094622641524533</c:v>
                </c:pt>
                <c:pt idx="787">
                  <c:v>0.5057357091324135</c:v>
                </c:pt>
                <c:pt idx="788">
                  <c:v>0.50646992143267222</c:v>
                </c:pt>
                <c:pt idx="789">
                  <c:v>0.51788148039331428</c:v>
                </c:pt>
                <c:pt idx="790">
                  <c:v>0.52047602124328018</c:v>
                </c:pt>
                <c:pt idx="791">
                  <c:v>0.52212636426051584</c:v>
                </c:pt>
                <c:pt idx="792">
                  <c:v>0.5224950886575328</c:v>
                </c:pt>
                <c:pt idx="793">
                  <c:v>0.52421478697464319</c:v>
                </c:pt>
                <c:pt idx="794">
                  <c:v>0.52587346421664871</c:v>
                </c:pt>
                <c:pt idx="795">
                  <c:v>0.5286774129426639</c:v>
                </c:pt>
                <c:pt idx="796">
                  <c:v>0.52897919275874439</c:v>
                </c:pt>
                <c:pt idx="797">
                  <c:v>0.5314550789298671</c:v>
                </c:pt>
                <c:pt idx="798">
                  <c:v>0.53246138724771508</c:v>
                </c:pt>
                <c:pt idx="799">
                  <c:v>0.53386069273035441</c:v>
                </c:pt>
                <c:pt idx="800">
                  <c:v>0.53540773577241363</c:v>
                </c:pt>
                <c:pt idx="801">
                  <c:v>0.53620364550562694</c:v>
                </c:pt>
                <c:pt idx="802">
                  <c:v>0.5395338432809218</c:v>
                </c:pt>
                <c:pt idx="803">
                  <c:v>0.54026265970160448</c:v>
                </c:pt>
                <c:pt idx="804">
                  <c:v>0.54635766106577743</c:v>
                </c:pt>
                <c:pt idx="805">
                  <c:v>0.54830557154899462</c:v>
                </c:pt>
                <c:pt idx="806">
                  <c:v>0.54871334746023659</c:v>
                </c:pt>
                <c:pt idx="807">
                  <c:v>0.5488525922758043</c:v>
                </c:pt>
                <c:pt idx="808">
                  <c:v>0.54943461301184082</c:v>
                </c:pt>
                <c:pt idx="809">
                  <c:v>0.54962438117581125</c:v>
                </c:pt>
                <c:pt idx="810">
                  <c:v>0.55474808125282915</c:v>
                </c:pt>
                <c:pt idx="811">
                  <c:v>0.55597146648031948</c:v>
                </c:pt>
                <c:pt idx="812">
                  <c:v>0.55711173756367027</c:v>
                </c:pt>
                <c:pt idx="813">
                  <c:v>0.56449167325025651</c:v>
                </c:pt>
                <c:pt idx="814">
                  <c:v>0.56863279261548949</c:v>
                </c:pt>
                <c:pt idx="815">
                  <c:v>0.57251101837394169</c:v>
                </c:pt>
                <c:pt idx="816">
                  <c:v>0.57401978136021792</c:v>
                </c:pt>
                <c:pt idx="817">
                  <c:v>0.57433299646061253</c:v>
                </c:pt>
                <c:pt idx="818">
                  <c:v>0.57541197224019736</c:v>
                </c:pt>
                <c:pt idx="819">
                  <c:v>0.57962665262658386</c:v>
                </c:pt>
                <c:pt idx="820">
                  <c:v>0.58034461408420834</c:v>
                </c:pt>
                <c:pt idx="821">
                  <c:v>0.58477527135586693</c:v>
                </c:pt>
                <c:pt idx="822">
                  <c:v>0.58736329217273986</c:v>
                </c:pt>
                <c:pt idx="823">
                  <c:v>0.588074299814761</c:v>
                </c:pt>
                <c:pt idx="824">
                  <c:v>0.59421992956510716</c:v>
                </c:pt>
                <c:pt idx="825">
                  <c:v>0.59667096387530871</c:v>
                </c:pt>
                <c:pt idx="826">
                  <c:v>0.59864898494823815</c:v>
                </c:pt>
                <c:pt idx="827">
                  <c:v>0.59904097470165207</c:v>
                </c:pt>
                <c:pt idx="828">
                  <c:v>0.60403168261439499</c:v>
                </c:pt>
                <c:pt idx="829">
                  <c:v>0.6136523961053022</c:v>
                </c:pt>
                <c:pt idx="830">
                  <c:v>0.61642843986402762</c:v>
                </c:pt>
                <c:pt idx="831">
                  <c:v>0.6229509167153473</c:v>
                </c:pt>
                <c:pt idx="832">
                  <c:v>0.62422572304959512</c:v>
                </c:pt>
                <c:pt idx="833">
                  <c:v>0.62481193850263561</c:v>
                </c:pt>
                <c:pt idx="834">
                  <c:v>0.62799945753964503</c:v>
                </c:pt>
                <c:pt idx="835">
                  <c:v>0.63292359285395317</c:v>
                </c:pt>
                <c:pt idx="836">
                  <c:v>0.63920192800463549</c:v>
                </c:pt>
                <c:pt idx="837">
                  <c:v>0.64071669734223557</c:v>
                </c:pt>
                <c:pt idx="838">
                  <c:v>0.64324860557546226</c:v>
                </c:pt>
                <c:pt idx="839">
                  <c:v>0.64346242330743375</c:v>
                </c:pt>
                <c:pt idx="840">
                  <c:v>0.6465431690116723</c:v>
                </c:pt>
                <c:pt idx="841">
                  <c:v>0.6497761953394281</c:v>
                </c:pt>
                <c:pt idx="842">
                  <c:v>0.65109562995220993</c:v>
                </c:pt>
                <c:pt idx="843">
                  <c:v>0.65369297030569551</c:v>
                </c:pt>
                <c:pt idx="844">
                  <c:v>0.65652591033528718</c:v>
                </c:pt>
                <c:pt idx="845">
                  <c:v>0.65778084565881012</c:v>
                </c:pt>
                <c:pt idx="846">
                  <c:v>0.65850532381383853</c:v>
                </c:pt>
                <c:pt idx="847">
                  <c:v>0.66367242479594846</c:v>
                </c:pt>
                <c:pt idx="848">
                  <c:v>0.66390970639240687</c:v>
                </c:pt>
                <c:pt idx="849">
                  <c:v>0.66391903507830885</c:v>
                </c:pt>
                <c:pt idx="850">
                  <c:v>0.66423608409736157</c:v>
                </c:pt>
                <c:pt idx="851">
                  <c:v>0.66784770724556419</c:v>
                </c:pt>
                <c:pt idx="852">
                  <c:v>0.66866361488430637</c:v>
                </c:pt>
                <c:pt idx="853">
                  <c:v>0.67058053609528012</c:v>
                </c:pt>
                <c:pt idx="854">
                  <c:v>0.67138923371002757</c:v>
                </c:pt>
                <c:pt idx="855">
                  <c:v>0.67187199870049663</c:v>
                </c:pt>
                <c:pt idx="856">
                  <c:v>0.67258165779373225</c:v>
                </c:pt>
                <c:pt idx="857">
                  <c:v>0.67332154991076787</c:v>
                </c:pt>
                <c:pt idx="858">
                  <c:v>0.67462428644707795</c:v>
                </c:pt>
                <c:pt idx="859">
                  <c:v>0.67467665667431187</c:v>
                </c:pt>
                <c:pt idx="860">
                  <c:v>0.67598278295414782</c:v>
                </c:pt>
                <c:pt idx="861">
                  <c:v>0.67791817267024324</c:v>
                </c:pt>
                <c:pt idx="862">
                  <c:v>0.6968691271304841</c:v>
                </c:pt>
                <c:pt idx="863">
                  <c:v>0.70103823826949418</c:v>
                </c:pt>
                <c:pt idx="864">
                  <c:v>0.70558466389308161</c:v>
                </c:pt>
                <c:pt idx="865">
                  <c:v>0.70768770746809362</c:v>
                </c:pt>
                <c:pt idx="866">
                  <c:v>0.71374386802664413</c:v>
                </c:pt>
                <c:pt idx="867">
                  <c:v>0.71560950895292019</c:v>
                </c:pt>
                <c:pt idx="868">
                  <c:v>0.7210247181726579</c:v>
                </c:pt>
                <c:pt idx="869">
                  <c:v>0.72615973004500556</c:v>
                </c:pt>
                <c:pt idx="870">
                  <c:v>0.7306239798057248</c:v>
                </c:pt>
                <c:pt idx="871">
                  <c:v>0.73622768128633065</c:v>
                </c:pt>
                <c:pt idx="872">
                  <c:v>0.73632489813862345</c:v>
                </c:pt>
                <c:pt idx="873">
                  <c:v>0.73856794593354702</c:v>
                </c:pt>
                <c:pt idx="874">
                  <c:v>0.73987756519233794</c:v>
                </c:pt>
                <c:pt idx="875">
                  <c:v>0.7443570625659397</c:v>
                </c:pt>
                <c:pt idx="876">
                  <c:v>0.74991133706473856</c:v>
                </c:pt>
                <c:pt idx="877">
                  <c:v>0.75134656484860396</c:v>
                </c:pt>
                <c:pt idx="878">
                  <c:v>0.75246836644270654</c:v>
                </c:pt>
                <c:pt idx="879">
                  <c:v>0.75353946416218842</c:v>
                </c:pt>
                <c:pt idx="880">
                  <c:v>0.75743850490926401</c:v>
                </c:pt>
                <c:pt idx="881">
                  <c:v>0.75806726156284365</c:v>
                </c:pt>
                <c:pt idx="882">
                  <c:v>0.75963347842447315</c:v>
                </c:pt>
                <c:pt idx="883">
                  <c:v>0.76240078190747052</c:v>
                </c:pt>
                <c:pt idx="884">
                  <c:v>0.76254173355387844</c:v>
                </c:pt>
                <c:pt idx="885">
                  <c:v>0.76346802789703783</c:v>
                </c:pt>
                <c:pt idx="886">
                  <c:v>0.76457437690400876</c:v>
                </c:pt>
                <c:pt idx="887">
                  <c:v>0.7652481761871186</c:v>
                </c:pt>
                <c:pt idx="888">
                  <c:v>0.7658686190584667</c:v>
                </c:pt>
                <c:pt idx="889">
                  <c:v>0.76664379836982799</c:v>
                </c:pt>
                <c:pt idx="890">
                  <c:v>0.76710760864806526</c:v>
                </c:pt>
                <c:pt idx="891">
                  <c:v>0.78220073080542174</c:v>
                </c:pt>
                <c:pt idx="892">
                  <c:v>0.78224364495096022</c:v>
                </c:pt>
                <c:pt idx="893">
                  <c:v>0.78342300760208583</c:v>
                </c:pt>
                <c:pt idx="894">
                  <c:v>0.78380869340571091</c:v>
                </c:pt>
                <c:pt idx="895">
                  <c:v>0.78407110123113877</c:v>
                </c:pt>
                <c:pt idx="896">
                  <c:v>0.79050550896972704</c:v>
                </c:pt>
                <c:pt idx="897">
                  <c:v>0.79054951554745467</c:v>
                </c:pt>
                <c:pt idx="898">
                  <c:v>0.79493652507382673</c:v>
                </c:pt>
                <c:pt idx="899">
                  <c:v>0.80050342275894049</c:v>
                </c:pt>
                <c:pt idx="900">
                  <c:v>0.8079777536393784</c:v>
                </c:pt>
                <c:pt idx="901">
                  <c:v>0.80952737662022112</c:v>
                </c:pt>
                <c:pt idx="902">
                  <c:v>0.81159573676553332</c:v>
                </c:pt>
                <c:pt idx="903">
                  <c:v>0.81295273068835239</c:v>
                </c:pt>
                <c:pt idx="904">
                  <c:v>0.81386858031989529</c:v>
                </c:pt>
                <c:pt idx="905">
                  <c:v>0.81470822889473449</c:v>
                </c:pt>
                <c:pt idx="906">
                  <c:v>0.81973037715333841</c:v>
                </c:pt>
                <c:pt idx="907">
                  <c:v>0.82089567095295446</c:v>
                </c:pt>
                <c:pt idx="908">
                  <c:v>0.82568086839589649</c:v>
                </c:pt>
                <c:pt idx="909">
                  <c:v>0.82655546398084279</c:v>
                </c:pt>
                <c:pt idx="910">
                  <c:v>0.82771201982606324</c:v>
                </c:pt>
                <c:pt idx="911">
                  <c:v>0.83368119501513571</c:v>
                </c:pt>
                <c:pt idx="912">
                  <c:v>0.83934593999278628</c:v>
                </c:pt>
                <c:pt idx="913">
                  <c:v>0.84008253315181203</c:v>
                </c:pt>
                <c:pt idx="914">
                  <c:v>0.84046012121304581</c:v>
                </c:pt>
                <c:pt idx="915">
                  <c:v>0.84656743763260489</c:v>
                </c:pt>
                <c:pt idx="916">
                  <c:v>0.84868704943367201</c:v>
                </c:pt>
                <c:pt idx="917">
                  <c:v>0.8502859325253922</c:v>
                </c:pt>
                <c:pt idx="918">
                  <c:v>0.85332812892046728</c:v>
                </c:pt>
                <c:pt idx="919">
                  <c:v>0.86133088075812192</c:v>
                </c:pt>
                <c:pt idx="920">
                  <c:v>0.86456603833849566</c:v>
                </c:pt>
                <c:pt idx="921">
                  <c:v>0.86610141927548834</c:v>
                </c:pt>
                <c:pt idx="922">
                  <c:v>0.86773380390640109</c:v>
                </c:pt>
                <c:pt idx="923">
                  <c:v>0.8800076668173602</c:v>
                </c:pt>
                <c:pt idx="924">
                  <c:v>0.88093120036164829</c:v>
                </c:pt>
                <c:pt idx="925">
                  <c:v>0.8812387432215949</c:v>
                </c:pt>
                <c:pt idx="926">
                  <c:v>0.88393813544562927</c:v>
                </c:pt>
                <c:pt idx="927">
                  <c:v>0.88518196318306219</c:v>
                </c:pt>
                <c:pt idx="928">
                  <c:v>0.88548660239167343</c:v>
                </c:pt>
                <c:pt idx="929">
                  <c:v>0.88790618306816138</c:v>
                </c:pt>
                <c:pt idx="930">
                  <c:v>0.89088474088322722</c:v>
                </c:pt>
                <c:pt idx="931">
                  <c:v>0.89274724309673981</c:v>
                </c:pt>
                <c:pt idx="932">
                  <c:v>0.89301834698893923</c:v>
                </c:pt>
                <c:pt idx="933">
                  <c:v>0.89461347024479987</c:v>
                </c:pt>
                <c:pt idx="934">
                  <c:v>0.89827726905729999</c:v>
                </c:pt>
                <c:pt idx="935">
                  <c:v>0.89836084586378173</c:v>
                </c:pt>
                <c:pt idx="936">
                  <c:v>0.90045185973354047</c:v>
                </c:pt>
                <c:pt idx="937">
                  <c:v>0.9005981134489367</c:v>
                </c:pt>
                <c:pt idx="938">
                  <c:v>0.90134091096411306</c:v>
                </c:pt>
                <c:pt idx="939">
                  <c:v>0.904889923006025</c:v>
                </c:pt>
                <c:pt idx="940">
                  <c:v>0.90738838886232354</c:v>
                </c:pt>
                <c:pt idx="941">
                  <c:v>0.90788505379659479</c:v>
                </c:pt>
                <c:pt idx="942">
                  <c:v>0.91028157390383835</c:v>
                </c:pt>
                <c:pt idx="943">
                  <c:v>0.92006659035850613</c:v>
                </c:pt>
                <c:pt idx="944">
                  <c:v>0.92178788736535888</c:v>
                </c:pt>
                <c:pt idx="945">
                  <c:v>0.9240297148216754</c:v>
                </c:pt>
                <c:pt idx="946">
                  <c:v>0.92407843926269417</c:v>
                </c:pt>
                <c:pt idx="947">
                  <c:v>0.92700375496126663</c:v>
                </c:pt>
                <c:pt idx="948">
                  <c:v>0.92906728969575236</c:v>
                </c:pt>
                <c:pt idx="949">
                  <c:v>0.92909733042933662</c:v>
                </c:pt>
                <c:pt idx="950">
                  <c:v>0.93495920159855639</c:v>
                </c:pt>
                <c:pt idx="951">
                  <c:v>0.94134906496282578</c:v>
                </c:pt>
                <c:pt idx="952">
                  <c:v>0.94303117159129779</c:v>
                </c:pt>
                <c:pt idx="953">
                  <c:v>0.94475855450778989</c:v>
                </c:pt>
                <c:pt idx="954">
                  <c:v>0.94771867246451147</c:v>
                </c:pt>
                <c:pt idx="955">
                  <c:v>0.95106131055273546</c:v>
                </c:pt>
                <c:pt idx="956">
                  <c:v>0.95566678582969966</c:v>
                </c:pt>
                <c:pt idx="957">
                  <c:v>0.95748239323389295</c:v>
                </c:pt>
                <c:pt idx="958">
                  <c:v>0.96692412718762522</c:v>
                </c:pt>
                <c:pt idx="959">
                  <c:v>0.96803437969629935</c:v>
                </c:pt>
                <c:pt idx="960">
                  <c:v>0.97006121206723317</c:v>
                </c:pt>
                <c:pt idx="961">
                  <c:v>0.97574029975420085</c:v>
                </c:pt>
                <c:pt idx="962">
                  <c:v>0.97602888144467381</c:v>
                </c:pt>
                <c:pt idx="963">
                  <c:v>0.97696786713302752</c:v>
                </c:pt>
                <c:pt idx="964">
                  <c:v>0.97817697369136236</c:v>
                </c:pt>
                <c:pt idx="965">
                  <c:v>0.98297291379938723</c:v>
                </c:pt>
                <c:pt idx="966">
                  <c:v>0.98544985946155417</c:v>
                </c:pt>
                <c:pt idx="967">
                  <c:v>0.98968520696093232</c:v>
                </c:pt>
                <c:pt idx="968">
                  <c:v>0.98976823473587028</c:v>
                </c:pt>
                <c:pt idx="969">
                  <c:v>0.99034072234431103</c:v>
                </c:pt>
                <c:pt idx="970">
                  <c:v>0.99108460790573782</c:v>
                </c:pt>
                <c:pt idx="971">
                  <c:v>1.0015869475668608</c:v>
                </c:pt>
                <c:pt idx="972">
                  <c:v>1.0038692358822174</c:v>
                </c:pt>
                <c:pt idx="973">
                  <c:v>1.01363694288342</c:v>
                </c:pt>
                <c:pt idx="974">
                  <c:v>1.0157089883711314</c:v>
                </c:pt>
                <c:pt idx="975">
                  <c:v>1.0204005109869996</c:v>
                </c:pt>
                <c:pt idx="976">
                  <c:v>1.0255774275801535</c:v>
                </c:pt>
                <c:pt idx="977">
                  <c:v>1.0287756562020973</c:v>
                </c:pt>
                <c:pt idx="978">
                  <c:v>1.0306011156095252</c:v>
                </c:pt>
                <c:pt idx="979">
                  <c:v>1.0437344577338876</c:v>
                </c:pt>
                <c:pt idx="980">
                  <c:v>1.0445251326693146</c:v>
                </c:pt>
                <c:pt idx="981">
                  <c:v>1.0459216612795437</c:v>
                </c:pt>
                <c:pt idx="982">
                  <c:v>1.0463252849795672</c:v>
                </c:pt>
                <c:pt idx="983">
                  <c:v>1.0488371842069923</c:v>
                </c:pt>
                <c:pt idx="984">
                  <c:v>1.050707629411481</c:v>
                </c:pt>
                <c:pt idx="985">
                  <c:v>1.0525885844357574</c:v>
                </c:pt>
                <c:pt idx="986">
                  <c:v>1.0553299854089395</c:v>
                </c:pt>
                <c:pt idx="987">
                  <c:v>1.0565479136715197</c:v>
                </c:pt>
                <c:pt idx="988">
                  <c:v>1.0572560124298824</c:v>
                </c:pt>
                <c:pt idx="989">
                  <c:v>1.058553052736724</c:v>
                </c:pt>
                <c:pt idx="990">
                  <c:v>1.0591795238485353</c:v>
                </c:pt>
                <c:pt idx="991">
                  <c:v>1.0594992955036104</c:v>
                </c:pt>
                <c:pt idx="992">
                  <c:v>1.0599949607425898</c:v>
                </c:pt>
                <c:pt idx="993">
                  <c:v>1.0610265733950797</c:v>
                </c:pt>
                <c:pt idx="994">
                  <c:v>1.0691437992406498</c:v>
                </c:pt>
                <c:pt idx="995">
                  <c:v>1.0715966229216718</c:v>
                </c:pt>
                <c:pt idx="996">
                  <c:v>1.0720426713743378</c:v>
                </c:pt>
                <c:pt idx="997">
                  <c:v>1.0756149095145815</c:v>
                </c:pt>
                <c:pt idx="998">
                  <c:v>1.0821367501073602</c:v>
                </c:pt>
                <c:pt idx="999">
                  <c:v>1.0829762723097367</c:v>
                </c:pt>
                <c:pt idx="1000">
                  <c:v>1.0850881667450956</c:v>
                </c:pt>
                <c:pt idx="1001">
                  <c:v>1.0872030277699529</c:v>
                </c:pt>
                <c:pt idx="1002">
                  <c:v>1.0902952975443909</c:v>
                </c:pt>
                <c:pt idx="1003">
                  <c:v>1.0999350675259094</c:v>
                </c:pt>
                <c:pt idx="1004">
                  <c:v>1.1020126834358919</c:v>
                </c:pt>
                <c:pt idx="1005">
                  <c:v>1.1057923802660461</c:v>
                </c:pt>
                <c:pt idx="1006">
                  <c:v>1.1068765813340071</c:v>
                </c:pt>
                <c:pt idx="1007">
                  <c:v>1.1072995931149492</c:v>
                </c:pt>
                <c:pt idx="1008">
                  <c:v>1.1077576674883651</c:v>
                </c:pt>
                <c:pt idx="1009">
                  <c:v>1.1083831948152969</c:v>
                </c:pt>
                <c:pt idx="1010">
                  <c:v>1.110629953080349</c:v>
                </c:pt>
                <c:pt idx="1011">
                  <c:v>1.1119082364087844</c:v>
                </c:pt>
                <c:pt idx="1012">
                  <c:v>1.1124549270690316</c:v>
                </c:pt>
                <c:pt idx="1013">
                  <c:v>1.1148975229688112</c:v>
                </c:pt>
                <c:pt idx="1014">
                  <c:v>1.1164508462688836</c:v>
                </c:pt>
                <c:pt idx="1015">
                  <c:v>1.1171631838737788</c:v>
                </c:pt>
                <c:pt idx="1016">
                  <c:v>1.1172057142969833</c:v>
                </c:pt>
                <c:pt idx="1017">
                  <c:v>1.1191774897463105</c:v>
                </c:pt>
                <c:pt idx="1018">
                  <c:v>1.1232819890984878</c:v>
                </c:pt>
                <c:pt idx="1019">
                  <c:v>1.1270172287111186</c:v>
                </c:pt>
                <c:pt idx="1020">
                  <c:v>1.1312656925520883</c:v>
                </c:pt>
                <c:pt idx="1021">
                  <c:v>1.1316246979066775</c:v>
                </c:pt>
                <c:pt idx="1022">
                  <c:v>1.1376301222257907</c:v>
                </c:pt>
                <c:pt idx="1023">
                  <c:v>1.1466108415234799</c:v>
                </c:pt>
                <c:pt idx="1024">
                  <c:v>1.1478101578459536</c:v>
                </c:pt>
                <c:pt idx="1025">
                  <c:v>1.1515394138723465</c:v>
                </c:pt>
                <c:pt idx="1026">
                  <c:v>1.1521110207225689</c:v>
                </c:pt>
                <c:pt idx="1027">
                  <c:v>1.1524537389128156</c:v>
                </c:pt>
                <c:pt idx="1028">
                  <c:v>1.157017717480884</c:v>
                </c:pt>
                <c:pt idx="1029">
                  <c:v>1.1618914110935925</c:v>
                </c:pt>
                <c:pt idx="1030">
                  <c:v>1.1624021166153262</c:v>
                </c:pt>
                <c:pt idx="1031">
                  <c:v>1.1667240031290766</c:v>
                </c:pt>
                <c:pt idx="1032">
                  <c:v>1.1685405766217165</c:v>
                </c:pt>
                <c:pt idx="1033">
                  <c:v>1.1686955214516324</c:v>
                </c:pt>
                <c:pt idx="1034">
                  <c:v>1.1706537568913873</c:v>
                </c:pt>
                <c:pt idx="1035">
                  <c:v>1.1713574734235059</c:v>
                </c:pt>
                <c:pt idx="1036">
                  <c:v>1.1714185957893661</c:v>
                </c:pt>
                <c:pt idx="1037">
                  <c:v>1.1760744279697029</c:v>
                </c:pt>
                <c:pt idx="1038">
                  <c:v>1.1879749839275113</c:v>
                </c:pt>
                <c:pt idx="1039">
                  <c:v>1.190433914065985</c:v>
                </c:pt>
                <c:pt idx="1040">
                  <c:v>1.1939545491036199</c:v>
                </c:pt>
                <c:pt idx="1041">
                  <c:v>1.2001374452682618</c:v>
                </c:pt>
                <c:pt idx="1042">
                  <c:v>1.2017691153994974</c:v>
                </c:pt>
                <c:pt idx="1043">
                  <c:v>1.202122108033248</c:v>
                </c:pt>
                <c:pt idx="1044">
                  <c:v>1.2036720513506658</c:v>
                </c:pt>
                <c:pt idx="1045">
                  <c:v>1.2118401122694749</c:v>
                </c:pt>
                <c:pt idx="1046">
                  <c:v>1.2131877984263333</c:v>
                </c:pt>
                <c:pt idx="1047">
                  <c:v>1.2143700697400177</c:v>
                </c:pt>
                <c:pt idx="1048">
                  <c:v>1.2215122831716136</c:v>
                </c:pt>
                <c:pt idx="1049">
                  <c:v>1.2227233305797263</c:v>
                </c:pt>
                <c:pt idx="1050">
                  <c:v>1.2245571747245634</c:v>
                </c:pt>
                <c:pt idx="1051">
                  <c:v>1.2297051524974953</c:v>
                </c:pt>
                <c:pt idx="1052">
                  <c:v>1.236702261586079</c:v>
                </c:pt>
                <c:pt idx="1053">
                  <c:v>1.2417455815397751</c:v>
                </c:pt>
                <c:pt idx="1054">
                  <c:v>1.2549900647222934</c:v>
                </c:pt>
                <c:pt idx="1055">
                  <c:v>1.2556906727637347</c:v>
                </c:pt>
                <c:pt idx="1056">
                  <c:v>1.2584300761139182</c:v>
                </c:pt>
                <c:pt idx="1057">
                  <c:v>1.2589324409219109</c:v>
                </c:pt>
                <c:pt idx="1058">
                  <c:v>1.2594037144516441</c:v>
                </c:pt>
                <c:pt idx="1059">
                  <c:v>1.2647117055038712</c:v>
                </c:pt>
                <c:pt idx="1060">
                  <c:v>1.2651397442407244</c:v>
                </c:pt>
                <c:pt idx="1061">
                  <c:v>1.2653099210473477</c:v>
                </c:pt>
                <c:pt idx="1062">
                  <c:v>1.2672061728086816</c:v>
                </c:pt>
                <c:pt idx="1063">
                  <c:v>1.2691536797780614</c:v>
                </c:pt>
                <c:pt idx="1064">
                  <c:v>1.269792868466699</c:v>
                </c:pt>
                <c:pt idx="1065">
                  <c:v>1.2707502450119399</c:v>
                </c:pt>
                <c:pt idx="1066">
                  <c:v>1.2710393132984492</c:v>
                </c:pt>
                <c:pt idx="1067">
                  <c:v>1.2715618025956246</c:v>
                </c:pt>
                <c:pt idx="1068">
                  <c:v>1.2718705391798621</c:v>
                </c:pt>
                <c:pt idx="1069">
                  <c:v>1.2780205060696346</c:v>
                </c:pt>
                <c:pt idx="1070">
                  <c:v>1.2830167224083275</c:v>
                </c:pt>
                <c:pt idx="1071">
                  <c:v>1.2832555907516905</c:v>
                </c:pt>
                <c:pt idx="1072">
                  <c:v>1.2929564199587744</c:v>
                </c:pt>
                <c:pt idx="1073">
                  <c:v>1.2932547758805775</c:v>
                </c:pt>
                <c:pt idx="1074">
                  <c:v>1.2975940097354701</c:v>
                </c:pt>
                <c:pt idx="1075">
                  <c:v>1.3003253864652364</c:v>
                </c:pt>
                <c:pt idx="1076">
                  <c:v>1.3004542592191484</c:v>
                </c:pt>
                <c:pt idx="1077">
                  <c:v>1.3031328423403898</c:v>
                </c:pt>
                <c:pt idx="1078">
                  <c:v>1.3077461881126247</c:v>
                </c:pt>
                <c:pt idx="1079">
                  <c:v>1.3139862961749749</c:v>
                </c:pt>
                <c:pt idx="1080">
                  <c:v>1.3150723182806281</c:v>
                </c:pt>
                <c:pt idx="1081">
                  <c:v>1.3257990772037587</c:v>
                </c:pt>
                <c:pt idx="1082">
                  <c:v>1.3267178176548036</c:v>
                </c:pt>
                <c:pt idx="1083">
                  <c:v>1.3305772553507367</c:v>
                </c:pt>
                <c:pt idx="1084">
                  <c:v>1.3317618030015879</c:v>
                </c:pt>
                <c:pt idx="1085">
                  <c:v>1.3351546632943154</c:v>
                </c:pt>
                <c:pt idx="1086">
                  <c:v>1.3445373119900104</c:v>
                </c:pt>
                <c:pt idx="1087">
                  <c:v>1.3465728836319186</c:v>
                </c:pt>
                <c:pt idx="1088">
                  <c:v>1.3482171953547606</c:v>
                </c:pt>
                <c:pt idx="1089">
                  <c:v>1.3578061578214757</c:v>
                </c:pt>
                <c:pt idx="1090">
                  <c:v>1.3605205483080069</c:v>
                </c:pt>
                <c:pt idx="1091">
                  <c:v>1.3623865861976554</c:v>
                </c:pt>
                <c:pt idx="1092">
                  <c:v>1.3715822812695364</c:v>
                </c:pt>
                <c:pt idx="1093">
                  <c:v>1.3770554489122844</c:v>
                </c:pt>
                <c:pt idx="1094">
                  <c:v>1.3790088303708188</c:v>
                </c:pt>
                <c:pt idx="1095">
                  <c:v>1.387220218362814</c:v>
                </c:pt>
                <c:pt idx="1096">
                  <c:v>1.3876046983095633</c:v>
                </c:pt>
                <c:pt idx="1097">
                  <c:v>1.3889076270247329</c:v>
                </c:pt>
                <c:pt idx="1098">
                  <c:v>1.3937676670673056</c:v>
                </c:pt>
                <c:pt idx="1099">
                  <c:v>1.3939630153019145</c:v>
                </c:pt>
                <c:pt idx="1100">
                  <c:v>1.3990860029925087</c:v>
                </c:pt>
                <c:pt idx="1101">
                  <c:v>1.403635681758687</c:v>
                </c:pt>
                <c:pt idx="1102">
                  <c:v>1.4048341121422723</c:v>
                </c:pt>
                <c:pt idx="1103">
                  <c:v>1.4118488840261996</c:v>
                </c:pt>
                <c:pt idx="1104">
                  <c:v>1.418762785436219</c:v>
                </c:pt>
                <c:pt idx="1105">
                  <c:v>1.4245709356671348</c:v>
                </c:pt>
                <c:pt idx="1106">
                  <c:v>1.4272773116474304</c:v>
                </c:pt>
                <c:pt idx="1107">
                  <c:v>1.4311307401367059</c:v>
                </c:pt>
                <c:pt idx="1108">
                  <c:v>1.4313184774107917</c:v>
                </c:pt>
                <c:pt idx="1109">
                  <c:v>1.4319008154167399</c:v>
                </c:pt>
                <c:pt idx="1110">
                  <c:v>1.4346028819540606</c:v>
                </c:pt>
                <c:pt idx="1111">
                  <c:v>1.4377152660763926</c:v>
                </c:pt>
                <c:pt idx="1112">
                  <c:v>1.4416279737292299</c:v>
                </c:pt>
                <c:pt idx="1113">
                  <c:v>1.4503761552265224</c:v>
                </c:pt>
                <c:pt idx="1114">
                  <c:v>1.4541502865280627</c:v>
                </c:pt>
                <c:pt idx="1115">
                  <c:v>1.460485114516797</c:v>
                </c:pt>
                <c:pt idx="1116">
                  <c:v>1.4647191367137864</c:v>
                </c:pt>
                <c:pt idx="1117">
                  <c:v>1.4649113503429489</c:v>
                </c:pt>
                <c:pt idx="1118">
                  <c:v>1.4706441819644354</c:v>
                </c:pt>
                <c:pt idx="1119">
                  <c:v>1.4788402644536454</c:v>
                </c:pt>
                <c:pt idx="1120">
                  <c:v>1.4838817742102897</c:v>
                </c:pt>
                <c:pt idx="1121">
                  <c:v>1.4848234514412197</c:v>
                </c:pt>
                <c:pt idx="1122">
                  <c:v>1.4904145241475788</c:v>
                </c:pt>
                <c:pt idx="1123">
                  <c:v>1.4908857682172367</c:v>
                </c:pt>
                <c:pt idx="1124">
                  <c:v>1.4936498883599547</c:v>
                </c:pt>
                <c:pt idx="1125">
                  <c:v>1.495672175771056</c:v>
                </c:pt>
                <c:pt idx="1126">
                  <c:v>1.4973951385229369</c:v>
                </c:pt>
                <c:pt idx="1127">
                  <c:v>1.4975932750760605</c:v>
                </c:pt>
                <c:pt idx="1128">
                  <c:v>1.498502090286032</c:v>
                </c:pt>
                <c:pt idx="1129">
                  <c:v>1.5006905097209227</c:v>
                </c:pt>
                <c:pt idx="1130">
                  <c:v>1.5060725387255445</c:v>
                </c:pt>
                <c:pt idx="1131">
                  <c:v>1.5095075957831738</c:v>
                </c:pt>
                <c:pt idx="1132">
                  <c:v>1.5123143451169205</c:v>
                </c:pt>
                <c:pt idx="1133">
                  <c:v>1.5128684218202941</c:v>
                </c:pt>
                <c:pt idx="1134">
                  <c:v>1.5273398252890267</c:v>
                </c:pt>
                <c:pt idx="1135">
                  <c:v>1.5331021111187766</c:v>
                </c:pt>
                <c:pt idx="1136">
                  <c:v>1.533939391943943</c:v>
                </c:pt>
                <c:pt idx="1137">
                  <c:v>1.5369113561398755</c:v>
                </c:pt>
                <c:pt idx="1138">
                  <c:v>1.5392151566036467</c:v>
                </c:pt>
                <c:pt idx="1139">
                  <c:v>1.5476186205031055</c:v>
                </c:pt>
                <c:pt idx="1140">
                  <c:v>1.5526871350766889</c:v>
                </c:pt>
                <c:pt idx="1141">
                  <c:v>1.5538866710104358</c:v>
                </c:pt>
                <c:pt idx="1142">
                  <c:v>1.5595784046937495</c:v>
                </c:pt>
                <c:pt idx="1143">
                  <c:v>1.5770187069735122</c:v>
                </c:pt>
                <c:pt idx="1144">
                  <c:v>1.5791334145630322</c:v>
                </c:pt>
                <c:pt idx="1145">
                  <c:v>1.6022762689232948</c:v>
                </c:pt>
                <c:pt idx="1146">
                  <c:v>1.6123736307492542</c:v>
                </c:pt>
                <c:pt idx="1147">
                  <c:v>1.6142448533129261</c:v>
                </c:pt>
                <c:pt idx="1148">
                  <c:v>1.6144452151487598</c:v>
                </c:pt>
                <c:pt idx="1149">
                  <c:v>1.6213018506538439</c:v>
                </c:pt>
                <c:pt idx="1150">
                  <c:v>1.6238985657245208</c:v>
                </c:pt>
                <c:pt idx="1151">
                  <c:v>1.6295074067108863</c:v>
                </c:pt>
                <c:pt idx="1152">
                  <c:v>1.6297038818305978</c:v>
                </c:pt>
                <c:pt idx="1153">
                  <c:v>1.6299382918336256</c:v>
                </c:pt>
                <c:pt idx="1154">
                  <c:v>1.6353708818695096</c:v>
                </c:pt>
                <c:pt idx="1155">
                  <c:v>1.637448279303414</c:v>
                </c:pt>
                <c:pt idx="1156">
                  <c:v>1.6390978131731344</c:v>
                </c:pt>
                <c:pt idx="1157">
                  <c:v>1.6392140452860609</c:v>
                </c:pt>
                <c:pt idx="1158">
                  <c:v>1.6396024270503708</c:v>
                </c:pt>
                <c:pt idx="1159">
                  <c:v>1.6416630791827493</c:v>
                </c:pt>
                <c:pt idx="1160">
                  <c:v>1.6433045780592657</c:v>
                </c:pt>
                <c:pt idx="1161">
                  <c:v>1.6452194778127598</c:v>
                </c:pt>
                <c:pt idx="1162">
                  <c:v>1.6487982783251212</c:v>
                </c:pt>
                <c:pt idx="1163">
                  <c:v>1.6523941031272436</c:v>
                </c:pt>
                <c:pt idx="1164">
                  <c:v>1.6558344530210405</c:v>
                </c:pt>
                <c:pt idx="1165">
                  <c:v>1.6563776614793759</c:v>
                </c:pt>
                <c:pt idx="1166">
                  <c:v>1.6591691162735962</c:v>
                </c:pt>
                <c:pt idx="1167">
                  <c:v>1.6603563901365639</c:v>
                </c:pt>
                <c:pt idx="1168">
                  <c:v>1.6622135127840394</c:v>
                </c:pt>
                <c:pt idx="1169">
                  <c:v>1.6658106807033846</c:v>
                </c:pt>
                <c:pt idx="1170">
                  <c:v>1.6669407444920281</c:v>
                </c:pt>
                <c:pt idx="1171">
                  <c:v>1.6677570134027853</c:v>
                </c:pt>
                <c:pt idx="1172">
                  <c:v>1.6680562910119014</c:v>
                </c:pt>
                <c:pt idx="1173">
                  <c:v>1.6687305383153912</c:v>
                </c:pt>
                <c:pt idx="1174">
                  <c:v>1.6717796813507853</c:v>
                </c:pt>
                <c:pt idx="1175">
                  <c:v>1.671948489043541</c:v>
                </c:pt>
                <c:pt idx="1176">
                  <c:v>1.6778111093695933</c:v>
                </c:pt>
                <c:pt idx="1177">
                  <c:v>1.6826578241029153</c:v>
                </c:pt>
                <c:pt idx="1178">
                  <c:v>1.6882634523383551</c:v>
                </c:pt>
                <c:pt idx="1179">
                  <c:v>1.6908722270460934</c:v>
                </c:pt>
                <c:pt idx="1180">
                  <c:v>1.6934340859877153</c:v>
                </c:pt>
                <c:pt idx="1181">
                  <c:v>1.6938312757923597</c:v>
                </c:pt>
                <c:pt idx="1182">
                  <c:v>1.6958259097726838</c:v>
                </c:pt>
                <c:pt idx="1183">
                  <c:v>1.7022608894927636</c:v>
                </c:pt>
                <c:pt idx="1184">
                  <c:v>1.704356247834842</c:v>
                </c:pt>
                <c:pt idx="1185">
                  <c:v>1.7122030008367985</c:v>
                </c:pt>
                <c:pt idx="1186">
                  <c:v>1.7126536461504294</c:v>
                </c:pt>
                <c:pt idx="1187">
                  <c:v>1.7145810936494505</c:v>
                </c:pt>
                <c:pt idx="1188">
                  <c:v>1.7282547077130814</c:v>
                </c:pt>
                <c:pt idx="1189">
                  <c:v>1.7339837843951507</c:v>
                </c:pt>
                <c:pt idx="1190">
                  <c:v>1.7403990911125546</c:v>
                </c:pt>
                <c:pt idx="1191">
                  <c:v>1.748153539908057</c:v>
                </c:pt>
                <c:pt idx="1192">
                  <c:v>1.7536993839935711</c:v>
                </c:pt>
                <c:pt idx="1193">
                  <c:v>1.7640195875072819</c:v>
                </c:pt>
                <c:pt idx="1194">
                  <c:v>1.7727095513657367</c:v>
                </c:pt>
                <c:pt idx="1195">
                  <c:v>1.783711603338056</c:v>
                </c:pt>
                <c:pt idx="1196">
                  <c:v>1.785024724951058</c:v>
                </c:pt>
                <c:pt idx="1197">
                  <c:v>1.7958195844450173</c:v>
                </c:pt>
                <c:pt idx="1198">
                  <c:v>1.8001762179074319</c:v>
                </c:pt>
                <c:pt idx="1199">
                  <c:v>1.8079718368908508</c:v>
                </c:pt>
                <c:pt idx="1200">
                  <c:v>1.8085448257296661</c:v>
                </c:pt>
                <c:pt idx="1201">
                  <c:v>1.8105815089165602</c:v>
                </c:pt>
                <c:pt idx="1202">
                  <c:v>1.8240862080339262</c:v>
                </c:pt>
                <c:pt idx="1203">
                  <c:v>1.8330878476356716</c:v>
                </c:pt>
                <c:pt idx="1204">
                  <c:v>1.8408968190715711</c:v>
                </c:pt>
                <c:pt idx="1205">
                  <c:v>1.8471716261836775</c:v>
                </c:pt>
                <c:pt idx="1206">
                  <c:v>1.8476172155213078</c:v>
                </c:pt>
                <c:pt idx="1207">
                  <c:v>1.8505111021356704</c:v>
                </c:pt>
                <c:pt idx="1208">
                  <c:v>1.8515358869677854</c:v>
                </c:pt>
                <c:pt idx="1209">
                  <c:v>1.8582134298825046</c:v>
                </c:pt>
                <c:pt idx="1210">
                  <c:v>1.8589355365616924</c:v>
                </c:pt>
                <c:pt idx="1211">
                  <c:v>1.8616442085330369</c:v>
                </c:pt>
                <c:pt idx="1212">
                  <c:v>1.864578300013769</c:v>
                </c:pt>
                <c:pt idx="1213">
                  <c:v>1.8727762302174156</c:v>
                </c:pt>
                <c:pt idx="1214">
                  <c:v>1.8744895937656316</c:v>
                </c:pt>
                <c:pt idx="1215">
                  <c:v>1.8760217631144129</c:v>
                </c:pt>
                <c:pt idx="1216">
                  <c:v>1.8766647694447911</c:v>
                </c:pt>
                <c:pt idx="1217">
                  <c:v>1.8792449317263873</c:v>
                </c:pt>
                <c:pt idx="1218">
                  <c:v>1.8810012371910474</c:v>
                </c:pt>
                <c:pt idx="1219">
                  <c:v>1.8813848684850398</c:v>
                </c:pt>
                <c:pt idx="1220">
                  <c:v>1.8899606988647235</c:v>
                </c:pt>
                <c:pt idx="1221">
                  <c:v>1.8910651645198129</c:v>
                </c:pt>
                <c:pt idx="1222">
                  <c:v>1.8926443628680338</c:v>
                </c:pt>
                <c:pt idx="1223">
                  <c:v>1.8940045041616116</c:v>
                </c:pt>
                <c:pt idx="1224">
                  <c:v>1.8944922667456694</c:v>
                </c:pt>
                <c:pt idx="1225">
                  <c:v>1.896862575107751</c:v>
                </c:pt>
                <c:pt idx="1226">
                  <c:v>1.9013853778795642</c:v>
                </c:pt>
                <c:pt idx="1227">
                  <c:v>1.9062712368454207</c:v>
                </c:pt>
                <c:pt idx="1228">
                  <c:v>1.9158837493951217</c:v>
                </c:pt>
                <c:pt idx="1229">
                  <c:v>1.9223091293960877</c:v>
                </c:pt>
                <c:pt idx="1230">
                  <c:v>1.9319883298382343</c:v>
                </c:pt>
                <c:pt idx="1231">
                  <c:v>1.9329525510153267</c:v>
                </c:pt>
                <c:pt idx="1232">
                  <c:v>1.9413358658042845</c:v>
                </c:pt>
                <c:pt idx="1233">
                  <c:v>1.9440178971343094</c:v>
                </c:pt>
                <c:pt idx="1234">
                  <c:v>1.9440912765949292</c:v>
                </c:pt>
                <c:pt idx="1235">
                  <c:v>1.9502119254903654</c:v>
                </c:pt>
                <c:pt idx="1236">
                  <c:v>1.9502216347025054</c:v>
                </c:pt>
                <c:pt idx="1237">
                  <c:v>1.9578248150001698</c:v>
                </c:pt>
                <c:pt idx="1238">
                  <c:v>1.9586833191804736</c:v>
                </c:pt>
                <c:pt idx="1239">
                  <c:v>1.9756450875288187</c:v>
                </c:pt>
                <c:pt idx="1240">
                  <c:v>1.9765260027400273</c:v>
                </c:pt>
                <c:pt idx="1241">
                  <c:v>1.9780348176665299</c:v>
                </c:pt>
                <c:pt idx="1242">
                  <c:v>1.9902267243208314</c:v>
                </c:pt>
                <c:pt idx="1243">
                  <c:v>1.9905651002320333</c:v>
                </c:pt>
                <c:pt idx="1244">
                  <c:v>1.9984618450152787</c:v>
                </c:pt>
                <c:pt idx="1245">
                  <c:v>1.9985807650302554</c:v>
                </c:pt>
                <c:pt idx="1246">
                  <c:v>2.0002570535832662</c:v>
                </c:pt>
                <c:pt idx="1247">
                  <c:v>2.0182504011984124</c:v>
                </c:pt>
                <c:pt idx="1248">
                  <c:v>2.0195403398879295</c:v>
                </c:pt>
                <c:pt idx="1249">
                  <c:v>2.0227852912354018</c:v>
                </c:pt>
                <c:pt idx="1250">
                  <c:v>2.0248287356109822</c:v>
                </c:pt>
                <c:pt idx="1251">
                  <c:v>2.0312864180833765</c:v>
                </c:pt>
                <c:pt idx="1252">
                  <c:v>2.034622991501263</c:v>
                </c:pt>
                <c:pt idx="1253">
                  <c:v>2.0384050080550802</c:v>
                </c:pt>
                <c:pt idx="1254">
                  <c:v>2.0402705836012247</c:v>
                </c:pt>
                <c:pt idx="1255">
                  <c:v>2.0414523698788445</c:v>
                </c:pt>
                <c:pt idx="1256">
                  <c:v>2.0506644679957526</c:v>
                </c:pt>
                <c:pt idx="1257">
                  <c:v>2.0564163497784458</c:v>
                </c:pt>
                <c:pt idx="1258">
                  <c:v>2.0628637811488888</c:v>
                </c:pt>
                <c:pt idx="1259">
                  <c:v>2.0641206665525624</c:v>
                </c:pt>
                <c:pt idx="1260">
                  <c:v>2.0717884721356592</c:v>
                </c:pt>
                <c:pt idx="1261">
                  <c:v>2.0765045008233978</c:v>
                </c:pt>
                <c:pt idx="1262">
                  <c:v>2.0792061361162917</c:v>
                </c:pt>
                <c:pt idx="1263">
                  <c:v>2.0811515881506724</c:v>
                </c:pt>
                <c:pt idx="1264">
                  <c:v>2.0837217942177455</c:v>
                </c:pt>
                <c:pt idx="1265">
                  <c:v>2.0849205228722285</c:v>
                </c:pt>
                <c:pt idx="1266">
                  <c:v>2.0868057973463729</c:v>
                </c:pt>
                <c:pt idx="1267">
                  <c:v>2.0914234714111055</c:v>
                </c:pt>
                <c:pt idx="1268">
                  <c:v>2.1024246311365689</c:v>
                </c:pt>
                <c:pt idx="1269">
                  <c:v>2.1200462809361165</c:v>
                </c:pt>
                <c:pt idx="1270">
                  <c:v>2.1234196563595598</c:v>
                </c:pt>
                <c:pt idx="1271">
                  <c:v>2.1360253940154061</c:v>
                </c:pt>
                <c:pt idx="1272">
                  <c:v>2.1383433887830359</c:v>
                </c:pt>
                <c:pt idx="1273">
                  <c:v>2.1502915945623657</c:v>
                </c:pt>
                <c:pt idx="1274">
                  <c:v>2.1519051362061292</c:v>
                </c:pt>
                <c:pt idx="1275">
                  <c:v>2.1599893565491977</c:v>
                </c:pt>
                <c:pt idx="1276">
                  <c:v>2.1723092266842494</c:v>
                </c:pt>
                <c:pt idx="1277">
                  <c:v>2.1792708467692181</c:v>
                </c:pt>
                <c:pt idx="1278">
                  <c:v>2.1834403394915407</c:v>
                </c:pt>
                <c:pt idx="1279">
                  <c:v>2.1889887652668323</c:v>
                </c:pt>
                <c:pt idx="1280">
                  <c:v>2.1905403189892221</c:v>
                </c:pt>
                <c:pt idx="1281">
                  <c:v>2.1929640207232319</c:v>
                </c:pt>
                <c:pt idx="1282">
                  <c:v>2.1954506515029317</c:v>
                </c:pt>
                <c:pt idx="1283">
                  <c:v>2.2106295063170949</c:v>
                </c:pt>
                <c:pt idx="1284">
                  <c:v>2.2151685534691774</c:v>
                </c:pt>
                <c:pt idx="1285">
                  <c:v>2.2247689018770993</c:v>
                </c:pt>
                <c:pt idx="1286">
                  <c:v>2.2375672203224832</c:v>
                </c:pt>
                <c:pt idx="1287">
                  <c:v>2.2541177772980676</c:v>
                </c:pt>
                <c:pt idx="1288">
                  <c:v>2.2598124037659995</c:v>
                </c:pt>
                <c:pt idx="1289">
                  <c:v>2.2775434069291203</c:v>
                </c:pt>
                <c:pt idx="1290">
                  <c:v>2.2791739582119641</c:v>
                </c:pt>
                <c:pt idx="1291">
                  <c:v>2.2807183681215699</c:v>
                </c:pt>
                <c:pt idx="1292">
                  <c:v>2.2854997313201943</c:v>
                </c:pt>
                <c:pt idx="1293">
                  <c:v>2.2856609874452767</c:v>
                </c:pt>
                <c:pt idx="1294">
                  <c:v>2.2866674120854329</c:v>
                </c:pt>
                <c:pt idx="1295">
                  <c:v>2.2952908229246356</c:v>
                </c:pt>
                <c:pt idx="1296">
                  <c:v>2.3086686490202846</c:v>
                </c:pt>
                <c:pt idx="1297">
                  <c:v>2.3110739145944352</c:v>
                </c:pt>
                <c:pt idx="1298">
                  <c:v>2.3137474065721628</c:v>
                </c:pt>
                <c:pt idx="1299">
                  <c:v>2.3146200766925107</c:v>
                </c:pt>
                <c:pt idx="1300">
                  <c:v>2.3192502138187843</c:v>
                </c:pt>
                <c:pt idx="1301">
                  <c:v>2.3271751079006018</c:v>
                </c:pt>
                <c:pt idx="1302">
                  <c:v>2.3344650112131058</c:v>
                </c:pt>
                <c:pt idx="1303">
                  <c:v>2.3365379662665449</c:v>
                </c:pt>
                <c:pt idx="1304">
                  <c:v>2.3375961128152953</c:v>
                </c:pt>
                <c:pt idx="1305">
                  <c:v>2.3409371211498078</c:v>
                </c:pt>
                <c:pt idx="1306">
                  <c:v>2.3499820928981352</c:v>
                </c:pt>
                <c:pt idx="1307">
                  <c:v>2.3516056810785857</c:v>
                </c:pt>
                <c:pt idx="1308">
                  <c:v>2.3616458897237544</c:v>
                </c:pt>
                <c:pt idx="1309">
                  <c:v>2.3668735379988677</c:v>
                </c:pt>
                <c:pt idx="1310">
                  <c:v>2.3736361913770425</c:v>
                </c:pt>
                <c:pt idx="1311">
                  <c:v>2.3833937266993859</c:v>
                </c:pt>
                <c:pt idx="1312">
                  <c:v>2.3860409143712511</c:v>
                </c:pt>
                <c:pt idx="1313">
                  <c:v>2.389216041076005</c:v>
                </c:pt>
                <c:pt idx="1314">
                  <c:v>2.4065783580329354</c:v>
                </c:pt>
                <c:pt idx="1315">
                  <c:v>2.406692072554784</c:v>
                </c:pt>
                <c:pt idx="1316">
                  <c:v>2.4116915826656689</c:v>
                </c:pt>
                <c:pt idx="1317">
                  <c:v>2.4212506475886935</c:v>
                </c:pt>
                <c:pt idx="1318">
                  <c:v>2.422397685756029</c:v>
                </c:pt>
                <c:pt idx="1319">
                  <c:v>2.4297586314361768</c:v>
                </c:pt>
                <c:pt idx="1320">
                  <c:v>2.4308870814322256</c:v>
                </c:pt>
                <c:pt idx="1321">
                  <c:v>2.4415431676316546</c:v>
                </c:pt>
                <c:pt idx="1322">
                  <c:v>2.4533746234966545</c:v>
                </c:pt>
                <c:pt idx="1323">
                  <c:v>2.4683603388333006</c:v>
                </c:pt>
                <c:pt idx="1324">
                  <c:v>2.4696333702113487</c:v>
                </c:pt>
                <c:pt idx="1325">
                  <c:v>2.4703906691893964</c:v>
                </c:pt>
                <c:pt idx="1326">
                  <c:v>2.4788180893601117</c:v>
                </c:pt>
                <c:pt idx="1327">
                  <c:v>2.4854670147597036</c:v>
                </c:pt>
                <c:pt idx="1328">
                  <c:v>2.4875388464974089</c:v>
                </c:pt>
                <c:pt idx="1329">
                  <c:v>2.4896327000283671</c:v>
                </c:pt>
                <c:pt idx="1330">
                  <c:v>2.4928258591989669</c:v>
                </c:pt>
                <c:pt idx="1331">
                  <c:v>2.4983449868900225</c:v>
                </c:pt>
                <c:pt idx="1332">
                  <c:v>2.4999150666701953</c:v>
                </c:pt>
                <c:pt idx="1333">
                  <c:v>2.5085850342173908</c:v>
                </c:pt>
                <c:pt idx="1334">
                  <c:v>2.5131893934109515</c:v>
                </c:pt>
                <c:pt idx="1335">
                  <c:v>2.5168448709012212</c:v>
                </c:pt>
                <c:pt idx="1336">
                  <c:v>2.552927626612008</c:v>
                </c:pt>
                <c:pt idx="1337">
                  <c:v>2.5531858974488459</c:v>
                </c:pt>
                <c:pt idx="1338">
                  <c:v>2.5671128964860523</c:v>
                </c:pt>
                <c:pt idx="1339">
                  <c:v>2.5672104648343756</c:v>
                </c:pt>
                <c:pt idx="1340">
                  <c:v>2.5740243337171309</c:v>
                </c:pt>
                <c:pt idx="1341">
                  <c:v>2.5752389414143098</c:v>
                </c:pt>
                <c:pt idx="1342">
                  <c:v>2.5783667182840064</c:v>
                </c:pt>
                <c:pt idx="1343">
                  <c:v>2.5836636153278763</c:v>
                </c:pt>
                <c:pt idx="1344">
                  <c:v>2.5848251064803671</c:v>
                </c:pt>
                <c:pt idx="1345">
                  <c:v>2.5905455714357659</c:v>
                </c:pt>
                <c:pt idx="1346">
                  <c:v>2.5958133921615856</c:v>
                </c:pt>
                <c:pt idx="1347">
                  <c:v>2.5990810715335018</c:v>
                </c:pt>
                <c:pt idx="1348">
                  <c:v>2.6068754405080847</c:v>
                </c:pt>
                <c:pt idx="1349">
                  <c:v>2.609585511083556</c:v>
                </c:pt>
                <c:pt idx="1350">
                  <c:v>2.6101855837617167</c:v>
                </c:pt>
                <c:pt idx="1351">
                  <c:v>2.6115157135260505</c:v>
                </c:pt>
                <c:pt idx="1352">
                  <c:v>2.6183348799672048</c:v>
                </c:pt>
                <c:pt idx="1353">
                  <c:v>2.6285643347339134</c:v>
                </c:pt>
                <c:pt idx="1354">
                  <c:v>2.6290280888446214</c:v>
                </c:pt>
                <c:pt idx="1355">
                  <c:v>2.6341227862318428</c:v>
                </c:pt>
                <c:pt idx="1356">
                  <c:v>2.6411122404608678</c:v>
                </c:pt>
                <c:pt idx="1357">
                  <c:v>2.6467316588299896</c:v>
                </c:pt>
                <c:pt idx="1358">
                  <c:v>2.6636725054393589</c:v>
                </c:pt>
                <c:pt idx="1359">
                  <c:v>2.683182466472446</c:v>
                </c:pt>
                <c:pt idx="1360">
                  <c:v>2.6886242604890969</c:v>
                </c:pt>
                <c:pt idx="1361">
                  <c:v>2.6910345725899782</c:v>
                </c:pt>
                <c:pt idx="1362">
                  <c:v>2.7044182459681716</c:v>
                </c:pt>
                <c:pt idx="1363">
                  <c:v>2.7235440690691251</c:v>
                </c:pt>
                <c:pt idx="1364">
                  <c:v>2.725193886443944</c:v>
                </c:pt>
                <c:pt idx="1365">
                  <c:v>2.7335887988313816</c:v>
                </c:pt>
                <c:pt idx="1366">
                  <c:v>2.7352870288152298</c:v>
                </c:pt>
                <c:pt idx="1367">
                  <c:v>2.7374806279381376</c:v>
                </c:pt>
                <c:pt idx="1368">
                  <c:v>2.7469499479974617</c:v>
                </c:pt>
                <c:pt idx="1369">
                  <c:v>2.7581556025973528</c:v>
                </c:pt>
                <c:pt idx="1370">
                  <c:v>2.7585242149128257</c:v>
                </c:pt>
                <c:pt idx="1371">
                  <c:v>2.763179388053385</c:v>
                </c:pt>
                <c:pt idx="1372">
                  <c:v>2.7784195681697463</c:v>
                </c:pt>
                <c:pt idx="1373">
                  <c:v>2.7837948459042474</c:v>
                </c:pt>
                <c:pt idx="1374">
                  <c:v>2.7939391591185876</c:v>
                </c:pt>
                <c:pt idx="1375">
                  <c:v>2.8049515080452183</c:v>
                </c:pt>
                <c:pt idx="1376">
                  <c:v>2.8051200095952327</c:v>
                </c:pt>
                <c:pt idx="1377">
                  <c:v>2.8166131021018979</c:v>
                </c:pt>
                <c:pt idx="1378">
                  <c:v>2.8175245545626675</c:v>
                </c:pt>
                <c:pt idx="1379">
                  <c:v>2.826022141051884</c:v>
                </c:pt>
                <c:pt idx="1380">
                  <c:v>2.836735494376911</c:v>
                </c:pt>
                <c:pt idx="1381">
                  <c:v>2.847304051759985</c:v>
                </c:pt>
                <c:pt idx="1382">
                  <c:v>2.8540179978899056</c:v>
                </c:pt>
                <c:pt idx="1383">
                  <c:v>2.8652506585078514</c:v>
                </c:pt>
                <c:pt idx="1384">
                  <c:v>2.8665538412632658</c:v>
                </c:pt>
                <c:pt idx="1385">
                  <c:v>2.8960182201059874</c:v>
                </c:pt>
                <c:pt idx="1386">
                  <c:v>2.8995432315846985</c:v>
                </c:pt>
                <c:pt idx="1387">
                  <c:v>2.900771633223294</c:v>
                </c:pt>
                <c:pt idx="1388">
                  <c:v>2.9031342023938338</c:v>
                </c:pt>
                <c:pt idx="1389">
                  <c:v>2.9086828351672418</c:v>
                </c:pt>
                <c:pt idx="1390">
                  <c:v>2.9113687102197057</c:v>
                </c:pt>
                <c:pt idx="1391">
                  <c:v>2.9116888268101286</c:v>
                </c:pt>
                <c:pt idx="1392">
                  <c:v>2.9216804699411734</c:v>
                </c:pt>
                <c:pt idx="1393">
                  <c:v>2.9255872900720314</c:v>
                </c:pt>
                <c:pt idx="1394">
                  <c:v>2.9295061768598361</c:v>
                </c:pt>
                <c:pt idx="1395">
                  <c:v>2.9329576701918052</c:v>
                </c:pt>
                <c:pt idx="1396">
                  <c:v>2.9435982604385069</c:v>
                </c:pt>
                <c:pt idx="1397">
                  <c:v>2.9561972758228281</c:v>
                </c:pt>
                <c:pt idx="1398">
                  <c:v>2.9661826396143391</c:v>
                </c:pt>
                <c:pt idx="1399">
                  <c:v>2.9668053266320173</c:v>
                </c:pt>
                <c:pt idx="1400">
                  <c:v>2.9706105585517593</c:v>
                </c:pt>
                <c:pt idx="1401">
                  <c:v>2.9893205759420605</c:v>
                </c:pt>
                <c:pt idx="1402">
                  <c:v>2.9958747852482555</c:v>
                </c:pt>
                <c:pt idx="1403">
                  <c:v>2.9977184877426355</c:v>
                </c:pt>
                <c:pt idx="1404">
                  <c:v>3.0391335317871233</c:v>
                </c:pt>
                <c:pt idx="1405">
                  <c:v>3.0585279370871392</c:v>
                </c:pt>
                <c:pt idx="1406">
                  <c:v>3.0644592903244012</c:v>
                </c:pt>
                <c:pt idx="1407">
                  <c:v>3.071274876005444</c:v>
                </c:pt>
                <c:pt idx="1408">
                  <c:v>3.0763586661702371</c:v>
                </c:pt>
                <c:pt idx="1409">
                  <c:v>3.0811726385985425</c:v>
                </c:pt>
                <c:pt idx="1410">
                  <c:v>3.0915230486714735</c:v>
                </c:pt>
                <c:pt idx="1411">
                  <c:v>3.1056504131405172</c:v>
                </c:pt>
                <c:pt idx="1412">
                  <c:v>3.1159963400359247</c:v>
                </c:pt>
                <c:pt idx="1413">
                  <c:v>3.1203955052256704</c:v>
                </c:pt>
                <c:pt idx="1414">
                  <c:v>3.1254745944720463</c:v>
                </c:pt>
                <c:pt idx="1415">
                  <c:v>3.1507878285400084</c:v>
                </c:pt>
                <c:pt idx="1416">
                  <c:v>3.1596255391789443</c:v>
                </c:pt>
                <c:pt idx="1417">
                  <c:v>3.1892476410780519</c:v>
                </c:pt>
                <c:pt idx="1418">
                  <c:v>3.2089873958198512</c:v>
                </c:pt>
                <c:pt idx="1419">
                  <c:v>3.2114924818914234</c:v>
                </c:pt>
                <c:pt idx="1420">
                  <c:v>3.2203060812774469</c:v>
                </c:pt>
                <c:pt idx="1421">
                  <c:v>3.2412743829865258</c:v>
                </c:pt>
                <c:pt idx="1422">
                  <c:v>3.3033765598391698</c:v>
                </c:pt>
                <c:pt idx="1423">
                  <c:v>3.3087513382441758</c:v>
                </c:pt>
                <c:pt idx="1424">
                  <c:v>3.3115728194355905</c:v>
                </c:pt>
                <c:pt idx="1425">
                  <c:v>3.3172640675171019</c:v>
                </c:pt>
                <c:pt idx="1426">
                  <c:v>3.3343991316155845</c:v>
                </c:pt>
                <c:pt idx="1427">
                  <c:v>3.3509520336054139</c:v>
                </c:pt>
                <c:pt idx="1428">
                  <c:v>3.3546260998872031</c:v>
                </c:pt>
                <c:pt idx="1429">
                  <c:v>3.3618822076896047</c:v>
                </c:pt>
                <c:pt idx="1430">
                  <c:v>3.393891437639323</c:v>
                </c:pt>
                <c:pt idx="1431">
                  <c:v>3.410518709563001</c:v>
                </c:pt>
                <c:pt idx="1432">
                  <c:v>3.4422470336439988</c:v>
                </c:pt>
                <c:pt idx="1433">
                  <c:v>3.4464737918123065</c:v>
                </c:pt>
                <c:pt idx="1434">
                  <c:v>3.4492085732613846</c:v>
                </c:pt>
                <c:pt idx="1435">
                  <c:v>3.4520061940862918</c:v>
                </c:pt>
                <c:pt idx="1436">
                  <c:v>3.4688811792436605</c:v>
                </c:pt>
                <c:pt idx="1437">
                  <c:v>3.4746682409163698</c:v>
                </c:pt>
                <c:pt idx="1438">
                  <c:v>3.4904808025222076</c:v>
                </c:pt>
                <c:pt idx="1439">
                  <c:v>3.5059799738540436</c:v>
                </c:pt>
                <c:pt idx="1440">
                  <c:v>3.5306657217896715</c:v>
                </c:pt>
                <c:pt idx="1441">
                  <c:v>3.5351866672836048</c:v>
                </c:pt>
                <c:pt idx="1442">
                  <c:v>3.5517884057493498</c:v>
                </c:pt>
                <c:pt idx="1443">
                  <c:v>3.5703249040975367</c:v>
                </c:pt>
                <c:pt idx="1444">
                  <c:v>3.5728315731642626</c:v>
                </c:pt>
                <c:pt idx="1445">
                  <c:v>3.5777476758363749</c:v>
                </c:pt>
                <c:pt idx="1446">
                  <c:v>3.5896803440939928</c:v>
                </c:pt>
                <c:pt idx="1447">
                  <c:v>3.5987658301289693</c:v>
                </c:pt>
                <c:pt idx="1448">
                  <c:v>3.6400135026695226</c:v>
                </c:pt>
                <c:pt idx="1449">
                  <c:v>3.6862021148257584</c:v>
                </c:pt>
                <c:pt idx="1450">
                  <c:v>3.7150054748251522</c:v>
                </c:pt>
                <c:pt idx="1451">
                  <c:v>3.7524180726560923</c:v>
                </c:pt>
                <c:pt idx="1452">
                  <c:v>3.7541865090800473</c:v>
                </c:pt>
                <c:pt idx="1453">
                  <c:v>3.7713948755743276</c:v>
                </c:pt>
                <c:pt idx="1454">
                  <c:v>3.7843303536145578</c:v>
                </c:pt>
                <c:pt idx="1455">
                  <c:v>3.7919422120087356</c:v>
                </c:pt>
                <c:pt idx="1456">
                  <c:v>3.7996509461587822</c:v>
                </c:pt>
                <c:pt idx="1457">
                  <c:v>3.8058582932855467</c:v>
                </c:pt>
                <c:pt idx="1458">
                  <c:v>3.8161331731403125</c:v>
                </c:pt>
                <c:pt idx="1459">
                  <c:v>3.8275696343436048</c:v>
                </c:pt>
                <c:pt idx="1460">
                  <c:v>3.8432192781690278</c:v>
                </c:pt>
                <c:pt idx="1461">
                  <c:v>3.8600408069009307</c:v>
                </c:pt>
                <c:pt idx="1462">
                  <c:v>3.8690095100215069</c:v>
                </c:pt>
                <c:pt idx="1463">
                  <c:v>3.8714787830370456</c:v>
                </c:pt>
                <c:pt idx="1464">
                  <c:v>3.8996169367927829</c:v>
                </c:pt>
                <c:pt idx="1465">
                  <c:v>3.9060357528294576</c:v>
                </c:pt>
                <c:pt idx="1466">
                  <c:v>4.0720431485735959</c:v>
                </c:pt>
                <c:pt idx="1467">
                  <c:v>4.0728691187878221</c:v>
                </c:pt>
                <c:pt idx="1468">
                  <c:v>4.1463169336701258</c:v>
                </c:pt>
                <c:pt idx="1469">
                  <c:v>4.2156524802096813</c:v>
                </c:pt>
                <c:pt idx="1470">
                  <c:v>4.3128367601828055</c:v>
                </c:pt>
                <c:pt idx="1471">
                  <c:v>4.3400149976825348</c:v>
                </c:pt>
                <c:pt idx="1472">
                  <c:v>4.3514214049738351</c:v>
                </c:pt>
                <c:pt idx="1473">
                  <c:v>4.3588093236712782</c:v>
                </c:pt>
                <c:pt idx="1474">
                  <c:v>4.3931965550605456</c:v>
                </c:pt>
                <c:pt idx="1475">
                  <c:v>4.4019456655579576</c:v>
                </c:pt>
                <c:pt idx="1476">
                  <c:v>4.4377236277861138</c:v>
                </c:pt>
                <c:pt idx="1477">
                  <c:v>4.4487959099239847</c:v>
                </c:pt>
                <c:pt idx="1478">
                  <c:v>4.4626082020940467</c:v>
                </c:pt>
                <c:pt idx="1479">
                  <c:v>4.4686683705725629</c:v>
                </c:pt>
                <c:pt idx="1480">
                  <c:v>4.4856580137027295</c:v>
                </c:pt>
                <c:pt idx="1481">
                  <c:v>4.55008869830995</c:v>
                </c:pt>
                <c:pt idx="1482">
                  <c:v>4.6099637934075952</c:v>
                </c:pt>
                <c:pt idx="1483">
                  <c:v>4.6336687241196985</c:v>
                </c:pt>
                <c:pt idx="1484">
                  <c:v>4.7065756206530773</c:v>
                </c:pt>
                <c:pt idx="1485">
                  <c:v>4.7463576830342378</c:v>
                </c:pt>
                <c:pt idx="1486">
                  <c:v>4.7604695962763488</c:v>
                </c:pt>
                <c:pt idx="1487">
                  <c:v>4.7740597119849051</c:v>
                </c:pt>
                <c:pt idx="1488">
                  <c:v>4.9726385639442556</c:v>
                </c:pt>
                <c:pt idx="1489">
                  <c:v>5.0187960699196994</c:v>
                </c:pt>
                <c:pt idx="1490">
                  <c:v>5.1750307189430069</c:v>
                </c:pt>
                <c:pt idx="1491">
                  <c:v>5.2019736054262404</c:v>
                </c:pt>
                <c:pt idx="1492">
                  <c:v>5.2411374122500911</c:v>
                </c:pt>
                <c:pt idx="1493">
                  <c:v>5.2437190844050585</c:v>
                </c:pt>
                <c:pt idx="1494">
                  <c:v>5.3630424421553764</c:v>
                </c:pt>
                <c:pt idx="1495">
                  <c:v>5.5989856528418018</c:v>
                </c:pt>
                <c:pt idx="1496">
                  <c:v>5.7837531753593376</c:v>
                </c:pt>
                <c:pt idx="1497">
                  <c:v>5.8016365681933246</c:v>
                </c:pt>
                <c:pt idx="1498">
                  <c:v>5.8582100030662305</c:v>
                </c:pt>
                <c:pt idx="1499">
                  <c:v>5.8915690562099678</c:v>
                </c:pt>
              </c:numCache>
            </c:numRef>
          </c:val>
          <c:smooth val="0"/>
          <c:extLst>
            <c:ext xmlns:c16="http://schemas.microsoft.com/office/drawing/2014/chart" uri="{C3380CC4-5D6E-409C-BE32-E72D297353CC}">
              <c16:uniqueId val="{00000000-2257-449A-8C32-4900406BC74C}"/>
            </c:ext>
          </c:extLst>
        </c:ser>
        <c:ser>
          <c:idx val="1"/>
          <c:order val="1"/>
          <c:tx>
            <c:v>X = 1.1*Spot Price</c:v>
          </c:tx>
          <c:spPr>
            <a:ln w="34925" cap="rnd">
              <a:solidFill>
                <a:schemeClr val="accent2"/>
              </a:solidFill>
              <a:round/>
            </a:ln>
            <a:effectLst>
              <a:outerShdw blurRad="57150" dist="19050" dir="5400000" algn="ctr" rotWithShape="0">
                <a:srgbClr val="000000">
                  <a:alpha val="63000"/>
                </a:srgbClr>
              </a:outerShdw>
            </a:effectLst>
          </c:spPr>
          <c:marker>
            <c:symbol val="none"/>
          </c:marker>
          <c:val>
            <c:numRef>
              <c:f>Data!$CO$2:$CO$1501</c:f>
              <c:numCache>
                <c:formatCode>0.0000</c:formatCode>
                <c:ptCount val="1500"/>
                <c:pt idx="0">
                  <c:v>-0.12437647895576553</c:v>
                </c:pt>
                <c:pt idx="1">
                  <c:v>-0.12437647895576553</c:v>
                </c:pt>
                <c:pt idx="2">
                  <c:v>-0.12437647895576553</c:v>
                </c:pt>
                <c:pt idx="3">
                  <c:v>-0.12437647895576553</c:v>
                </c:pt>
                <c:pt idx="4">
                  <c:v>-0.12437647895576553</c:v>
                </c:pt>
                <c:pt idx="5">
                  <c:v>-0.12437647895576553</c:v>
                </c:pt>
                <c:pt idx="6">
                  <c:v>-0.12437647895576553</c:v>
                </c:pt>
                <c:pt idx="7">
                  <c:v>-0.12437647895576553</c:v>
                </c:pt>
                <c:pt idx="8">
                  <c:v>-0.12437647895576553</c:v>
                </c:pt>
                <c:pt idx="9">
                  <c:v>-0.12437647895576553</c:v>
                </c:pt>
                <c:pt idx="10">
                  <c:v>-0.12437647895576553</c:v>
                </c:pt>
                <c:pt idx="11">
                  <c:v>-0.12437647895576553</c:v>
                </c:pt>
                <c:pt idx="12">
                  <c:v>-0.12437647895576553</c:v>
                </c:pt>
                <c:pt idx="13">
                  <c:v>-0.12437647895576553</c:v>
                </c:pt>
                <c:pt idx="14">
                  <c:v>-0.12437647895576553</c:v>
                </c:pt>
                <c:pt idx="15">
                  <c:v>-0.12437647895576553</c:v>
                </c:pt>
                <c:pt idx="16">
                  <c:v>-0.12437647895576553</c:v>
                </c:pt>
                <c:pt idx="17">
                  <c:v>-0.12437647895576553</c:v>
                </c:pt>
                <c:pt idx="18">
                  <c:v>-0.12437647895576553</c:v>
                </c:pt>
                <c:pt idx="19">
                  <c:v>-0.12437647895576553</c:v>
                </c:pt>
                <c:pt idx="20">
                  <c:v>-0.12437647895576553</c:v>
                </c:pt>
                <c:pt idx="21">
                  <c:v>-0.12437647895576553</c:v>
                </c:pt>
                <c:pt idx="22">
                  <c:v>-0.12437647895576553</c:v>
                </c:pt>
                <c:pt idx="23">
                  <c:v>-0.12437647895576553</c:v>
                </c:pt>
                <c:pt idx="24">
                  <c:v>-0.12437647895576553</c:v>
                </c:pt>
                <c:pt idx="25">
                  <c:v>-0.12437647895576553</c:v>
                </c:pt>
                <c:pt idx="26">
                  <c:v>-0.12437647895576553</c:v>
                </c:pt>
                <c:pt idx="27">
                  <c:v>-0.12437647895576553</c:v>
                </c:pt>
                <c:pt idx="28">
                  <c:v>-0.12437647895576553</c:v>
                </c:pt>
                <c:pt idx="29">
                  <c:v>-0.12437647895576553</c:v>
                </c:pt>
                <c:pt idx="30">
                  <c:v>-0.12437647895576553</c:v>
                </c:pt>
                <c:pt idx="31">
                  <c:v>-0.12437647895576553</c:v>
                </c:pt>
                <c:pt idx="32">
                  <c:v>-0.12437647895576553</c:v>
                </c:pt>
                <c:pt idx="33">
                  <c:v>-0.12437647895576553</c:v>
                </c:pt>
                <c:pt idx="34">
                  <c:v>-0.12437647895576553</c:v>
                </c:pt>
                <c:pt idx="35">
                  <c:v>-0.12437647895576553</c:v>
                </c:pt>
                <c:pt idx="36">
                  <c:v>-0.12437647895576553</c:v>
                </c:pt>
                <c:pt idx="37">
                  <c:v>-0.12437647895576553</c:v>
                </c:pt>
                <c:pt idx="38">
                  <c:v>-0.12437647895576553</c:v>
                </c:pt>
                <c:pt idx="39">
                  <c:v>-0.12437647895576553</c:v>
                </c:pt>
                <c:pt idx="40">
                  <c:v>-0.12437647895576553</c:v>
                </c:pt>
                <c:pt idx="41">
                  <c:v>-0.12437647895576553</c:v>
                </c:pt>
                <c:pt idx="42">
                  <c:v>-0.12437647895576553</c:v>
                </c:pt>
                <c:pt idx="43">
                  <c:v>-0.12437647895576553</c:v>
                </c:pt>
                <c:pt idx="44">
                  <c:v>-0.12437647895576553</c:v>
                </c:pt>
                <c:pt idx="45">
                  <c:v>-0.12437647895576553</c:v>
                </c:pt>
                <c:pt idx="46">
                  <c:v>-0.12437647895576553</c:v>
                </c:pt>
                <c:pt idx="47">
                  <c:v>-0.12437647895576553</c:v>
                </c:pt>
                <c:pt idx="48">
                  <c:v>-0.12437647895576553</c:v>
                </c:pt>
                <c:pt idx="49">
                  <c:v>-0.12437647895576553</c:v>
                </c:pt>
                <c:pt idx="50">
                  <c:v>-0.12437647895576553</c:v>
                </c:pt>
                <c:pt idx="51">
                  <c:v>-0.12437647895576553</c:v>
                </c:pt>
                <c:pt idx="52">
                  <c:v>-0.12437647895576553</c:v>
                </c:pt>
                <c:pt idx="53">
                  <c:v>-0.12437647895576553</c:v>
                </c:pt>
                <c:pt idx="54">
                  <c:v>-0.12437647895576553</c:v>
                </c:pt>
                <c:pt idx="55">
                  <c:v>-0.12437647895576553</c:v>
                </c:pt>
                <c:pt idx="56">
                  <c:v>-0.12437647895576553</c:v>
                </c:pt>
                <c:pt idx="57">
                  <c:v>-0.12437647895576553</c:v>
                </c:pt>
                <c:pt idx="58">
                  <c:v>-0.12437647895576553</c:v>
                </c:pt>
                <c:pt idx="59">
                  <c:v>-0.12437647895576553</c:v>
                </c:pt>
                <c:pt idx="60">
                  <c:v>-0.12437647895576553</c:v>
                </c:pt>
                <c:pt idx="61">
                  <c:v>-0.12437647895576553</c:v>
                </c:pt>
                <c:pt idx="62">
                  <c:v>-0.12437647895576553</c:v>
                </c:pt>
                <c:pt idx="63">
                  <c:v>-0.12437647895576553</c:v>
                </c:pt>
                <c:pt idx="64">
                  <c:v>-0.12437647895576553</c:v>
                </c:pt>
                <c:pt idx="65">
                  <c:v>-0.12437647895576553</c:v>
                </c:pt>
                <c:pt idx="66">
                  <c:v>-0.12437647895576553</c:v>
                </c:pt>
                <c:pt idx="67">
                  <c:v>-0.12437647895576553</c:v>
                </c:pt>
                <c:pt idx="68">
                  <c:v>-0.12437647895576553</c:v>
                </c:pt>
                <c:pt idx="69">
                  <c:v>-0.12437647895576553</c:v>
                </c:pt>
                <c:pt idx="70">
                  <c:v>-0.12437647895576553</c:v>
                </c:pt>
                <c:pt idx="71">
                  <c:v>-0.12437647895576553</c:v>
                </c:pt>
                <c:pt idx="72">
                  <c:v>-0.12437647895576553</c:v>
                </c:pt>
                <c:pt idx="73">
                  <c:v>-0.12437647895576553</c:v>
                </c:pt>
                <c:pt idx="74">
                  <c:v>-0.12437647895576553</c:v>
                </c:pt>
                <c:pt idx="75">
                  <c:v>-0.12437647895576553</c:v>
                </c:pt>
                <c:pt idx="76">
                  <c:v>-0.12437647895576553</c:v>
                </c:pt>
                <c:pt idx="77">
                  <c:v>-0.12437647895576553</c:v>
                </c:pt>
                <c:pt idx="78">
                  <c:v>-0.12437647895576553</c:v>
                </c:pt>
                <c:pt idx="79">
                  <c:v>-0.12437647895576553</c:v>
                </c:pt>
                <c:pt idx="80">
                  <c:v>-0.12437647895576553</c:v>
                </c:pt>
                <c:pt idx="81">
                  <c:v>-0.12437647895576553</c:v>
                </c:pt>
                <c:pt idx="82">
                  <c:v>-0.12437647895576553</c:v>
                </c:pt>
                <c:pt idx="83">
                  <c:v>-0.12437647895576553</c:v>
                </c:pt>
                <c:pt idx="84">
                  <c:v>-0.12437647895576553</c:v>
                </c:pt>
                <c:pt idx="85">
                  <c:v>-0.12437647895576553</c:v>
                </c:pt>
                <c:pt idx="86">
                  <c:v>-0.12437647895576553</c:v>
                </c:pt>
                <c:pt idx="87">
                  <c:v>-0.12437647895576553</c:v>
                </c:pt>
                <c:pt idx="88">
                  <c:v>-0.12437647895576553</c:v>
                </c:pt>
                <c:pt idx="89">
                  <c:v>-0.12437647895576553</c:v>
                </c:pt>
                <c:pt idx="90">
                  <c:v>-0.12437647895576553</c:v>
                </c:pt>
                <c:pt idx="91">
                  <c:v>-0.12437647895576553</c:v>
                </c:pt>
                <c:pt idx="92">
                  <c:v>-0.12437647895576553</c:v>
                </c:pt>
                <c:pt idx="93">
                  <c:v>-0.12437647895576553</c:v>
                </c:pt>
                <c:pt idx="94">
                  <c:v>-0.12437647895576553</c:v>
                </c:pt>
                <c:pt idx="95">
                  <c:v>-0.12437647895576553</c:v>
                </c:pt>
                <c:pt idx="96">
                  <c:v>-0.12437647895576553</c:v>
                </c:pt>
                <c:pt idx="97">
                  <c:v>-0.12437647895576553</c:v>
                </c:pt>
                <c:pt idx="98">
                  <c:v>-0.12437647895576553</c:v>
                </c:pt>
                <c:pt idx="99">
                  <c:v>-0.12437647895576553</c:v>
                </c:pt>
                <c:pt idx="100">
                  <c:v>-0.12437647895576553</c:v>
                </c:pt>
                <c:pt idx="101">
                  <c:v>-0.12437647895576553</c:v>
                </c:pt>
                <c:pt idx="102">
                  <c:v>-0.12437647895576553</c:v>
                </c:pt>
                <c:pt idx="103">
                  <c:v>-0.12437647895576553</c:v>
                </c:pt>
                <c:pt idx="104">
                  <c:v>-0.12437647895576553</c:v>
                </c:pt>
                <c:pt idx="105">
                  <c:v>-0.12437647895576553</c:v>
                </c:pt>
                <c:pt idx="106">
                  <c:v>-0.12437647895576553</c:v>
                </c:pt>
                <c:pt idx="107">
                  <c:v>-0.12437647895576553</c:v>
                </c:pt>
                <c:pt idx="108">
                  <c:v>-0.12437647895576553</c:v>
                </c:pt>
                <c:pt idx="109">
                  <c:v>-0.12437647895576553</c:v>
                </c:pt>
                <c:pt idx="110">
                  <c:v>-0.12437647895576553</c:v>
                </c:pt>
                <c:pt idx="111">
                  <c:v>-0.12437647895576553</c:v>
                </c:pt>
                <c:pt idx="112">
                  <c:v>-0.12437647895576553</c:v>
                </c:pt>
                <c:pt idx="113">
                  <c:v>-0.12437647895576553</c:v>
                </c:pt>
                <c:pt idx="114">
                  <c:v>-0.12437647895576553</c:v>
                </c:pt>
                <c:pt idx="115">
                  <c:v>-0.12437647895576553</c:v>
                </c:pt>
                <c:pt idx="116">
                  <c:v>-0.12437647895576553</c:v>
                </c:pt>
                <c:pt idx="117">
                  <c:v>-0.12437647895576553</c:v>
                </c:pt>
                <c:pt idx="118">
                  <c:v>-0.12437647895576553</c:v>
                </c:pt>
                <c:pt idx="119">
                  <c:v>-0.12437647895576553</c:v>
                </c:pt>
                <c:pt idx="120">
                  <c:v>-0.12437647895576553</c:v>
                </c:pt>
                <c:pt idx="121">
                  <c:v>-0.12437647895576553</c:v>
                </c:pt>
                <c:pt idx="122">
                  <c:v>-0.12437647895576553</c:v>
                </c:pt>
                <c:pt idx="123">
                  <c:v>-0.12437647895576553</c:v>
                </c:pt>
                <c:pt idx="124">
                  <c:v>-0.12437647895576553</c:v>
                </c:pt>
                <c:pt idx="125">
                  <c:v>-0.12437647895576553</c:v>
                </c:pt>
                <c:pt idx="126">
                  <c:v>-0.12437647895576553</c:v>
                </c:pt>
                <c:pt idx="127">
                  <c:v>-0.12437647895576553</c:v>
                </c:pt>
                <c:pt idx="128">
                  <c:v>-0.12437647895576553</c:v>
                </c:pt>
                <c:pt idx="129">
                  <c:v>-0.12437647895576553</c:v>
                </c:pt>
                <c:pt idx="130">
                  <c:v>-0.12437647895576553</c:v>
                </c:pt>
                <c:pt idx="131">
                  <c:v>-0.12437647895576553</c:v>
                </c:pt>
                <c:pt idx="132">
                  <c:v>-0.12437647895576553</c:v>
                </c:pt>
                <c:pt idx="133">
                  <c:v>-0.12437647895576553</c:v>
                </c:pt>
                <c:pt idx="134">
                  <c:v>-0.12437647895576553</c:v>
                </c:pt>
                <c:pt idx="135">
                  <c:v>-0.12437647895576553</c:v>
                </c:pt>
                <c:pt idx="136">
                  <c:v>-0.12437647895576553</c:v>
                </c:pt>
                <c:pt idx="137">
                  <c:v>-0.12437647895576553</c:v>
                </c:pt>
                <c:pt idx="138">
                  <c:v>-0.12437647895576553</c:v>
                </c:pt>
                <c:pt idx="139">
                  <c:v>-0.12437647895576553</c:v>
                </c:pt>
                <c:pt idx="140">
                  <c:v>-0.12437647895576553</c:v>
                </c:pt>
                <c:pt idx="141">
                  <c:v>-0.12437647895576553</c:v>
                </c:pt>
                <c:pt idx="142">
                  <c:v>-0.12437647895576553</c:v>
                </c:pt>
                <c:pt idx="143">
                  <c:v>-0.12437647895576553</c:v>
                </c:pt>
                <c:pt idx="144">
                  <c:v>-0.12437647895576553</c:v>
                </c:pt>
                <c:pt idx="145">
                  <c:v>-0.12437647895576553</c:v>
                </c:pt>
                <c:pt idx="146">
                  <c:v>-0.12437647895576553</c:v>
                </c:pt>
                <c:pt idx="147">
                  <c:v>-0.12437647895576553</c:v>
                </c:pt>
                <c:pt idx="148">
                  <c:v>-0.12437647895576553</c:v>
                </c:pt>
                <c:pt idx="149">
                  <c:v>-0.12437647895576553</c:v>
                </c:pt>
                <c:pt idx="150">
                  <c:v>-0.12437647895576553</c:v>
                </c:pt>
                <c:pt idx="151">
                  <c:v>-0.12437647895576553</c:v>
                </c:pt>
                <c:pt idx="152">
                  <c:v>-0.12437647895576553</c:v>
                </c:pt>
                <c:pt idx="153">
                  <c:v>-0.12437647895576553</c:v>
                </c:pt>
                <c:pt idx="154">
                  <c:v>-0.12437647895576553</c:v>
                </c:pt>
                <c:pt idx="155">
                  <c:v>-0.12437647895576553</c:v>
                </c:pt>
                <c:pt idx="156">
                  <c:v>-0.12437647895576553</c:v>
                </c:pt>
                <c:pt idx="157">
                  <c:v>-0.12437647895576553</c:v>
                </c:pt>
                <c:pt idx="158">
                  <c:v>-0.12437647895576553</c:v>
                </c:pt>
                <c:pt idx="159">
                  <c:v>-0.12437647895576553</c:v>
                </c:pt>
                <c:pt idx="160">
                  <c:v>-0.12437647895576553</c:v>
                </c:pt>
                <c:pt idx="161">
                  <c:v>-0.12437647895576553</c:v>
                </c:pt>
                <c:pt idx="162">
                  <c:v>-0.12437647895576553</c:v>
                </c:pt>
                <c:pt idx="163">
                  <c:v>-0.12437647895576553</c:v>
                </c:pt>
                <c:pt idx="164">
                  <c:v>-0.12437647895576553</c:v>
                </c:pt>
                <c:pt idx="165">
                  <c:v>-0.12437647895576553</c:v>
                </c:pt>
                <c:pt idx="166">
                  <c:v>-0.12437647895576553</c:v>
                </c:pt>
                <c:pt idx="167">
                  <c:v>-0.12437647895576553</c:v>
                </c:pt>
                <c:pt idx="168">
                  <c:v>-0.12437647895576553</c:v>
                </c:pt>
                <c:pt idx="169">
                  <c:v>-0.12437647895576553</c:v>
                </c:pt>
                <c:pt idx="170">
                  <c:v>-0.12437647895576553</c:v>
                </c:pt>
                <c:pt idx="171">
                  <c:v>-0.12437647895576553</c:v>
                </c:pt>
                <c:pt idx="172">
                  <c:v>-0.12437647895576553</c:v>
                </c:pt>
                <c:pt idx="173">
                  <c:v>-0.12437647895576553</c:v>
                </c:pt>
                <c:pt idx="174">
                  <c:v>-0.12437647895576553</c:v>
                </c:pt>
                <c:pt idx="175">
                  <c:v>-0.12437647895576553</c:v>
                </c:pt>
                <c:pt idx="176">
                  <c:v>-0.12437647895576553</c:v>
                </c:pt>
                <c:pt idx="177">
                  <c:v>-0.12437647895576553</c:v>
                </c:pt>
                <c:pt idx="178">
                  <c:v>-0.12437647895576553</c:v>
                </c:pt>
                <c:pt idx="179">
                  <c:v>-0.12437647895576553</c:v>
                </c:pt>
                <c:pt idx="180">
                  <c:v>-0.12437647895576553</c:v>
                </c:pt>
                <c:pt idx="181">
                  <c:v>-0.12437647895576553</c:v>
                </c:pt>
                <c:pt idx="182">
                  <c:v>-0.12437647895576553</c:v>
                </c:pt>
                <c:pt idx="183">
                  <c:v>-0.12437647895576553</c:v>
                </c:pt>
                <c:pt idx="184">
                  <c:v>-0.12437647895576553</c:v>
                </c:pt>
                <c:pt idx="185">
                  <c:v>-0.12437647895576553</c:v>
                </c:pt>
                <c:pt idx="186">
                  <c:v>-0.12437647895576553</c:v>
                </c:pt>
                <c:pt idx="187">
                  <c:v>-0.12437647895576553</c:v>
                </c:pt>
                <c:pt idx="188">
                  <c:v>-0.12437647895576553</c:v>
                </c:pt>
                <c:pt idx="189">
                  <c:v>-0.12437647895576553</c:v>
                </c:pt>
                <c:pt idx="190">
                  <c:v>-0.12437647895576553</c:v>
                </c:pt>
                <c:pt idx="191">
                  <c:v>-0.12437647895576553</c:v>
                </c:pt>
                <c:pt idx="192">
                  <c:v>-0.12437647895576553</c:v>
                </c:pt>
                <c:pt idx="193">
                  <c:v>-0.12437647895576553</c:v>
                </c:pt>
                <c:pt idx="194">
                  <c:v>-0.12437647895576553</c:v>
                </c:pt>
                <c:pt idx="195">
                  <c:v>-0.12437647895576553</c:v>
                </c:pt>
                <c:pt idx="196">
                  <c:v>-0.12437647895576553</c:v>
                </c:pt>
                <c:pt idx="197">
                  <c:v>-0.12437647895576553</c:v>
                </c:pt>
                <c:pt idx="198">
                  <c:v>-0.12437647895576553</c:v>
                </c:pt>
                <c:pt idx="199">
                  <c:v>-0.12437647895576553</c:v>
                </c:pt>
                <c:pt idx="200">
                  <c:v>-0.12437647895576553</c:v>
                </c:pt>
                <c:pt idx="201">
                  <c:v>-0.12437647895576553</c:v>
                </c:pt>
                <c:pt idx="202">
                  <c:v>-0.12437647895576553</c:v>
                </c:pt>
                <c:pt idx="203">
                  <c:v>-0.12437647895576553</c:v>
                </c:pt>
                <c:pt idx="204">
                  <c:v>-0.12437647895576553</c:v>
                </c:pt>
                <c:pt idx="205">
                  <c:v>-0.12437647895576553</c:v>
                </c:pt>
                <c:pt idx="206">
                  <c:v>-0.12437647895576553</c:v>
                </c:pt>
                <c:pt idx="207">
                  <c:v>-0.12437647895576553</c:v>
                </c:pt>
                <c:pt idx="208">
                  <c:v>-0.12437647895576553</c:v>
                </c:pt>
                <c:pt idx="209">
                  <c:v>-0.12437647895576553</c:v>
                </c:pt>
                <c:pt idx="210">
                  <c:v>-0.12437647895576553</c:v>
                </c:pt>
                <c:pt idx="211">
                  <c:v>-0.12437647895576553</c:v>
                </c:pt>
                <c:pt idx="212">
                  <c:v>-0.12437647895576553</c:v>
                </c:pt>
                <c:pt idx="213">
                  <c:v>-0.12437647895576553</c:v>
                </c:pt>
                <c:pt idx="214">
                  <c:v>-0.12437647895576553</c:v>
                </c:pt>
                <c:pt idx="215">
                  <c:v>-0.12437647895576553</c:v>
                </c:pt>
                <c:pt idx="216">
                  <c:v>-0.12437647895576553</c:v>
                </c:pt>
                <c:pt idx="217">
                  <c:v>-0.12437647895576553</c:v>
                </c:pt>
                <c:pt idx="218">
                  <c:v>-0.12437647895576553</c:v>
                </c:pt>
                <c:pt idx="219">
                  <c:v>-0.12437647895576553</c:v>
                </c:pt>
                <c:pt idx="220">
                  <c:v>-0.12437647895576553</c:v>
                </c:pt>
                <c:pt idx="221">
                  <c:v>-0.12437647895576553</c:v>
                </c:pt>
                <c:pt idx="222">
                  <c:v>-0.12437647895576553</c:v>
                </c:pt>
                <c:pt idx="223">
                  <c:v>-0.12437647895576553</c:v>
                </c:pt>
                <c:pt idx="224">
                  <c:v>-0.12437647895576553</c:v>
                </c:pt>
                <c:pt idx="225">
                  <c:v>-0.12437647895576553</c:v>
                </c:pt>
                <c:pt idx="226">
                  <c:v>-0.12437647895576553</c:v>
                </c:pt>
                <c:pt idx="227">
                  <c:v>-0.12437647895576553</c:v>
                </c:pt>
                <c:pt idx="228">
                  <c:v>-0.12437647895576553</c:v>
                </c:pt>
                <c:pt idx="229">
                  <c:v>-0.12437647895576553</c:v>
                </c:pt>
                <c:pt idx="230">
                  <c:v>-0.12437647895576553</c:v>
                </c:pt>
                <c:pt idx="231">
                  <c:v>-0.12437647895576553</c:v>
                </c:pt>
                <c:pt idx="232">
                  <c:v>-0.12437647895576553</c:v>
                </c:pt>
                <c:pt idx="233">
                  <c:v>-0.12437647895576553</c:v>
                </c:pt>
                <c:pt idx="234">
                  <c:v>-0.12437647895576553</c:v>
                </c:pt>
                <c:pt idx="235">
                  <c:v>-0.12437647895576553</c:v>
                </c:pt>
                <c:pt idx="236">
                  <c:v>-0.12437647895576553</c:v>
                </c:pt>
                <c:pt idx="237">
                  <c:v>-0.12437647895576553</c:v>
                </c:pt>
                <c:pt idx="238">
                  <c:v>-0.12437647895576553</c:v>
                </c:pt>
                <c:pt idx="239">
                  <c:v>-0.12437647895576553</c:v>
                </c:pt>
                <c:pt idx="240">
                  <c:v>-0.12437647895576553</c:v>
                </c:pt>
                <c:pt idx="241">
                  <c:v>-0.12437647895576553</c:v>
                </c:pt>
                <c:pt idx="242">
                  <c:v>-0.12437647895576553</c:v>
                </c:pt>
                <c:pt idx="243">
                  <c:v>-0.12437647895576553</c:v>
                </c:pt>
                <c:pt idx="244">
                  <c:v>-0.12437647895576553</c:v>
                </c:pt>
                <c:pt idx="245">
                  <c:v>-0.12437647895576553</c:v>
                </c:pt>
                <c:pt idx="246">
                  <c:v>-0.12437647895576553</c:v>
                </c:pt>
                <c:pt idx="247">
                  <c:v>-0.12437647895576553</c:v>
                </c:pt>
                <c:pt idx="248">
                  <c:v>-0.12437647895576553</c:v>
                </c:pt>
                <c:pt idx="249">
                  <c:v>-0.12437647895576553</c:v>
                </c:pt>
                <c:pt idx="250">
                  <c:v>-0.12437647895576553</c:v>
                </c:pt>
                <c:pt idx="251">
                  <c:v>-0.12437647895576553</c:v>
                </c:pt>
                <c:pt idx="252">
                  <c:v>-0.12437647895576553</c:v>
                </c:pt>
                <c:pt idx="253">
                  <c:v>-0.12437647895576553</c:v>
                </c:pt>
                <c:pt idx="254">
                  <c:v>-0.12437647895576553</c:v>
                </c:pt>
                <c:pt idx="255">
                  <c:v>-0.12437647895576553</c:v>
                </c:pt>
                <c:pt idx="256">
                  <c:v>-0.12437647895576553</c:v>
                </c:pt>
                <c:pt idx="257">
                  <c:v>-0.12437647895576553</c:v>
                </c:pt>
                <c:pt idx="258">
                  <c:v>-0.12437647895576553</c:v>
                </c:pt>
                <c:pt idx="259">
                  <c:v>-0.12437647895576553</c:v>
                </c:pt>
                <c:pt idx="260">
                  <c:v>-0.12437647895576553</c:v>
                </c:pt>
                <c:pt idx="261">
                  <c:v>-0.12437647895576553</c:v>
                </c:pt>
                <c:pt idx="262">
                  <c:v>-0.12437647895576553</c:v>
                </c:pt>
                <c:pt idx="263">
                  <c:v>-0.12437647895576553</c:v>
                </c:pt>
                <c:pt idx="264">
                  <c:v>-0.12437647895576553</c:v>
                </c:pt>
                <c:pt idx="265">
                  <c:v>-0.12437647895576553</c:v>
                </c:pt>
                <c:pt idx="266">
                  <c:v>-0.12437647895576553</c:v>
                </c:pt>
                <c:pt idx="267">
                  <c:v>-0.12437647895576553</c:v>
                </c:pt>
                <c:pt idx="268">
                  <c:v>-0.12437647895576553</c:v>
                </c:pt>
                <c:pt idx="269">
                  <c:v>-0.12437647895576553</c:v>
                </c:pt>
                <c:pt idx="270">
                  <c:v>-0.12437647895576553</c:v>
                </c:pt>
                <c:pt idx="271">
                  <c:v>-0.12437647895576553</c:v>
                </c:pt>
                <c:pt idx="272">
                  <c:v>-0.12437647895576553</c:v>
                </c:pt>
                <c:pt idx="273">
                  <c:v>-0.12437647895576553</c:v>
                </c:pt>
                <c:pt idx="274">
                  <c:v>-0.12437647895576553</c:v>
                </c:pt>
                <c:pt idx="275">
                  <c:v>-0.12437647895576553</c:v>
                </c:pt>
                <c:pt idx="276">
                  <c:v>-0.12437647895576553</c:v>
                </c:pt>
                <c:pt idx="277">
                  <c:v>-0.12437647895576553</c:v>
                </c:pt>
                <c:pt idx="278">
                  <c:v>-0.12437647895576553</c:v>
                </c:pt>
                <c:pt idx="279">
                  <c:v>-0.12437647895576553</c:v>
                </c:pt>
                <c:pt idx="280">
                  <c:v>-0.12437647895576553</c:v>
                </c:pt>
                <c:pt idx="281">
                  <c:v>-0.12437647895576553</c:v>
                </c:pt>
                <c:pt idx="282">
                  <c:v>-0.12437647895576553</c:v>
                </c:pt>
                <c:pt idx="283">
                  <c:v>-0.12437647895576553</c:v>
                </c:pt>
                <c:pt idx="284">
                  <c:v>-0.12437647895576553</c:v>
                </c:pt>
                <c:pt idx="285">
                  <c:v>-0.12437647895576553</c:v>
                </c:pt>
                <c:pt idx="286">
                  <c:v>-0.12437647895576553</c:v>
                </c:pt>
                <c:pt idx="287">
                  <c:v>-0.12437647895576553</c:v>
                </c:pt>
                <c:pt idx="288">
                  <c:v>-0.12437647895576553</c:v>
                </c:pt>
                <c:pt idx="289">
                  <c:v>-0.12437647895576553</c:v>
                </c:pt>
                <c:pt idx="290">
                  <c:v>-0.12437647895576553</c:v>
                </c:pt>
                <c:pt idx="291">
                  <c:v>-0.12437647895576553</c:v>
                </c:pt>
                <c:pt idx="292">
                  <c:v>-0.12437647895576553</c:v>
                </c:pt>
                <c:pt idx="293">
                  <c:v>-0.12437647895576553</c:v>
                </c:pt>
                <c:pt idx="294">
                  <c:v>-0.12437647895576553</c:v>
                </c:pt>
                <c:pt idx="295">
                  <c:v>-0.12437647895576553</c:v>
                </c:pt>
                <c:pt idx="296">
                  <c:v>-0.12437647895576553</c:v>
                </c:pt>
                <c:pt idx="297">
                  <c:v>-0.12437647895576553</c:v>
                </c:pt>
                <c:pt idx="298">
                  <c:v>-0.12437647895576553</c:v>
                </c:pt>
                <c:pt idx="299">
                  <c:v>-0.12437647895576553</c:v>
                </c:pt>
                <c:pt idx="300">
                  <c:v>-0.12437647895576553</c:v>
                </c:pt>
                <c:pt idx="301">
                  <c:v>-0.12437647895576553</c:v>
                </c:pt>
                <c:pt idx="302">
                  <c:v>-0.12437647895576553</c:v>
                </c:pt>
                <c:pt idx="303">
                  <c:v>-0.12437647895576553</c:v>
                </c:pt>
                <c:pt idx="304">
                  <c:v>-0.12437647895576553</c:v>
                </c:pt>
                <c:pt idx="305">
                  <c:v>-0.12437647895576553</c:v>
                </c:pt>
                <c:pt idx="306">
                  <c:v>-0.12437647895576553</c:v>
                </c:pt>
                <c:pt idx="307">
                  <c:v>-0.12437647895576553</c:v>
                </c:pt>
                <c:pt idx="308">
                  <c:v>-0.12437647895576553</c:v>
                </c:pt>
                <c:pt idx="309">
                  <c:v>-0.12437647895576553</c:v>
                </c:pt>
                <c:pt idx="310">
                  <c:v>-0.12437647895576553</c:v>
                </c:pt>
                <c:pt idx="311">
                  <c:v>-0.12437647895576553</c:v>
                </c:pt>
                <c:pt idx="312">
                  <c:v>-0.12437647895576553</c:v>
                </c:pt>
                <c:pt idx="313">
                  <c:v>-0.12437647895576553</c:v>
                </c:pt>
                <c:pt idx="314">
                  <c:v>-0.12437647895576553</c:v>
                </c:pt>
                <c:pt idx="315">
                  <c:v>-0.12437647895576553</c:v>
                </c:pt>
                <c:pt idx="316">
                  <c:v>-0.12437647895576553</c:v>
                </c:pt>
                <c:pt idx="317">
                  <c:v>-0.12437647895576553</c:v>
                </c:pt>
                <c:pt idx="318">
                  <c:v>-0.12437647895576553</c:v>
                </c:pt>
                <c:pt idx="319">
                  <c:v>-0.12437647895576553</c:v>
                </c:pt>
                <c:pt idx="320">
                  <c:v>-0.12437647895576553</c:v>
                </c:pt>
                <c:pt idx="321">
                  <c:v>-0.12437647895576553</c:v>
                </c:pt>
                <c:pt idx="322">
                  <c:v>-0.12437647895576553</c:v>
                </c:pt>
                <c:pt idx="323">
                  <c:v>-0.12437647895576553</c:v>
                </c:pt>
                <c:pt idx="324">
                  <c:v>-0.12437647895576553</c:v>
                </c:pt>
                <c:pt idx="325">
                  <c:v>-0.12437647895576553</c:v>
                </c:pt>
                <c:pt idx="326">
                  <c:v>-0.12437647895576553</c:v>
                </c:pt>
                <c:pt idx="327">
                  <c:v>-0.12437647895576553</c:v>
                </c:pt>
                <c:pt idx="328">
                  <c:v>-0.12437647895576553</c:v>
                </c:pt>
                <c:pt idx="329">
                  <c:v>-0.12437647895576553</c:v>
                </c:pt>
                <c:pt idx="330">
                  <c:v>-0.12437647895576553</c:v>
                </c:pt>
                <c:pt idx="331">
                  <c:v>-0.12437647895576553</c:v>
                </c:pt>
                <c:pt idx="332">
                  <c:v>-0.12437647895576553</c:v>
                </c:pt>
                <c:pt idx="333">
                  <c:v>-0.12437647895576553</c:v>
                </c:pt>
                <c:pt idx="334">
                  <c:v>-0.12437647895576553</c:v>
                </c:pt>
                <c:pt idx="335">
                  <c:v>-0.12437647895576553</c:v>
                </c:pt>
                <c:pt idx="336">
                  <c:v>-0.12437647895576553</c:v>
                </c:pt>
                <c:pt idx="337">
                  <c:v>-0.12437647895576553</c:v>
                </c:pt>
                <c:pt idx="338">
                  <c:v>-0.12437647895576553</c:v>
                </c:pt>
                <c:pt idx="339">
                  <c:v>-0.12437647895576553</c:v>
                </c:pt>
                <c:pt idx="340">
                  <c:v>-0.12437647895576553</c:v>
                </c:pt>
                <c:pt idx="341">
                  <c:v>-0.12437647895576553</c:v>
                </c:pt>
                <c:pt idx="342">
                  <c:v>-0.12437647895576553</c:v>
                </c:pt>
                <c:pt idx="343">
                  <c:v>-0.12437647895576553</c:v>
                </c:pt>
                <c:pt idx="344">
                  <c:v>-0.12437647895576553</c:v>
                </c:pt>
                <c:pt idx="345">
                  <c:v>-0.12437647895576553</c:v>
                </c:pt>
                <c:pt idx="346">
                  <c:v>-0.12437647895576553</c:v>
                </c:pt>
                <c:pt idx="347">
                  <c:v>-0.12437647895576553</c:v>
                </c:pt>
                <c:pt idx="348">
                  <c:v>-0.12437647895576553</c:v>
                </c:pt>
                <c:pt idx="349">
                  <c:v>-0.12437647895576553</c:v>
                </c:pt>
                <c:pt idx="350">
                  <c:v>-0.12437647895576553</c:v>
                </c:pt>
                <c:pt idx="351">
                  <c:v>-0.12437647895576553</c:v>
                </c:pt>
                <c:pt idx="352">
                  <c:v>-0.12437647895576553</c:v>
                </c:pt>
                <c:pt idx="353">
                  <c:v>-0.12437647895576553</c:v>
                </c:pt>
                <c:pt idx="354">
                  <c:v>-0.12437647895576553</c:v>
                </c:pt>
                <c:pt idx="355">
                  <c:v>-0.12437647895576553</c:v>
                </c:pt>
                <c:pt idx="356">
                  <c:v>-0.12437647895576553</c:v>
                </c:pt>
                <c:pt idx="357">
                  <c:v>-0.12437647895576553</c:v>
                </c:pt>
                <c:pt idx="358">
                  <c:v>-0.12437647895576553</c:v>
                </c:pt>
                <c:pt idx="359">
                  <c:v>-0.12437647895576553</c:v>
                </c:pt>
                <c:pt idx="360">
                  <c:v>-0.12437647895576553</c:v>
                </c:pt>
                <c:pt idx="361">
                  <c:v>-0.12108044882087476</c:v>
                </c:pt>
                <c:pt idx="362">
                  <c:v>-0.11992872553012468</c:v>
                </c:pt>
                <c:pt idx="363">
                  <c:v>-0.1192975599529138</c:v>
                </c:pt>
                <c:pt idx="364">
                  <c:v>-0.11789176999914197</c:v>
                </c:pt>
                <c:pt idx="365">
                  <c:v>-0.10831771861356465</c:v>
                </c:pt>
                <c:pt idx="366">
                  <c:v>-0.10737382275881124</c:v>
                </c:pt>
                <c:pt idx="367">
                  <c:v>-0.10689119519002155</c:v>
                </c:pt>
                <c:pt idx="368">
                  <c:v>-0.1003329497934633</c:v>
                </c:pt>
                <c:pt idx="369">
                  <c:v>-0.10005401627459598</c:v>
                </c:pt>
                <c:pt idx="370">
                  <c:v>-9.9527281587620919E-2</c:v>
                </c:pt>
                <c:pt idx="371">
                  <c:v>-9.6229379040744689E-2</c:v>
                </c:pt>
                <c:pt idx="372">
                  <c:v>-9.3505055891602851E-2</c:v>
                </c:pt>
                <c:pt idx="373">
                  <c:v>-8.9424517324479424E-2</c:v>
                </c:pt>
                <c:pt idx="374">
                  <c:v>-8.6838424439848794E-2</c:v>
                </c:pt>
                <c:pt idx="375">
                  <c:v>-8.0982504693574597E-2</c:v>
                </c:pt>
                <c:pt idx="376">
                  <c:v>-7.4257550094747771E-2</c:v>
                </c:pt>
                <c:pt idx="377">
                  <c:v>-7.1146604098830224E-2</c:v>
                </c:pt>
                <c:pt idx="378">
                  <c:v>-6.9781889868670177E-2</c:v>
                </c:pt>
                <c:pt idx="379">
                  <c:v>-6.7439174170596417E-2</c:v>
                </c:pt>
                <c:pt idx="380">
                  <c:v>-6.7025747529227075E-2</c:v>
                </c:pt>
                <c:pt idx="381">
                  <c:v>-6.1683886340970773E-2</c:v>
                </c:pt>
                <c:pt idx="382">
                  <c:v>-6.0306693411687817E-2</c:v>
                </c:pt>
                <c:pt idx="383">
                  <c:v>-5.0368996868181526E-2</c:v>
                </c:pt>
                <c:pt idx="384">
                  <c:v>-4.9917857111568154E-2</c:v>
                </c:pt>
                <c:pt idx="385">
                  <c:v>-4.8277939674536086E-2</c:v>
                </c:pt>
                <c:pt idx="386">
                  <c:v>-4.3958345853829073E-2</c:v>
                </c:pt>
                <c:pt idx="387">
                  <c:v>-4.3689057290018596E-2</c:v>
                </c:pt>
                <c:pt idx="388">
                  <c:v>-4.366711748020613E-2</c:v>
                </c:pt>
                <c:pt idx="389">
                  <c:v>-4.3017058125949248E-2</c:v>
                </c:pt>
                <c:pt idx="390">
                  <c:v>-4.2490034529359733E-2</c:v>
                </c:pt>
                <c:pt idx="391">
                  <c:v>-3.9522585198847437E-2</c:v>
                </c:pt>
                <c:pt idx="392">
                  <c:v>-3.6816688357498961E-2</c:v>
                </c:pt>
                <c:pt idx="393">
                  <c:v>-3.6014539949389857E-2</c:v>
                </c:pt>
                <c:pt idx="394">
                  <c:v>-2.9298038911308666E-2</c:v>
                </c:pt>
                <c:pt idx="395">
                  <c:v>-2.48329429493932E-2</c:v>
                </c:pt>
                <c:pt idx="396">
                  <c:v>-2.3651037212959025E-2</c:v>
                </c:pt>
                <c:pt idx="397">
                  <c:v>-1.8997609128563298E-2</c:v>
                </c:pt>
                <c:pt idx="398">
                  <c:v>-1.8800625782789737E-2</c:v>
                </c:pt>
                <c:pt idx="399">
                  <c:v>-1.4055086564157548E-2</c:v>
                </c:pt>
                <c:pt idx="400">
                  <c:v>-1.2125279712302373E-2</c:v>
                </c:pt>
                <c:pt idx="401">
                  <c:v>-1.168081357858064E-2</c:v>
                </c:pt>
                <c:pt idx="402">
                  <c:v>-6.0010111549164691E-3</c:v>
                </c:pt>
                <c:pt idx="403">
                  <c:v>-3.0415823555447474E-3</c:v>
                </c:pt>
                <c:pt idx="404">
                  <c:v>-2.1669540703950219E-3</c:v>
                </c:pt>
                <c:pt idx="405">
                  <c:v>1.2911110742219734E-3</c:v>
                </c:pt>
                <c:pt idx="406">
                  <c:v>2.6552012263518776E-3</c:v>
                </c:pt>
                <c:pt idx="407">
                  <c:v>4.2343729410045938E-3</c:v>
                </c:pt>
                <c:pt idx="408">
                  <c:v>4.5338615494703305E-3</c:v>
                </c:pt>
                <c:pt idx="409">
                  <c:v>5.913830961153721E-3</c:v>
                </c:pt>
                <c:pt idx="410">
                  <c:v>1.0497261498310095E-2</c:v>
                </c:pt>
                <c:pt idx="411">
                  <c:v>1.1862797079865928E-2</c:v>
                </c:pt>
                <c:pt idx="412">
                  <c:v>1.5072016258423915E-2</c:v>
                </c:pt>
                <c:pt idx="413">
                  <c:v>2.1285316002847665E-2</c:v>
                </c:pt>
                <c:pt idx="414">
                  <c:v>2.2527643465364733E-2</c:v>
                </c:pt>
                <c:pt idx="415">
                  <c:v>2.9920267946755175E-2</c:v>
                </c:pt>
                <c:pt idx="416">
                  <c:v>3.2235441987735314E-2</c:v>
                </c:pt>
                <c:pt idx="417">
                  <c:v>3.2337876381932418E-2</c:v>
                </c:pt>
                <c:pt idx="418">
                  <c:v>3.3032167349281494E-2</c:v>
                </c:pt>
                <c:pt idx="419">
                  <c:v>3.6779297951737178E-2</c:v>
                </c:pt>
                <c:pt idx="420">
                  <c:v>4.5848908781264797E-2</c:v>
                </c:pt>
                <c:pt idx="421">
                  <c:v>5.358651601162201E-2</c:v>
                </c:pt>
                <c:pt idx="422">
                  <c:v>6.2663986605835831E-2</c:v>
                </c:pt>
                <c:pt idx="423">
                  <c:v>6.3966482151316839E-2</c:v>
                </c:pt>
                <c:pt idx="424">
                  <c:v>6.4163912051489191E-2</c:v>
                </c:pt>
                <c:pt idx="425">
                  <c:v>7.1691856093005768E-2</c:v>
                </c:pt>
                <c:pt idx="426">
                  <c:v>7.5413423711625072E-2</c:v>
                </c:pt>
                <c:pt idx="427">
                  <c:v>7.5603553713369465E-2</c:v>
                </c:pt>
                <c:pt idx="428">
                  <c:v>7.5900050164593225E-2</c:v>
                </c:pt>
                <c:pt idx="429">
                  <c:v>7.8256159903892453E-2</c:v>
                </c:pt>
                <c:pt idx="430">
                  <c:v>8.0418715830761656E-2</c:v>
                </c:pt>
                <c:pt idx="431">
                  <c:v>8.1841321198306005E-2</c:v>
                </c:pt>
                <c:pt idx="432">
                  <c:v>8.2483299453679493E-2</c:v>
                </c:pt>
                <c:pt idx="433">
                  <c:v>8.2674678233226828E-2</c:v>
                </c:pt>
                <c:pt idx="434">
                  <c:v>8.4192760857257909E-2</c:v>
                </c:pt>
                <c:pt idx="435">
                  <c:v>9.2379081875320068E-2</c:v>
                </c:pt>
                <c:pt idx="436">
                  <c:v>9.4566735657457102E-2</c:v>
                </c:pt>
                <c:pt idx="437">
                  <c:v>9.6797945793644757E-2</c:v>
                </c:pt>
                <c:pt idx="438">
                  <c:v>0.10093373745115564</c:v>
                </c:pt>
                <c:pt idx="439">
                  <c:v>0.10317100232126286</c:v>
                </c:pt>
                <c:pt idx="440">
                  <c:v>0.10558878466504673</c:v>
                </c:pt>
                <c:pt idx="441">
                  <c:v>0.10609194189231097</c:v>
                </c:pt>
                <c:pt idx="442">
                  <c:v>0.1089588553269909</c:v>
                </c:pt>
                <c:pt idx="443">
                  <c:v>0.11404308748038083</c:v>
                </c:pt>
                <c:pt idx="444">
                  <c:v>0.11692394722586563</c:v>
                </c:pt>
                <c:pt idx="445">
                  <c:v>0.11932375577104004</c:v>
                </c:pt>
                <c:pt idx="446">
                  <c:v>0.12225348497044486</c:v>
                </c:pt>
                <c:pt idx="447">
                  <c:v>0.12244745565163662</c:v>
                </c:pt>
                <c:pt idx="448">
                  <c:v>0.12518616939509108</c:v>
                </c:pt>
                <c:pt idx="449">
                  <c:v>0.1277940218265865</c:v>
                </c:pt>
                <c:pt idx="450">
                  <c:v>0.13123901994334908</c:v>
                </c:pt>
                <c:pt idx="451">
                  <c:v>0.13285887530904539</c:v>
                </c:pt>
                <c:pt idx="452">
                  <c:v>0.13493546132226264</c:v>
                </c:pt>
                <c:pt idx="453">
                  <c:v>0.13581641192561911</c:v>
                </c:pt>
                <c:pt idx="454">
                  <c:v>0.13988588037177685</c:v>
                </c:pt>
                <c:pt idx="455">
                  <c:v>0.14385585626568265</c:v>
                </c:pt>
                <c:pt idx="456">
                  <c:v>0.14779186570635794</c:v>
                </c:pt>
                <c:pt idx="457">
                  <c:v>0.15281229068264501</c:v>
                </c:pt>
                <c:pt idx="458">
                  <c:v>0.15431394186074066</c:v>
                </c:pt>
                <c:pt idx="459">
                  <c:v>0.15541266196975023</c:v>
                </c:pt>
                <c:pt idx="460">
                  <c:v>0.15585939034042973</c:v>
                </c:pt>
                <c:pt idx="461">
                  <c:v>0.15870853161923471</c:v>
                </c:pt>
                <c:pt idx="462">
                  <c:v>0.15966421437874168</c:v>
                </c:pt>
                <c:pt idx="463">
                  <c:v>0.16091300977866219</c:v>
                </c:pt>
                <c:pt idx="464">
                  <c:v>0.17296698616641315</c:v>
                </c:pt>
                <c:pt idx="465">
                  <c:v>0.1780692686623464</c:v>
                </c:pt>
                <c:pt idx="466">
                  <c:v>0.19008637966693165</c:v>
                </c:pt>
                <c:pt idx="467">
                  <c:v>0.19123806186011372</c:v>
                </c:pt>
                <c:pt idx="468">
                  <c:v>0.19586572007920289</c:v>
                </c:pt>
                <c:pt idx="469">
                  <c:v>0.19721181650122155</c:v>
                </c:pt>
                <c:pt idx="470">
                  <c:v>0.2041645519742783</c:v>
                </c:pt>
                <c:pt idx="471">
                  <c:v>0.20677631476168479</c:v>
                </c:pt>
                <c:pt idx="472">
                  <c:v>0.20815663380777316</c:v>
                </c:pt>
                <c:pt idx="473">
                  <c:v>0.21474491179283284</c:v>
                </c:pt>
                <c:pt idx="474">
                  <c:v>0.21974077413663373</c:v>
                </c:pt>
                <c:pt idx="475">
                  <c:v>0.23210700729504374</c:v>
                </c:pt>
                <c:pt idx="476">
                  <c:v>0.235452121181007</c:v>
                </c:pt>
                <c:pt idx="477">
                  <c:v>0.23567120778214168</c:v>
                </c:pt>
                <c:pt idx="478">
                  <c:v>0.23902453158950543</c:v>
                </c:pt>
                <c:pt idx="479">
                  <c:v>0.24284419525358381</c:v>
                </c:pt>
                <c:pt idx="480">
                  <c:v>0.24666445472441545</c:v>
                </c:pt>
                <c:pt idx="481">
                  <c:v>0.25055644763642171</c:v>
                </c:pt>
                <c:pt idx="482">
                  <c:v>0.25906014306393921</c:v>
                </c:pt>
                <c:pt idx="483">
                  <c:v>0.25915109729727881</c:v>
                </c:pt>
                <c:pt idx="484">
                  <c:v>0.26279321198056671</c:v>
                </c:pt>
                <c:pt idx="485">
                  <c:v>0.2637484221609423</c:v>
                </c:pt>
                <c:pt idx="486">
                  <c:v>0.2680315024576263</c:v>
                </c:pt>
                <c:pt idx="487">
                  <c:v>0.27170838322227375</c:v>
                </c:pt>
                <c:pt idx="488">
                  <c:v>0.27248326237786635</c:v>
                </c:pt>
                <c:pt idx="489">
                  <c:v>0.27484906318837155</c:v>
                </c:pt>
                <c:pt idx="490">
                  <c:v>0.27746596920216682</c:v>
                </c:pt>
                <c:pt idx="491">
                  <c:v>0.28029065566149391</c:v>
                </c:pt>
                <c:pt idx="492">
                  <c:v>0.28107101069599416</c:v>
                </c:pt>
                <c:pt idx="493">
                  <c:v>0.28777359743432562</c:v>
                </c:pt>
                <c:pt idx="494">
                  <c:v>0.29368353643054057</c:v>
                </c:pt>
                <c:pt idx="495">
                  <c:v>0.29738546943056399</c:v>
                </c:pt>
                <c:pt idx="496">
                  <c:v>0.29959401249521456</c:v>
                </c:pt>
                <c:pt idx="497">
                  <c:v>0.30319347707785305</c:v>
                </c:pt>
                <c:pt idx="498">
                  <c:v>0.30365946621804163</c:v>
                </c:pt>
                <c:pt idx="499">
                  <c:v>0.31495264324000338</c:v>
                </c:pt>
                <c:pt idx="500">
                  <c:v>0.31496277591477018</c:v>
                </c:pt>
                <c:pt idx="501">
                  <c:v>0.32089507680639606</c:v>
                </c:pt>
                <c:pt idx="502">
                  <c:v>0.32260248779269496</c:v>
                </c:pt>
                <c:pt idx="503">
                  <c:v>0.32626742222253036</c:v>
                </c:pt>
                <c:pt idx="504">
                  <c:v>0.32774034064100199</c:v>
                </c:pt>
                <c:pt idx="505">
                  <c:v>0.33446000717413504</c:v>
                </c:pt>
                <c:pt idx="506">
                  <c:v>0.33540820372474478</c:v>
                </c:pt>
                <c:pt idx="507">
                  <c:v>0.33679271052228366</c:v>
                </c:pt>
                <c:pt idx="508">
                  <c:v>0.34488884942878251</c:v>
                </c:pt>
                <c:pt idx="509">
                  <c:v>0.34693353974958363</c:v>
                </c:pt>
                <c:pt idx="510">
                  <c:v>0.34703730253852605</c:v>
                </c:pt>
                <c:pt idx="511">
                  <c:v>0.34933217866672983</c:v>
                </c:pt>
                <c:pt idx="512">
                  <c:v>0.35164055594870369</c:v>
                </c:pt>
                <c:pt idx="513">
                  <c:v>0.36169775344341382</c:v>
                </c:pt>
                <c:pt idx="514">
                  <c:v>0.36483454770834989</c:v>
                </c:pt>
                <c:pt idx="515">
                  <c:v>0.37673078381112468</c:v>
                </c:pt>
                <c:pt idx="516">
                  <c:v>0.37827292957568481</c:v>
                </c:pt>
                <c:pt idx="517">
                  <c:v>0.37885936496825856</c:v>
                </c:pt>
                <c:pt idx="518">
                  <c:v>0.37965962356078187</c:v>
                </c:pt>
                <c:pt idx="519">
                  <c:v>0.3848738798495237</c:v>
                </c:pt>
                <c:pt idx="520">
                  <c:v>0.3881275863179372</c:v>
                </c:pt>
                <c:pt idx="521">
                  <c:v>0.39189319785469046</c:v>
                </c:pt>
                <c:pt idx="522">
                  <c:v>0.39524742115805189</c:v>
                </c:pt>
                <c:pt idx="523">
                  <c:v>0.40124271576945425</c:v>
                </c:pt>
                <c:pt idx="524">
                  <c:v>0.40370765501473294</c:v>
                </c:pt>
                <c:pt idx="525">
                  <c:v>0.40693082246189682</c:v>
                </c:pt>
                <c:pt idx="526">
                  <c:v>0.40775174610286946</c:v>
                </c:pt>
                <c:pt idx="527">
                  <c:v>0.41859960810080743</c:v>
                </c:pt>
                <c:pt idx="528">
                  <c:v>0.41970163430725727</c:v>
                </c:pt>
                <c:pt idx="529">
                  <c:v>0.42007450350425479</c:v>
                </c:pt>
                <c:pt idx="530">
                  <c:v>0.42624457336282795</c:v>
                </c:pt>
                <c:pt idx="531">
                  <c:v>0.42720794499641279</c:v>
                </c:pt>
                <c:pt idx="532">
                  <c:v>0.42998806514833809</c:v>
                </c:pt>
                <c:pt idx="533">
                  <c:v>0.43008174887517292</c:v>
                </c:pt>
                <c:pt idx="534">
                  <c:v>0.43024002331177336</c:v>
                </c:pt>
                <c:pt idx="535">
                  <c:v>0.43153564683606582</c:v>
                </c:pt>
                <c:pt idx="536">
                  <c:v>0.44972479406337662</c:v>
                </c:pt>
                <c:pt idx="537">
                  <c:v>0.45119147333758569</c:v>
                </c:pt>
                <c:pt idx="538">
                  <c:v>0.45465272266336676</c:v>
                </c:pt>
                <c:pt idx="539">
                  <c:v>0.45529320775502136</c:v>
                </c:pt>
                <c:pt idx="540">
                  <c:v>0.45931744946343223</c:v>
                </c:pt>
                <c:pt idx="541">
                  <c:v>0.46376488985590036</c:v>
                </c:pt>
                <c:pt idx="542">
                  <c:v>0.46653271741315017</c:v>
                </c:pt>
                <c:pt idx="543">
                  <c:v>0.4665904812684456</c:v>
                </c:pt>
                <c:pt idx="544">
                  <c:v>0.46987979472449659</c:v>
                </c:pt>
                <c:pt idx="545">
                  <c:v>0.47674721269345888</c:v>
                </c:pt>
                <c:pt idx="546">
                  <c:v>0.4771532842790247</c:v>
                </c:pt>
                <c:pt idx="547">
                  <c:v>0.4793670136126007</c:v>
                </c:pt>
                <c:pt idx="548">
                  <c:v>0.4793817781565135</c:v>
                </c:pt>
                <c:pt idx="549">
                  <c:v>0.48085563057048297</c:v>
                </c:pt>
                <c:pt idx="550">
                  <c:v>0.48264066951633744</c:v>
                </c:pt>
                <c:pt idx="551">
                  <c:v>0.48281972985280497</c:v>
                </c:pt>
                <c:pt idx="552">
                  <c:v>0.48313311289984462</c:v>
                </c:pt>
                <c:pt idx="553">
                  <c:v>0.48761945515891902</c:v>
                </c:pt>
                <c:pt idx="554">
                  <c:v>0.49076703998933802</c:v>
                </c:pt>
                <c:pt idx="555">
                  <c:v>0.49130200543128488</c:v>
                </c:pt>
                <c:pt idx="556">
                  <c:v>0.49464531287515179</c:v>
                </c:pt>
                <c:pt idx="557">
                  <c:v>0.49603281159662593</c:v>
                </c:pt>
                <c:pt idx="558">
                  <c:v>0.4997541901281739</c:v>
                </c:pt>
                <c:pt idx="559">
                  <c:v>0.50970241750698086</c:v>
                </c:pt>
                <c:pt idx="560">
                  <c:v>0.51355657095398932</c:v>
                </c:pt>
                <c:pt idx="561">
                  <c:v>0.51603655442390739</c:v>
                </c:pt>
                <c:pt idx="562">
                  <c:v>0.51605462427962401</c:v>
                </c:pt>
                <c:pt idx="563">
                  <c:v>0.5187669784168758</c:v>
                </c:pt>
                <c:pt idx="564">
                  <c:v>0.51882387537349395</c:v>
                </c:pt>
                <c:pt idx="565">
                  <c:v>0.5276576996741813</c:v>
                </c:pt>
                <c:pt idx="566">
                  <c:v>0.52991645207709404</c:v>
                </c:pt>
                <c:pt idx="567">
                  <c:v>0.53461328090859261</c:v>
                </c:pt>
                <c:pt idx="568">
                  <c:v>0.53491130674667353</c:v>
                </c:pt>
                <c:pt idx="569">
                  <c:v>0.5357092745064751</c:v>
                </c:pt>
                <c:pt idx="570">
                  <c:v>0.53908095879554985</c:v>
                </c:pt>
                <c:pt idx="571">
                  <c:v>0.5395650012666966</c:v>
                </c:pt>
                <c:pt idx="572">
                  <c:v>0.54227876294993216</c:v>
                </c:pt>
                <c:pt idx="573">
                  <c:v>0.54398397966119738</c:v>
                </c:pt>
                <c:pt idx="574">
                  <c:v>0.54723433622351614</c:v>
                </c:pt>
                <c:pt idx="575">
                  <c:v>0.54834393587439756</c:v>
                </c:pt>
                <c:pt idx="576">
                  <c:v>0.54921967168374586</c:v>
                </c:pt>
                <c:pt idx="577">
                  <c:v>0.56059653409825749</c:v>
                </c:pt>
                <c:pt idx="578">
                  <c:v>0.56154386138146073</c:v>
                </c:pt>
                <c:pt idx="579">
                  <c:v>0.56160345043045545</c:v>
                </c:pt>
                <c:pt idx="580">
                  <c:v>0.56346500279730272</c:v>
                </c:pt>
                <c:pt idx="581">
                  <c:v>0.57174508288380999</c:v>
                </c:pt>
                <c:pt idx="582">
                  <c:v>0.57702139008941167</c:v>
                </c:pt>
                <c:pt idx="583">
                  <c:v>0.57908083370527841</c:v>
                </c:pt>
                <c:pt idx="584">
                  <c:v>0.57969588356563229</c:v>
                </c:pt>
                <c:pt idx="585">
                  <c:v>0.58880867618172239</c:v>
                </c:pt>
                <c:pt idx="586">
                  <c:v>0.58909609312595812</c:v>
                </c:pt>
                <c:pt idx="587">
                  <c:v>0.5918131638786992</c:v>
                </c:pt>
                <c:pt idx="588">
                  <c:v>0.60069155108024397</c:v>
                </c:pt>
                <c:pt idx="589">
                  <c:v>0.6011695711388807</c:v>
                </c:pt>
                <c:pt idx="590">
                  <c:v>0.61467222638039054</c:v>
                </c:pt>
                <c:pt idx="591">
                  <c:v>0.61836651381758223</c:v>
                </c:pt>
                <c:pt idx="592">
                  <c:v>0.62155871879949309</c:v>
                </c:pt>
                <c:pt idx="593">
                  <c:v>0.62596382552725238</c:v>
                </c:pt>
                <c:pt idx="594">
                  <c:v>0.62620702699244823</c:v>
                </c:pt>
                <c:pt idx="595">
                  <c:v>0.62936101792630872</c:v>
                </c:pt>
                <c:pt idx="596">
                  <c:v>0.632684022121909</c:v>
                </c:pt>
                <c:pt idx="597">
                  <c:v>0.63378867466363609</c:v>
                </c:pt>
                <c:pt idx="598">
                  <c:v>0.63456423918503368</c:v>
                </c:pt>
                <c:pt idx="599">
                  <c:v>0.6351827218057462</c:v>
                </c:pt>
                <c:pt idx="600">
                  <c:v>0.64236630612966827</c:v>
                </c:pt>
                <c:pt idx="601">
                  <c:v>0.64245185867591736</c:v>
                </c:pt>
                <c:pt idx="602">
                  <c:v>0.64501838841156278</c:v>
                </c:pt>
                <c:pt idx="603">
                  <c:v>0.64747684949686679</c:v>
                </c:pt>
                <c:pt idx="604">
                  <c:v>0.64918038166821823</c:v>
                </c:pt>
                <c:pt idx="605">
                  <c:v>0.65027899277681733</c:v>
                </c:pt>
                <c:pt idx="606">
                  <c:v>0.65040110152077624</c:v>
                </c:pt>
                <c:pt idx="607">
                  <c:v>0.65049053705480553</c:v>
                </c:pt>
                <c:pt idx="608">
                  <c:v>0.65240211818549376</c:v>
                </c:pt>
                <c:pt idx="609">
                  <c:v>0.65595491034779307</c:v>
                </c:pt>
                <c:pt idx="610">
                  <c:v>0.65646150131872893</c:v>
                </c:pt>
                <c:pt idx="611">
                  <c:v>0.65823258091768189</c:v>
                </c:pt>
                <c:pt idx="612">
                  <c:v>0.66503965828167999</c:v>
                </c:pt>
                <c:pt idx="613">
                  <c:v>0.66534653800362342</c:v>
                </c:pt>
                <c:pt idx="614">
                  <c:v>0.66855179178430468</c:v>
                </c:pt>
                <c:pt idx="615">
                  <c:v>0.67116212049160673</c:v>
                </c:pt>
                <c:pt idx="616">
                  <c:v>0.67679402614845863</c:v>
                </c:pt>
                <c:pt idx="617">
                  <c:v>0.67713272881563746</c:v>
                </c:pt>
                <c:pt idx="618">
                  <c:v>0.67960598816251228</c:v>
                </c:pt>
                <c:pt idx="619">
                  <c:v>0.68083324398454614</c:v>
                </c:pt>
                <c:pt idx="620">
                  <c:v>0.68174923164091972</c:v>
                </c:pt>
                <c:pt idx="621">
                  <c:v>0.68543678813546371</c:v>
                </c:pt>
                <c:pt idx="622">
                  <c:v>0.6869242161007012</c:v>
                </c:pt>
                <c:pt idx="623">
                  <c:v>0.69027969694803026</c:v>
                </c:pt>
                <c:pt idx="624">
                  <c:v>0.69051931847113046</c:v>
                </c:pt>
                <c:pt idx="625">
                  <c:v>0.69118353155722367</c:v>
                </c:pt>
                <c:pt idx="626">
                  <c:v>0.69216173871701336</c:v>
                </c:pt>
                <c:pt idx="627">
                  <c:v>0.69428992663500644</c:v>
                </c:pt>
                <c:pt idx="628">
                  <c:v>0.69436061780475278</c:v>
                </c:pt>
                <c:pt idx="629">
                  <c:v>0.6954489023522985</c:v>
                </c:pt>
                <c:pt idx="630">
                  <c:v>0.69561521558959605</c:v>
                </c:pt>
                <c:pt idx="631">
                  <c:v>0.70062001864953594</c:v>
                </c:pt>
                <c:pt idx="632">
                  <c:v>0.70215873554664832</c:v>
                </c:pt>
                <c:pt idx="633">
                  <c:v>0.70393390186899474</c:v>
                </c:pt>
                <c:pt idx="634">
                  <c:v>0.70418783253760076</c:v>
                </c:pt>
                <c:pt idx="635">
                  <c:v>0.70817546941978016</c:v>
                </c:pt>
                <c:pt idx="636">
                  <c:v>0.70964467802035891</c:v>
                </c:pt>
                <c:pt idx="637">
                  <c:v>0.71274406149998448</c:v>
                </c:pt>
                <c:pt idx="638">
                  <c:v>0.71457835444466689</c:v>
                </c:pt>
                <c:pt idx="639">
                  <c:v>0.71468027708881898</c:v>
                </c:pt>
                <c:pt idx="640">
                  <c:v>0.71589380775174227</c:v>
                </c:pt>
                <c:pt idx="641">
                  <c:v>0.72292914176453316</c:v>
                </c:pt>
                <c:pt idx="642">
                  <c:v>0.72377672801870041</c:v>
                </c:pt>
                <c:pt idx="643">
                  <c:v>0.72384454983521174</c:v>
                </c:pt>
                <c:pt idx="644">
                  <c:v>0.72580958737328594</c:v>
                </c:pt>
                <c:pt idx="645">
                  <c:v>0.72627391819079001</c:v>
                </c:pt>
                <c:pt idx="646">
                  <c:v>0.72628175493370328</c:v>
                </c:pt>
                <c:pt idx="647">
                  <c:v>0.73037483067519737</c:v>
                </c:pt>
                <c:pt idx="648">
                  <c:v>0.73044396521982158</c:v>
                </c:pt>
                <c:pt idx="649">
                  <c:v>0.73280795075656791</c:v>
                </c:pt>
                <c:pt idx="650">
                  <c:v>0.73335105805128897</c:v>
                </c:pt>
                <c:pt idx="651">
                  <c:v>0.73518683710649846</c:v>
                </c:pt>
                <c:pt idx="652">
                  <c:v>0.73574510343921595</c:v>
                </c:pt>
                <c:pt idx="653">
                  <c:v>0.73781732665837474</c:v>
                </c:pt>
                <c:pt idx="654">
                  <c:v>0.74450001792308207</c:v>
                </c:pt>
                <c:pt idx="655">
                  <c:v>0.74464856879628449</c:v>
                </c:pt>
                <c:pt idx="656">
                  <c:v>0.74602184824211015</c:v>
                </c:pt>
                <c:pt idx="657">
                  <c:v>0.74623929317706406</c:v>
                </c:pt>
                <c:pt idx="658">
                  <c:v>0.74753861053559412</c:v>
                </c:pt>
                <c:pt idx="659">
                  <c:v>0.74774153845172897</c:v>
                </c:pt>
                <c:pt idx="660">
                  <c:v>0.75319951960563891</c:v>
                </c:pt>
                <c:pt idx="661">
                  <c:v>0.75365692603424428</c:v>
                </c:pt>
                <c:pt idx="662">
                  <c:v>0.75381016366265463</c:v>
                </c:pt>
                <c:pt idx="663">
                  <c:v>0.76148774957732535</c:v>
                </c:pt>
                <c:pt idx="664">
                  <c:v>0.76929590668282977</c:v>
                </c:pt>
                <c:pt idx="665">
                  <c:v>0.77094238115877722</c:v>
                </c:pt>
                <c:pt idx="666">
                  <c:v>0.77196920914817646</c:v>
                </c:pt>
                <c:pt idx="667">
                  <c:v>0.77399223457464039</c:v>
                </c:pt>
                <c:pt idx="668">
                  <c:v>0.77599217882875671</c:v>
                </c:pt>
                <c:pt idx="669">
                  <c:v>0.77773076536814223</c:v>
                </c:pt>
                <c:pt idx="670">
                  <c:v>0.78050254300012689</c:v>
                </c:pt>
                <c:pt idx="671">
                  <c:v>0.78204658739622879</c:v>
                </c:pt>
                <c:pt idx="672">
                  <c:v>0.78257040075260953</c:v>
                </c:pt>
                <c:pt idx="673">
                  <c:v>0.78611953099653498</c:v>
                </c:pt>
                <c:pt idx="674">
                  <c:v>0.78802820814902041</c:v>
                </c:pt>
                <c:pt idx="675">
                  <c:v>0.79143859127266758</c:v>
                </c:pt>
                <c:pt idx="676">
                  <c:v>0.79240067015603266</c:v>
                </c:pt>
                <c:pt idx="677">
                  <c:v>0.79266702692746982</c:v>
                </c:pt>
                <c:pt idx="678">
                  <c:v>0.79269276257650922</c:v>
                </c:pt>
                <c:pt idx="679">
                  <c:v>0.79307472836317139</c:v>
                </c:pt>
                <c:pt idx="680">
                  <c:v>0.79361416348999292</c:v>
                </c:pt>
                <c:pt idx="681">
                  <c:v>0.7977490894431245</c:v>
                </c:pt>
                <c:pt idx="682">
                  <c:v>0.80014400569327471</c:v>
                </c:pt>
                <c:pt idx="683">
                  <c:v>0.80449670512785865</c:v>
                </c:pt>
                <c:pt idx="684">
                  <c:v>0.808584993957842</c:v>
                </c:pt>
                <c:pt idx="685">
                  <c:v>0.81393841155556679</c:v>
                </c:pt>
                <c:pt idx="686">
                  <c:v>0.81504638183105094</c:v>
                </c:pt>
                <c:pt idx="687">
                  <c:v>0.82257304587404612</c:v>
                </c:pt>
                <c:pt idx="688">
                  <c:v>0.82663328153328841</c:v>
                </c:pt>
                <c:pt idx="689">
                  <c:v>0.83143386171302502</c:v>
                </c:pt>
                <c:pt idx="690">
                  <c:v>0.83491550078937671</c:v>
                </c:pt>
                <c:pt idx="691">
                  <c:v>0.83812145177330954</c:v>
                </c:pt>
                <c:pt idx="692">
                  <c:v>0.83823974349599162</c:v>
                </c:pt>
                <c:pt idx="693">
                  <c:v>0.84305769544036657</c:v>
                </c:pt>
                <c:pt idx="694">
                  <c:v>0.84602737590775412</c:v>
                </c:pt>
                <c:pt idx="695">
                  <c:v>0.84779771030810203</c:v>
                </c:pt>
                <c:pt idx="696">
                  <c:v>0.85402117030127123</c:v>
                </c:pt>
                <c:pt idx="697">
                  <c:v>0.85438796562615416</c:v>
                </c:pt>
                <c:pt idx="698">
                  <c:v>0.85894798398379457</c:v>
                </c:pt>
                <c:pt idx="699">
                  <c:v>0.86268129277568839</c:v>
                </c:pt>
                <c:pt idx="700">
                  <c:v>0.86333393565096905</c:v>
                </c:pt>
                <c:pt idx="701">
                  <c:v>0.86614294921773016</c:v>
                </c:pt>
                <c:pt idx="702">
                  <c:v>0.8720858997260148</c:v>
                </c:pt>
                <c:pt idx="703">
                  <c:v>0.8765096999719848</c:v>
                </c:pt>
                <c:pt idx="704">
                  <c:v>0.8765158533551709</c:v>
                </c:pt>
                <c:pt idx="705">
                  <c:v>0.87668808778124507</c:v>
                </c:pt>
                <c:pt idx="706">
                  <c:v>0.87680545230347384</c:v>
                </c:pt>
                <c:pt idx="707">
                  <c:v>0.87743952346862208</c:v>
                </c:pt>
                <c:pt idx="708">
                  <c:v>0.87868651963708011</c:v>
                </c:pt>
                <c:pt idx="709">
                  <c:v>0.8805197600327741</c:v>
                </c:pt>
                <c:pt idx="710">
                  <c:v>0.88360416736685288</c:v>
                </c:pt>
                <c:pt idx="711">
                  <c:v>0.88655494339298535</c:v>
                </c:pt>
                <c:pt idx="712">
                  <c:v>0.89153815731134323</c:v>
                </c:pt>
                <c:pt idx="713">
                  <c:v>0.89301811109122475</c:v>
                </c:pt>
                <c:pt idx="714">
                  <c:v>0.89404634532308513</c:v>
                </c:pt>
                <c:pt idx="715">
                  <c:v>0.89443701256630526</c:v>
                </c:pt>
                <c:pt idx="716">
                  <c:v>0.89469354981270932</c:v>
                </c:pt>
                <c:pt idx="717">
                  <c:v>0.89832801703540888</c:v>
                </c:pt>
                <c:pt idx="718">
                  <c:v>0.90017114816769883</c:v>
                </c:pt>
                <c:pt idx="719">
                  <c:v>0.90320884418853176</c:v>
                </c:pt>
                <c:pt idx="720">
                  <c:v>0.90407685875247346</c:v>
                </c:pt>
                <c:pt idx="721">
                  <c:v>0.90627583319137806</c:v>
                </c:pt>
                <c:pt idx="722">
                  <c:v>0.90819307032320928</c:v>
                </c:pt>
                <c:pt idx="723">
                  <c:v>0.9083135777802962</c:v>
                </c:pt>
                <c:pt idx="724">
                  <c:v>0.91544805481970037</c:v>
                </c:pt>
                <c:pt idx="725">
                  <c:v>0.92982439253383298</c:v>
                </c:pt>
                <c:pt idx="726">
                  <c:v>0.93175355515351832</c:v>
                </c:pt>
                <c:pt idx="727">
                  <c:v>0.93567186542728997</c:v>
                </c:pt>
                <c:pt idx="728">
                  <c:v>0.94159311359316256</c:v>
                </c:pt>
                <c:pt idx="729">
                  <c:v>0.94455441326894807</c:v>
                </c:pt>
                <c:pt idx="730">
                  <c:v>0.94708436352636305</c:v>
                </c:pt>
                <c:pt idx="731">
                  <c:v>0.94741488659695072</c:v>
                </c:pt>
                <c:pt idx="732">
                  <c:v>0.94967077365189034</c:v>
                </c:pt>
                <c:pt idx="733">
                  <c:v>0.95407440491482554</c:v>
                </c:pt>
                <c:pt idx="734">
                  <c:v>0.95451789238456008</c:v>
                </c:pt>
                <c:pt idx="735">
                  <c:v>0.95593677315438974</c:v>
                </c:pt>
                <c:pt idx="736">
                  <c:v>0.95720868252039715</c:v>
                </c:pt>
                <c:pt idx="737">
                  <c:v>0.9584264250229797</c:v>
                </c:pt>
                <c:pt idx="738">
                  <c:v>0.95859691446328021</c:v>
                </c:pt>
                <c:pt idx="739">
                  <c:v>0.9586676877371314</c:v>
                </c:pt>
                <c:pt idx="740">
                  <c:v>0.95999204924738457</c:v>
                </c:pt>
                <c:pt idx="741">
                  <c:v>0.96025003383671326</c:v>
                </c:pt>
                <c:pt idx="742">
                  <c:v>0.96339025690124735</c:v>
                </c:pt>
                <c:pt idx="743">
                  <c:v>0.9644371816219266</c:v>
                </c:pt>
                <c:pt idx="744">
                  <c:v>0.96589852972736701</c:v>
                </c:pt>
                <c:pt idx="745">
                  <c:v>0.96868066498890038</c:v>
                </c:pt>
                <c:pt idx="746">
                  <c:v>0.97032079513773972</c:v>
                </c:pt>
                <c:pt idx="747">
                  <c:v>0.97226118778146464</c:v>
                </c:pt>
                <c:pt idx="748">
                  <c:v>0.97241326274847673</c:v>
                </c:pt>
                <c:pt idx="749">
                  <c:v>0.9733264394290817</c:v>
                </c:pt>
                <c:pt idx="750">
                  <c:v>0.97521955065290733</c:v>
                </c:pt>
                <c:pt idx="751">
                  <c:v>0.97698923305170204</c:v>
                </c:pt>
                <c:pt idx="752">
                  <c:v>0.9788749615190806</c:v>
                </c:pt>
                <c:pt idx="753">
                  <c:v>0.98091100581965485</c:v>
                </c:pt>
                <c:pt idx="754">
                  <c:v>0.98159456793489674</c:v>
                </c:pt>
                <c:pt idx="755">
                  <c:v>0.98698223409873442</c:v>
                </c:pt>
                <c:pt idx="756">
                  <c:v>0.98801137186634769</c:v>
                </c:pt>
                <c:pt idx="757">
                  <c:v>0.98828342725563267</c:v>
                </c:pt>
                <c:pt idx="758">
                  <c:v>0.99021967637378161</c:v>
                </c:pt>
                <c:pt idx="759">
                  <c:v>0.99327472967111952</c:v>
                </c:pt>
                <c:pt idx="760">
                  <c:v>0.99340341744638572</c:v>
                </c:pt>
                <c:pt idx="761">
                  <c:v>0.99765638979300597</c:v>
                </c:pt>
                <c:pt idx="762">
                  <c:v>0.99967486818941076</c:v>
                </c:pt>
                <c:pt idx="763">
                  <c:v>1.0035057507751457</c:v>
                </c:pt>
                <c:pt idx="764">
                  <c:v>1.006912440338029</c:v>
                </c:pt>
                <c:pt idx="765">
                  <c:v>1.0075452791862123</c:v>
                </c:pt>
                <c:pt idx="766">
                  <c:v>1.0082847326584865</c:v>
                </c:pt>
                <c:pt idx="767">
                  <c:v>1.017957361334572</c:v>
                </c:pt>
                <c:pt idx="768">
                  <c:v>1.0266004788987875</c:v>
                </c:pt>
                <c:pt idx="769">
                  <c:v>1.0276077953591329</c:v>
                </c:pt>
                <c:pt idx="770">
                  <c:v>1.0281342231438817</c:v>
                </c:pt>
                <c:pt idx="771">
                  <c:v>1.0314997403551924</c:v>
                </c:pt>
                <c:pt idx="772">
                  <c:v>1.0319178904219743</c:v>
                </c:pt>
                <c:pt idx="773">
                  <c:v>1.0339061171354569</c:v>
                </c:pt>
                <c:pt idx="774">
                  <c:v>1.0352756422001104</c:v>
                </c:pt>
                <c:pt idx="775">
                  <c:v>1.0360251325697494</c:v>
                </c:pt>
                <c:pt idx="776">
                  <c:v>1.0375749076712975</c:v>
                </c:pt>
                <c:pt idx="777">
                  <c:v>1.0411730391615972</c:v>
                </c:pt>
                <c:pt idx="778">
                  <c:v>1.0441581976146797</c:v>
                </c:pt>
                <c:pt idx="779">
                  <c:v>1.0444091695160491</c:v>
                </c:pt>
                <c:pt idx="780">
                  <c:v>1.0470336367059563</c:v>
                </c:pt>
                <c:pt idx="781">
                  <c:v>1.0492559521948497</c:v>
                </c:pt>
                <c:pt idx="782">
                  <c:v>1.0551573454775056</c:v>
                </c:pt>
                <c:pt idx="783">
                  <c:v>1.0560781959827832</c:v>
                </c:pt>
                <c:pt idx="784">
                  <c:v>1.0568315039261424</c:v>
                </c:pt>
                <c:pt idx="785">
                  <c:v>1.0577488520895404</c:v>
                </c:pt>
                <c:pt idx="786">
                  <c:v>1.0581580968213853</c:v>
                </c:pt>
                <c:pt idx="787">
                  <c:v>1.0629475795385535</c:v>
                </c:pt>
                <c:pt idx="788">
                  <c:v>1.0636817918388122</c:v>
                </c:pt>
                <c:pt idx="789">
                  <c:v>1.0750933507994542</c:v>
                </c:pt>
                <c:pt idx="790">
                  <c:v>1.0776878916494201</c:v>
                </c:pt>
                <c:pt idx="791">
                  <c:v>1.0793382346666558</c:v>
                </c:pt>
                <c:pt idx="792">
                  <c:v>1.0797069590636728</c:v>
                </c:pt>
                <c:pt idx="793">
                  <c:v>1.0814266573807831</c:v>
                </c:pt>
                <c:pt idx="794">
                  <c:v>1.0830853346227887</c:v>
                </c:pt>
                <c:pt idx="795">
                  <c:v>1.0858892833488039</c:v>
                </c:pt>
                <c:pt idx="796">
                  <c:v>1.0861910631648843</c:v>
                </c:pt>
                <c:pt idx="797">
                  <c:v>1.0886669493360071</c:v>
                </c:pt>
                <c:pt idx="798">
                  <c:v>1.089673257653855</c:v>
                </c:pt>
                <c:pt idx="799">
                  <c:v>1.0910725631364944</c:v>
                </c:pt>
                <c:pt idx="800">
                  <c:v>1.0926196061785536</c:v>
                </c:pt>
                <c:pt idx="801">
                  <c:v>1.0934155159117669</c:v>
                </c:pt>
                <c:pt idx="802">
                  <c:v>1.0967457136870618</c:v>
                </c:pt>
                <c:pt idx="803">
                  <c:v>1.0974745301077444</c:v>
                </c:pt>
                <c:pt idx="804">
                  <c:v>1.1035695314719174</c:v>
                </c:pt>
                <c:pt idx="805">
                  <c:v>1.1055174419551346</c:v>
                </c:pt>
                <c:pt idx="806">
                  <c:v>1.1059252178663765</c:v>
                </c:pt>
                <c:pt idx="807">
                  <c:v>1.1060644626819442</c:v>
                </c:pt>
                <c:pt idx="808">
                  <c:v>1.1066464834179808</c:v>
                </c:pt>
                <c:pt idx="809">
                  <c:v>1.1068362515819512</c:v>
                </c:pt>
                <c:pt idx="810">
                  <c:v>1.1119599516589691</c:v>
                </c:pt>
                <c:pt idx="811">
                  <c:v>1.1131833368864594</c:v>
                </c:pt>
                <c:pt idx="812">
                  <c:v>1.1143236079698102</c:v>
                </c:pt>
                <c:pt idx="813">
                  <c:v>1.1217035436563965</c:v>
                </c:pt>
                <c:pt idx="814">
                  <c:v>1.1258446630216294</c:v>
                </c:pt>
                <c:pt idx="815">
                  <c:v>1.1297228887800816</c:v>
                </c:pt>
                <c:pt idx="816">
                  <c:v>1.1312316517663579</c:v>
                </c:pt>
                <c:pt idx="817">
                  <c:v>1.1315448668667525</c:v>
                </c:pt>
                <c:pt idx="818">
                  <c:v>1.1326238426463373</c:v>
                </c:pt>
                <c:pt idx="819">
                  <c:v>1.1368385230327238</c:v>
                </c:pt>
                <c:pt idx="820">
                  <c:v>1.1375564844903483</c:v>
                </c:pt>
                <c:pt idx="821">
                  <c:v>1.1419871417620069</c:v>
                </c:pt>
                <c:pt idx="822">
                  <c:v>1.1445751625788798</c:v>
                </c:pt>
                <c:pt idx="823">
                  <c:v>1.145286170220901</c:v>
                </c:pt>
                <c:pt idx="824">
                  <c:v>1.1514317999712471</c:v>
                </c:pt>
                <c:pt idx="825">
                  <c:v>1.1538828342814487</c:v>
                </c:pt>
                <c:pt idx="826">
                  <c:v>1.1558608553543781</c:v>
                </c:pt>
                <c:pt idx="827">
                  <c:v>1.156252845107792</c:v>
                </c:pt>
                <c:pt idx="828">
                  <c:v>1.1612435530205349</c:v>
                </c:pt>
                <c:pt idx="829">
                  <c:v>1.1708642665114422</c:v>
                </c:pt>
                <c:pt idx="830">
                  <c:v>1.1736403102701676</c:v>
                </c:pt>
                <c:pt idx="831">
                  <c:v>1.1801627871214873</c:v>
                </c:pt>
                <c:pt idx="832">
                  <c:v>1.1814375934557351</c:v>
                </c:pt>
                <c:pt idx="833">
                  <c:v>1.1820238089087756</c:v>
                </c:pt>
                <c:pt idx="834">
                  <c:v>1.185211327945785</c:v>
                </c:pt>
                <c:pt idx="835">
                  <c:v>1.1901354632600931</c:v>
                </c:pt>
                <c:pt idx="836">
                  <c:v>1.1964137984107754</c:v>
                </c:pt>
                <c:pt idx="837">
                  <c:v>1.1979285677483755</c:v>
                </c:pt>
                <c:pt idx="838">
                  <c:v>1.2004604759816022</c:v>
                </c:pt>
                <c:pt idx="839">
                  <c:v>1.2006742937135737</c:v>
                </c:pt>
                <c:pt idx="840">
                  <c:v>1.2037550394178123</c:v>
                </c:pt>
                <c:pt idx="841">
                  <c:v>1.2069880657455681</c:v>
                </c:pt>
                <c:pt idx="842">
                  <c:v>1.2083075003583499</c:v>
                </c:pt>
                <c:pt idx="843">
                  <c:v>1.2109048407118355</c:v>
                </c:pt>
                <c:pt idx="844">
                  <c:v>1.2137377807414271</c:v>
                </c:pt>
                <c:pt idx="845">
                  <c:v>1.2149927160649501</c:v>
                </c:pt>
                <c:pt idx="846">
                  <c:v>1.2157171942199785</c:v>
                </c:pt>
                <c:pt idx="847">
                  <c:v>1.2208842952020884</c:v>
                </c:pt>
                <c:pt idx="848">
                  <c:v>1.2211215767985468</c:v>
                </c:pt>
                <c:pt idx="849">
                  <c:v>1.2211309054844488</c:v>
                </c:pt>
                <c:pt idx="850">
                  <c:v>1.2214479545035015</c:v>
                </c:pt>
                <c:pt idx="851">
                  <c:v>1.2250595776517041</c:v>
                </c:pt>
                <c:pt idx="852">
                  <c:v>1.2258754852904463</c:v>
                </c:pt>
                <c:pt idx="853">
                  <c:v>1.2277924065014201</c:v>
                </c:pt>
                <c:pt idx="854">
                  <c:v>1.2286011041161675</c:v>
                </c:pt>
                <c:pt idx="855">
                  <c:v>1.2290838691066366</c:v>
                </c:pt>
                <c:pt idx="856">
                  <c:v>1.2297935281998722</c:v>
                </c:pt>
                <c:pt idx="857">
                  <c:v>1.2305334203169078</c:v>
                </c:pt>
                <c:pt idx="858">
                  <c:v>1.2318361568532179</c:v>
                </c:pt>
                <c:pt idx="859">
                  <c:v>1.2318885270804518</c:v>
                </c:pt>
                <c:pt idx="860">
                  <c:v>1.2331946533602878</c:v>
                </c:pt>
                <c:pt idx="861">
                  <c:v>1.2351300430763832</c:v>
                </c:pt>
                <c:pt idx="862">
                  <c:v>1.2540809975366241</c:v>
                </c:pt>
                <c:pt idx="863">
                  <c:v>1.2582501086756341</c:v>
                </c:pt>
                <c:pt idx="864">
                  <c:v>1.2627965342992216</c:v>
                </c:pt>
                <c:pt idx="865">
                  <c:v>1.2648995778742336</c:v>
                </c:pt>
                <c:pt idx="866">
                  <c:v>1.2709557384327841</c:v>
                </c:pt>
                <c:pt idx="867">
                  <c:v>1.2728213793590601</c:v>
                </c:pt>
                <c:pt idx="868">
                  <c:v>1.2782365885787978</c:v>
                </c:pt>
                <c:pt idx="869">
                  <c:v>1.2833716004511455</c:v>
                </c:pt>
                <c:pt idx="870">
                  <c:v>1.2878358502118648</c:v>
                </c:pt>
                <c:pt idx="871">
                  <c:v>1.2934395516924706</c:v>
                </c:pt>
                <c:pt idx="872">
                  <c:v>1.2935367685447634</c:v>
                </c:pt>
                <c:pt idx="873">
                  <c:v>1.295779816339687</c:v>
                </c:pt>
                <c:pt idx="874">
                  <c:v>1.2970894355984779</c:v>
                </c:pt>
                <c:pt idx="875">
                  <c:v>1.3015689329720797</c:v>
                </c:pt>
                <c:pt idx="876">
                  <c:v>1.3071232074708785</c:v>
                </c:pt>
                <c:pt idx="877">
                  <c:v>1.3085584352547439</c:v>
                </c:pt>
                <c:pt idx="878">
                  <c:v>1.3096802368488465</c:v>
                </c:pt>
                <c:pt idx="879">
                  <c:v>1.3107513345683284</c:v>
                </c:pt>
                <c:pt idx="880">
                  <c:v>1.314650375315404</c:v>
                </c:pt>
                <c:pt idx="881">
                  <c:v>1.3152791319689836</c:v>
                </c:pt>
                <c:pt idx="882">
                  <c:v>1.3168453488306131</c:v>
                </c:pt>
                <c:pt idx="883">
                  <c:v>1.3196126523136105</c:v>
                </c:pt>
                <c:pt idx="884">
                  <c:v>1.3197536039600184</c:v>
                </c:pt>
                <c:pt idx="885">
                  <c:v>1.3206798983031778</c:v>
                </c:pt>
                <c:pt idx="886">
                  <c:v>1.3217862473101487</c:v>
                </c:pt>
                <c:pt idx="887">
                  <c:v>1.3224600465932586</c:v>
                </c:pt>
                <c:pt idx="888">
                  <c:v>1.3230804894646067</c:v>
                </c:pt>
                <c:pt idx="889">
                  <c:v>1.3238556687759679</c:v>
                </c:pt>
                <c:pt idx="890">
                  <c:v>1.3243194790542052</c:v>
                </c:pt>
                <c:pt idx="891">
                  <c:v>1.3394126012115617</c:v>
                </c:pt>
                <c:pt idx="892">
                  <c:v>1.3394555153571002</c:v>
                </c:pt>
                <c:pt idx="893">
                  <c:v>1.3406348780082258</c:v>
                </c:pt>
                <c:pt idx="894">
                  <c:v>1.3410205638118509</c:v>
                </c:pt>
                <c:pt idx="895">
                  <c:v>1.3412829716372787</c:v>
                </c:pt>
                <c:pt idx="896">
                  <c:v>1.347717379375867</c:v>
                </c:pt>
                <c:pt idx="897">
                  <c:v>1.3477613859535946</c:v>
                </c:pt>
                <c:pt idx="898">
                  <c:v>1.3521483954799667</c:v>
                </c:pt>
                <c:pt idx="899">
                  <c:v>1.3577152931650804</c:v>
                </c:pt>
                <c:pt idx="900">
                  <c:v>1.3651896240455184</c:v>
                </c:pt>
                <c:pt idx="901">
                  <c:v>1.3667392470263611</c:v>
                </c:pt>
                <c:pt idx="902">
                  <c:v>1.3688076071716733</c:v>
                </c:pt>
                <c:pt idx="903">
                  <c:v>1.3701646010944923</c:v>
                </c:pt>
                <c:pt idx="904">
                  <c:v>1.3710804507260352</c:v>
                </c:pt>
                <c:pt idx="905">
                  <c:v>1.3719200993008744</c:v>
                </c:pt>
                <c:pt idx="906">
                  <c:v>1.3769422475594784</c:v>
                </c:pt>
                <c:pt idx="907">
                  <c:v>1.3781075413590944</c:v>
                </c:pt>
                <c:pt idx="908">
                  <c:v>1.3828927388020364</c:v>
                </c:pt>
                <c:pt idx="909">
                  <c:v>1.3837673343869827</c:v>
                </c:pt>
                <c:pt idx="910">
                  <c:v>1.3849238902322032</c:v>
                </c:pt>
                <c:pt idx="911">
                  <c:v>1.3908930654212757</c:v>
                </c:pt>
                <c:pt idx="912">
                  <c:v>1.3965578103989262</c:v>
                </c:pt>
                <c:pt idx="913">
                  <c:v>1.397294403557952</c:v>
                </c:pt>
                <c:pt idx="914">
                  <c:v>1.3976719916191858</c:v>
                </c:pt>
                <c:pt idx="915">
                  <c:v>1.4037793080387448</c:v>
                </c:pt>
                <c:pt idx="916">
                  <c:v>1.405898919839812</c:v>
                </c:pt>
                <c:pt idx="917">
                  <c:v>1.4074978029315321</c:v>
                </c:pt>
                <c:pt idx="918">
                  <c:v>1.4105399993266072</c:v>
                </c:pt>
                <c:pt idx="919">
                  <c:v>1.4185427511642619</c:v>
                </c:pt>
                <c:pt idx="920">
                  <c:v>1.4217779087446356</c:v>
                </c:pt>
                <c:pt idx="921">
                  <c:v>1.4233132896816283</c:v>
                </c:pt>
                <c:pt idx="922">
                  <c:v>1.424945674312541</c:v>
                </c:pt>
                <c:pt idx="923">
                  <c:v>1.4372195372235002</c:v>
                </c:pt>
                <c:pt idx="924">
                  <c:v>1.4381430707677882</c:v>
                </c:pt>
                <c:pt idx="925">
                  <c:v>1.4384506136277349</c:v>
                </c:pt>
                <c:pt idx="926">
                  <c:v>1.4411500058517692</c:v>
                </c:pt>
                <c:pt idx="927">
                  <c:v>1.4423938335892021</c:v>
                </c:pt>
                <c:pt idx="928">
                  <c:v>1.4426984727978134</c:v>
                </c:pt>
                <c:pt idx="929">
                  <c:v>1.4451180534743013</c:v>
                </c:pt>
                <c:pt idx="930">
                  <c:v>1.4480966112893672</c:v>
                </c:pt>
                <c:pt idx="931">
                  <c:v>1.4499591135028798</c:v>
                </c:pt>
                <c:pt idx="932">
                  <c:v>1.4502302173950792</c:v>
                </c:pt>
                <c:pt idx="933">
                  <c:v>1.4518253406509398</c:v>
                </c:pt>
                <c:pt idx="934">
                  <c:v>1.4554891394634399</c:v>
                </c:pt>
                <c:pt idx="935">
                  <c:v>1.4555727162699217</c:v>
                </c:pt>
                <c:pt idx="936">
                  <c:v>1.4576637301396804</c:v>
                </c:pt>
                <c:pt idx="937">
                  <c:v>1.4578099838550767</c:v>
                </c:pt>
                <c:pt idx="938">
                  <c:v>1.458552781370253</c:v>
                </c:pt>
                <c:pt idx="939">
                  <c:v>1.462101793412165</c:v>
                </c:pt>
                <c:pt idx="940">
                  <c:v>1.4646002592684635</c:v>
                </c:pt>
                <c:pt idx="941">
                  <c:v>1.4650969242027347</c:v>
                </c:pt>
                <c:pt idx="942">
                  <c:v>1.4674934443099783</c:v>
                </c:pt>
                <c:pt idx="943">
                  <c:v>1.4772784607646461</c:v>
                </c:pt>
                <c:pt idx="944">
                  <c:v>1.4789997577714988</c:v>
                </c:pt>
                <c:pt idx="945">
                  <c:v>1.4812415852278153</c:v>
                </c:pt>
                <c:pt idx="946">
                  <c:v>1.4812903096688341</c:v>
                </c:pt>
                <c:pt idx="947">
                  <c:v>1.4842156253674066</c:v>
                </c:pt>
                <c:pt idx="948">
                  <c:v>1.4862791601018923</c:v>
                </c:pt>
                <c:pt idx="949">
                  <c:v>1.4863092008354766</c:v>
                </c:pt>
                <c:pt idx="950">
                  <c:v>1.4921710720046963</c:v>
                </c:pt>
                <c:pt idx="951">
                  <c:v>1.4985609353689657</c:v>
                </c:pt>
                <c:pt idx="952">
                  <c:v>1.5002430419974377</c:v>
                </c:pt>
                <c:pt idx="953">
                  <c:v>1.5019704249139298</c:v>
                </c:pt>
                <c:pt idx="954">
                  <c:v>1.5049305428706514</c:v>
                </c:pt>
                <c:pt idx="955">
                  <c:v>1.5082731809588754</c:v>
                </c:pt>
                <c:pt idx="956">
                  <c:v>1.5128786562358396</c:v>
                </c:pt>
                <c:pt idx="957">
                  <c:v>1.5146942636400329</c:v>
                </c:pt>
                <c:pt idx="958">
                  <c:v>1.5241359975937652</c:v>
                </c:pt>
                <c:pt idx="959">
                  <c:v>1.5252462501024393</c:v>
                </c:pt>
                <c:pt idx="960">
                  <c:v>1.5272730824733731</c:v>
                </c:pt>
                <c:pt idx="961">
                  <c:v>1.5329521701603408</c:v>
                </c:pt>
                <c:pt idx="962">
                  <c:v>1.5332407518508138</c:v>
                </c:pt>
                <c:pt idx="963">
                  <c:v>1.5341797375391675</c:v>
                </c:pt>
                <c:pt idx="964">
                  <c:v>1.5353888440975023</c:v>
                </c:pt>
                <c:pt idx="965">
                  <c:v>1.5401847842055272</c:v>
                </c:pt>
                <c:pt idx="966">
                  <c:v>1.5426617298676941</c:v>
                </c:pt>
                <c:pt idx="967">
                  <c:v>1.5468970773670723</c:v>
                </c:pt>
                <c:pt idx="968">
                  <c:v>1.5469801051420102</c:v>
                </c:pt>
                <c:pt idx="969">
                  <c:v>1.547552592750451</c:v>
                </c:pt>
                <c:pt idx="970">
                  <c:v>1.5482964783118778</c:v>
                </c:pt>
                <c:pt idx="971">
                  <c:v>1.5587988179730008</c:v>
                </c:pt>
                <c:pt idx="972">
                  <c:v>1.5610811062883574</c:v>
                </c:pt>
                <c:pt idx="973">
                  <c:v>1.5708488132895599</c:v>
                </c:pt>
                <c:pt idx="974">
                  <c:v>1.5729208587772714</c:v>
                </c:pt>
                <c:pt idx="975">
                  <c:v>1.5776123813931395</c:v>
                </c:pt>
                <c:pt idx="976">
                  <c:v>1.5827892979862934</c:v>
                </c:pt>
                <c:pt idx="977">
                  <c:v>1.5859875266082373</c:v>
                </c:pt>
                <c:pt idx="978">
                  <c:v>1.5878129860156651</c:v>
                </c:pt>
                <c:pt idx="979">
                  <c:v>1.6009463281400276</c:v>
                </c:pt>
                <c:pt idx="980">
                  <c:v>1.6017370030754545</c:v>
                </c:pt>
                <c:pt idx="981">
                  <c:v>1.6031335316856836</c:v>
                </c:pt>
                <c:pt idx="982">
                  <c:v>1.6035371553857072</c:v>
                </c:pt>
                <c:pt idx="983">
                  <c:v>1.6060490546131323</c:v>
                </c:pt>
                <c:pt idx="984">
                  <c:v>1.6079194998176209</c:v>
                </c:pt>
                <c:pt idx="985">
                  <c:v>1.6098004548418974</c:v>
                </c:pt>
                <c:pt idx="986">
                  <c:v>1.6125418558150795</c:v>
                </c:pt>
                <c:pt idx="987">
                  <c:v>1.6137597840776596</c:v>
                </c:pt>
                <c:pt idx="988">
                  <c:v>1.6144678828360224</c:v>
                </c:pt>
                <c:pt idx="989">
                  <c:v>1.6157649231428639</c:v>
                </c:pt>
                <c:pt idx="990">
                  <c:v>1.6163913942546753</c:v>
                </c:pt>
                <c:pt idx="991">
                  <c:v>1.6167111659097504</c:v>
                </c:pt>
                <c:pt idx="992">
                  <c:v>1.6172068311487298</c:v>
                </c:pt>
                <c:pt idx="993">
                  <c:v>1.6182384438012196</c:v>
                </c:pt>
                <c:pt idx="994">
                  <c:v>1.6263556696467898</c:v>
                </c:pt>
                <c:pt idx="995">
                  <c:v>1.6288084933278117</c:v>
                </c:pt>
                <c:pt idx="996">
                  <c:v>1.6292545417804778</c:v>
                </c:pt>
                <c:pt idx="997">
                  <c:v>1.6328267799207214</c:v>
                </c:pt>
                <c:pt idx="998">
                  <c:v>1.6393486205135002</c:v>
                </c:pt>
                <c:pt idx="999">
                  <c:v>1.6401881427158767</c:v>
                </c:pt>
                <c:pt idx="1000">
                  <c:v>1.6423000371512355</c:v>
                </c:pt>
                <c:pt idx="1001">
                  <c:v>1.6444148981760929</c:v>
                </c:pt>
                <c:pt idx="1002">
                  <c:v>1.6475071679505309</c:v>
                </c:pt>
                <c:pt idx="1003">
                  <c:v>1.6571469379320494</c:v>
                </c:pt>
                <c:pt idx="1004">
                  <c:v>1.6592245538420318</c:v>
                </c:pt>
                <c:pt idx="1005">
                  <c:v>1.663004250672186</c:v>
                </c:pt>
                <c:pt idx="1006">
                  <c:v>1.6640884517401471</c:v>
                </c:pt>
                <c:pt idx="1007">
                  <c:v>1.6645114635210891</c:v>
                </c:pt>
                <c:pt idx="1008">
                  <c:v>1.6649695378945051</c:v>
                </c:pt>
                <c:pt idx="1009">
                  <c:v>1.6655950652214369</c:v>
                </c:pt>
                <c:pt idx="1010">
                  <c:v>1.6678418234864889</c:v>
                </c:pt>
                <c:pt idx="1011">
                  <c:v>1.6691201068149244</c:v>
                </c:pt>
                <c:pt idx="1012">
                  <c:v>1.6696667974751715</c:v>
                </c:pt>
                <c:pt idx="1013">
                  <c:v>1.6721093933749511</c:v>
                </c:pt>
                <c:pt idx="1014">
                  <c:v>1.6736627166750235</c:v>
                </c:pt>
                <c:pt idx="1015">
                  <c:v>1.6743750542799187</c:v>
                </c:pt>
                <c:pt idx="1016">
                  <c:v>1.6744175847031233</c:v>
                </c:pt>
                <c:pt idx="1017">
                  <c:v>1.6763893601524504</c:v>
                </c:pt>
                <c:pt idx="1018">
                  <c:v>1.6804938595046277</c:v>
                </c:pt>
                <c:pt idx="1019">
                  <c:v>1.6842290991172586</c:v>
                </c:pt>
                <c:pt idx="1020">
                  <c:v>1.6884775629582283</c:v>
                </c:pt>
                <c:pt idx="1021">
                  <c:v>1.6888365683128175</c:v>
                </c:pt>
                <c:pt idx="1022">
                  <c:v>1.6948419926319307</c:v>
                </c:pt>
                <c:pt idx="1023">
                  <c:v>1.7038227119296199</c:v>
                </c:pt>
                <c:pt idx="1024">
                  <c:v>1.7050220282520936</c:v>
                </c:pt>
                <c:pt idx="1025">
                  <c:v>1.7087512842784864</c:v>
                </c:pt>
                <c:pt idx="1026">
                  <c:v>1.7093228911287088</c:v>
                </c:pt>
                <c:pt idx="1027">
                  <c:v>1.7096656093189555</c:v>
                </c:pt>
                <c:pt idx="1028">
                  <c:v>1.714229587887024</c:v>
                </c:pt>
                <c:pt idx="1029">
                  <c:v>1.7191032814997325</c:v>
                </c:pt>
                <c:pt idx="1030">
                  <c:v>1.7196139870214662</c:v>
                </c:pt>
                <c:pt idx="1031">
                  <c:v>1.7239358735352166</c:v>
                </c:pt>
                <c:pt idx="1032">
                  <c:v>1.7257524470278565</c:v>
                </c:pt>
                <c:pt idx="1033">
                  <c:v>1.7259073918577723</c:v>
                </c:pt>
                <c:pt idx="1034">
                  <c:v>1.7278656272975272</c:v>
                </c:pt>
                <c:pt idx="1035">
                  <c:v>1.7285693438296459</c:v>
                </c:pt>
                <c:pt idx="1036">
                  <c:v>1.7286304661955061</c:v>
                </c:pt>
                <c:pt idx="1037">
                  <c:v>1.7332862983758428</c:v>
                </c:pt>
                <c:pt idx="1038">
                  <c:v>1.7451868543336513</c:v>
                </c:pt>
                <c:pt idx="1039">
                  <c:v>1.7476457844721249</c:v>
                </c:pt>
                <c:pt idx="1040">
                  <c:v>1.7511664195097598</c:v>
                </c:pt>
                <c:pt idx="1041">
                  <c:v>1.7573493156744018</c:v>
                </c:pt>
                <c:pt idx="1042">
                  <c:v>1.7589809858056373</c:v>
                </c:pt>
                <c:pt idx="1043">
                  <c:v>1.759333978439388</c:v>
                </c:pt>
                <c:pt idx="1044">
                  <c:v>1.7608839217568057</c:v>
                </c:pt>
                <c:pt idx="1045">
                  <c:v>1.7690519826756148</c:v>
                </c:pt>
                <c:pt idx="1046">
                  <c:v>1.7703996688324732</c:v>
                </c:pt>
                <c:pt idx="1047">
                  <c:v>1.7715819401461577</c:v>
                </c:pt>
                <c:pt idx="1048">
                  <c:v>1.7787241535777536</c:v>
                </c:pt>
                <c:pt idx="1049">
                  <c:v>1.7799352009858662</c:v>
                </c:pt>
                <c:pt idx="1050">
                  <c:v>1.7817690451307033</c:v>
                </c:pt>
                <c:pt idx="1051">
                  <c:v>1.7869170229036353</c:v>
                </c:pt>
                <c:pt idx="1052">
                  <c:v>1.7939141319922189</c:v>
                </c:pt>
                <c:pt idx="1053">
                  <c:v>1.7989574519459151</c:v>
                </c:pt>
                <c:pt idx="1054">
                  <c:v>1.8122019351284333</c:v>
                </c:pt>
                <c:pt idx="1055">
                  <c:v>1.8129025431698746</c:v>
                </c:pt>
                <c:pt idx="1056">
                  <c:v>1.8156419465200582</c:v>
                </c:pt>
                <c:pt idx="1057">
                  <c:v>1.8161443113280509</c:v>
                </c:pt>
                <c:pt idx="1058">
                  <c:v>1.8166155848577841</c:v>
                </c:pt>
                <c:pt idx="1059">
                  <c:v>1.8219235759100112</c:v>
                </c:pt>
                <c:pt idx="1060">
                  <c:v>1.8223516146468643</c:v>
                </c:pt>
                <c:pt idx="1061">
                  <c:v>1.8225217914534877</c:v>
                </c:pt>
                <c:pt idx="1062">
                  <c:v>1.8244180432148216</c:v>
                </c:pt>
                <c:pt idx="1063">
                  <c:v>1.8263655501842013</c:v>
                </c:pt>
                <c:pt idx="1064">
                  <c:v>1.827004738872839</c:v>
                </c:pt>
                <c:pt idx="1065">
                  <c:v>1.8279621154180798</c:v>
                </c:pt>
                <c:pt idx="1066">
                  <c:v>1.8282511837045892</c:v>
                </c:pt>
                <c:pt idx="1067">
                  <c:v>1.8287736730017645</c:v>
                </c:pt>
                <c:pt idx="1068">
                  <c:v>1.8290824095860021</c:v>
                </c:pt>
                <c:pt idx="1069">
                  <c:v>1.8352323764757745</c:v>
                </c:pt>
                <c:pt idx="1070">
                  <c:v>1.8402285928144675</c:v>
                </c:pt>
                <c:pt idx="1071">
                  <c:v>1.8404674611578304</c:v>
                </c:pt>
                <c:pt idx="1072">
                  <c:v>1.8501682903649144</c:v>
                </c:pt>
                <c:pt idx="1073">
                  <c:v>1.8504666462867174</c:v>
                </c:pt>
                <c:pt idx="1074">
                  <c:v>1.8548058801416101</c:v>
                </c:pt>
                <c:pt idx="1075">
                  <c:v>1.8575372568713764</c:v>
                </c:pt>
                <c:pt idx="1076">
                  <c:v>1.8576661296252883</c:v>
                </c:pt>
                <c:pt idx="1077">
                  <c:v>1.8603447127465298</c:v>
                </c:pt>
                <c:pt idx="1078">
                  <c:v>1.8649580585187646</c:v>
                </c:pt>
                <c:pt idx="1079">
                  <c:v>1.8711981665811148</c:v>
                </c:pt>
                <c:pt idx="1080">
                  <c:v>1.872284188686768</c:v>
                </c:pt>
                <c:pt idx="1081">
                  <c:v>1.8830109476098986</c:v>
                </c:pt>
                <c:pt idx="1082">
                  <c:v>1.8839296880609435</c:v>
                </c:pt>
                <c:pt idx="1083">
                  <c:v>1.8877891257568766</c:v>
                </c:pt>
                <c:pt idx="1084">
                  <c:v>1.8889736734077278</c:v>
                </c:pt>
                <c:pt idx="1085">
                  <c:v>1.8923665337004554</c:v>
                </c:pt>
                <c:pt idx="1086">
                  <c:v>1.9017491823961503</c:v>
                </c:pt>
                <c:pt idx="1087">
                  <c:v>1.9037847540380586</c:v>
                </c:pt>
                <c:pt idx="1088">
                  <c:v>1.9054290657609005</c:v>
                </c:pt>
                <c:pt idx="1089">
                  <c:v>1.9150180282276157</c:v>
                </c:pt>
                <c:pt idx="1090">
                  <c:v>1.9177324187141469</c:v>
                </c:pt>
                <c:pt idx="1091">
                  <c:v>1.9195984566037954</c:v>
                </c:pt>
                <c:pt idx="1092">
                  <c:v>1.9287941516756764</c:v>
                </c:pt>
                <c:pt idx="1093">
                  <c:v>1.9342673193184243</c:v>
                </c:pt>
                <c:pt idx="1094">
                  <c:v>1.9362207007769587</c:v>
                </c:pt>
                <c:pt idx="1095">
                  <c:v>1.9444320887689539</c:v>
                </c:pt>
                <c:pt idx="1096">
                  <c:v>1.9448165687157033</c:v>
                </c:pt>
                <c:pt idx="1097">
                  <c:v>1.9461194974308729</c:v>
                </c:pt>
                <c:pt idx="1098">
                  <c:v>1.9509795374734455</c:v>
                </c:pt>
                <c:pt idx="1099">
                  <c:v>1.9511748857080544</c:v>
                </c:pt>
                <c:pt idx="1100">
                  <c:v>1.9562978733986487</c:v>
                </c:pt>
                <c:pt idx="1101">
                  <c:v>1.960847552164827</c:v>
                </c:pt>
                <c:pt idx="1102">
                  <c:v>1.9620459825484122</c:v>
                </c:pt>
                <c:pt idx="1103">
                  <c:v>1.9690607544323395</c:v>
                </c:pt>
                <c:pt idx="1104">
                  <c:v>1.975974655842359</c:v>
                </c:pt>
                <c:pt idx="1105">
                  <c:v>1.9817828060732747</c:v>
                </c:pt>
                <c:pt idx="1106">
                  <c:v>1.9844891820535704</c:v>
                </c:pt>
                <c:pt idx="1107">
                  <c:v>1.9883426105428459</c:v>
                </c:pt>
                <c:pt idx="1108">
                  <c:v>1.9885303478169316</c:v>
                </c:pt>
                <c:pt idx="1109">
                  <c:v>1.9891126858228798</c:v>
                </c:pt>
                <c:pt idx="1110">
                  <c:v>1.9918147523602006</c:v>
                </c:pt>
                <c:pt idx="1111">
                  <c:v>1.9949271364825325</c:v>
                </c:pt>
                <c:pt idx="1112">
                  <c:v>1.9988398441353699</c:v>
                </c:pt>
                <c:pt idx="1113">
                  <c:v>2.0075880256326624</c:v>
                </c:pt>
                <c:pt idx="1114">
                  <c:v>2.0113621569342026</c:v>
                </c:pt>
                <c:pt idx="1115">
                  <c:v>2.0176969849229369</c:v>
                </c:pt>
                <c:pt idx="1116">
                  <c:v>2.0219310071199263</c:v>
                </c:pt>
                <c:pt idx="1117">
                  <c:v>2.0221232207490889</c:v>
                </c:pt>
                <c:pt idx="1118">
                  <c:v>2.0278560523705753</c:v>
                </c:pt>
                <c:pt idx="1119">
                  <c:v>2.0360521348597853</c:v>
                </c:pt>
                <c:pt idx="1120">
                  <c:v>2.0410936446164296</c:v>
                </c:pt>
                <c:pt idx="1121">
                  <c:v>2.0420353218473597</c:v>
                </c:pt>
                <c:pt idx="1122">
                  <c:v>2.0476263945537188</c:v>
                </c:pt>
                <c:pt idx="1123">
                  <c:v>2.0480976386233767</c:v>
                </c:pt>
                <c:pt idx="1124">
                  <c:v>2.0508617587660947</c:v>
                </c:pt>
                <c:pt idx="1125">
                  <c:v>2.052884046177196</c:v>
                </c:pt>
                <c:pt idx="1126">
                  <c:v>2.0546070089290769</c:v>
                </c:pt>
                <c:pt idx="1127">
                  <c:v>2.0548051454822005</c:v>
                </c:pt>
                <c:pt idx="1128">
                  <c:v>2.0557139606921719</c:v>
                </c:pt>
                <c:pt idx="1129">
                  <c:v>2.0579023801270626</c:v>
                </c:pt>
                <c:pt idx="1130">
                  <c:v>2.0632844091316844</c:v>
                </c:pt>
                <c:pt idx="1131">
                  <c:v>2.0667194661893138</c:v>
                </c:pt>
                <c:pt idx="1132">
                  <c:v>2.0695262155230605</c:v>
                </c:pt>
                <c:pt idx="1133">
                  <c:v>2.0700802922264341</c:v>
                </c:pt>
                <c:pt idx="1134">
                  <c:v>2.0845516956951666</c:v>
                </c:pt>
                <c:pt idx="1135">
                  <c:v>2.0903139815249165</c:v>
                </c:pt>
                <c:pt idx="1136">
                  <c:v>2.091151262350083</c:v>
                </c:pt>
                <c:pt idx="1137">
                  <c:v>2.0941232265460155</c:v>
                </c:pt>
                <c:pt idx="1138">
                  <c:v>2.0964270270097867</c:v>
                </c:pt>
                <c:pt idx="1139">
                  <c:v>2.1048304909092455</c:v>
                </c:pt>
                <c:pt idx="1140">
                  <c:v>2.1098990054828288</c:v>
                </c:pt>
                <c:pt idx="1141">
                  <c:v>2.1110985414165757</c:v>
                </c:pt>
                <c:pt idx="1142">
                  <c:v>2.1167902750998895</c:v>
                </c:pt>
                <c:pt idx="1143">
                  <c:v>2.1342305773796522</c:v>
                </c:pt>
                <c:pt idx="1144">
                  <c:v>2.1363452849691722</c:v>
                </c:pt>
                <c:pt idx="1145">
                  <c:v>2.1594881393294347</c:v>
                </c:pt>
                <c:pt idx="1146">
                  <c:v>2.1695855011553942</c:v>
                </c:pt>
                <c:pt idx="1147">
                  <c:v>2.1714567237190661</c:v>
                </c:pt>
                <c:pt idx="1148">
                  <c:v>2.1716570855548998</c:v>
                </c:pt>
                <c:pt idx="1149">
                  <c:v>2.1785137210599839</c:v>
                </c:pt>
                <c:pt idx="1150">
                  <c:v>2.1811104361306608</c:v>
                </c:pt>
                <c:pt idx="1151">
                  <c:v>2.1867192771170263</c:v>
                </c:pt>
                <c:pt idx="1152">
                  <c:v>2.1869157522367377</c:v>
                </c:pt>
                <c:pt idx="1153">
                  <c:v>2.1871501622397655</c:v>
                </c:pt>
                <c:pt idx="1154">
                  <c:v>2.1925827522756496</c:v>
                </c:pt>
                <c:pt idx="1155">
                  <c:v>2.1946601497095539</c:v>
                </c:pt>
                <c:pt idx="1156">
                  <c:v>2.1963096835792744</c:v>
                </c:pt>
                <c:pt idx="1157">
                  <c:v>2.1964259156922008</c:v>
                </c:pt>
                <c:pt idx="1158">
                  <c:v>2.1968142974565108</c:v>
                </c:pt>
                <c:pt idx="1159">
                  <c:v>2.1988749495888893</c:v>
                </c:pt>
                <c:pt idx="1160">
                  <c:v>2.2005164484654056</c:v>
                </c:pt>
                <c:pt idx="1161">
                  <c:v>2.2024313482188997</c:v>
                </c:pt>
                <c:pt idx="1162">
                  <c:v>2.2060101487312611</c:v>
                </c:pt>
                <c:pt idx="1163">
                  <c:v>2.2096059735333835</c:v>
                </c:pt>
                <c:pt idx="1164">
                  <c:v>2.2130463234271804</c:v>
                </c:pt>
                <c:pt idx="1165">
                  <c:v>2.2135895318855159</c:v>
                </c:pt>
                <c:pt idx="1166">
                  <c:v>2.2163809866797362</c:v>
                </c:pt>
                <c:pt idx="1167">
                  <c:v>2.2175682605427038</c:v>
                </c:pt>
                <c:pt idx="1168">
                  <c:v>2.2194253831901793</c:v>
                </c:pt>
                <c:pt idx="1169">
                  <c:v>2.2230225511095245</c:v>
                </c:pt>
                <c:pt idx="1170">
                  <c:v>2.2241526148981681</c:v>
                </c:pt>
                <c:pt idx="1171">
                  <c:v>2.2249688838089252</c:v>
                </c:pt>
                <c:pt idx="1172">
                  <c:v>2.2252681614180414</c:v>
                </c:pt>
                <c:pt idx="1173">
                  <c:v>2.2259424087215312</c:v>
                </c:pt>
                <c:pt idx="1174">
                  <c:v>2.2289915517569252</c:v>
                </c:pt>
                <c:pt idx="1175">
                  <c:v>2.2291603594496809</c:v>
                </c:pt>
                <c:pt idx="1176">
                  <c:v>2.2350229797757333</c:v>
                </c:pt>
                <c:pt idx="1177">
                  <c:v>2.2398696945090553</c:v>
                </c:pt>
                <c:pt idx="1178">
                  <c:v>2.245475322744495</c:v>
                </c:pt>
                <c:pt idx="1179">
                  <c:v>2.2480840974522334</c:v>
                </c:pt>
                <c:pt idx="1180">
                  <c:v>2.2506459563938552</c:v>
                </c:pt>
                <c:pt idx="1181">
                  <c:v>2.2510431461984997</c:v>
                </c:pt>
                <c:pt idx="1182">
                  <c:v>2.2530377801788237</c:v>
                </c:pt>
                <c:pt idx="1183">
                  <c:v>2.2594727598989035</c:v>
                </c:pt>
                <c:pt idx="1184">
                  <c:v>2.2615681182409819</c:v>
                </c:pt>
                <c:pt idx="1185">
                  <c:v>2.2694148712429385</c:v>
                </c:pt>
                <c:pt idx="1186">
                  <c:v>2.2698655165565693</c:v>
                </c:pt>
                <c:pt idx="1187">
                  <c:v>2.2717929640555905</c:v>
                </c:pt>
                <c:pt idx="1188">
                  <c:v>2.2854665781192214</c:v>
                </c:pt>
                <c:pt idx="1189">
                  <c:v>2.2911956548012906</c:v>
                </c:pt>
                <c:pt idx="1190">
                  <c:v>2.2976109615186946</c:v>
                </c:pt>
                <c:pt idx="1191">
                  <c:v>2.305365410314197</c:v>
                </c:pt>
                <c:pt idx="1192">
                  <c:v>2.310911254399711</c:v>
                </c:pt>
                <c:pt idx="1193">
                  <c:v>2.3212314579134219</c:v>
                </c:pt>
                <c:pt idx="1194">
                  <c:v>2.3299214217718767</c:v>
                </c:pt>
                <c:pt idx="1195">
                  <c:v>2.340923473744196</c:v>
                </c:pt>
                <c:pt idx="1196">
                  <c:v>2.342236595357198</c:v>
                </c:pt>
                <c:pt idx="1197">
                  <c:v>2.3530314548511573</c:v>
                </c:pt>
                <c:pt idx="1198">
                  <c:v>2.3573880883135718</c:v>
                </c:pt>
                <c:pt idx="1199">
                  <c:v>2.3651837072969908</c:v>
                </c:pt>
                <c:pt idx="1200">
                  <c:v>2.3657566961358061</c:v>
                </c:pt>
                <c:pt idx="1201">
                  <c:v>2.3677933793227002</c:v>
                </c:pt>
                <c:pt idx="1202">
                  <c:v>2.3812980784400661</c:v>
                </c:pt>
                <c:pt idx="1203">
                  <c:v>2.3902997180418115</c:v>
                </c:pt>
                <c:pt idx="1204">
                  <c:v>2.3981086894777111</c:v>
                </c:pt>
                <c:pt idx="1205">
                  <c:v>2.4043834965898174</c:v>
                </c:pt>
                <c:pt idx="1206">
                  <c:v>2.4048290859274477</c:v>
                </c:pt>
                <c:pt idx="1207">
                  <c:v>2.4077229725418103</c:v>
                </c:pt>
                <c:pt idx="1208">
                  <c:v>2.4087477573739253</c:v>
                </c:pt>
                <c:pt idx="1209">
                  <c:v>2.4154253002886446</c:v>
                </c:pt>
                <c:pt idx="1210">
                  <c:v>2.4161474069678324</c:v>
                </c:pt>
                <c:pt idx="1211">
                  <c:v>2.4188560789391769</c:v>
                </c:pt>
                <c:pt idx="1212">
                  <c:v>2.421790170419909</c:v>
                </c:pt>
                <c:pt idx="1213">
                  <c:v>2.4299881006235555</c:v>
                </c:pt>
                <c:pt idx="1214">
                  <c:v>2.4317014641717716</c:v>
                </c:pt>
                <c:pt idx="1215">
                  <c:v>2.4332336335205529</c:v>
                </c:pt>
                <c:pt idx="1216">
                  <c:v>2.4338766398509311</c:v>
                </c:pt>
                <c:pt idx="1217">
                  <c:v>2.4364568021325272</c:v>
                </c:pt>
                <c:pt idx="1218">
                  <c:v>2.4382131075971873</c:v>
                </c:pt>
                <c:pt idx="1219">
                  <c:v>2.4385967388911798</c:v>
                </c:pt>
                <c:pt idx="1220">
                  <c:v>2.4471725692708635</c:v>
                </c:pt>
                <c:pt idx="1221">
                  <c:v>2.4482770349259528</c:v>
                </c:pt>
                <c:pt idx="1222">
                  <c:v>2.4498562332741738</c:v>
                </c:pt>
                <c:pt idx="1223">
                  <c:v>2.4512163745677515</c:v>
                </c:pt>
                <c:pt idx="1224">
                  <c:v>2.4517041371518093</c:v>
                </c:pt>
                <c:pt idx="1225">
                  <c:v>2.454074445513891</c:v>
                </c:pt>
                <c:pt idx="1226">
                  <c:v>2.4585972482857041</c:v>
                </c:pt>
                <c:pt idx="1227">
                  <c:v>2.4634831072515606</c:v>
                </c:pt>
                <c:pt idx="1228">
                  <c:v>2.4730956198012617</c:v>
                </c:pt>
                <c:pt idx="1229">
                  <c:v>2.4795209998022276</c:v>
                </c:pt>
                <c:pt idx="1230">
                  <c:v>2.4892002002443743</c:v>
                </c:pt>
                <c:pt idx="1231">
                  <c:v>2.4901644214214667</c:v>
                </c:pt>
                <c:pt idx="1232">
                  <c:v>2.4985477362104245</c:v>
                </c:pt>
                <c:pt idx="1233">
                  <c:v>2.5012297675404493</c:v>
                </c:pt>
                <c:pt idx="1234">
                  <c:v>2.5013031470010691</c:v>
                </c:pt>
                <c:pt idx="1235">
                  <c:v>2.5074237958965053</c:v>
                </c:pt>
                <c:pt idx="1236">
                  <c:v>2.5074335051086454</c:v>
                </c:pt>
                <c:pt idx="1237">
                  <c:v>2.5150366854063098</c:v>
                </c:pt>
                <c:pt idx="1238">
                  <c:v>2.5158951895866135</c:v>
                </c:pt>
                <c:pt idx="1239">
                  <c:v>2.5328569579349587</c:v>
                </c:pt>
                <c:pt idx="1240">
                  <c:v>2.5337378731461673</c:v>
                </c:pt>
                <c:pt idx="1241">
                  <c:v>2.5352466880726698</c:v>
                </c:pt>
                <c:pt idx="1242">
                  <c:v>2.5474385947269713</c:v>
                </c:pt>
                <c:pt idx="1243">
                  <c:v>2.5477769706381732</c:v>
                </c:pt>
                <c:pt idx="1244">
                  <c:v>2.5556737154214186</c:v>
                </c:pt>
                <c:pt idx="1245">
                  <c:v>2.5557926354363953</c:v>
                </c:pt>
                <c:pt idx="1246">
                  <c:v>2.557468923989406</c:v>
                </c:pt>
                <c:pt idx="1247">
                  <c:v>2.5754622716045521</c:v>
                </c:pt>
                <c:pt idx="1248">
                  <c:v>2.5767522102940692</c:v>
                </c:pt>
                <c:pt idx="1249">
                  <c:v>2.5799971616415416</c:v>
                </c:pt>
                <c:pt idx="1250">
                  <c:v>2.5820406060171219</c:v>
                </c:pt>
                <c:pt idx="1251">
                  <c:v>2.5884982884895162</c:v>
                </c:pt>
                <c:pt idx="1252">
                  <c:v>2.5918348619074028</c:v>
                </c:pt>
                <c:pt idx="1253">
                  <c:v>2.5956168784612199</c:v>
                </c:pt>
                <c:pt idx="1254">
                  <c:v>2.5974824540073644</c:v>
                </c:pt>
                <c:pt idx="1255">
                  <c:v>2.5986642402849842</c:v>
                </c:pt>
                <c:pt idx="1256">
                  <c:v>2.6078763384018924</c:v>
                </c:pt>
                <c:pt idx="1257">
                  <c:v>2.6136282201845855</c:v>
                </c:pt>
                <c:pt idx="1258">
                  <c:v>2.6200756515550285</c:v>
                </c:pt>
                <c:pt idx="1259">
                  <c:v>2.6213325369587022</c:v>
                </c:pt>
                <c:pt idx="1260">
                  <c:v>2.6290003425417989</c:v>
                </c:pt>
                <c:pt idx="1261">
                  <c:v>2.6337163712295375</c:v>
                </c:pt>
                <c:pt idx="1262">
                  <c:v>2.6364180065224314</c:v>
                </c:pt>
                <c:pt idx="1263">
                  <c:v>2.6383634585568121</c:v>
                </c:pt>
                <c:pt idx="1264">
                  <c:v>2.6409336646238852</c:v>
                </c:pt>
                <c:pt idx="1265">
                  <c:v>2.6421323932783682</c:v>
                </c:pt>
                <c:pt idx="1266">
                  <c:v>2.6440176677525127</c:v>
                </c:pt>
                <c:pt idx="1267">
                  <c:v>2.6486353418172452</c:v>
                </c:pt>
                <c:pt idx="1268">
                  <c:v>2.6596365015427086</c:v>
                </c:pt>
                <c:pt idx="1269">
                  <c:v>2.6772581513422562</c:v>
                </c:pt>
                <c:pt idx="1270">
                  <c:v>2.6806315267656995</c:v>
                </c:pt>
                <c:pt idx="1271">
                  <c:v>2.6932372644215459</c:v>
                </c:pt>
                <c:pt idx="1272">
                  <c:v>2.6955552591891756</c:v>
                </c:pt>
                <c:pt idx="1273">
                  <c:v>2.7075034649685055</c:v>
                </c:pt>
                <c:pt idx="1274">
                  <c:v>2.709117006612269</c:v>
                </c:pt>
                <c:pt idx="1275">
                  <c:v>2.7172012269553374</c:v>
                </c:pt>
                <c:pt idx="1276">
                  <c:v>2.7295210970903891</c:v>
                </c:pt>
                <c:pt idx="1277">
                  <c:v>2.7364827171753578</c:v>
                </c:pt>
                <c:pt idx="1278">
                  <c:v>2.7406522098976804</c:v>
                </c:pt>
                <c:pt idx="1279">
                  <c:v>2.746200635672972</c:v>
                </c:pt>
                <c:pt idx="1280">
                  <c:v>2.7477521893953618</c:v>
                </c:pt>
                <c:pt idx="1281">
                  <c:v>2.7501758911293717</c:v>
                </c:pt>
                <c:pt idx="1282">
                  <c:v>2.7526625219090715</c:v>
                </c:pt>
                <c:pt idx="1283">
                  <c:v>2.7678413767232346</c:v>
                </c:pt>
                <c:pt idx="1284">
                  <c:v>2.7723804238753171</c:v>
                </c:pt>
                <c:pt idx="1285">
                  <c:v>2.781980772283239</c:v>
                </c:pt>
                <c:pt idx="1286">
                  <c:v>2.794779090728623</c:v>
                </c:pt>
                <c:pt idx="1287">
                  <c:v>2.8113296477042073</c:v>
                </c:pt>
                <c:pt idx="1288">
                  <c:v>2.8170242741721392</c:v>
                </c:pt>
                <c:pt idx="1289">
                  <c:v>2.83475527733526</c:v>
                </c:pt>
                <c:pt idx="1290">
                  <c:v>2.8363858286181038</c:v>
                </c:pt>
                <c:pt idx="1291">
                  <c:v>2.8379302385277096</c:v>
                </c:pt>
                <c:pt idx="1292">
                  <c:v>2.8427116017263341</c:v>
                </c:pt>
                <c:pt idx="1293">
                  <c:v>2.8428728578514164</c:v>
                </c:pt>
                <c:pt idx="1294">
                  <c:v>2.8438792824915726</c:v>
                </c:pt>
                <c:pt idx="1295">
                  <c:v>2.8525026933307753</c:v>
                </c:pt>
                <c:pt idx="1296">
                  <c:v>2.8658805194264243</c:v>
                </c:pt>
                <c:pt idx="1297">
                  <c:v>2.868285785000575</c:v>
                </c:pt>
                <c:pt idx="1298">
                  <c:v>2.8709592769783026</c:v>
                </c:pt>
                <c:pt idx="1299">
                  <c:v>2.8718319470986504</c:v>
                </c:pt>
                <c:pt idx="1300">
                  <c:v>2.876462084224924</c:v>
                </c:pt>
                <c:pt idx="1301">
                  <c:v>2.8843869783067415</c:v>
                </c:pt>
                <c:pt idx="1302">
                  <c:v>2.8916768816192455</c:v>
                </c:pt>
                <c:pt idx="1303">
                  <c:v>2.8937498366726846</c:v>
                </c:pt>
                <c:pt idx="1304">
                  <c:v>2.8948079832214351</c:v>
                </c:pt>
                <c:pt idx="1305">
                  <c:v>2.8981489915559475</c:v>
                </c:pt>
                <c:pt idx="1306">
                  <c:v>2.9071939633042749</c:v>
                </c:pt>
                <c:pt idx="1307">
                  <c:v>2.9088175514847254</c:v>
                </c:pt>
                <c:pt idx="1308">
                  <c:v>2.9188577601298942</c:v>
                </c:pt>
                <c:pt idx="1309">
                  <c:v>2.9240854084050074</c:v>
                </c:pt>
                <c:pt idx="1310">
                  <c:v>2.9308480617831822</c:v>
                </c:pt>
                <c:pt idx="1311">
                  <c:v>2.9406055971055256</c:v>
                </c:pt>
                <c:pt idx="1312">
                  <c:v>2.9432527847773908</c:v>
                </c:pt>
                <c:pt idx="1313">
                  <c:v>2.9464279114821448</c:v>
                </c:pt>
                <c:pt idx="1314">
                  <c:v>2.9637902284390751</c:v>
                </c:pt>
                <c:pt idx="1315">
                  <c:v>2.9639039429609237</c:v>
                </c:pt>
                <c:pt idx="1316">
                  <c:v>2.9689034530718086</c:v>
                </c:pt>
                <c:pt idx="1317">
                  <c:v>2.9784625179948332</c:v>
                </c:pt>
                <c:pt idx="1318">
                  <c:v>2.9796095561621687</c:v>
                </c:pt>
                <c:pt idx="1319">
                  <c:v>2.9869705018423165</c:v>
                </c:pt>
                <c:pt idx="1320">
                  <c:v>2.9880989518383654</c:v>
                </c:pt>
                <c:pt idx="1321">
                  <c:v>2.9987550380377943</c:v>
                </c:pt>
                <c:pt idx="1322">
                  <c:v>3.0105864939027942</c:v>
                </c:pt>
                <c:pt idx="1323">
                  <c:v>3.0255722092394404</c:v>
                </c:pt>
                <c:pt idx="1324">
                  <c:v>3.0268452406174884</c:v>
                </c:pt>
                <c:pt idx="1325">
                  <c:v>3.0276025395955362</c:v>
                </c:pt>
                <c:pt idx="1326">
                  <c:v>3.0360299597662515</c:v>
                </c:pt>
                <c:pt idx="1327">
                  <c:v>3.0426788851658433</c:v>
                </c:pt>
                <c:pt idx="1328">
                  <c:v>3.0447507169035486</c:v>
                </c:pt>
                <c:pt idx="1329">
                  <c:v>3.0468445704345068</c:v>
                </c:pt>
                <c:pt idx="1330">
                  <c:v>3.0500377296051067</c:v>
                </c:pt>
                <c:pt idx="1331">
                  <c:v>3.0555568572961622</c:v>
                </c:pt>
                <c:pt idx="1332">
                  <c:v>3.057126937076335</c:v>
                </c:pt>
                <c:pt idx="1333">
                  <c:v>3.0657969046235305</c:v>
                </c:pt>
                <c:pt idx="1334">
                  <c:v>3.0704012638170912</c:v>
                </c:pt>
                <c:pt idx="1335">
                  <c:v>3.074056741307361</c:v>
                </c:pt>
                <c:pt idx="1336">
                  <c:v>3.1101394970181477</c:v>
                </c:pt>
                <c:pt idx="1337">
                  <c:v>3.1103977678549857</c:v>
                </c:pt>
                <c:pt idx="1338">
                  <c:v>3.1243247668921921</c:v>
                </c:pt>
                <c:pt idx="1339">
                  <c:v>3.1244223352405154</c:v>
                </c:pt>
                <c:pt idx="1340">
                  <c:v>3.1312362041232706</c:v>
                </c:pt>
                <c:pt idx="1341">
                  <c:v>3.1324508118204495</c:v>
                </c:pt>
                <c:pt idx="1342">
                  <c:v>3.1355785886901462</c:v>
                </c:pt>
                <c:pt idx="1343">
                  <c:v>3.140875485734016</c:v>
                </c:pt>
                <c:pt idx="1344">
                  <c:v>3.1420369768865068</c:v>
                </c:pt>
                <c:pt idx="1345">
                  <c:v>3.1477574418419056</c:v>
                </c:pt>
                <c:pt idx="1346">
                  <c:v>3.1530252625677253</c:v>
                </c:pt>
                <c:pt idx="1347">
                  <c:v>3.1562929419396415</c:v>
                </c:pt>
                <c:pt idx="1348">
                  <c:v>3.1640873109142245</c:v>
                </c:pt>
                <c:pt idx="1349">
                  <c:v>3.1667973814896957</c:v>
                </c:pt>
                <c:pt idx="1350">
                  <c:v>3.1673974541678565</c:v>
                </c:pt>
                <c:pt idx="1351">
                  <c:v>3.1687275839321902</c:v>
                </c:pt>
                <c:pt idx="1352">
                  <c:v>3.1755467503733446</c:v>
                </c:pt>
                <c:pt idx="1353">
                  <c:v>3.1857762051400531</c:v>
                </c:pt>
                <c:pt idx="1354">
                  <c:v>3.1862399592507611</c:v>
                </c:pt>
                <c:pt idx="1355">
                  <c:v>3.1913346566379825</c:v>
                </c:pt>
                <c:pt idx="1356">
                  <c:v>3.1983241108670075</c:v>
                </c:pt>
                <c:pt idx="1357">
                  <c:v>3.2039435292361294</c:v>
                </c:pt>
                <c:pt idx="1358">
                  <c:v>3.2208843758454986</c:v>
                </c:pt>
                <c:pt idx="1359">
                  <c:v>3.2403943368785857</c:v>
                </c:pt>
                <c:pt idx="1360">
                  <c:v>3.2458361308952366</c:v>
                </c:pt>
                <c:pt idx="1361">
                  <c:v>3.248246442996118</c:v>
                </c:pt>
                <c:pt idx="1362">
                  <c:v>3.2616301163743113</c:v>
                </c:pt>
                <c:pt idx="1363">
                  <c:v>3.2807559394752648</c:v>
                </c:pt>
                <c:pt idx="1364">
                  <c:v>3.2824057568500837</c:v>
                </c:pt>
                <c:pt idx="1365">
                  <c:v>3.2908006692375213</c:v>
                </c:pt>
                <c:pt idx="1366">
                  <c:v>3.2924988992213695</c:v>
                </c:pt>
                <c:pt idx="1367">
                  <c:v>3.2946924983442774</c:v>
                </c:pt>
                <c:pt idx="1368">
                  <c:v>3.3041618184036015</c:v>
                </c:pt>
                <c:pt idx="1369">
                  <c:v>3.3153674730034925</c:v>
                </c:pt>
                <c:pt idx="1370">
                  <c:v>3.3157360853189655</c:v>
                </c:pt>
                <c:pt idx="1371">
                  <c:v>3.3203912584595248</c:v>
                </c:pt>
                <c:pt idx="1372">
                  <c:v>3.3356314385758861</c:v>
                </c:pt>
                <c:pt idx="1373">
                  <c:v>3.3410067163103871</c:v>
                </c:pt>
                <c:pt idx="1374">
                  <c:v>3.3511510295247273</c:v>
                </c:pt>
                <c:pt idx="1375">
                  <c:v>3.362163378451358</c:v>
                </c:pt>
                <c:pt idx="1376">
                  <c:v>3.3623318800013724</c:v>
                </c:pt>
                <c:pt idx="1377">
                  <c:v>3.3738249725080376</c:v>
                </c:pt>
                <c:pt idx="1378">
                  <c:v>3.3747364249688072</c:v>
                </c:pt>
                <c:pt idx="1379">
                  <c:v>3.3832340114580237</c:v>
                </c:pt>
                <c:pt idx="1380">
                  <c:v>3.3939473647830507</c:v>
                </c:pt>
                <c:pt idx="1381">
                  <c:v>3.4045159221661248</c:v>
                </c:pt>
                <c:pt idx="1382">
                  <c:v>3.4112298682960454</c:v>
                </c:pt>
                <c:pt idx="1383">
                  <c:v>3.4224625289139912</c:v>
                </c:pt>
                <c:pt idx="1384">
                  <c:v>3.4237657116694056</c:v>
                </c:pt>
                <c:pt idx="1385">
                  <c:v>3.4532300905121271</c:v>
                </c:pt>
                <c:pt idx="1386">
                  <c:v>3.4567551019908382</c:v>
                </c:pt>
                <c:pt idx="1387">
                  <c:v>3.4579835036294337</c:v>
                </c:pt>
                <c:pt idx="1388">
                  <c:v>3.4603460727999735</c:v>
                </c:pt>
                <c:pt idx="1389">
                  <c:v>3.4658947055733815</c:v>
                </c:pt>
                <c:pt idx="1390">
                  <c:v>3.4685805806258454</c:v>
                </c:pt>
                <c:pt idx="1391">
                  <c:v>3.4689006972162684</c:v>
                </c:pt>
                <c:pt idx="1392">
                  <c:v>3.4788923403473131</c:v>
                </c:pt>
                <c:pt idx="1393">
                  <c:v>3.4827991604781712</c:v>
                </c:pt>
                <c:pt idx="1394">
                  <c:v>3.4867180472659758</c:v>
                </c:pt>
                <c:pt idx="1395">
                  <c:v>3.4901695405979449</c:v>
                </c:pt>
                <c:pt idx="1396">
                  <c:v>3.5008101308446467</c:v>
                </c:pt>
                <c:pt idx="1397">
                  <c:v>3.5134091462289678</c:v>
                </c:pt>
                <c:pt idx="1398">
                  <c:v>3.5233945100204789</c:v>
                </c:pt>
                <c:pt idx="1399">
                  <c:v>3.5240171970381571</c:v>
                </c:pt>
                <c:pt idx="1400">
                  <c:v>3.527822428957899</c:v>
                </c:pt>
                <c:pt idx="1401">
                  <c:v>3.5465324463482002</c:v>
                </c:pt>
                <c:pt idx="1402">
                  <c:v>3.5530866556543952</c:v>
                </c:pt>
                <c:pt idx="1403">
                  <c:v>3.5549303581487752</c:v>
                </c:pt>
                <c:pt idx="1404">
                  <c:v>3.596345402193263</c:v>
                </c:pt>
                <c:pt idx="1405">
                  <c:v>3.6157398074932789</c:v>
                </c:pt>
                <c:pt idx="1406">
                  <c:v>3.621671160730541</c:v>
                </c:pt>
                <c:pt idx="1407">
                  <c:v>3.6284867464115838</c:v>
                </c:pt>
                <c:pt idx="1408">
                  <c:v>3.6335705365763769</c:v>
                </c:pt>
                <c:pt idx="1409">
                  <c:v>3.6383845090046822</c:v>
                </c:pt>
                <c:pt idx="1410">
                  <c:v>3.6487349190776133</c:v>
                </c:pt>
                <c:pt idx="1411">
                  <c:v>3.6628622835466569</c:v>
                </c:pt>
                <c:pt idx="1412">
                  <c:v>3.6732082104420645</c:v>
                </c:pt>
                <c:pt idx="1413">
                  <c:v>3.6776073756318102</c:v>
                </c:pt>
                <c:pt idx="1414">
                  <c:v>3.6826864648781861</c:v>
                </c:pt>
                <c:pt idx="1415">
                  <c:v>3.7079996989461481</c:v>
                </c:pt>
                <c:pt idx="1416">
                  <c:v>3.716837409585084</c:v>
                </c:pt>
                <c:pt idx="1417">
                  <c:v>3.7464595114841917</c:v>
                </c:pt>
                <c:pt idx="1418">
                  <c:v>3.7661992662259909</c:v>
                </c:pt>
                <c:pt idx="1419">
                  <c:v>3.7687043522975632</c:v>
                </c:pt>
                <c:pt idx="1420">
                  <c:v>3.7775179516835866</c:v>
                </c:pt>
                <c:pt idx="1421">
                  <c:v>3.7984862533926655</c:v>
                </c:pt>
                <c:pt idx="1422">
                  <c:v>3.8605884302453095</c:v>
                </c:pt>
                <c:pt idx="1423">
                  <c:v>3.8659632086503155</c:v>
                </c:pt>
                <c:pt idx="1424">
                  <c:v>3.8687846898417302</c:v>
                </c:pt>
                <c:pt idx="1425">
                  <c:v>3.8744759379232416</c:v>
                </c:pt>
                <c:pt idx="1426">
                  <c:v>3.8916110020217243</c:v>
                </c:pt>
                <c:pt idx="1427">
                  <c:v>3.9081639040115537</c:v>
                </c:pt>
                <c:pt idx="1428">
                  <c:v>3.9118379702933428</c:v>
                </c:pt>
                <c:pt idx="1429">
                  <c:v>3.9190940780957444</c:v>
                </c:pt>
                <c:pt idx="1430">
                  <c:v>3.9511033080454627</c:v>
                </c:pt>
                <c:pt idx="1431">
                  <c:v>3.9677305799691407</c:v>
                </c:pt>
                <c:pt idx="1432">
                  <c:v>3.9994589040501385</c:v>
                </c:pt>
                <c:pt idx="1433">
                  <c:v>4.0036856622184462</c:v>
                </c:pt>
                <c:pt idx="1434">
                  <c:v>4.0064204436675244</c:v>
                </c:pt>
                <c:pt idx="1435">
                  <c:v>4.0092180644924316</c:v>
                </c:pt>
                <c:pt idx="1436">
                  <c:v>4.0260930496498002</c:v>
                </c:pt>
                <c:pt idx="1437">
                  <c:v>4.0318801113225096</c:v>
                </c:pt>
                <c:pt idx="1438">
                  <c:v>4.0476926729283473</c:v>
                </c:pt>
                <c:pt idx="1439">
                  <c:v>4.0631918442601833</c:v>
                </c:pt>
                <c:pt idx="1440">
                  <c:v>4.0878775921958113</c:v>
                </c:pt>
                <c:pt idx="1441">
                  <c:v>4.0923985376897445</c:v>
                </c:pt>
                <c:pt idx="1442">
                  <c:v>4.1090002761554896</c:v>
                </c:pt>
                <c:pt idx="1443">
                  <c:v>4.1275367745036764</c:v>
                </c:pt>
                <c:pt idx="1444">
                  <c:v>4.1300434435704023</c:v>
                </c:pt>
                <c:pt idx="1445">
                  <c:v>4.1349595462425146</c:v>
                </c:pt>
                <c:pt idx="1446">
                  <c:v>4.1468922145001326</c:v>
                </c:pt>
                <c:pt idx="1447">
                  <c:v>4.1559777005351091</c:v>
                </c:pt>
                <c:pt idx="1448">
                  <c:v>4.1972253730756623</c:v>
                </c:pt>
                <c:pt idx="1449">
                  <c:v>4.2434139852318982</c:v>
                </c:pt>
                <c:pt idx="1450">
                  <c:v>4.2722173452312919</c:v>
                </c:pt>
                <c:pt idx="1451">
                  <c:v>4.309629943062232</c:v>
                </c:pt>
                <c:pt idx="1452">
                  <c:v>4.311398379486187</c:v>
                </c:pt>
                <c:pt idx="1453">
                  <c:v>4.3286067459804674</c:v>
                </c:pt>
                <c:pt idx="1454">
                  <c:v>4.3415422240206976</c:v>
                </c:pt>
                <c:pt idx="1455">
                  <c:v>4.3491540824148753</c:v>
                </c:pt>
                <c:pt idx="1456">
                  <c:v>4.3568628165649219</c:v>
                </c:pt>
                <c:pt idx="1457">
                  <c:v>4.3630701636916864</c:v>
                </c:pt>
                <c:pt idx="1458">
                  <c:v>4.3733450435464523</c:v>
                </c:pt>
                <c:pt idx="1459">
                  <c:v>4.3847815047497445</c:v>
                </c:pt>
                <c:pt idx="1460">
                  <c:v>4.4004311485751675</c:v>
                </c:pt>
                <c:pt idx="1461">
                  <c:v>4.4172526773070704</c:v>
                </c:pt>
                <c:pt idx="1462">
                  <c:v>4.4262213804276467</c:v>
                </c:pt>
                <c:pt idx="1463">
                  <c:v>4.4286906534431854</c:v>
                </c:pt>
                <c:pt idx="1464">
                  <c:v>4.4568288071989226</c:v>
                </c:pt>
                <c:pt idx="1465">
                  <c:v>4.4632476232355973</c:v>
                </c:pt>
                <c:pt idx="1466">
                  <c:v>4.6292550189797357</c:v>
                </c:pt>
                <c:pt idx="1467">
                  <c:v>4.6300809891939618</c:v>
                </c:pt>
                <c:pt idx="1468">
                  <c:v>4.7035288040762655</c:v>
                </c:pt>
                <c:pt idx="1469">
                  <c:v>4.772864350615821</c:v>
                </c:pt>
                <c:pt idx="1470">
                  <c:v>4.8700486305889452</c:v>
                </c:pt>
                <c:pt idx="1471">
                  <c:v>4.8972268680886746</c:v>
                </c:pt>
                <c:pt idx="1472">
                  <c:v>4.9086332753799748</c:v>
                </c:pt>
                <c:pt idx="1473">
                  <c:v>4.9160211940774179</c:v>
                </c:pt>
                <c:pt idx="1474">
                  <c:v>4.9504084254666854</c:v>
                </c:pt>
                <c:pt idx="1475">
                  <c:v>4.9591575359640974</c:v>
                </c:pt>
                <c:pt idx="1476">
                  <c:v>4.9949354981922536</c:v>
                </c:pt>
                <c:pt idx="1477">
                  <c:v>5.0060077803301244</c:v>
                </c:pt>
                <c:pt idx="1478">
                  <c:v>5.0198200725001865</c:v>
                </c:pt>
                <c:pt idx="1479">
                  <c:v>5.0258802409787027</c:v>
                </c:pt>
                <c:pt idx="1480">
                  <c:v>5.0428698841088693</c:v>
                </c:pt>
                <c:pt idx="1481">
                  <c:v>5.1073005687160897</c:v>
                </c:pt>
                <c:pt idx="1482">
                  <c:v>5.1671756638137349</c:v>
                </c:pt>
                <c:pt idx="1483">
                  <c:v>5.1908805945258383</c:v>
                </c:pt>
                <c:pt idx="1484">
                  <c:v>5.2637874910592171</c:v>
                </c:pt>
                <c:pt idx="1485">
                  <c:v>5.3035695534403775</c:v>
                </c:pt>
                <c:pt idx="1486">
                  <c:v>5.3176814666824885</c:v>
                </c:pt>
                <c:pt idx="1487">
                  <c:v>5.3312715823910448</c:v>
                </c:pt>
                <c:pt idx="1488">
                  <c:v>5.5298504343503954</c:v>
                </c:pt>
                <c:pt idx="1489">
                  <c:v>5.5760079403258391</c:v>
                </c:pt>
                <c:pt idx="1490">
                  <c:v>5.7322425893491467</c:v>
                </c:pt>
                <c:pt idx="1491">
                  <c:v>5.7591854758323802</c:v>
                </c:pt>
                <c:pt idx="1492">
                  <c:v>5.7983492826562308</c:v>
                </c:pt>
                <c:pt idx="1493">
                  <c:v>5.8009309548111982</c:v>
                </c:pt>
                <c:pt idx="1494">
                  <c:v>5.9202543125615161</c:v>
                </c:pt>
                <c:pt idx="1495">
                  <c:v>6.1561975232479416</c:v>
                </c:pt>
                <c:pt idx="1496">
                  <c:v>6.3409650457654774</c:v>
                </c:pt>
                <c:pt idx="1497">
                  <c:v>6.3588484385994644</c:v>
                </c:pt>
                <c:pt idx="1498">
                  <c:v>6.4154218734723703</c:v>
                </c:pt>
                <c:pt idx="1499">
                  <c:v>6.4487809266161076</c:v>
                </c:pt>
              </c:numCache>
            </c:numRef>
          </c:val>
          <c:smooth val="0"/>
          <c:extLst>
            <c:ext xmlns:c16="http://schemas.microsoft.com/office/drawing/2014/chart" uri="{C3380CC4-5D6E-409C-BE32-E72D297353CC}">
              <c16:uniqueId val="{00000001-2257-449A-8C32-4900406BC74C}"/>
            </c:ext>
          </c:extLst>
        </c:ser>
        <c:dLbls>
          <c:showLegendKey val="0"/>
          <c:showVal val="0"/>
          <c:showCatName val="0"/>
          <c:showSerName val="0"/>
          <c:showPercent val="0"/>
          <c:showBubbleSize val="0"/>
        </c:dLbls>
        <c:smooth val="0"/>
        <c:axId val="131078400"/>
        <c:axId val="131459712"/>
      </c:lineChart>
      <c:catAx>
        <c:axId val="13107840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Iteration</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459712"/>
        <c:crosses val="autoZero"/>
        <c:auto val="0"/>
        <c:lblAlgn val="ctr"/>
        <c:lblOffset val="100"/>
        <c:tickLblSkip val="100"/>
        <c:tickMarkSkip val="100"/>
        <c:noMultiLvlLbl val="0"/>
      </c:catAx>
      <c:valAx>
        <c:axId val="13145971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Profit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_ ;\-0.0\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078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Spin" dx="16" fmlaLink="$C$4" inc="2" max="100" min="5" noThreeD="1" page="10" val="18"/>
</file>

<file path=xl/ctrlProps/ctrlProp2.xml><?xml version="1.0" encoding="utf-8"?>
<formControlPr xmlns="http://schemas.microsoft.com/office/spreadsheetml/2009/9/main" objectType="Spin" dx="16" fmlaLink="$C$5" inc="5" max="250" noThreeD="1" page="10" val="240"/>
</file>

<file path=xl/ctrlProps/ctrlProp3.xml><?xml version="1.0" encoding="utf-8"?>
<formControlPr xmlns="http://schemas.microsoft.com/office/spreadsheetml/2009/9/main" objectType="Spin" dx="16" fmlaLink="$C$6" max="80" min="1" noThreeD="1" page="10" val="17"/>
</file>

<file path=xl/ctrlProps/ctrlProp4.xml><?xml version="1.0" encoding="utf-8"?>
<formControlPr xmlns="http://schemas.microsoft.com/office/spreadsheetml/2009/9/main" objectType="Spin" dx="16" fmlaLink="#REF!" inc="5" max="500" noThreeD="1" page="10" val="5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6" fmlaLink="#REF!" inc="5" max="500" noThreeD="1" page="10" val="52"/>
</file>

<file path=xl/ctrlProps/ctrlProp7.xml><?xml version="1.0" encoding="utf-8"?>
<formControlPr xmlns="http://schemas.microsoft.com/office/spreadsheetml/2009/9/main" objectType="Scroll" dx="16" fmlaLink="$B$11" horiz="1" max="1500" min="1" noThreeD="1" page="10" val="150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114300</xdr:colOff>
      <xdr:row>13</xdr:row>
      <xdr:rowOff>28575</xdr:rowOff>
    </xdr:from>
    <xdr:to>
      <xdr:col>5</xdr:col>
      <xdr:colOff>600075</xdr:colOff>
      <xdr:row>33</xdr:row>
      <xdr:rowOff>152400</xdr:rowOff>
    </xdr:to>
    <xdr:graphicFrame macro="">
      <xdr:nvGraphicFramePr>
        <xdr:cNvPr id="2" name="PriceTrend">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142875</xdr:colOff>
      <xdr:row>15</xdr:row>
      <xdr:rowOff>28576</xdr:rowOff>
    </xdr:from>
    <xdr:to>
      <xdr:col>11</xdr:col>
      <xdr:colOff>647700</xdr:colOff>
      <xdr:row>34</xdr:row>
      <xdr:rowOff>142876</xdr:rowOff>
    </xdr:to>
    <xdr:graphicFrame macro="">
      <xdr:nvGraphicFramePr>
        <xdr:cNvPr id="3" name="PriceTrend">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66675</xdr:colOff>
          <xdr:row>3</xdr:row>
          <xdr:rowOff>0</xdr:rowOff>
        </xdr:from>
        <xdr:to>
          <xdr:col>2</xdr:col>
          <xdr:colOff>600075</xdr:colOff>
          <xdr:row>4</xdr:row>
          <xdr:rowOff>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4</xdr:row>
          <xdr:rowOff>0</xdr:rowOff>
        </xdr:from>
        <xdr:to>
          <xdr:col>2</xdr:col>
          <xdr:colOff>600075</xdr:colOff>
          <xdr:row>5</xdr:row>
          <xdr:rowOff>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5</xdr:row>
          <xdr:rowOff>0</xdr:rowOff>
        </xdr:from>
        <xdr:to>
          <xdr:col>2</xdr:col>
          <xdr:colOff>600075</xdr:colOff>
          <xdr:row>6</xdr:row>
          <xdr:rowOff>0</xdr:rowOff>
        </xdr:to>
        <xdr:sp macro="" textlink="">
          <xdr:nvSpPr>
            <xdr:cNvPr id="1027" name="Spinner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6</xdr:row>
          <xdr:rowOff>0</xdr:rowOff>
        </xdr:from>
        <xdr:to>
          <xdr:col>2</xdr:col>
          <xdr:colOff>600075</xdr:colOff>
          <xdr:row>6</xdr:row>
          <xdr:rowOff>0</xdr:rowOff>
        </xdr:to>
        <xdr:sp macro="" textlink="">
          <xdr:nvSpPr>
            <xdr:cNvPr id="1028" name="Spinner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3</xdr:col>
          <xdr:colOff>0</xdr:colOff>
          <xdr:row>9</xdr:row>
          <xdr:rowOff>0</xdr:rowOff>
        </xdr:to>
        <xdr:sp macro="" textlink="">
          <xdr:nvSpPr>
            <xdr:cNvPr id="1029" name="Button 5" descr="Run Simulati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Run Simulation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6</xdr:row>
          <xdr:rowOff>0</xdr:rowOff>
        </xdr:from>
        <xdr:to>
          <xdr:col>2</xdr:col>
          <xdr:colOff>600075</xdr:colOff>
          <xdr:row>6</xdr:row>
          <xdr:rowOff>0</xdr:rowOff>
        </xdr:to>
        <xdr:sp macro="" textlink="">
          <xdr:nvSpPr>
            <xdr:cNvPr id="1030" name="Spinner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11</xdr:row>
          <xdr:rowOff>85725</xdr:rowOff>
        </xdr:from>
        <xdr:to>
          <xdr:col>2</xdr:col>
          <xdr:colOff>0</xdr:colOff>
          <xdr:row>12</xdr:row>
          <xdr:rowOff>123825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A1:CO1501" totalsRowShown="0" dataDxfId="93">
  <autoFilter ref="A1:CO1501" xr:uid="{00000000-0009-0000-0100-000001000000}"/>
  <sortState xmlns:xlrd2="http://schemas.microsoft.com/office/spreadsheetml/2017/richdata2" ref="A2:CO1501">
    <sortCondition ref="CM2:CM1501"/>
    <sortCondition ref="CM2:CM1501"/>
    <sortCondition ref="CM2:CM1501"/>
    <sortCondition ref="CM2:CM1501"/>
    <sortCondition ref="CM2:CM1501"/>
    <sortCondition ref="CM2:CM1501"/>
    <sortCondition ref="CM2:CM1501"/>
    <sortCondition ref="CM2:CM1501"/>
    <sortCondition ref="CM2:CM1501"/>
  </sortState>
  <tableColumns count="93">
    <tableColumn id="1" xr3:uid="{00000000-0010-0000-0000-000001000000}" name="Day0" dataDxfId="92"/>
    <tableColumn id="2" xr3:uid="{00000000-0010-0000-0000-000002000000}" name="Day1" dataDxfId="91"/>
    <tableColumn id="3" xr3:uid="{00000000-0010-0000-0000-000003000000}" name="Day2" dataDxfId="90"/>
    <tableColumn id="4" xr3:uid="{00000000-0010-0000-0000-000004000000}" name="Day3" dataDxfId="89"/>
    <tableColumn id="5" xr3:uid="{00000000-0010-0000-0000-000005000000}" name="Day4" dataDxfId="88"/>
    <tableColumn id="6" xr3:uid="{00000000-0010-0000-0000-000006000000}" name="Day5" dataDxfId="87"/>
    <tableColumn id="7" xr3:uid="{00000000-0010-0000-0000-000007000000}" name="Day6" dataDxfId="86"/>
    <tableColumn id="8" xr3:uid="{00000000-0010-0000-0000-000008000000}" name="Day7" dataDxfId="85"/>
    <tableColumn id="9" xr3:uid="{00000000-0010-0000-0000-000009000000}" name="Day8" dataDxfId="84"/>
    <tableColumn id="10" xr3:uid="{00000000-0010-0000-0000-00000A000000}" name="Day9" dataDxfId="83"/>
    <tableColumn id="11" xr3:uid="{00000000-0010-0000-0000-00000B000000}" name="Day10" dataDxfId="82"/>
    <tableColumn id="12" xr3:uid="{00000000-0010-0000-0000-00000C000000}" name="Day11" dataDxfId="81"/>
    <tableColumn id="13" xr3:uid="{00000000-0010-0000-0000-00000D000000}" name="Day12" dataDxfId="80"/>
    <tableColumn id="14" xr3:uid="{00000000-0010-0000-0000-00000E000000}" name="Day13" dataDxfId="79"/>
    <tableColumn id="15" xr3:uid="{00000000-0010-0000-0000-00000F000000}" name="Day14" dataDxfId="78"/>
    <tableColumn id="16" xr3:uid="{00000000-0010-0000-0000-000010000000}" name="Day15" dataDxfId="77"/>
    <tableColumn id="17" xr3:uid="{00000000-0010-0000-0000-000011000000}" name="Day16" dataDxfId="76"/>
    <tableColumn id="18" xr3:uid="{00000000-0010-0000-0000-000012000000}" name="Day17" dataDxfId="75"/>
    <tableColumn id="19" xr3:uid="{00000000-0010-0000-0000-000013000000}" name="Day18" dataDxfId="74"/>
    <tableColumn id="20" xr3:uid="{00000000-0010-0000-0000-000014000000}" name="Day19" dataDxfId="73"/>
    <tableColumn id="21" xr3:uid="{00000000-0010-0000-0000-000015000000}" name="Day20" dataDxfId="72"/>
    <tableColumn id="22" xr3:uid="{00000000-0010-0000-0000-000016000000}" name="Day21" dataDxfId="71"/>
    <tableColumn id="23" xr3:uid="{00000000-0010-0000-0000-000017000000}" name="Day22" dataDxfId="70"/>
    <tableColumn id="24" xr3:uid="{00000000-0010-0000-0000-000018000000}" name="Day23" dataDxfId="69"/>
    <tableColumn id="25" xr3:uid="{00000000-0010-0000-0000-000019000000}" name="Day24" dataDxfId="68"/>
    <tableColumn id="26" xr3:uid="{00000000-0010-0000-0000-00001A000000}" name="Day25" dataDxfId="67"/>
    <tableColumn id="27" xr3:uid="{00000000-0010-0000-0000-00001B000000}" name="Day26" dataDxfId="66"/>
    <tableColumn id="28" xr3:uid="{00000000-0010-0000-0000-00001C000000}" name="Day27" dataDxfId="65"/>
    <tableColumn id="29" xr3:uid="{00000000-0010-0000-0000-00001D000000}" name="Day28" dataDxfId="64"/>
    <tableColumn id="30" xr3:uid="{00000000-0010-0000-0000-00001E000000}" name="Day29" dataDxfId="63"/>
    <tableColumn id="31" xr3:uid="{00000000-0010-0000-0000-00001F000000}" name="Day30" dataDxfId="62"/>
    <tableColumn id="32" xr3:uid="{00000000-0010-0000-0000-000020000000}" name="Day31" dataDxfId="61"/>
    <tableColumn id="33" xr3:uid="{00000000-0010-0000-0000-000021000000}" name="Day32" dataDxfId="60"/>
    <tableColumn id="34" xr3:uid="{00000000-0010-0000-0000-000022000000}" name="Day33" dataDxfId="59"/>
    <tableColumn id="35" xr3:uid="{00000000-0010-0000-0000-000023000000}" name="Day34" dataDxfId="58"/>
    <tableColumn id="36" xr3:uid="{00000000-0010-0000-0000-000024000000}" name="Day35" dataDxfId="57"/>
    <tableColumn id="37" xr3:uid="{00000000-0010-0000-0000-000025000000}" name="Day36" dataDxfId="56"/>
    <tableColumn id="38" xr3:uid="{00000000-0010-0000-0000-000026000000}" name="Day37" dataDxfId="55"/>
    <tableColumn id="39" xr3:uid="{00000000-0010-0000-0000-000027000000}" name="Day38" dataDxfId="54"/>
    <tableColumn id="40" xr3:uid="{00000000-0010-0000-0000-000028000000}" name="Day39" dataDxfId="53"/>
    <tableColumn id="41" xr3:uid="{00000000-0010-0000-0000-000029000000}" name="Day40" dataDxfId="52"/>
    <tableColumn id="42" xr3:uid="{00000000-0010-0000-0000-00002A000000}" name="Day41" dataDxfId="51"/>
    <tableColumn id="43" xr3:uid="{00000000-0010-0000-0000-00002B000000}" name="Day42" dataDxfId="50"/>
    <tableColumn id="44" xr3:uid="{00000000-0010-0000-0000-00002C000000}" name="Day43" dataDxfId="49"/>
    <tableColumn id="45" xr3:uid="{00000000-0010-0000-0000-00002D000000}" name="Day44" dataDxfId="48"/>
    <tableColumn id="46" xr3:uid="{00000000-0010-0000-0000-00002E000000}" name="Day45" dataDxfId="47"/>
    <tableColumn id="47" xr3:uid="{00000000-0010-0000-0000-00002F000000}" name="Day46" dataDxfId="46"/>
    <tableColumn id="48" xr3:uid="{00000000-0010-0000-0000-000030000000}" name="Day47" dataDxfId="45"/>
    <tableColumn id="49" xr3:uid="{00000000-0010-0000-0000-000031000000}" name="Day48" dataDxfId="44"/>
    <tableColumn id="50" xr3:uid="{00000000-0010-0000-0000-000032000000}" name="Day49" dataDxfId="43"/>
    <tableColumn id="51" xr3:uid="{00000000-0010-0000-0000-000033000000}" name="Day50" dataDxfId="42"/>
    <tableColumn id="52" xr3:uid="{00000000-0010-0000-0000-000034000000}" name="Day51" dataDxfId="41"/>
    <tableColumn id="53" xr3:uid="{00000000-0010-0000-0000-000035000000}" name="Day52" dataDxfId="40"/>
    <tableColumn id="54" xr3:uid="{00000000-0010-0000-0000-000036000000}" name="Day53" dataDxfId="39"/>
    <tableColumn id="55" xr3:uid="{00000000-0010-0000-0000-000037000000}" name="Day54" dataDxfId="38"/>
    <tableColumn id="56" xr3:uid="{00000000-0010-0000-0000-000038000000}" name="Day55" dataDxfId="37"/>
    <tableColumn id="57" xr3:uid="{00000000-0010-0000-0000-000039000000}" name="Day56" dataDxfId="36"/>
    <tableColumn id="58" xr3:uid="{00000000-0010-0000-0000-00003A000000}" name="Day57" dataDxfId="35"/>
    <tableColumn id="59" xr3:uid="{00000000-0010-0000-0000-00003B000000}" name="Day58" dataDxfId="34"/>
    <tableColumn id="60" xr3:uid="{00000000-0010-0000-0000-00003C000000}" name="Day59" dataDxfId="33"/>
    <tableColumn id="61" xr3:uid="{00000000-0010-0000-0000-00003D000000}" name="Day60" dataDxfId="32"/>
    <tableColumn id="62" xr3:uid="{00000000-0010-0000-0000-00003E000000}" name="Day61" dataDxfId="31"/>
    <tableColumn id="63" xr3:uid="{00000000-0010-0000-0000-00003F000000}" name="Day62" dataDxfId="30"/>
    <tableColumn id="64" xr3:uid="{00000000-0010-0000-0000-000040000000}" name="Day63" dataDxfId="29"/>
    <tableColumn id="65" xr3:uid="{00000000-0010-0000-0000-000041000000}" name="Day64" dataDxfId="28"/>
    <tableColumn id="66" xr3:uid="{00000000-0010-0000-0000-000042000000}" name="Day65" dataDxfId="27"/>
    <tableColumn id="67" xr3:uid="{00000000-0010-0000-0000-000043000000}" name="Day66" dataDxfId="26"/>
    <tableColumn id="68" xr3:uid="{00000000-0010-0000-0000-000044000000}" name="Day67" dataDxfId="25"/>
    <tableColumn id="69" xr3:uid="{00000000-0010-0000-0000-000045000000}" name="Day68" dataDxfId="24"/>
    <tableColumn id="70" xr3:uid="{00000000-0010-0000-0000-000046000000}" name="Day69" dataDxfId="23"/>
    <tableColumn id="71" xr3:uid="{00000000-0010-0000-0000-000047000000}" name="Day70" dataDxfId="22"/>
    <tableColumn id="72" xr3:uid="{00000000-0010-0000-0000-000048000000}" name="Day71" dataDxfId="21"/>
    <tableColumn id="73" xr3:uid="{00000000-0010-0000-0000-000049000000}" name="Day72" dataDxfId="20"/>
    <tableColumn id="74" xr3:uid="{00000000-0010-0000-0000-00004A000000}" name="Day73" dataDxfId="19"/>
    <tableColumn id="75" xr3:uid="{00000000-0010-0000-0000-00004B000000}" name="Day74" dataDxfId="18"/>
    <tableColumn id="76" xr3:uid="{00000000-0010-0000-0000-00004C000000}" name="Day75" dataDxfId="17"/>
    <tableColumn id="77" xr3:uid="{00000000-0010-0000-0000-00004D000000}" name="Day76" dataDxfId="16"/>
    <tableColumn id="78" xr3:uid="{00000000-0010-0000-0000-00004E000000}" name="Day77" dataDxfId="15"/>
    <tableColumn id="79" xr3:uid="{00000000-0010-0000-0000-00004F000000}" name="Day78" dataDxfId="14"/>
    <tableColumn id="80" xr3:uid="{00000000-0010-0000-0000-000050000000}" name="Day79" dataDxfId="13"/>
    <tableColumn id="81" xr3:uid="{00000000-0010-0000-0000-000051000000}" name="Day80" dataDxfId="12"/>
    <tableColumn id="82" xr3:uid="{00000000-0010-0000-0000-000052000000}" name="Day81" dataDxfId="11"/>
    <tableColumn id="83" xr3:uid="{00000000-0010-0000-0000-000053000000}" name="Day82" dataDxfId="10"/>
    <tableColumn id="84" xr3:uid="{00000000-0010-0000-0000-000054000000}" name="Day83" dataDxfId="9"/>
    <tableColumn id="85" xr3:uid="{00000000-0010-0000-0000-000055000000}" name="Day84" dataDxfId="8"/>
    <tableColumn id="86" xr3:uid="{00000000-0010-0000-0000-000056000000}" name="Day85" dataDxfId="7"/>
    <tableColumn id="87" xr3:uid="{00000000-0010-0000-0000-000057000000}" name="Day86" dataDxfId="6"/>
    <tableColumn id="88" xr3:uid="{00000000-0010-0000-0000-000058000000}" name="Day87" dataDxfId="5"/>
    <tableColumn id="89" xr3:uid="{00000000-0010-0000-0000-000059000000}" name="Day88" dataDxfId="4"/>
    <tableColumn id="90" xr3:uid="{00000000-0010-0000-0000-00005A000000}" name="Day89" dataDxfId="3"/>
    <tableColumn id="91" xr3:uid="{00000000-0010-0000-0000-00005B000000}" name="Day90" dataDxfId="2"/>
    <tableColumn id="92" xr3:uid="{00000000-0010-0000-0000-00005C000000}" name="Profit:X=S" dataDxfId="1">
      <calculatedColumnFormula>MAX(Data[Day90]-Data[Day0],0)-Assign6!$I$8*EXP(Assign6!$I$4*Assign6!$I$5)</calculatedColumnFormula>
    </tableColumn>
    <tableColumn id="93" xr3:uid="{00000000-0010-0000-0000-00005D000000}" name="Profit:X=1.1S" dataDxfId="0">
      <calculatedColumnFormula>MAX(Data[Day90]-Data[Day0],0)-Assign6!$L$8*EXP(Assign6!$L$4*Assign6!$L$5)</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image" Target="../media/image1.jpeg"/><Relationship Id="rId7" Type="http://schemas.openxmlformats.org/officeDocument/2006/relationships/ctrlProp" Target="../ctrlProps/ctrlProp4.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4"/>
  <sheetViews>
    <sheetView workbookViewId="0">
      <selection activeCell="A3" sqref="A3:C3"/>
    </sheetView>
  </sheetViews>
  <sheetFormatPr defaultColWidth="8.85546875" defaultRowHeight="15" x14ac:dyDescent="0.25"/>
  <cols>
    <col min="1" max="1" width="24" bestFit="1" customWidth="1"/>
    <col min="2" max="2" width="10" bestFit="1" customWidth="1"/>
  </cols>
  <sheetData>
    <row r="1" spans="1:19" ht="17.25" customHeight="1" x14ac:dyDescent="0.5">
      <c r="A1" s="18" t="s">
        <v>112</v>
      </c>
      <c r="B1" s="18" t="s">
        <v>113</v>
      </c>
      <c r="C1" s="18" t="s">
        <v>114</v>
      </c>
      <c r="D1" s="15"/>
      <c r="E1" s="15"/>
      <c r="F1" s="15"/>
      <c r="G1" s="15"/>
      <c r="H1" s="15"/>
      <c r="I1" s="15"/>
    </row>
    <row r="2" spans="1:19" x14ac:dyDescent="0.25">
      <c r="A2" s="16" t="s">
        <v>115</v>
      </c>
      <c r="B2" s="17">
        <v>400030909</v>
      </c>
      <c r="C2" s="17" t="s">
        <v>116</v>
      </c>
      <c r="D2" s="6"/>
      <c r="E2" s="6"/>
      <c r="F2" s="6"/>
      <c r="G2" s="6"/>
      <c r="H2" s="6"/>
      <c r="I2" s="6"/>
    </row>
    <row r="3" spans="1:19" x14ac:dyDescent="0.25">
      <c r="A3" s="6"/>
      <c r="B3" s="6"/>
      <c r="C3" s="6"/>
      <c r="D3" s="6"/>
      <c r="E3" s="6"/>
      <c r="F3" s="6"/>
      <c r="G3" s="6"/>
      <c r="H3" s="6"/>
      <c r="I3" s="6"/>
    </row>
    <row r="4" spans="1:19" x14ac:dyDescent="0.25">
      <c r="A4" s="42" t="s">
        <v>117</v>
      </c>
      <c r="B4" s="42"/>
      <c r="C4" s="42"/>
      <c r="D4" s="42"/>
      <c r="E4" s="42"/>
      <c r="F4" s="42"/>
      <c r="G4" s="42"/>
      <c r="H4" s="42"/>
      <c r="I4" s="42"/>
      <c r="J4" s="42"/>
      <c r="K4" s="42"/>
      <c r="L4" s="42"/>
    </row>
    <row r="5" spans="1:19" x14ac:dyDescent="0.25">
      <c r="A5" s="43" t="s">
        <v>118</v>
      </c>
      <c r="B5" s="43"/>
      <c r="C5" s="43"/>
      <c r="D5" s="43"/>
      <c r="E5" s="43"/>
      <c r="F5" s="43"/>
      <c r="G5" s="43"/>
      <c r="H5" s="43"/>
      <c r="I5" s="43"/>
      <c r="J5" s="43"/>
      <c r="K5" s="43"/>
      <c r="L5" s="43"/>
      <c r="M5" s="43"/>
      <c r="N5" s="43"/>
      <c r="O5" s="43"/>
      <c r="P5" s="43"/>
      <c r="Q5" s="43"/>
      <c r="R5" s="43"/>
      <c r="S5" s="43"/>
    </row>
    <row r="6" spans="1:19" x14ac:dyDescent="0.25">
      <c r="A6" s="43"/>
      <c r="B6" s="43"/>
      <c r="C6" s="43"/>
      <c r="D6" s="43"/>
      <c r="E6" s="43"/>
      <c r="F6" s="43"/>
      <c r="G6" s="43"/>
      <c r="H6" s="43"/>
      <c r="I6" s="43"/>
      <c r="J6" s="43"/>
      <c r="K6" s="43"/>
      <c r="L6" s="43"/>
      <c r="M6" s="43"/>
      <c r="N6" s="43"/>
      <c r="O6" s="43"/>
      <c r="P6" s="43"/>
      <c r="Q6" s="43"/>
      <c r="R6" s="43"/>
      <c r="S6" s="43"/>
    </row>
    <row r="7" spans="1:19" x14ac:dyDescent="0.25">
      <c r="A7" s="43"/>
      <c r="B7" s="43"/>
      <c r="C7" s="43"/>
      <c r="D7" s="43"/>
      <c r="E7" s="43"/>
      <c r="F7" s="43"/>
      <c r="G7" s="43"/>
      <c r="H7" s="43"/>
      <c r="I7" s="43"/>
      <c r="J7" s="43"/>
      <c r="K7" s="43"/>
      <c r="L7" s="43"/>
      <c r="M7" s="43"/>
      <c r="N7" s="43"/>
      <c r="O7" s="43"/>
      <c r="P7" s="43"/>
      <c r="Q7" s="43"/>
      <c r="R7" s="43"/>
      <c r="S7" s="43"/>
    </row>
    <row r="8" spans="1:19" x14ac:dyDescent="0.25">
      <c r="A8" s="43"/>
      <c r="B8" s="43"/>
      <c r="C8" s="43"/>
      <c r="D8" s="43"/>
      <c r="E8" s="43"/>
      <c r="F8" s="43"/>
      <c r="G8" s="43"/>
      <c r="H8" s="43"/>
      <c r="I8" s="43"/>
      <c r="J8" s="43"/>
      <c r="K8" s="43"/>
      <c r="L8" s="43"/>
      <c r="M8" s="43"/>
      <c r="N8" s="43"/>
      <c r="O8" s="43"/>
      <c r="P8" s="43"/>
      <c r="Q8" s="43"/>
      <c r="R8" s="43"/>
      <c r="S8" s="43"/>
    </row>
    <row r="10" spans="1:19" x14ac:dyDescent="0.25">
      <c r="A10" s="42" t="s">
        <v>119</v>
      </c>
      <c r="B10" s="42"/>
      <c r="C10" s="42"/>
      <c r="D10" s="42"/>
      <c r="E10" s="42"/>
      <c r="F10" s="42"/>
      <c r="G10" s="42"/>
      <c r="H10" s="42"/>
      <c r="I10" s="42"/>
      <c r="J10" s="42"/>
      <c r="K10" s="42"/>
      <c r="L10" s="42"/>
    </row>
    <row r="11" spans="1:19" ht="30" customHeight="1" x14ac:dyDescent="0.25">
      <c r="A11" s="44" t="s">
        <v>124</v>
      </c>
      <c r="B11" s="44"/>
      <c r="C11" s="44"/>
      <c r="D11" s="44"/>
      <c r="E11" s="44"/>
      <c r="F11" s="44"/>
      <c r="G11" s="44"/>
      <c r="H11" s="44"/>
      <c r="I11" s="44"/>
      <c r="J11" s="44"/>
      <c r="K11" s="44"/>
      <c r="L11" s="44"/>
    </row>
    <row r="12" spans="1:19" ht="30" customHeight="1" x14ac:dyDescent="0.25">
      <c r="A12" s="44"/>
      <c r="B12" s="44"/>
      <c r="C12" s="44"/>
      <c r="D12" s="44"/>
      <c r="E12" s="44"/>
      <c r="F12" s="44"/>
      <c r="G12" s="44"/>
      <c r="H12" s="44"/>
      <c r="I12" s="44"/>
      <c r="J12" s="44"/>
      <c r="K12" s="44"/>
      <c r="L12" s="44"/>
    </row>
    <row r="13" spans="1:19" ht="15" customHeight="1" x14ac:dyDescent="0.25">
      <c r="A13" s="7"/>
    </row>
    <row r="14" spans="1:19" ht="14.25" customHeight="1" x14ac:dyDescent="0.25">
      <c r="A14" s="19"/>
      <c r="B14" s="19"/>
      <c r="C14" s="19"/>
      <c r="D14" s="19"/>
      <c r="E14" s="19"/>
      <c r="F14" s="19"/>
      <c r="G14" s="19"/>
      <c r="H14" s="19"/>
      <c r="I14" s="19"/>
      <c r="J14" s="19"/>
      <c r="K14" s="19"/>
      <c r="L14" s="19"/>
    </row>
  </sheetData>
  <mergeCells count="4">
    <mergeCell ref="A4:L4"/>
    <mergeCell ref="A5:S8"/>
    <mergeCell ref="A10:L10"/>
    <mergeCell ref="A11:L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5"/>
  <sheetViews>
    <sheetView tabSelected="1" zoomScaleNormal="100" workbookViewId="0">
      <selection activeCell="L15" sqref="L15"/>
    </sheetView>
  </sheetViews>
  <sheetFormatPr defaultColWidth="9.140625" defaultRowHeight="15" x14ac:dyDescent="0.25"/>
  <cols>
    <col min="1" max="1" width="32.42578125" style="1" bestFit="1" customWidth="1"/>
    <col min="2" max="2" width="8.28515625" style="1" bestFit="1" customWidth="1"/>
    <col min="3" max="3" width="6.85546875" style="1" customWidth="1"/>
    <col min="4" max="4" width="3.42578125" style="1" customWidth="1"/>
    <col min="5" max="5" width="25.42578125" style="1" bestFit="1" customWidth="1"/>
    <col min="6" max="6" width="10.42578125" style="1" bestFit="1" customWidth="1"/>
    <col min="7" max="7" width="5.140625" style="1" customWidth="1"/>
    <col min="8" max="8" width="25.140625" style="1" bestFit="1" customWidth="1"/>
    <col min="9" max="9" width="12" style="1" bestFit="1" customWidth="1"/>
    <col min="10" max="10" width="4" style="1" customWidth="1"/>
    <col min="11" max="11" width="20.28515625" style="1" customWidth="1"/>
    <col min="12" max="12" width="12" style="1" bestFit="1" customWidth="1"/>
    <col min="13" max="13" width="9.140625" style="1"/>
    <col min="14" max="14" width="17.85546875" style="1" customWidth="1"/>
    <col min="15" max="15" width="23" style="1" customWidth="1"/>
    <col min="16" max="16384" width="9.140625" style="1"/>
  </cols>
  <sheetData>
    <row r="1" spans="1:21" ht="29.25" thickBot="1" x14ac:dyDescent="0.3">
      <c r="A1" s="45" t="s">
        <v>120</v>
      </c>
      <c r="B1" s="46"/>
      <c r="C1" s="46"/>
      <c r="D1" s="46"/>
      <c r="E1" s="46"/>
      <c r="F1" s="46"/>
      <c r="G1" s="46"/>
      <c r="H1" s="46"/>
      <c r="I1" s="46"/>
      <c r="J1" s="46"/>
      <c r="K1" s="46"/>
      <c r="L1" s="47"/>
    </row>
    <row r="2" spans="1:21" ht="19.5" thickBot="1" x14ac:dyDescent="0.35">
      <c r="A2" s="2"/>
      <c r="B2" s="2"/>
    </row>
    <row r="3" spans="1:21" s="4" customFormat="1" ht="21.75" thickBot="1" x14ac:dyDescent="0.4">
      <c r="A3" s="48" t="s">
        <v>123</v>
      </c>
      <c r="B3" s="49"/>
      <c r="C3" s="50"/>
      <c r="D3" s="3"/>
      <c r="E3" s="48" t="s">
        <v>122</v>
      </c>
      <c r="F3" s="51"/>
      <c r="H3" s="48" t="s">
        <v>121</v>
      </c>
      <c r="I3" s="49"/>
      <c r="J3" s="52"/>
      <c r="K3" s="52"/>
      <c r="L3" s="50"/>
      <c r="M3" s="1"/>
      <c r="N3" s="1"/>
      <c r="O3" s="1"/>
      <c r="P3" s="1"/>
      <c r="Q3" s="1"/>
      <c r="R3" s="1"/>
      <c r="S3" s="1"/>
      <c r="T3" s="1"/>
      <c r="U3" s="1"/>
    </row>
    <row r="4" spans="1:21" ht="18.75" x14ac:dyDescent="0.3">
      <c r="A4" s="36" t="s">
        <v>0</v>
      </c>
      <c r="B4" s="21">
        <f>C4</f>
        <v>18</v>
      </c>
      <c r="C4" s="12">
        <v>18</v>
      </c>
      <c r="D4" s="2"/>
      <c r="E4" s="36" t="s">
        <v>1</v>
      </c>
      <c r="F4" s="24">
        <f>AVERAGE(Data[Day90])</f>
        <v>19.153614417047283</v>
      </c>
      <c r="H4" s="36" t="s">
        <v>2</v>
      </c>
      <c r="I4" s="27">
        <v>0.03</v>
      </c>
      <c r="J4" s="8"/>
      <c r="K4" s="8"/>
      <c r="L4" s="9"/>
    </row>
    <row r="5" spans="1:21" ht="18.75" x14ac:dyDescent="0.3">
      <c r="A5" s="36" t="s">
        <v>3</v>
      </c>
      <c r="B5" s="22">
        <f>C5/1000</f>
        <v>0.24</v>
      </c>
      <c r="C5" s="12">
        <v>240</v>
      </c>
      <c r="D5" s="2"/>
      <c r="E5" s="36" t="s">
        <v>4</v>
      </c>
      <c r="F5" s="24">
        <f>MEDIAN(Data[Day90])</f>
        <v>19.098649473996758</v>
      </c>
      <c r="H5" s="36" t="s">
        <v>5</v>
      </c>
      <c r="I5" s="28">
        <f>91/365</f>
        <v>0.24931506849315069</v>
      </c>
      <c r="J5" s="8"/>
      <c r="K5" s="8"/>
      <c r="L5" s="9"/>
    </row>
    <row r="6" spans="1:21" ht="19.5" thickBot="1" x14ac:dyDescent="0.35">
      <c r="A6" s="37" t="s">
        <v>6</v>
      </c>
      <c r="B6" s="23">
        <f>C6/100</f>
        <v>0.17</v>
      </c>
      <c r="C6" s="20">
        <v>17</v>
      </c>
      <c r="D6" s="2"/>
      <c r="E6" s="36" t="s">
        <v>7</v>
      </c>
      <c r="F6" s="24">
        <f>MAX(Data[Day90])</f>
        <v>24.573157405571873</v>
      </c>
      <c r="H6" s="10"/>
      <c r="I6" s="8"/>
      <c r="J6" s="8"/>
      <c r="K6" s="8"/>
      <c r="L6" s="9"/>
    </row>
    <row r="7" spans="1:21" ht="19.5" thickBot="1" x14ac:dyDescent="0.35">
      <c r="A7" s="10"/>
      <c r="B7" s="8"/>
      <c r="C7" s="9"/>
      <c r="D7" s="2"/>
      <c r="E7" s="38" t="s">
        <v>8</v>
      </c>
      <c r="F7" s="25">
        <f>MIN(Data[Day90])</f>
        <v>14.527954787165235</v>
      </c>
      <c r="H7" s="36" t="s">
        <v>9</v>
      </c>
      <c r="I7" s="29">
        <f>B4</f>
        <v>18</v>
      </c>
      <c r="J7" s="8"/>
      <c r="K7" s="39" t="s">
        <v>9</v>
      </c>
      <c r="L7" s="32">
        <f>B4*1.1</f>
        <v>19.8</v>
      </c>
    </row>
    <row r="8" spans="1:21" ht="18.75" x14ac:dyDescent="0.3">
      <c r="A8" s="10"/>
      <c r="B8" s="8"/>
      <c r="C8" s="9"/>
      <c r="H8" s="36" t="s">
        <v>10</v>
      </c>
      <c r="I8" s="30">
        <f>B4*NORMSDIST(I9)-I7*EXP(-$I$4*$I$5)*NORMSDIST(I10)</f>
        <v>0.67650945931604411</v>
      </c>
      <c r="J8" s="8"/>
      <c r="K8" s="39" t="s">
        <v>10</v>
      </c>
      <c r="L8" s="33">
        <f>B4*NORMSDIST(L9)-L7*EXP(-$I$4*$I$5)*NORMSDIST(L10)</f>
        <v>0.12437647895576553</v>
      </c>
    </row>
    <row r="9" spans="1:21" ht="18.75" x14ac:dyDescent="0.3">
      <c r="A9" s="10"/>
      <c r="B9" s="8"/>
      <c r="C9" s="9"/>
      <c r="H9" s="36" t="s">
        <v>11</v>
      </c>
      <c r="I9" s="30">
        <f>(LN($B$4/I7)+($I$4+$B$6^2/2)*$I$5)/($B$6*$I$5^0.5)</f>
        <v>0.13055608184132639</v>
      </c>
      <c r="J9" s="8"/>
      <c r="K9" s="39" t="s">
        <v>11</v>
      </c>
      <c r="L9" s="33">
        <f>(LN($B$4/L7)+($I$4+$B$6^2/2)*$I$5)/($B$6*$I$5^0.5)</f>
        <v>-0.99227933682105873</v>
      </c>
    </row>
    <row r="10" spans="1:21" ht="18.75" x14ac:dyDescent="0.3">
      <c r="A10" s="10"/>
      <c r="B10" s="8"/>
      <c r="C10" s="9"/>
      <c r="H10" s="36" t="s">
        <v>12</v>
      </c>
      <c r="I10" s="30">
        <f>I9-$B$6*$I$5^0.5</f>
        <v>4.5672600059226659E-2</v>
      </c>
      <c r="J10" s="8"/>
      <c r="K10" s="39" t="s">
        <v>12</v>
      </c>
      <c r="L10" s="33">
        <f>L9-$B$6*$I$5^0.5</f>
        <v>-1.0771628186031585</v>
      </c>
    </row>
    <row r="11" spans="1:21" ht="18.75" x14ac:dyDescent="0.3">
      <c r="A11" s="41" t="s">
        <v>13</v>
      </c>
      <c r="B11" s="26">
        <v>1500</v>
      </c>
      <c r="C11" s="9"/>
      <c r="H11" s="36" t="s">
        <v>14</v>
      </c>
      <c r="I11" s="28">
        <f>AVERAGE(Data[Profit:X=S])</f>
        <v>0.69291855020209003</v>
      </c>
      <c r="J11" s="8"/>
      <c r="K11" s="39" t="s">
        <v>14</v>
      </c>
      <c r="L11" s="34">
        <f>AVERAGE(Data[Profit:X=1.1S])</f>
        <v>1.2501304206082291</v>
      </c>
    </row>
    <row r="12" spans="1:21" ht="18.75" x14ac:dyDescent="0.3">
      <c r="A12" s="10"/>
      <c r="B12" s="8"/>
      <c r="C12" s="9"/>
      <c r="H12" s="36" t="s">
        <v>15</v>
      </c>
      <c r="I12" s="28">
        <f>MEDIAN(Data[Profit:X=S])</f>
        <v>0.41706112463485456</v>
      </c>
      <c r="J12" s="8"/>
      <c r="K12" s="39" t="s">
        <v>15</v>
      </c>
      <c r="L12" s="34">
        <f>MEDIAN(Data[Profit:X=1.1S])</f>
        <v>0.97427299504099452</v>
      </c>
    </row>
    <row r="13" spans="1:21" ht="19.5" thickBot="1" x14ac:dyDescent="0.35">
      <c r="A13" s="13"/>
      <c r="B13" s="11"/>
      <c r="C13" s="14"/>
      <c r="H13" s="36" t="s">
        <v>111</v>
      </c>
      <c r="I13" s="28">
        <f>MODE(Data[Profit:X=S])</f>
        <v>-0.68158834936190549</v>
      </c>
      <c r="J13" s="8"/>
      <c r="K13" s="39" t="s">
        <v>111</v>
      </c>
      <c r="L13" s="34">
        <f>MODE(Data[Profit:X=1.1S])</f>
        <v>-0.12437647895576553</v>
      </c>
    </row>
    <row r="14" spans="1:21" ht="18.75" x14ac:dyDescent="0.3">
      <c r="H14" s="36" t="s">
        <v>16</v>
      </c>
      <c r="I14" s="28">
        <f>MAX(Data[Profit:X=S])</f>
        <v>5.8915690562099678</v>
      </c>
      <c r="J14" s="8"/>
      <c r="K14" s="39" t="s">
        <v>16</v>
      </c>
      <c r="L14" s="34">
        <f>MAX(Data[Profit:X=1.1S])</f>
        <v>6.4487809266161076</v>
      </c>
    </row>
    <row r="15" spans="1:21" ht="19.5" thickBot="1" x14ac:dyDescent="0.35">
      <c r="H15" s="38" t="s">
        <v>17</v>
      </c>
      <c r="I15" s="31">
        <f>MIN(Data[Profit:X=S])</f>
        <v>-0.68158834936190549</v>
      </c>
      <c r="J15" s="11"/>
      <c r="K15" s="40" t="s">
        <v>17</v>
      </c>
      <c r="L15" s="35">
        <f>MIN(Data[Profit:X=1.1S])</f>
        <v>-0.12437647895576553</v>
      </c>
    </row>
  </sheetData>
  <mergeCells count="4">
    <mergeCell ref="A1:L1"/>
    <mergeCell ref="A3:C3"/>
    <mergeCell ref="E3:F3"/>
    <mergeCell ref="H3:L3"/>
  </mergeCells>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1025" r:id="rId4" name="Spinner 1">
              <controlPr locked="0" defaultSize="0" autoPict="0">
                <anchor moveWithCells="1" sizeWithCells="1">
                  <from>
                    <xdr:col>2</xdr:col>
                    <xdr:colOff>66675</xdr:colOff>
                    <xdr:row>3</xdr:row>
                    <xdr:rowOff>0</xdr:rowOff>
                  </from>
                  <to>
                    <xdr:col>2</xdr:col>
                    <xdr:colOff>600075</xdr:colOff>
                    <xdr:row>4</xdr:row>
                    <xdr:rowOff>0</xdr:rowOff>
                  </to>
                </anchor>
              </controlPr>
            </control>
          </mc:Choice>
        </mc:AlternateContent>
        <mc:AlternateContent xmlns:mc="http://schemas.openxmlformats.org/markup-compatibility/2006">
          <mc:Choice Requires="x14">
            <control shapeId="1026" r:id="rId5" name="Spinner 2">
              <controlPr locked="0" defaultSize="0" autoPict="0">
                <anchor moveWithCells="1" sizeWithCells="1">
                  <from>
                    <xdr:col>2</xdr:col>
                    <xdr:colOff>66675</xdr:colOff>
                    <xdr:row>4</xdr:row>
                    <xdr:rowOff>0</xdr:rowOff>
                  </from>
                  <to>
                    <xdr:col>2</xdr:col>
                    <xdr:colOff>600075</xdr:colOff>
                    <xdr:row>5</xdr:row>
                    <xdr:rowOff>0</xdr:rowOff>
                  </to>
                </anchor>
              </controlPr>
            </control>
          </mc:Choice>
        </mc:AlternateContent>
        <mc:AlternateContent xmlns:mc="http://schemas.openxmlformats.org/markup-compatibility/2006">
          <mc:Choice Requires="x14">
            <control shapeId="1027" r:id="rId6" name="Spinner 3">
              <controlPr locked="0" defaultSize="0" autoPict="0">
                <anchor moveWithCells="1" sizeWithCells="1">
                  <from>
                    <xdr:col>2</xdr:col>
                    <xdr:colOff>66675</xdr:colOff>
                    <xdr:row>5</xdr:row>
                    <xdr:rowOff>0</xdr:rowOff>
                  </from>
                  <to>
                    <xdr:col>2</xdr:col>
                    <xdr:colOff>600075</xdr:colOff>
                    <xdr:row>6</xdr:row>
                    <xdr:rowOff>0</xdr:rowOff>
                  </to>
                </anchor>
              </controlPr>
            </control>
          </mc:Choice>
        </mc:AlternateContent>
        <mc:AlternateContent xmlns:mc="http://schemas.openxmlformats.org/markup-compatibility/2006">
          <mc:Choice Requires="x14">
            <control shapeId="1028" r:id="rId7" name="Spinner 4">
              <controlPr locked="0" defaultSize="0" autoPict="0">
                <anchor moveWithCells="1" sizeWithCells="1">
                  <from>
                    <xdr:col>2</xdr:col>
                    <xdr:colOff>66675</xdr:colOff>
                    <xdr:row>6</xdr:row>
                    <xdr:rowOff>0</xdr:rowOff>
                  </from>
                  <to>
                    <xdr:col>2</xdr:col>
                    <xdr:colOff>600075</xdr:colOff>
                    <xdr:row>6</xdr:row>
                    <xdr:rowOff>0</xdr:rowOff>
                  </to>
                </anchor>
              </controlPr>
            </control>
          </mc:Choice>
        </mc:AlternateContent>
        <mc:AlternateContent xmlns:mc="http://schemas.openxmlformats.org/markup-compatibility/2006">
          <mc:Choice Requires="x14">
            <control shapeId="1029" r:id="rId8" name="Button 5">
              <controlPr locked="0" defaultSize="0" print="0" autoFill="0" autoPict="0" macro="[0]!Button5_Click" altText="Run Simulation">
                <anchor moveWithCells="1" sizeWithCells="1">
                  <from>
                    <xdr:col>1</xdr:col>
                    <xdr:colOff>0</xdr:colOff>
                    <xdr:row>7</xdr:row>
                    <xdr:rowOff>0</xdr:rowOff>
                  </from>
                  <to>
                    <xdr:col>3</xdr:col>
                    <xdr:colOff>0</xdr:colOff>
                    <xdr:row>9</xdr:row>
                    <xdr:rowOff>0</xdr:rowOff>
                  </to>
                </anchor>
              </controlPr>
            </control>
          </mc:Choice>
        </mc:AlternateContent>
        <mc:AlternateContent xmlns:mc="http://schemas.openxmlformats.org/markup-compatibility/2006">
          <mc:Choice Requires="x14">
            <control shapeId="1030" r:id="rId9" name="Spinner 6">
              <controlPr locked="0" defaultSize="0" autoPict="0">
                <anchor moveWithCells="1" sizeWithCells="1">
                  <from>
                    <xdr:col>2</xdr:col>
                    <xdr:colOff>66675</xdr:colOff>
                    <xdr:row>6</xdr:row>
                    <xdr:rowOff>0</xdr:rowOff>
                  </from>
                  <to>
                    <xdr:col>2</xdr:col>
                    <xdr:colOff>600075</xdr:colOff>
                    <xdr:row>6</xdr:row>
                    <xdr:rowOff>0</xdr:rowOff>
                  </to>
                </anchor>
              </controlPr>
            </control>
          </mc:Choice>
        </mc:AlternateContent>
        <mc:AlternateContent xmlns:mc="http://schemas.openxmlformats.org/markup-compatibility/2006">
          <mc:Choice Requires="x14">
            <control shapeId="1031" r:id="rId10" name="Scroll Bar 7">
              <controlPr defaultSize="0" autoPict="0" macro="[0]!ScrollBar8_Change">
                <anchor moveWithCells="1">
                  <from>
                    <xdr:col>0</xdr:col>
                    <xdr:colOff>123825</xdr:colOff>
                    <xdr:row>11</xdr:row>
                    <xdr:rowOff>85725</xdr:rowOff>
                  </from>
                  <to>
                    <xdr:col>2</xdr:col>
                    <xdr:colOff>0</xdr:colOff>
                    <xdr:row>12</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O1501"/>
  <sheetViews>
    <sheetView topLeftCell="CJ1" workbookViewId="0">
      <pane ySplit="1" topLeftCell="A1453" activePane="bottomLeft" state="frozen"/>
      <selection pane="bottomLeft" activeCell="A2" sqref="A2:CO1501"/>
    </sheetView>
  </sheetViews>
  <sheetFormatPr defaultColWidth="8.85546875" defaultRowHeight="15" x14ac:dyDescent="0.25"/>
  <cols>
    <col min="1" max="91" width="8.42578125" bestFit="1" customWidth="1"/>
    <col min="92" max="92" width="12" bestFit="1" customWidth="1"/>
    <col min="93" max="93" width="14.42578125" bestFit="1" customWidth="1"/>
  </cols>
  <sheetData>
    <row r="1" spans="1:93" x14ac:dyDescent="0.25">
      <c r="A1" t="s">
        <v>18</v>
      </c>
      <c r="B1" t="s">
        <v>19</v>
      </c>
      <c r="C1" t="s">
        <v>20</v>
      </c>
      <c r="D1" t="s">
        <v>21</v>
      </c>
      <c r="E1" t="s">
        <v>22</v>
      </c>
      <c r="F1" t="s">
        <v>23</v>
      </c>
      <c r="G1" t="s">
        <v>24</v>
      </c>
      <c r="H1" t="s">
        <v>25</v>
      </c>
      <c r="I1" t="s">
        <v>26</v>
      </c>
      <c r="J1" t="s">
        <v>27</v>
      </c>
      <c r="K1" t="s">
        <v>28</v>
      </c>
      <c r="L1" t="s">
        <v>29</v>
      </c>
      <c r="M1" t="s">
        <v>30</v>
      </c>
      <c r="N1" t="s">
        <v>31</v>
      </c>
      <c r="O1" t="s">
        <v>32</v>
      </c>
      <c r="P1" t="s">
        <v>33</v>
      </c>
      <c r="Q1" t="s">
        <v>34</v>
      </c>
      <c r="R1" t="s">
        <v>35</v>
      </c>
      <c r="S1" t="s">
        <v>36</v>
      </c>
      <c r="T1" t="s">
        <v>37</v>
      </c>
      <c r="U1" t="s">
        <v>38</v>
      </c>
      <c r="V1" t="s">
        <v>39</v>
      </c>
      <c r="W1" t="s">
        <v>40</v>
      </c>
      <c r="X1" t="s">
        <v>41</v>
      </c>
      <c r="Y1" t="s">
        <v>42</v>
      </c>
      <c r="Z1" t="s">
        <v>43</v>
      </c>
      <c r="AA1" t="s">
        <v>44</v>
      </c>
      <c r="AB1" t="s">
        <v>45</v>
      </c>
      <c r="AC1" t="s">
        <v>46</v>
      </c>
      <c r="AD1" t="s">
        <v>47</v>
      </c>
      <c r="AE1" t="s">
        <v>48</v>
      </c>
      <c r="AF1" t="s">
        <v>49</v>
      </c>
      <c r="AG1" t="s">
        <v>50</v>
      </c>
      <c r="AH1" t="s">
        <v>51</v>
      </c>
      <c r="AI1" t="s">
        <v>52</v>
      </c>
      <c r="AJ1" t="s">
        <v>53</v>
      </c>
      <c r="AK1" t="s">
        <v>54</v>
      </c>
      <c r="AL1" t="s">
        <v>55</v>
      </c>
      <c r="AM1" t="s">
        <v>56</v>
      </c>
      <c r="AN1" t="s">
        <v>57</v>
      </c>
      <c r="AO1" t="s">
        <v>58</v>
      </c>
      <c r="AP1" t="s">
        <v>59</v>
      </c>
      <c r="AQ1" t="s">
        <v>60</v>
      </c>
      <c r="AR1" t="s">
        <v>61</v>
      </c>
      <c r="AS1" t="s">
        <v>62</v>
      </c>
      <c r="AT1" t="s">
        <v>63</v>
      </c>
      <c r="AU1" t="s">
        <v>64</v>
      </c>
      <c r="AV1" t="s">
        <v>65</v>
      </c>
      <c r="AW1" t="s">
        <v>66</v>
      </c>
      <c r="AX1" t="s">
        <v>67</v>
      </c>
      <c r="AY1" t="s">
        <v>68</v>
      </c>
      <c r="AZ1" t="s">
        <v>69</v>
      </c>
      <c r="BA1" t="s">
        <v>70</v>
      </c>
      <c r="BB1" t="s">
        <v>71</v>
      </c>
      <c r="BC1" t="s">
        <v>72</v>
      </c>
      <c r="BD1" t="s">
        <v>73</v>
      </c>
      <c r="BE1" t="s">
        <v>74</v>
      </c>
      <c r="BF1" t="s">
        <v>75</v>
      </c>
      <c r="BG1" t="s">
        <v>76</v>
      </c>
      <c r="BH1" t="s">
        <v>77</v>
      </c>
      <c r="BI1" t="s">
        <v>78</v>
      </c>
      <c r="BJ1" t="s">
        <v>79</v>
      </c>
      <c r="BK1" t="s">
        <v>80</v>
      </c>
      <c r="BL1" t="s">
        <v>81</v>
      </c>
      <c r="BM1" t="s">
        <v>82</v>
      </c>
      <c r="BN1" t="s">
        <v>83</v>
      </c>
      <c r="BO1" t="s">
        <v>84</v>
      </c>
      <c r="BP1" t="s">
        <v>85</v>
      </c>
      <c r="BQ1" t="s">
        <v>86</v>
      </c>
      <c r="BR1" t="s">
        <v>87</v>
      </c>
      <c r="BS1" t="s">
        <v>88</v>
      </c>
      <c r="BT1" t="s">
        <v>89</v>
      </c>
      <c r="BU1" t="s">
        <v>90</v>
      </c>
      <c r="BV1" t="s">
        <v>91</v>
      </c>
      <c r="BW1" t="s">
        <v>92</v>
      </c>
      <c r="BX1" t="s">
        <v>93</v>
      </c>
      <c r="BY1" t="s">
        <v>94</v>
      </c>
      <c r="BZ1" t="s">
        <v>95</v>
      </c>
      <c r="CA1" t="s">
        <v>96</v>
      </c>
      <c r="CB1" t="s">
        <v>97</v>
      </c>
      <c r="CC1" t="s">
        <v>98</v>
      </c>
      <c r="CD1" t="s">
        <v>99</v>
      </c>
      <c r="CE1" t="s">
        <v>100</v>
      </c>
      <c r="CF1" t="s">
        <v>101</v>
      </c>
      <c r="CG1" t="s">
        <v>102</v>
      </c>
      <c r="CH1" t="s">
        <v>103</v>
      </c>
      <c r="CI1" t="s">
        <v>104</v>
      </c>
      <c r="CJ1" t="s">
        <v>105</v>
      </c>
      <c r="CK1" t="s">
        <v>106</v>
      </c>
      <c r="CL1" t="s">
        <v>107</v>
      </c>
      <c r="CM1" t="s">
        <v>108</v>
      </c>
      <c r="CN1" t="s">
        <v>109</v>
      </c>
      <c r="CO1" t="s">
        <v>110</v>
      </c>
    </row>
    <row r="2" spans="1:93" x14ac:dyDescent="0.25">
      <c r="A2" s="5">
        <v>18</v>
      </c>
      <c r="B2" s="5">
        <v>18.13233510467175</v>
      </c>
      <c r="C2" s="5">
        <v>18.123652813471807</v>
      </c>
      <c r="D2" s="5">
        <v>18.28870159560655</v>
      </c>
      <c r="E2" s="5">
        <v>18.263524800690501</v>
      </c>
      <c r="F2" s="5">
        <v>18.361834836383153</v>
      </c>
      <c r="G2" s="5">
        <v>18.201922519932591</v>
      </c>
      <c r="H2" s="5">
        <v>18.232597000721853</v>
      </c>
      <c r="I2" s="5">
        <v>18.027318226650902</v>
      </c>
      <c r="J2" s="5">
        <v>18.002826702099874</v>
      </c>
      <c r="K2" s="5">
        <v>17.729426919021719</v>
      </c>
      <c r="L2" s="5">
        <v>17.515306984264463</v>
      </c>
      <c r="M2" s="5">
        <v>17.370130389846519</v>
      </c>
      <c r="N2" s="5">
        <v>17.382490384350739</v>
      </c>
      <c r="O2" s="5">
        <v>17.216057176136538</v>
      </c>
      <c r="P2" s="5">
        <v>17.512326450186588</v>
      </c>
      <c r="Q2" s="5">
        <v>17.424005580383056</v>
      </c>
      <c r="R2" s="5">
        <v>17.236714473834603</v>
      </c>
      <c r="S2" s="5">
        <v>17.416374493867067</v>
      </c>
      <c r="T2" s="5">
        <v>17.39911891999294</v>
      </c>
      <c r="U2" s="5">
        <v>17.214329939209303</v>
      </c>
      <c r="V2" s="5">
        <v>17.075016025677993</v>
      </c>
      <c r="W2" s="5">
        <v>16.941593455081463</v>
      </c>
      <c r="X2" s="5">
        <v>16.85723997642263</v>
      </c>
      <c r="Y2" s="5">
        <v>16.894178738053945</v>
      </c>
      <c r="Z2" s="5">
        <v>16.696222267548603</v>
      </c>
      <c r="AA2" s="5">
        <v>16.78338899826781</v>
      </c>
      <c r="AB2" s="5">
        <v>16.592975286756939</v>
      </c>
      <c r="AC2" s="5">
        <v>16.444566826744186</v>
      </c>
      <c r="AD2" s="5">
        <v>16.452655006103839</v>
      </c>
      <c r="AE2" s="5">
        <v>16.402131578902665</v>
      </c>
      <c r="AF2" s="5">
        <v>16.521341525849266</v>
      </c>
      <c r="AG2" s="5">
        <v>16.535630878570586</v>
      </c>
      <c r="AH2" s="5">
        <v>16.496502949138826</v>
      </c>
      <c r="AI2" s="5">
        <v>16.147351703127569</v>
      </c>
      <c r="AJ2" s="5">
        <v>16.007709767711049</v>
      </c>
      <c r="AK2" s="5">
        <v>16.015814355235847</v>
      </c>
      <c r="AL2" s="5">
        <v>15.962752987196685</v>
      </c>
      <c r="AM2" s="5">
        <v>16.022879023947873</v>
      </c>
      <c r="AN2" s="5">
        <v>16.293735295185449</v>
      </c>
      <c r="AO2" s="5">
        <v>16.159885813933997</v>
      </c>
      <c r="AP2" s="5">
        <v>16.066794074993254</v>
      </c>
      <c r="AQ2" s="5">
        <v>16.064130332010897</v>
      </c>
      <c r="AR2" s="5">
        <v>15.883539074292159</v>
      </c>
      <c r="AS2" s="5">
        <v>15.783376666473005</v>
      </c>
      <c r="AT2" s="5">
        <v>15.484849050426444</v>
      </c>
      <c r="AU2" s="5">
        <v>15.504467564282036</v>
      </c>
      <c r="AV2" s="5">
        <v>15.758407734995822</v>
      </c>
      <c r="AW2" s="5">
        <v>15.829325254214208</v>
      </c>
      <c r="AX2" s="5">
        <v>15.923995520948035</v>
      </c>
      <c r="AY2" s="5">
        <v>15.915003594571427</v>
      </c>
      <c r="AZ2" s="5">
        <v>15.84599244136753</v>
      </c>
      <c r="BA2" s="5">
        <v>15.924877560638988</v>
      </c>
      <c r="BB2" s="5">
        <v>16.125041183714373</v>
      </c>
      <c r="BC2" s="5">
        <v>16.108522896063338</v>
      </c>
      <c r="BD2" s="5">
        <v>15.805956028995855</v>
      </c>
      <c r="BE2" s="5">
        <v>15.919261535748912</v>
      </c>
      <c r="BF2" s="5">
        <v>15.779901937724341</v>
      </c>
      <c r="BG2" s="5">
        <v>15.800928684044376</v>
      </c>
      <c r="BH2" s="5">
        <v>15.813207453779526</v>
      </c>
      <c r="BI2" s="5">
        <v>15.652776441203624</v>
      </c>
      <c r="BJ2" s="5">
        <v>15.836820393449702</v>
      </c>
      <c r="BK2" s="5">
        <v>15.727792535760253</v>
      </c>
      <c r="BL2" s="5">
        <v>15.458998828080619</v>
      </c>
      <c r="BM2" s="5">
        <v>15.38389010298992</v>
      </c>
      <c r="BN2" s="5">
        <v>15.416307429786633</v>
      </c>
      <c r="BO2" s="5">
        <v>15.013073917473926</v>
      </c>
      <c r="BP2" s="5">
        <v>14.988810907614821</v>
      </c>
      <c r="BQ2" s="5">
        <v>14.743511502011867</v>
      </c>
      <c r="BR2" s="5">
        <v>14.894804216769655</v>
      </c>
      <c r="BS2" s="5">
        <v>14.961014856584219</v>
      </c>
      <c r="BT2" s="5">
        <v>14.708191611241439</v>
      </c>
      <c r="BU2" s="5">
        <v>14.735941259208898</v>
      </c>
      <c r="BV2" s="5">
        <v>14.686747606890487</v>
      </c>
      <c r="BW2" s="5">
        <v>14.641831186207272</v>
      </c>
      <c r="BX2" s="5">
        <v>14.370687085654083</v>
      </c>
      <c r="BY2" s="5">
        <v>14.486046831536406</v>
      </c>
      <c r="BZ2" s="5">
        <v>14.394071341856508</v>
      </c>
      <c r="CA2" s="5">
        <v>14.241322514771328</v>
      </c>
      <c r="CB2" s="5">
        <v>14.315201097705911</v>
      </c>
      <c r="CC2" s="5">
        <v>14.159764185883962</v>
      </c>
      <c r="CD2" s="5">
        <v>14.179359528964291</v>
      </c>
      <c r="CE2" s="5">
        <v>14.267696779419314</v>
      </c>
      <c r="CF2" s="5">
        <v>14.204790554904244</v>
      </c>
      <c r="CG2" s="5">
        <v>14.060518101456063</v>
      </c>
      <c r="CH2" s="5">
        <v>14.033526416739022</v>
      </c>
      <c r="CI2" s="5">
        <v>14.120786948307293</v>
      </c>
      <c r="CJ2" s="5">
        <v>14.264611198935961</v>
      </c>
      <c r="CK2" s="5">
        <v>14.466600024797357</v>
      </c>
      <c r="CL2" s="5">
        <v>14.493217578554605</v>
      </c>
      <c r="CM2" s="5">
        <v>14.527954787165235</v>
      </c>
      <c r="CN2" s="5">
        <f>MAX(Data[Day90]-Data[Day0],0)-Assign6!$I$8*EXP(Assign6!$I$4*Assign6!$I$5)</f>
        <v>-0.68158834936190549</v>
      </c>
      <c r="CO2" s="5">
        <f>MAX(Data[Day90]-Data[Day0],0)-Assign6!$L$8*EXP(Assign6!$L$4*Assign6!$L$5)</f>
        <v>-0.12437647895576553</v>
      </c>
    </row>
    <row r="3" spans="1:93" x14ac:dyDescent="0.25">
      <c r="A3" s="5">
        <v>18</v>
      </c>
      <c r="B3" s="5">
        <v>17.758341306306384</v>
      </c>
      <c r="C3" s="5">
        <v>17.950709829739225</v>
      </c>
      <c r="D3" s="5">
        <v>17.787295456222395</v>
      </c>
      <c r="E3" s="5">
        <v>17.85579132842043</v>
      </c>
      <c r="F3" s="5">
        <v>18.102362973287651</v>
      </c>
      <c r="G3" s="5">
        <v>18.151153120619952</v>
      </c>
      <c r="H3" s="5">
        <v>18.033609041735382</v>
      </c>
      <c r="I3" s="5">
        <v>18.341069429164254</v>
      </c>
      <c r="J3" s="5">
        <v>18.372425032488611</v>
      </c>
      <c r="K3" s="5">
        <v>18.247943436242508</v>
      </c>
      <c r="L3" s="5">
        <v>18.138223729586748</v>
      </c>
      <c r="M3" s="5">
        <v>18.204004959404706</v>
      </c>
      <c r="N3" s="5">
        <v>18.284567230506688</v>
      </c>
      <c r="O3" s="5">
        <v>18.412410422949858</v>
      </c>
      <c r="P3" s="5">
        <v>18.182575207170153</v>
      </c>
      <c r="Q3" s="5">
        <v>18.325653710602552</v>
      </c>
      <c r="R3" s="5">
        <v>18.288375539527657</v>
      </c>
      <c r="S3" s="5">
        <v>18.201669763264942</v>
      </c>
      <c r="T3" s="5">
        <v>18.347985898342344</v>
      </c>
      <c r="U3" s="5">
        <v>18.129908369212568</v>
      </c>
      <c r="V3" s="5">
        <v>18.083664248736103</v>
      </c>
      <c r="W3" s="5">
        <v>17.857354148621443</v>
      </c>
      <c r="X3" s="5">
        <v>17.856605354721044</v>
      </c>
      <c r="Y3" s="5">
        <v>17.686125480758733</v>
      </c>
      <c r="Z3" s="5">
        <v>17.599644679391382</v>
      </c>
      <c r="AA3" s="5">
        <v>17.593652341818593</v>
      </c>
      <c r="AB3" s="5">
        <v>17.488963951850025</v>
      </c>
      <c r="AC3" s="5">
        <v>17.429639108157446</v>
      </c>
      <c r="AD3" s="5">
        <v>17.433903733641728</v>
      </c>
      <c r="AE3" s="5">
        <v>17.488063153512051</v>
      </c>
      <c r="AF3" s="5">
        <v>17.546913730602675</v>
      </c>
      <c r="AG3" s="5">
        <v>17.721882901964275</v>
      </c>
      <c r="AH3" s="5">
        <v>17.479895969660706</v>
      </c>
      <c r="AI3" s="5">
        <v>17.574348687260542</v>
      </c>
      <c r="AJ3" s="5">
        <v>17.440582691614775</v>
      </c>
      <c r="AK3" s="5">
        <v>17.671661615210358</v>
      </c>
      <c r="AL3" s="5">
        <v>17.877237421890239</v>
      </c>
      <c r="AM3" s="5">
        <v>17.810385647599453</v>
      </c>
      <c r="AN3" s="5">
        <v>17.710830263792811</v>
      </c>
      <c r="AO3" s="5">
        <v>17.642653090697404</v>
      </c>
      <c r="AP3" s="5">
        <v>17.538132752979518</v>
      </c>
      <c r="AQ3" s="5">
        <v>17.280917483320948</v>
      </c>
      <c r="AR3" s="5">
        <v>17.046820305239795</v>
      </c>
      <c r="AS3" s="5">
        <v>16.875153304637902</v>
      </c>
      <c r="AT3" s="5">
        <v>16.820289606406146</v>
      </c>
      <c r="AU3" s="5">
        <v>16.803949889706317</v>
      </c>
      <c r="AV3" s="5">
        <v>16.595763603654778</v>
      </c>
      <c r="AW3" s="5">
        <v>16.721168791700268</v>
      </c>
      <c r="AX3" s="5">
        <v>16.705552580668126</v>
      </c>
      <c r="AY3" s="5">
        <v>16.504472275703037</v>
      </c>
      <c r="AZ3" s="5">
        <v>16.531425829188695</v>
      </c>
      <c r="BA3" s="5">
        <v>16.488418609782151</v>
      </c>
      <c r="BB3" s="5">
        <v>16.735138082417528</v>
      </c>
      <c r="BC3" s="5">
        <v>16.493285979338193</v>
      </c>
      <c r="BD3" s="5">
        <v>16.450587658887759</v>
      </c>
      <c r="BE3" s="5">
        <v>16.150110598769949</v>
      </c>
      <c r="BF3" s="5">
        <v>16.369407391673473</v>
      </c>
      <c r="BG3" s="5">
        <v>16.376456068327702</v>
      </c>
      <c r="BH3" s="5">
        <v>16.19815417953739</v>
      </c>
      <c r="BI3" s="5">
        <v>16.336375432893732</v>
      </c>
      <c r="BJ3" s="5">
        <v>16.450055099720455</v>
      </c>
      <c r="BK3" s="5">
        <v>16.485113710097817</v>
      </c>
      <c r="BL3" s="5">
        <v>16.448785599226948</v>
      </c>
      <c r="BM3" s="5">
        <v>16.539268640680557</v>
      </c>
      <c r="BN3" s="5">
        <v>16.383535926362043</v>
      </c>
      <c r="BO3" s="5">
        <v>16.411970606861324</v>
      </c>
      <c r="BP3" s="5">
        <v>16.393533945985862</v>
      </c>
      <c r="BQ3" s="5">
        <v>16.54583294527059</v>
      </c>
      <c r="BR3" s="5">
        <v>16.432469361821816</v>
      </c>
      <c r="BS3" s="5">
        <v>16.338652208069401</v>
      </c>
      <c r="BT3" s="5">
        <v>16.539166707757133</v>
      </c>
      <c r="BU3" s="5">
        <v>16.177502342652762</v>
      </c>
      <c r="BV3" s="5">
        <v>15.997413106415321</v>
      </c>
      <c r="BW3" s="5">
        <v>16.040323189710467</v>
      </c>
      <c r="BX3" s="5">
        <v>15.615611462867969</v>
      </c>
      <c r="BY3" s="5">
        <v>15.62081166804715</v>
      </c>
      <c r="BZ3" s="5">
        <v>15.655899439392536</v>
      </c>
      <c r="CA3" s="5">
        <v>15.709154999077128</v>
      </c>
      <c r="CB3" s="5">
        <v>15.81011354369671</v>
      </c>
      <c r="CC3" s="5">
        <v>15.499053837407438</v>
      </c>
      <c r="CD3" s="5">
        <v>15.192221303684985</v>
      </c>
      <c r="CE3" s="5">
        <v>15.213515638790756</v>
      </c>
      <c r="CF3" s="5">
        <v>15.249366709805557</v>
      </c>
      <c r="CG3" s="5">
        <v>15.019869970476696</v>
      </c>
      <c r="CH3" s="5">
        <v>15.05638852562894</v>
      </c>
      <c r="CI3" s="5">
        <v>14.906474767811874</v>
      </c>
      <c r="CJ3" s="5">
        <v>14.807693595805759</v>
      </c>
      <c r="CK3" s="5">
        <v>14.739810645462001</v>
      </c>
      <c r="CL3" s="5">
        <v>14.824608842702931</v>
      </c>
      <c r="CM3" s="5">
        <v>14.792437370825315</v>
      </c>
      <c r="CN3" s="5">
        <f>MAX(Data[Day90]-Data[Day0],0)-Assign6!$I$8*EXP(Assign6!$I$4*Assign6!$I$5)</f>
        <v>-0.68158834936190549</v>
      </c>
      <c r="CO3" s="5">
        <f>MAX(Data[Day90]-Data[Day0],0)-Assign6!$L$8*EXP(Assign6!$L$4*Assign6!$L$5)</f>
        <v>-0.12437647895576553</v>
      </c>
    </row>
    <row r="4" spans="1:93" x14ac:dyDescent="0.25">
      <c r="A4" s="5">
        <v>18</v>
      </c>
      <c r="B4" s="5">
        <v>18.013338808722125</v>
      </c>
      <c r="C4" s="5">
        <v>18.012148395183047</v>
      </c>
      <c r="D4" s="5">
        <v>18.080542781292312</v>
      </c>
      <c r="E4" s="5">
        <v>18.284065750167933</v>
      </c>
      <c r="F4" s="5">
        <v>18.068662002860929</v>
      </c>
      <c r="G4" s="5">
        <v>17.906818560566702</v>
      </c>
      <c r="H4" s="5">
        <v>17.997245430777905</v>
      </c>
      <c r="I4" s="5">
        <v>18.138837223339433</v>
      </c>
      <c r="J4" s="5">
        <v>18.117120939339497</v>
      </c>
      <c r="K4" s="5">
        <v>17.981322162468789</v>
      </c>
      <c r="L4" s="5">
        <v>18.055131606499646</v>
      </c>
      <c r="M4" s="5">
        <v>18.282310122077618</v>
      </c>
      <c r="N4" s="5">
        <v>18.211336214689684</v>
      </c>
      <c r="O4" s="5">
        <v>17.953754603634788</v>
      </c>
      <c r="P4" s="5">
        <v>18.055599557890488</v>
      </c>
      <c r="Q4" s="5">
        <v>18.397658443158857</v>
      </c>
      <c r="R4" s="5">
        <v>18.439879198611884</v>
      </c>
      <c r="S4" s="5">
        <v>18.19210983289771</v>
      </c>
      <c r="T4" s="5">
        <v>18.202405305572611</v>
      </c>
      <c r="U4" s="5">
        <v>18.194521821396116</v>
      </c>
      <c r="V4" s="5">
        <v>18.45033835861339</v>
      </c>
      <c r="W4" s="5">
        <v>18.665900863068053</v>
      </c>
      <c r="X4" s="5">
        <v>18.679978072710927</v>
      </c>
      <c r="Y4" s="5">
        <v>18.505175897421324</v>
      </c>
      <c r="Z4" s="5">
        <v>18.238844954263744</v>
      </c>
      <c r="AA4" s="5">
        <v>18.200005548537366</v>
      </c>
      <c r="AB4" s="5">
        <v>18.367061789967806</v>
      </c>
      <c r="AC4" s="5">
        <v>18.11092646799306</v>
      </c>
      <c r="AD4" s="5">
        <v>18.293123035608833</v>
      </c>
      <c r="AE4" s="5">
        <v>18.301874909123814</v>
      </c>
      <c r="AF4" s="5">
        <v>18.108255222106404</v>
      </c>
      <c r="AG4" s="5">
        <v>18.173414422268795</v>
      </c>
      <c r="AH4" s="5">
        <v>18.029463517651852</v>
      </c>
      <c r="AI4" s="5">
        <v>18.095272408892498</v>
      </c>
      <c r="AJ4" s="5">
        <v>18.189725187827417</v>
      </c>
      <c r="AK4" s="5">
        <v>17.955020922647655</v>
      </c>
      <c r="AL4" s="5">
        <v>17.957566784413665</v>
      </c>
      <c r="AM4" s="5">
        <v>17.787425831456716</v>
      </c>
      <c r="AN4" s="5">
        <v>17.656003783834571</v>
      </c>
      <c r="AO4" s="5">
        <v>17.922999770829655</v>
      </c>
      <c r="AP4" s="5">
        <v>17.669998278176866</v>
      </c>
      <c r="AQ4" s="5">
        <v>17.300099612569198</v>
      </c>
      <c r="AR4" s="5">
        <v>17.028008525965781</v>
      </c>
      <c r="AS4" s="5">
        <v>16.903249436490604</v>
      </c>
      <c r="AT4" s="5">
        <v>16.802994309467245</v>
      </c>
      <c r="AU4" s="5">
        <v>16.507253209796311</v>
      </c>
      <c r="AV4" s="5">
        <v>16.541853752212592</v>
      </c>
      <c r="AW4" s="5">
        <v>16.381468878238056</v>
      </c>
      <c r="AX4" s="5">
        <v>16.159303300508505</v>
      </c>
      <c r="AY4" s="5">
        <v>16.348401989957569</v>
      </c>
      <c r="AZ4" s="5">
        <v>16.216096716511103</v>
      </c>
      <c r="BA4" s="5">
        <v>16.447142265397307</v>
      </c>
      <c r="BB4" s="5">
        <v>16.216977146298479</v>
      </c>
      <c r="BC4" s="5">
        <v>16.377612606162877</v>
      </c>
      <c r="BD4" s="5">
        <v>16.468705493830438</v>
      </c>
      <c r="BE4" s="5">
        <v>16.392600180556482</v>
      </c>
      <c r="BF4" s="5">
        <v>16.335758483610761</v>
      </c>
      <c r="BG4" s="5">
        <v>16.30230318075872</v>
      </c>
      <c r="BH4" s="5">
        <v>16.239192493126318</v>
      </c>
      <c r="BI4" s="5">
        <v>16.10795301647963</v>
      </c>
      <c r="BJ4" s="5">
        <v>16.295446467488787</v>
      </c>
      <c r="BK4" s="5">
        <v>16.20952986663195</v>
      </c>
      <c r="BL4" s="5">
        <v>16.10669064256167</v>
      </c>
      <c r="BM4" s="5">
        <v>15.944091919911203</v>
      </c>
      <c r="BN4" s="5">
        <v>15.860264940186314</v>
      </c>
      <c r="BO4" s="5">
        <v>15.976901527492206</v>
      </c>
      <c r="BP4" s="5">
        <v>15.779546001613987</v>
      </c>
      <c r="BQ4" s="5">
        <v>15.804706249625783</v>
      </c>
      <c r="BR4" s="5">
        <v>15.709279354391056</v>
      </c>
      <c r="BS4" s="5">
        <v>15.651786211927471</v>
      </c>
      <c r="BT4" s="5">
        <v>15.598353653089287</v>
      </c>
      <c r="BU4" s="5">
        <v>15.575265406878975</v>
      </c>
      <c r="BV4" s="5">
        <v>15.284916913649834</v>
      </c>
      <c r="BW4" s="5">
        <v>15.094736886123357</v>
      </c>
      <c r="BX4" s="5">
        <v>15.334104483612812</v>
      </c>
      <c r="BY4" s="5">
        <v>15.154289196906353</v>
      </c>
      <c r="BZ4" s="5">
        <v>15.178308337005184</v>
      </c>
      <c r="CA4" s="5">
        <v>14.994146746844315</v>
      </c>
      <c r="CB4" s="5">
        <v>14.975665425734068</v>
      </c>
      <c r="CC4" s="5">
        <v>14.989678748599516</v>
      </c>
      <c r="CD4" s="5">
        <v>14.761210279649834</v>
      </c>
      <c r="CE4" s="5">
        <v>14.761024704110479</v>
      </c>
      <c r="CF4" s="5">
        <v>14.905805936530861</v>
      </c>
      <c r="CG4" s="5">
        <v>14.951892649007027</v>
      </c>
      <c r="CH4" s="5">
        <v>15.095839483324756</v>
      </c>
      <c r="CI4" s="5">
        <v>14.844372367082922</v>
      </c>
      <c r="CJ4" s="5">
        <v>14.858872024528736</v>
      </c>
      <c r="CK4" s="5">
        <v>15.017638650185031</v>
      </c>
      <c r="CL4" s="5">
        <v>15.032695156675832</v>
      </c>
      <c r="CM4" s="5">
        <v>15.204821516562747</v>
      </c>
      <c r="CN4" s="5">
        <f>MAX(Data[Day90]-Data[Day0],0)-Assign6!$I$8*EXP(Assign6!$I$4*Assign6!$I$5)</f>
        <v>-0.68158834936190549</v>
      </c>
      <c r="CO4" s="5">
        <f>MAX(Data[Day90]-Data[Day0],0)-Assign6!$L$8*EXP(Assign6!$L$4*Assign6!$L$5)</f>
        <v>-0.12437647895576553</v>
      </c>
    </row>
    <row r="5" spans="1:93" x14ac:dyDescent="0.25">
      <c r="A5" s="5">
        <v>18</v>
      </c>
      <c r="B5" s="5">
        <v>18.008531972775124</v>
      </c>
      <c r="C5" s="5">
        <v>18.077136633625297</v>
      </c>
      <c r="D5" s="5">
        <v>18.077995808568229</v>
      </c>
      <c r="E5" s="5">
        <v>17.872489035813253</v>
      </c>
      <c r="F5" s="5">
        <v>17.664544881612539</v>
      </c>
      <c r="G5" s="5">
        <v>17.378967425558056</v>
      </c>
      <c r="H5" s="5">
        <v>17.179104068482221</v>
      </c>
      <c r="I5" s="5">
        <v>17.045623135277179</v>
      </c>
      <c r="J5" s="5">
        <v>16.988962388600747</v>
      </c>
      <c r="K5" s="5">
        <v>16.748085245083917</v>
      </c>
      <c r="L5" s="5">
        <v>16.437419834766544</v>
      </c>
      <c r="M5" s="5">
        <v>16.516144072260801</v>
      </c>
      <c r="N5" s="5">
        <v>16.384666888836591</v>
      </c>
      <c r="O5" s="5">
        <v>16.470824223057335</v>
      </c>
      <c r="P5" s="5">
        <v>16.612876855627878</v>
      </c>
      <c r="Q5" s="5">
        <v>16.53174313865189</v>
      </c>
      <c r="R5" s="5">
        <v>16.615324995646294</v>
      </c>
      <c r="S5" s="5">
        <v>16.63104160036616</v>
      </c>
      <c r="T5" s="5">
        <v>16.623575258159377</v>
      </c>
      <c r="U5" s="5">
        <v>16.575601111279134</v>
      </c>
      <c r="V5" s="5">
        <v>16.676214733814646</v>
      </c>
      <c r="W5" s="5">
        <v>16.823830206587964</v>
      </c>
      <c r="X5" s="5">
        <v>16.838974343053909</v>
      </c>
      <c r="Y5" s="5">
        <v>16.839418466525974</v>
      </c>
      <c r="Z5" s="5">
        <v>16.9181309582384</v>
      </c>
      <c r="AA5" s="5">
        <v>16.829227554957814</v>
      </c>
      <c r="AB5" s="5">
        <v>16.898441682298174</v>
      </c>
      <c r="AC5" s="5">
        <v>17.26837743132921</v>
      </c>
      <c r="AD5" s="5">
        <v>17.303295954713203</v>
      </c>
      <c r="AE5" s="5">
        <v>17.322946515467727</v>
      </c>
      <c r="AF5" s="5">
        <v>17.254081459922268</v>
      </c>
      <c r="AG5" s="5">
        <v>17.480607730882895</v>
      </c>
      <c r="AH5" s="5">
        <v>17.449961603031355</v>
      </c>
      <c r="AI5" s="5">
        <v>17.433337433711955</v>
      </c>
      <c r="AJ5" s="5">
        <v>17.492240783360224</v>
      </c>
      <c r="AK5" s="5">
        <v>17.298914921602421</v>
      </c>
      <c r="AL5" s="5">
        <v>17.401318914625691</v>
      </c>
      <c r="AM5" s="5">
        <v>17.239995923690451</v>
      </c>
      <c r="AN5" s="5">
        <v>17.330747875329148</v>
      </c>
      <c r="AO5" s="5">
        <v>17.365118825168992</v>
      </c>
      <c r="AP5" s="5">
        <v>17.366791828085177</v>
      </c>
      <c r="AQ5" s="5">
        <v>17.441320596427381</v>
      </c>
      <c r="AR5" s="5">
        <v>17.072978972720165</v>
      </c>
      <c r="AS5" s="5">
        <v>16.963431351987417</v>
      </c>
      <c r="AT5" s="5">
        <v>16.703054369898354</v>
      </c>
      <c r="AU5" s="5">
        <v>16.783172150305038</v>
      </c>
      <c r="AV5" s="5">
        <v>16.607914143019681</v>
      </c>
      <c r="AW5" s="5">
        <v>16.689854313840684</v>
      </c>
      <c r="AX5" s="5">
        <v>16.723997210278206</v>
      </c>
      <c r="AY5" s="5">
        <v>16.73972040478565</v>
      </c>
      <c r="AZ5" s="5">
        <v>16.786182586270833</v>
      </c>
      <c r="BA5" s="5">
        <v>16.792406141104212</v>
      </c>
      <c r="BB5" s="5">
        <v>16.835243007727104</v>
      </c>
      <c r="BC5" s="5">
        <v>16.808556790653778</v>
      </c>
      <c r="BD5" s="5">
        <v>16.748823516191731</v>
      </c>
      <c r="BE5" s="5">
        <v>16.724082029352548</v>
      </c>
      <c r="BF5" s="5">
        <v>16.868231896219147</v>
      </c>
      <c r="BG5" s="5">
        <v>16.566124927341008</v>
      </c>
      <c r="BH5" s="5">
        <v>16.7098593723893</v>
      </c>
      <c r="BI5" s="5">
        <v>16.556179779608005</v>
      </c>
      <c r="BJ5" s="5">
        <v>16.457511347665051</v>
      </c>
      <c r="BK5" s="5">
        <v>16.362637679147259</v>
      </c>
      <c r="BL5" s="5">
        <v>16.09049325838172</v>
      </c>
      <c r="BM5" s="5">
        <v>15.962259384952857</v>
      </c>
      <c r="BN5" s="5">
        <v>15.937578800136647</v>
      </c>
      <c r="BO5" s="5">
        <v>15.799258410533559</v>
      </c>
      <c r="BP5" s="5">
        <v>15.708945369452428</v>
      </c>
      <c r="BQ5" s="5">
        <v>15.940730699810029</v>
      </c>
      <c r="BR5" s="5">
        <v>15.757246341151369</v>
      </c>
      <c r="BS5" s="5">
        <v>15.702623131023232</v>
      </c>
      <c r="BT5" s="5">
        <v>15.639354125654544</v>
      </c>
      <c r="BU5" s="5">
        <v>15.548350418982825</v>
      </c>
      <c r="BV5" s="5">
        <v>15.279860465918865</v>
      </c>
      <c r="BW5" s="5">
        <v>15.230429887104117</v>
      </c>
      <c r="BX5" s="5">
        <v>15.040291743726737</v>
      </c>
      <c r="BY5" s="5">
        <v>15.156226175067234</v>
      </c>
      <c r="BZ5" s="5">
        <v>14.929674330553894</v>
      </c>
      <c r="CA5" s="5">
        <v>14.941222117549772</v>
      </c>
      <c r="CB5" s="5">
        <v>14.789509292580311</v>
      </c>
      <c r="CC5" s="5">
        <v>14.692096580855409</v>
      </c>
      <c r="CD5" s="5">
        <v>14.658718323991371</v>
      </c>
      <c r="CE5" s="5">
        <v>14.89328230631776</v>
      </c>
      <c r="CF5" s="5">
        <v>14.957682613608256</v>
      </c>
      <c r="CG5" s="5">
        <v>14.807762088045576</v>
      </c>
      <c r="CH5" s="5">
        <v>14.724708268315167</v>
      </c>
      <c r="CI5" s="5">
        <v>14.862428510484818</v>
      </c>
      <c r="CJ5" s="5">
        <v>14.992079069789568</v>
      </c>
      <c r="CK5" s="5">
        <v>15.006471013234473</v>
      </c>
      <c r="CL5" s="5">
        <v>15.077911691343751</v>
      </c>
      <c r="CM5" s="5">
        <v>15.231152260241551</v>
      </c>
      <c r="CN5" s="5">
        <f>MAX(Data[Day90]-Data[Day0],0)-Assign6!$I$8*EXP(Assign6!$I$4*Assign6!$I$5)</f>
        <v>-0.68158834936190549</v>
      </c>
      <c r="CO5" s="5">
        <f>MAX(Data[Day90]-Data[Day0],0)-Assign6!$L$8*EXP(Assign6!$L$4*Assign6!$L$5)</f>
        <v>-0.12437647895576553</v>
      </c>
    </row>
    <row r="6" spans="1:93" x14ac:dyDescent="0.25">
      <c r="A6" s="5">
        <v>18</v>
      </c>
      <c r="B6" s="5">
        <v>17.935501994854413</v>
      </c>
      <c r="C6" s="5">
        <v>17.772221795524992</v>
      </c>
      <c r="D6" s="5">
        <v>17.865905711739469</v>
      </c>
      <c r="E6" s="5">
        <v>17.835587514563386</v>
      </c>
      <c r="F6" s="5">
        <v>17.999108184427882</v>
      </c>
      <c r="G6" s="5">
        <v>18.202484392390421</v>
      </c>
      <c r="H6" s="5">
        <v>18.385065751167978</v>
      </c>
      <c r="I6" s="5">
        <v>18.803634864033647</v>
      </c>
      <c r="J6" s="5">
        <v>18.614344593819446</v>
      </c>
      <c r="K6" s="5">
        <v>18.38533215346547</v>
      </c>
      <c r="L6" s="5">
        <v>18.36507400432113</v>
      </c>
      <c r="M6" s="5">
        <v>18.192343560319294</v>
      </c>
      <c r="N6" s="5">
        <v>18.171446996553975</v>
      </c>
      <c r="O6" s="5">
        <v>18.076083048162431</v>
      </c>
      <c r="P6" s="5">
        <v>18.230404036517985</v>
      </c>
      <c r="Q6" s="5">
        <v>18.202724168332509</v>
      </c>
      <c r="R6" s="5">
        <v>18.220053495848202</v>
      </c>
      <c r="S6" s="5">
        <v>18.213809393359025</v>
      </c>
      <c r="T6" s="5">
        <v>17.790424199343821</v>
      </c>
      <c r="U6" s="5">
        <v>17.877606858940478</v>
      </c>
      <c r="V6" s="5">
        <v>17.835390176751869</v>
      </c>
      <c r="W6" s="5">
        <v>17.614340505745567</v>
      </c>
      <c r="X6" s="5">
        <v>17.816375284920611</v>
      </c>
      <c r="Y6" s="5">
        <v>17.632160822293148</v>
      </c>
      <c r="Z6" s="5">
        <v>17.460853441036324</v>
      </c>
      <c r="AA6" s="5">
        <v>17.842332710494837</v>
      </c>
      <c r="AB6" s="5">
        <v>18.011923532641148</v>
      </c>
      <c r="AC6" s="5">
        <v>17.966075154793344</v>
      </c>
      <c r="AD6" s="5">
        <v>17.884588407732128</v>
      </c>
      <c r="AE6" s="5">
        <v>17.520897095326657</v>
      </c>
      <c r="AF6" s="5">
        <v>17.551416349202476</v>
      </c>
      <c r="AG6" s="5">
        <v>17.424518211084578</v>
      </c>
      <c r="AH6" s="5">
        <v>17.29071803737251</v>
      </c>
      <c r="AI6" s="5">
        <v>17.282613703918397</v>
      </c>
      <c r="AJ6" s="5">
        <v>17.096588392578226</v>
      </c>
      <c r="AK6" s="5">
        <v>16.955965258747451</v>
      </c>
      <c r="AL6" s="5">
        <v>17.027215968945011</v>
      </c>
      <c r="AM6" s="5">
        <v>16.818669360277106</v>
      </c>
      <c r="AN6" s="5">
        <v>16.745393700736152</v>
      </c>
      <c r="AO6" s="5">
        <v>16.827749787499446</v>
      </c>
      <c r="AP6" s="5">
        <v>16.600895490019216</v>
      </c>
      <c r="AQ6" s="5">
        <v>16.484377115734873</v>
      </c>
      <c r="AR6" s="5">
        <v>16.378574819915759</v>
      </c>
      <c r="AS6" s="5">
        <v>16.305109804856286</v>
      </c>
      <c r="AT6" s="5">
        <v>16.27228088625035</v>
      </c>
      <c r="AU6" s="5">
        <v>16.094269506699757</v>
      </c>
      <c r="AV6" s="5">
        <v>15.923405637571038</v>
      </c>
      <c r="AW6" s="5">
        <v>15.745603465763852</v>
      </c>
      <c r="AX6" s="5">
        <v>15.866697200545598</v>
      </c>
      <c r="AY6" s="5">
        <v>15.932792198817506</v>
      </c>
      <c r="AZ6" s="5">
        <v>15.899855018635172</v>
      </c>
      <c r="BA6" s="5">
        <v>15.959866194310043</v>
      </c>
      <c r="BB6" s="5">
        <v>15.871163850124795</v>
      </c>
      <c r="BC6" s="5">
        <v>15.78061688920517</v>
      </c>
      <c r="BD6" s="5">
        <v>15.475887761976088</v>
      </c>
      <c r="BE6" s="5">
        <v>15.630911716129862</v>
      </c>
      <c r="BF6" s="5">
        <v>15.650426471763071</v>
      </c>
      <c r="BG6" s="5">
        <v>15.801333575200649</v>
      </c>
      <c r="BH6" s="5">
        <v>15.59954181137924</v>
      </c>
      <c r="BI6" s="5">
        <v>15.550379160406935</v>
      </c>
      <c r="BJ6" s="5">
        <v>15.526891833411169</v>
      </c>
      <c r="BK6" s="5">
        <v>15.532491911948009</v>
      </c>
      <c r="BL6" s="5">
        <v>15.559598985742083</v>
      </c>
      <c r="BM6" s="5">
        <v>15.725585704988871</v>
      </c>
      <c r="BN6" s="5">
        <v>15.545388441193657</v>
      </c>
      <c r="BO6" s="5">
        <v>15.700155072143092</v>
      </c>
      <c r="BP6" s="5">
        <v>15.707754228815192</v>
      </c>
      <c r="BQ6" s="5">
        <v>15.594132052756253</v>
      </c>
      <c r="BR6" s="5">
        <v>15.811211176983672</v>
      </c>
      <c r="BS6" s="5">
        <v>15.683785892168871</v>
      </c>
      <c r="BT6" s="5">
        <v>15.606833262422427</v>
      </c>
      <c r="BU6" s="5">
        <v>15.952113740927004</v>
      </c>
      <c r="BV6" s="5">
        <v>15.927293222750608</v>
      </c>
      <c r="BW6" s="5">
        <v>15.881707642043809</v>
      </c>
      <c r="BX6" s="5">
        <v>15.753146604919252</v>
      </c>
      <c r="BY6" s="5">
        <v>15.650779163043586</v>
      </c>
      <c r="BZ6" s="5">
        <v>15.576132195450578</v>
      </c>
      <c r="CA6" s="5">
        <v>15.55395954038039</v>
      </c>
      <c r="CB6" s="5">
        <v>15.460007843884341</v>
      </c>
      <c r="CC6" s="5">
        <v>15.478300865554703</v>
      </c>
      <c r="CD6" s="5">
        <v>15.280035766458688</v>
      </c>
      <c r="CE6" s="5">
        <v>15.097675295773636</v>
      </c>
      <c r="CF6" s="5">
        <v>15.048659024596084</v>
      </c>
      <c r="CG6" s="5">
        <v>14.904424858142075</v>
      </c>
      <c r="CH6" s="5">
        <v>15.012180557868021</v>
      </c>
      <c r="CI6" s="5">
        <v>15.090863556948912</v>
      </c>
      <c r="CJ6" s="5">
        <v>15.103484368213774</v>
      </c>
      <c r="CK6" s="5">
        <v>15.194955046841729</v>
      </c>
      <c r="CL6" s="5">
        <v>15.315918103786892</v>
      </c>
      <c r="CM6" s="5">
        <v>15.279230414780663</v>
      </c>
      <c r="CN6" s="5">
        <f>MAX(Data[Day90]-Data[Day0],0)-Assign6!$I$8*EXP(Assign6!$I$4*Assign6!$I$5)</f>
        <v>-0.68158834936190549</v>
      </c>
      <c r="CO6" s="5">
        <f>MAX(Data[Day90]-Data[Day0],0)-Assign6!$L$8*EXP(Assign6!$L$4*Assign6!$L$5)</f>
        <v>-0.12437647895576553</v>
      </c>
    </row>
    <row r="7" spans="1:93" x14ac:dyDescent="0.25">
      <c r="A7" s="5">
        <v>18</v>
      </c>
      <c r="B7" s="5">
        <v>17.899228647228437</v>
      </c>
      <c r="C7" s="5">
        <v>17.742780079092398</v>
      </c>
      <c r="D7" s="5">
        <v>17.684615881477264</v>
      </c>
      <c r="E7" s="5">
        <v>17.705449936818642</v>
      </c>
      <c r="F7" s="5">
        <v>17.668245275620421</v>
      </c>
      <c r="G7" s="5">
        <v>17.654527885678394</v>
      </c>
      <c r="H7" s="5">
        <v>17.699168924706218</v>
      </c>
      <c r="I7" s="5">
        <v>17.757787629933567</v>
      </c>
      <c r="J7" s="5">
        <v>17.890635208001928</v>
      </c>
      <c r="K7" s="5">
        <v>17.882130690950209</v>
      </c>
      <c r="L7" s="5">
        <v>17.738207856571911</v>
      </c>
      <c r="M7" s="5">
        <v>17.653965160820437</v>
      </c>
      <c r="N7" s="5">
        <v>17.859687034268173</v>
      </c>
      <c r="O7" s="5">
        <v>17.700276888734003</v>
      </c>
      <c r="P7" s="5">
        <v>17.612717079716948</v>
      </c>
      <c r="Q7" s="5">
        <v>17.709888405643543</v>
      </c>
      <c r="R7" s="5">
        <v>17.767240212759578</v>
      </c>
      <c r="S7" s="5">
        <v>17.595559540710905</v>
      </c>
      <c r="T7" s="5">
        <v>17.408878397577368</v>
      </c>
      <c r="U7" s="5">
        <v>17.219668573667192</v>
      </c>
      <c r="V7" s="5">
        <v>16.714638530215115</v>
      </c>
      <c r="W7" s="5">
        <v>16.749576312672826</v>
      </c>
      <c r="X7" s="5">
        <v>16.651776248433631</v>
      </c>
      <c r="Y7" s="5">
        <v>16.690637378144579</v>
      </c>
      <c r="Z7" s="5">
        <v>16.57424618409269</v>
      </c>
      <c r="AA7" s="5">
        <v>16.519417444997341</v>
      </c>
      <c r="AB7" s="5">
        <v>16.371407589523862</v>
      </c>
      <c r="AC7" s="5">
        <v>16.386831819512835</v>
      </c>
      <c r="AD7" s="5">
        <v>16.456884677629411</v>
      </c>
      <c r="AE7" s="5">
        <v>16.413597491070497</v>
      </c>
      <c r="AF7" s="5">
        <v>16.190402383121455</v>
      </c>
      <c r="AG7" s="5">
        <v>15.926231948175593</v>
      </c>
      <c r="AH7" s="5">
        <v>15.973744003407228</v>
      </c>
      <c r="AI7" s="5">
        <v>15.916016751914325</v>
      </c>
      <c r="AJ7" s="5">
        <v>15.674466050210013</v>
      </c>
      <c r="AK7" s="5">
        <v>15.775890085217277</v>
      </c>
      <c r="AL7" s="5">
        <v>15.863442405009547</v>
      </c>
      <c r="AM7" s="5">
        <v>15.869429123876463</v>
      </c>
      <c r="AN7" s="5">
        <v>15.808278745642884</v>
      </c>
      <c r="AO7" s="5">
        <v>15.947619314731083</v>
      </c>
      <c r="AP7" s="5">
        <v>15.745508435787595</v>
      </c>
      <c r="AQ7" s="5">
        <v>15.944728711236454</v>
      </c>
      <c r="AR7" s="5">
        <v>16.084675350862039</v>
      </c>
      <c r="AS7" s="5">
        <v>15.978416282092251</v>
      </c>
      <c r="AT7" s="5">
        <v>15.946788808438917</v>
      </c>
      <c r="AU7" s="5">
        <v>16.058327776103678</v>
      </c>
      <c r="AV7" s="5">
        <v>15.87770980928928</v>
      </c>
      <c r="AW7" s="5">
        <v>15.751121432430665</v>
      </c>
      <c r="AX7" s="5">
        <v>15.742263250093735</v>
      </c>
      <c r="AY7" s="5">
        <v>15.441892234713324</v>
      </c>
      <c r="AZ7" s="5">
        <v>15.370930802985765</v>
      </c>
      <c r="BA7" s="5">
        <v>15.128080205090324</v>
      </c>
      <c r="BB7" s="5">
        <v>15.255544663631607</v>
      </c>
      <c r="BC7" s="5">
        <v>15.19630493193247</v>
      </c>
      <c r="BD7" s="5">
        <v>15.210338705598852</v>
      </c>
      <c r="BE7" s="5">
        <v>15.119902566141249</v>
      </c>
      <c r="BF7" s="5">
        <v>15.2217448598325</v>
      </c>
      <c r="BG7" s="5">
        <v>15.061979908834019</v>
      </c>
      <c r="BH7" s="5">
        <v>15.061838107454671</v>
      </c>
      <c r="BI7" s="5">
        <v>15.085917700994489</v>
      </c>
      <c r="BJ7" s="5">
        <v>15.093548548096086</v>
      </c>
      <c r="BK7" s="5">
        <v>14.913652730019184</v>
      </c>
      <c r="BL7" s="5">
        <v>14.814232635413404</v>
      </c>
      <c r="BM7" s="5">
        <v>14.866715070045341</v>
      </c>
      <c r="BN7" s="5">
        <v>14.920493896415756</v>
      </c>
      <c r="BO7" s="5">
        <v>15.01768782953522</v>
      </c>
      <c r="BP7" s="5">
        <v>14.924964396687468</v>
      </c>
      <c r="BQ7" s="5">
        <v>15.035558301285539</v>
      </c>
      <c r="BR7" s="5">
        <v>15.183312057372937</v>
      </c>
      <c r="BS7" s="5">
        <v>15.145819721103654</v>
      </c>
      <c r="BT7" s="5">
        <v>15.273735647961082</v>
      </c>
      <c r="BU7" s="5">
        <v>15.488753271090022</v>
      </c>
      <c r="BV7" s="5">
        <v>15.654413318754251</v>
      </c>
      <c r="BW7" s="5">
        <v>15.461961146274113</v>
      </c>
      <c r="BX7" s="5">
        <v>15.512634714787239</v>
      </c>
      <c r="BY7" s="5">
        <v>15.773098799107261</v>
      </c>
      <c r="BZ7" s="5">
        <v>15.84260399043287</v>
      </c>
      <c r="CA7" s="5">
        <v>15.769459378595455</v>
      </c>
      <c r="CB7" s="5">
        <v>15.773304910036011</v>
      </c>
      <c r="CC7" s="5">
        <v>15.648661388530876</v>
      </c>
      <c r="CD7" s="5">
        <v>15.834988227858666</v>
      </c>
      <c r="CE7" s="5">
        <v>15.771119989807058</v>
      </c>
      <c r="CF7" s="5">
        <v>15.784975344731357</v>
      </c>
      <c r="CG7" s="5">
        <v>15.558428862308666</v>
      </c>
      <c r="CH7" s="5">
        <v>15.613806997620355</v>
      </c>
      <c r="CI7" s="5">
        <v>15.534645264059899</v>
      </c>
      <c r="CJ7" s="5">
        <v>15.509809651641518</v>
      </c>
      <c r="CK7" s="5">
        <v>15.451148444862628</v>
      </c>
      <c r="CL7" s="5">
        <v>15.380564416222404</v>
      </c>
      <c r="CM7" s="5">
        <v>15.2861091610943</v>
      </c>
      <c r="CN7" s="5">
        <f>MAX(Data[Day90]-Data[Day0],0)-Assign6!$I$8*EXP(Assign6!$I$4*Assign6!$I$5)</f>
        <v>-0.68158834936190549</v>
      </c>
      <c r="CO7" s="5">
        <f>MAX(Data[Day90]-Data[Day0],0)-Assign6!$L$8*EXP(Assign6!$L$4*Assign6!$L$5)</f>
        <v>-0.12437647895576553</v>
      </c>
    </row>
    <row r="8" spans="1:93" x14ac:dyDescent="0.25">
      <c r="A8" s="5">
        <v>18</v>
      </c>
      <c r="B8" s="5">
        <v>18.033914147569341</v>
      </c>
      <c r="C8" s="5">
        <v>18.109063681079736</v>
      </c>
      <c r="D8" s="5">
        <v>18.097416742630195</v>
      </c>
      <c r="E8" s="5">
        <v>18.007129581152633</v>
      </c>
      <c r="F8" s="5">
        <v>18.255389746580914</v>
      </c>
      <c r="G8" s="5">
        <v>18.26383890566429</v>
      </c>
      <c r="H8" s="5">
        <v>18.194468159600724</v>
      </c>
      <c r="I8" s="5">
        <v>18.327307953361856</v>
      </c>
      <c r="J8" s="5">
        <v>18.267989673489922</v>
      </c>
      <c r="K8" s="5">
        <v>18.38623034779652</v>
      </c>
      <c r="L8" s="5">
        <v>18.367151409651793</v>
      </c>
      <c r="M8" s="5">
        <v>18.132276775490777</v>
      </c>
      <c r="N8" s="5">
        <v>18.268984625123618</v>
      </c>
      <c r="O8" s="5">
        <v>18.354258274008501</v>
      </c>
      <c r="P8" s="5">
        <v>18.103458175815057</v>
      </c>
      <c r="Q8" s="5">
        <v>17.963731916640395</v>
      </c>
      <c r="R8" s="5">
        <v>18.076005296744306</v>
      </c>
      <c r="S8" s="5">
        <v>17.960647046500036</v>
      </c>
      <c r="T8" s="5">
        <v>17.958295255282426</v>
      </c>
      <c r="U8" s="5">
        <v>17.749348263696255</v>
      </c>
      <c r="V8" s="5">
        <v>17.898652428280069</v>
      </c>
      <c r="W8" s="5">
        <v>18.071941980765228</v>
      </c>
      <c r="X8" s="5">
        <v>17.992988370105255</v>
      </c>
      <c r="Y8" s="5">
        <v>18.10901554088273</v>
      </c>
      <c r="Z8" s="5">
        <v>18.210303336920749</v>
      </c>
      <c r="AA8" s="5">
        <v>18.324379929847044</v>
      </c>
      <c r="AB8" s="5">
        <v>18.082611505987188</v>
      </c>
      <c r="AC8" s="5">
        <v>18.025237616967495</v>
      </c>
      <c r="AD8" s="5">
        <v>18.021771602262529</v>
      </c>
      <c r="AE8" s="5">
        <v>17.865027606747706</v>
      </c>
      <c r="AF8" s="5">
        <v>17.650671791559599</v>
      </c>
      <c r="AG8" s="5">
        <v>17.78690732451037</v>
      </c>
      <c r="AH8" s="5">
        <v>17.958140252471019</v>
      </c>
      <c r="AI8" s="5">
        <v>17.71495374637799</v>
      </c>
      <c r="AJ8" s="5">
        <v>17.711834275812638</v>
      </c>
      <c r="AK8" s="5">
        <v>17.738357606383854</v>
      </c>
      <c r="AL8" s="5">
        <v>17.537912577144311</v>
      </c>
      <c r="AM8" s="5">
        <v>17.299972764101124</v>
      </c>
      <c r="AN8" s="5">
        <v>17.311730260103701</v>
      </c>
      <c r="AO8" s="5">
        <v>17.346630796051684</v>
      </c>
      <c r="AP8" s="5">
        <v>17.522369357051023</v>
      </c>
      <c r="AQ8" s="5">
        <v>17.530983569221679</v>
      </c>
      <c r="AR8" s="5">
        <v>17.415464860241915</v>
      </c>
      <c r="AS8" s="5">
        <v>17.473203964731876</v>
      </c>
      <c r="AT8" s="5">
        <v>17.45154193702831</v>
      </c>
      <c r="AU8" s="5">
        <v>17.637439267565199</v>
      </c>
      <c r="AV8" s="5">
        <v>17.493434206759062</v>
      </c>
      <c r="AW8" s="5">
        <v>17.625869853916367</v>
      </c>
      <c r="AX8" s="5">
        <v>17.450481830771029</v>
      </c>
      <c r="AY8" s="5">
        <v>17.445052636532612</v>
      </c>
      <c r="AZ8" s="5">
        <v>17.488067688460234</v>
      </c>
      <c r="BA8" s="5">
        <v>17.367764456508876</v>
      </c>
      <c r="BB8" s="5">
        <v>17.153959591294299</v>
      </c>
      <c r="BC8" s="5">
        <v>17.046974248897914</v>
      </c>
      <c r="BD8" s="5">
        <v>17.121550260696537</v>
      </c>
      <c r="BE8" s="5">
        <v>16.945702535348122</v>
      </c>
      <c r="BF8" s="5">
        <v>16.787066666404801</v>
      </c>
      <c r="BG8" s="5">
        <v>17.017065829042171</v>
      </c>
      <c r="BH8" s="5">
        <v>16.866769107756561</v>
      </c>
      <c r="BI8" s="5">
        <v>16.692645681723285</v>
      </c>
      <c r="BJ8" s="5">
        <v>16.481935264143743</v>
      </c>
      <c r="BK8" s="5">
        <v>16.516051388069581</v>
      </c>
      <c r="BL8" s="5">
        <v>16.366187330992545</v>
      </c>
      <c r="BM8" s="5">
        <v>16.437709222923047</v>
      </c>
      <c r="BN8" s="5">
        <v>16.200072556311742</v>
      </c>
      <c r="BO8" s="5">
        <v>16.467447105710068</v>
      </c>
      <c r="BP8" s="5">
        <v>16.361827100629935</v>
      </c>
      <c r="BQ8" s="5">
        <v>16.542919637714537</v>
      </c>
      <c r="BR8" s="5">
        <v>16.479360560767425</v>
      </c>
      <c r="BS8" s="5">
        <v>16.562057216765808</v>
      </c>
      <c r="BT8" s="5">
        <v>16.660898537741193</v>
      </c>
      <c r="BU8" s="5">
        <v>16.676125123624608</v>
      </c>
      <c r="BV8" s="5">
        <v>16.530722885771731</v>
      </c>
      <c r="BW8" s="5">
        <v>16.416005696147142</v>
      </c>
      <c r="BX8" s="5">
        <v>16.38278485321068</v>
      </c>
      <c r="BY8" s="5">
        <v>16.292297322055095</v>
      </c>
      <c r="BZ8" s="5">
        <v>16.108345930867252</v>
      </c>
      <c r="CA8" s="5">
        <v>16.001372717737144</v>
      </c>
      <c r="CB8" s="5">
        <v>15.819022799125506</v>
      </c>
      <c r="CC8" s="5">
        <v>15.702591869293839</v>
      </c>
      <c r="CD8" s="5">
        <v>15.663851352733955</v>
      </c>
      <c r="CE8" s="5">
        <v>15.619689039208566</v>
      </c>
      <c r="CF8" s="5">
        <v>15.271894674448136</v>
      </c>
      <c r="CG8" s="5">
        <v>15.3317128597131</v>
      </c>
      <c r="CH8" s="5">
        <v>15.374914562669989</v>
      </c>
      <c r="CI8" s="5">
        <v>15.172299972804069</v>
      </c>
      <c r="CJ8" s="5">
        <v>15.353311418174915</v>
      </c>
      <c r="CK8" s="5">
        <v>15.223352011415994</v>
      </c>
      <c r="CL8" s="5">
        <v>15.332162838301622</v>
      </c>
      <c r="CM8" s="5">
        <v>15.418278061895212</v>
      </c>
      <c r="CN8" s="5">
        <f>MAX(Data[Day90]-Data[Day0],0)-Assign6!$I$8*EXP(Assign6!$I$4*Assign6!$I$5)</f>
        <v>-0.68158834936190549</v>
      </c>
      <c r="CO8" s="5">
        <f>MAX(Data[Day90]-Data[Day0],0)-Assign6!$L$8*EXP(Assign6!$L$4*Assign6!$L$5)</f>
        <v>-0.12437647895576553</v>
      </c>
    </row>
    <row r="9" spans="1:93" x14ac:dyDescent="0.25">
      <c r="A9" s="5">
        <v>18</v>
      </c>
      <c r="B9" s="5">
        <v>17.776114806711952</v>
      </c>
      <c r="C9" s="5">
        <v>17.695381630299586</v>
      </c>
      <c r="D9" s="5">
        <v>17.683179517546048</v>
      </c>
      <c r="E9" s="5">
        <v>17.701007888644121</v>
      </c>
      <c r="F9" s="5">
        <v>17.845640781973266</v>
      </c>
      <c r="G9" s="5">
        <v>18.025214875992742</v>
      </c>
      <c r="H9" s="5">
        <v>18.106877881123118</v>
      </c>
      <c r="I9" s="5">
        <v>18.00212230621246</v>
      </c>
      <c r="J9" s="5">
        <v>18.094113712053669</v>
      </c>
      <c r="K9" s="5">
        <v>18.018197839023479</v>
      </c>
      <c r="L9" s="5">
        <v>17.925239208976183</v>
      </c>
      <c r="M9" s="5">
        <v>17.469378863581973</v>
      </c>
      <c r="N9" s="5">
        <v>17.229753554007623</v>
      </c>
      <c r="O9" s="5">
        <v>17.236254209960851</v>
      </c>
      <c r="P9" s="5">
        <v>17.04941956509839</v>
      </c>
      <c r="Q9" s="5">
        <v>17.042005324083004</v>
      </c>
      <c r="R9" s="5">
        <v>16.774841753011245</v>
      </c>
      <c r="S9" s="5">
        <v>16.909422155206524</v>
      </c>
      <c r="T9" s="5">
        <v>16.992339524773488</v>
      </c>
      <c r="U9" s="5">
        <v>16.97179302538601</v>
      </c>
      <c r="V9" s="5">
        <v>16.859740920726217</v>
      </c>
      <c r="W9" s="5">
        <v>16.792802318125954</v>
      </c>
      <c r="X9" s="5">
        <v>16.732492125212307</v>
      </c>
      <c r="Y9" s="5">
        <v>16.669480495074271</v>
      </c>
      <c r="Z9" s="5">
        <v>16.643940674293539</v>
      </c>
      <c r="AA9" s="5">
        <v>16.594420597193437</v>
      </c>
      <c r="AB9" s="5">
        <v>16.625761488141169</v>
      </c>
      <c r="AC9" s="5">
        <v>16.743512726046347</v>
      </c>
      <c r="AD9" s="5">
        <v>16.868100115786664</v>
      </c>
      <c r="AE9" s="5">
        <v>16.784152438091297</v>
      </c>
      <c r="AF9" s="5">
        <v>17.007789934838982</v>
      </c>
      <c r="AG9" s="5">
        <v>17.030568462730653</v>
      </c>
      <c r="AH9" s="5">
        <v>16.877488441409223</v>
      </c>
      <c r="AI9" s="5">
        <v>16.866095739369321</v>
      </c>
      <c r="AJ9" s="5">
        <v>17.032450722600696</v>
      </c>
      <c r="AK9" s="5">
        <v>17.087961003279087</v>
      </c>
      <c r="AL9" s="5">
        <v>17.112725276212096</v>
      </c>
      <c r="AM9" s="5">
        <v>17.141016788251115</v>
      </c>
      <c r="AN9" s="5">
        <v>17.34228595361094</v>
      </c>
      <c r="AO9" s="5">
        <v>17.420397291259519</v>
      </c>
      <c r="AP9" s="5">
        <v>17.217321075943005</v>
      </c>
      <c r="AQ9" s="5">
        <v>16.985305546509696</v>
      </c>
      <c r="AR9" s="5">
        <v>16.856854513791266</v>
      </c>
      <c r="AS9" s="5">
        <v>16.915066337817009</v>
      </c>
      <c r="AT9" s="5">
        <v>16.641163278092328</v>
      </c>
      <c r="AU9" s="5">
        <v>16.361227510789025</v>
      </c>
      <c r="AV9" s="5">
        <v>16.189351450661803</v>
      </c>
      <c r="AW9" s="5">
        <v>16.235451145611737</v>
      </c>
      <c r="AX9" s="5">
        <v>16.058748251182603</v>
      </c>
      <c r="AY9" s="5">
        <v>15.884211055434223</v>
      </c>
      <c r="AZ9" s="5">
        <v>15.819792856475894</v>
      </c>
      <c r="BA9" s="5">
        <v>15.546165355768823</v>
      </c>
      <c r="BB9" s="5">
        <v>15.340237079181497</v>
      </c>
      <c r="BC9" s="5">
        <v>15.453885113063905</v>
      </c>
      <c r="BD9" s="5">
        <v>15.59027640672657</v>
      </c>
      <c r="BE9" s="5">
        <v>15.342452844581841</v>
      </c>
      <c r="BF9" s="5">
        <v>15.372328076316517</v>
      </c>
      <c r="BG9" s="5">
        <v>15.590690974361658</v>
      </c>
      <c r="BH9" s="5">
        <v>15.639202285443126</v>
      </c>
      <c r="BI9" s="5">
        <v>15.482470897516334</v>
      </c>
      <c r="BJ9" s="5">
        <v>15.376402892825741</v>
      </c>
      <c r="BK9" s="5">
        <v>15.415307879642112</v>
      </c>
      <c r="BL9" s="5">
        <v>15.307962099097608</v>
      </c>
      <c r="BM9" s="5">
        <v>14.74875826832578</v>
      </c>
      <c r="BN9" s="5">
        <v>14.902143486619762</v>
      </c>
      <c r="BO9" s="5">
        <v>15.075136567966513</v>
      </c>
      <c r="BP9" s="5">
        <v>15.135521496167751</v>
      </c>
      <c r="BQ9" s="5">
        <v>15.255297298693247</v>
      </c>
      <c r="BR9" s="5">
        <v>15.190216278656248</v>
      </c>
      <c r="BS9" s="5">
        <v>15.177341199888449</v>
      </c>
      <c r="BT9" s="5">
        <v>15.289979282015647</v>
      </c>
      <c r="BU9" s="5">
        <v>15.254453386622153</v>
      </c>
      <c r="BV9" s="5">
        <v>15.452581391938022</v>
      </c>
      <c r="BW9" s="5">
        <v>15.549270193772488</v>
      </c>
      <c r="BX9" s="5">
        <v>15.590794825612198</v>
      </c>
      <c r="BY9" s="5">
        <v>15.319829567496139</v>
      </c>
      <c r="BZ9" s="5">
        <v>15.538697157435093</v>
      </c>
      <c r="CA9" s="5">
        <v>15.244499346093177</v>
      </c>
      <c r="CB9" s="5">
        <v>15.654099589959351</v>
      </c>
      <c r="CC9" s="5">
        <v>15.603998579198352</v>
      </c>
      <c r="CD9" s="5">
        <v>15.665020291506986</v>
      </c>
      <c r="CE9" s="5">
        <v>15.557808805165562</v>
      </c>
      <c r="CF9" s="5">
        <v>15.664810981857155</v>
      </c>
      <c r="CG9" s="5">
        <v>15.617723946164737</v>
      </c>
      <c r="CH9" s="5">
        <v>15.27292782343098</v>
      </c>
      <c r="CI9" s="5">
        <v>15.174127384360977</v>
      </c>
      <c r="CJ9" s="5">
        <v>15.249537366580588</v>
      </c>
      <c r="CK9" s="5">
        <v>15.442124361506595</v>
      </c>
      <c r="CL9" s="5">
        <v>15.446786077364553</v>
      </c>
      <c r="CM9" s="5">
        <v>15.443298562327781</v>
      </c>
      <c r="CN9" s="5">
        <f>MAX(Data[Day90]-Data[Day0],0)-Assign6!$I$8*EXP(Assign6!$I$4*Assign6!$I$5)</f>
        <v>-0.68158834936190549</v>
      </c>
      <c r="CO9" s="5">
        <f>MAX(Data[Day90]-Data[Day0],0)-Assign6!$L$8*EXP(Assign6!$L$4*Assign6!$L$5)</f>
        <v>-0.12437647895576553</v>
      </c>
    </row>
    <row r="10" spans="1:93" x14ac:dyDescent="0.25">
      <c r="A10" s="5">
        <v>18</v>
      </c>
      <c r="B10" s="5">
        <v>18.135532071707303</v>
      </c>
      <c r="C10" s="5">
        <v>18.049430161649298</v>
      </c>
      <c r="D10" s="5">
        <v>18.098987995306519</v>
      </c>
      <c r="E10" s="5">
        <v>17.957716113399901</v>
      </c>
      <c r="F10" s="5">
        <v>17.55972048323564</v>
      </c>
      <c r="G10" s="5">
        <v>17.465065103073393</v>
      </c>
      <c r="H10" s="5">
        <v>17.762233904947379</v>
      </c>
      <c r="I10" s="5">
        <v>17.734241677607429</v>
      </c>
      <c r="J10" s="5">
        <v>17.752901177873913</v>
      </c>
      <c r="K10" s="5">
        <v>17.693483192198006</v>
      </c>
      <c r="L10" s="5">
        <v>17.515309827162493</v>
      </c>
      <c r="M10" s="5">
        <v>17.28604883396298</v>
      </c>
      <c r="N10" s="5">
        <v>17.294035348065353</v>
      </c>
      <c r="O10" s="5">
        <v>17.443017906574443</v>
      </c>
      <c r="P10" s="5">
        <v>17.52704200496046</v>
      </c>
      <c r="Q10" s="5">
        <v>17.548015500916467</v>
      </c>
      <c r="R10" s="5">
        <v>17.718380951227164</v>
      </c>
      <c r="S10" s="5">
        <v>17.842552092360975</v>
      </c>
      <c r="T10" s="5">
        <v>17.621439435040209</v>
      </c>
      <c r="U10" s="5">
        <v>17.837436556373326</v>
      </c>
      <c r="V10" s="5">
        <v>17.776573622508</v>
      </c>
      <c r="W10" s="5">
        <v>17.88903938616512</v>
      </c>
      <c r="X10" s="5">
        <v>17.733860260948383</v>
      </c>
      <c r="Y10" s="5">
        <v>17.958912437126234</v>
      </c>
      <c r="Z10" s="5">
        <v>18.128728416741311</v>
      </c>
      <c r="AA10" s="5">
        <v>18.298781261430985</v>
      </c>
      <c r="AB10" s="5">
        <v>18.167740141350894</v>
      </c>
      <c r="AC10" s="5">
        <v>17.860591979393863</v>
      </c>
      <c r="AD10" s="5">
        <v>17.56759451117723</v>
      </c>
      <c r="AE10" s="5">
        <v>17.829122320342425</v>
      </c>
      <c r="AF10" s="5">
        <v>17.635590011457118</v>
      </c>
      <c r="AG10" s="5">
        <v>17.816629888747322</v>
      </c>
      <c r="AH10" s="5">
        <v>17.62118193617593</v>
      </c>
      <c r="AI10" s="5">
        <v>17.53139652599728</v>
      </c>
      <c r="AJ10" s="5">
        <v>17.696915403040855</v>
      </c>
      <c r="AK10" s="5">
        <v>17.855446172957073</v>
      </c>
      <c r="AL10" s="5">
        <v>18.062553962631846</v>
      </c>
      <c r="AM10" s="5">
        <v>17.820724535743771</v>
      </c>
      <c r="AN10" s="5">
        <v>17.671686218350331</v>
      </c>
      <c r="AO10" s="5">
        <v>17.177774828095064</v>
      </c>
      <c r="AP10" s="5">
        <v>17.074458649531135</v>
      </c>
      <c r="AQ10" s="5">
        <v>17.164021451419746</v>
      </c>
      <c r="AR10" s="5">
        <v>17.182543588484855</v>
      </c>
      <c r="AS10" s="5">
        <v>17.107426441923653</v>
      </c>
      <c r="AT10" s="5">
        <v>17.107119460088267</v>
      </c>
      <c r="AU10" s="5">
        <v>17.317890485032105</v>
      </c>
      <c r="AV10" s="5">
        <v>17.263130405918343</v>
      </c>
      <c r="AW10" s="5">
        <v>17.399100324355906</v>
      </c>
      <c r="AX10" s="5">
        <v>17.355396025019274</v>
      </c>
      <c r="AY10" s="5">
        <v>17.270806037618367</v>
      </c>
      <c r="AZ10" s="5">
        <v>17.23652255880997</v>
      </c>
      <c r="BA10" s="5">
        <v>17.235765446346967</v>
      </c>
      <c r="BB10" s="5">
        <v>17.045717062025879</v>
      </c>
      <c r="BC10" s="5">
        <v>16.745157390073039</v>
      </c>
      <c r="BD10" s="5">
        <v>16.771139700542903</v>
      </c>
      <c r="BE10" s="5">
        <v>16.473009402965129</v>
      </c>
      <c r="BF10" s="5">
        <v>16.537132500572746</v>
      </c>
      <c r="BG10" s="5">
        <v>16.293626545705973</v>
      </c>
      <c r="BH10" s="5">
        <v>16.387747682193648</v>
      </c>
      <c r="BI10" s="5">
        <v>16.069266073600261</v>
      </c>
      <c r="BJ10" s="5">
        <v>16.022759229874868</v>
      </c>
      <c r="BK10" s="5">
        <v>15.876883593718672</v>
      </c>
      <c r="BL10" s="5">
        <v>15.679660661717239</v>
      </c>
      <c r="BM10" s="5">
        <v>15.614265182177162</v>
      </c>
      <c r="BN10" s="5">
        <v>15.708796929720547</v>
      </c>
      <c r="BO10" s="5">
        <v>15.73299708203229</v>
      </c>
      <c r="BP10" s="5">
        <v>15.724870287348878</v>
      </c>
      <c r="BQ10" s="5">
        <v>15.779543886480134</v>
      </c>
      <c r="BR10" s="5">
        <v>15.818439154693319</v>
      </c>
      <c r="BS10" s="5">
        <v>15.899512738642352</v>
      </c>
      <c r="BT10" s="5">
        <v>15.734219639587943</v>
      </c>
      <c r="BU10" s="5">
        <v>15.766060229856864</v>
      </c>
      <c r="BV10" s="5">
        <v>15.699554163229546</v>
      </c>
      <c r="BW10" s="5">
        <v>15.613137468912539</v>
      </c>
      <c r="BX10" s="5">
        <v>15.675143463449979</v>
      </c>
      <c r="BY10" s="5">
        <v>15.722662854454633</v>
      </c>
      <c r="BZ10" s="5">
        <v>15.704491275747886</v>
      </c>
      <c r="CA10" s="5">
        <v>15.653331175779297</v>
      </c>
      <c r="CB10" s="5">
        <v>15.559480867018276</v>
      </c>
      <c r="CC10" s="5">
        <v>15.601324943420011</v>
      </c>
      <c r="CD10" s="5">
        <v>15.620110491183965</v>
      </c>
      <c r="CE10" s="5">
        <v>15.43850274138109</v>
      </c>
      <c r="CF10" s="5">
        <v>15.167177971870689</v>
      </c>
      <c r="CG10" s="5">
        <v>15.115729418138617</v>
      </c>
      <c r="CH10" s="5">
        <v>15.033842197567315</v>
      </c>
      <c r="CI10" s="5">
        <v>15.007478897756798</v>
      </c>
      <c r="CJ10" s="5">
        <v>15.190031477539886</v>
      </c>
      <c r="CK10" s="5">
        <v>15.192862166842628</v>
      </c>
      <c r="CL10" s="5">
        <v>15.24858429545124</v>
      </c>
      <c r="CM10" s="5">
        <v>15.469054967769353</v>
      </c>
      <c r="CN10" s="5">
        <f>MAX(Data[Day90]-Data[Day0],0)-Assign6!$I$8*EXP(Assign6!$I$4*Assign6!$I$5)</f>
        <v>-0.68158834936190549</v>
      </c>
      <c r="CO10" s="5">
        <f>MAX(Data[Day90]-Data[Day0],0)-Assign6!$L$8*EXP(Assign6!$L$4*Assign6!$L$5)</f>
        <v>-0.12437647895576553</v>
      </c>
    </row>
    <row r="11" spans="1:93" x14ac:dyDescent="0.25">
      <c r="A11" s="5">
        <v>18</v>
      </c>
      <c r="B11" s="5">
        <v>17.777726038829858</v>
      </c>
      <c r="C11" s="5">
        <v>17.762850297004878</v>
      </c>
      <c r="D11" s="5">
        <v>17.958699777544055</v>
      </c>
      <c r="E11" s="5">
        <v>17.923798743113455</v>
      </c>
      <c r="F11" s="5">
        <v>17.652115766230544</v>
      </c>
      <c r="G11" s="5">
        <v>17.659213292804441</v>
      </c>
      <c r="H11" s="5">
        <v>17.473767942018114</v>
      </c>
      <c r="I11" s="5">
        <v>17.603596698470653</v>
      </c>
      <c r="J11" s="5">
        <v>17.817476630539328</v>
      </c>
      <c r="K11" s="5">
        <v>17.556522666396106</v>
      </c>
      <c r="L11" s="5">
        <v>17.470921593328143</v>
      </c>
      <c r="M11" s="5">
        <v>17.265454131310896</v>
      </c>
      <c r="N11" s="5">
        <v>17.440989317911232</v>
      </c>
      <c r="O11" s="5">
        <v>17.595516016142824</v>
      </c>
      <c r="P11" s="5">
        <v>17.494035536995654</v>
      </c>
      <c r="Q11" s="5">
        <v>17.507436628314029</v>
      </c>
      <c r="R11" s="5">
        <v>17.675209064828977</v>
      </c>
      <c r="S11" s="5">
        <v>17.617618552130232</v>
      </c>
      <c r="T11" s="5">
        <v>17.654069717338167</v>
      </c>
      <c r="U11" s="5">
        <v>17.531714931127695</v>
      </c>
      <c r="V11" s="5">
        <v>17.901967533743679</v>
      </c>
      <c r="W11" s="5">
        <v>17.906677928462649</v>
      </c>
      <c r="X11" s="5">
        <v>17.948886990388704</v>
      </c>
      <c r="Y11" s="5">
        <v>18.39580440984113</v>
      </c>
      <c r="Z11" s="5">
        <v>18.335213030542374</v>
      </c>
      <c r="AA11" s="5">
        <v>18.344447235998</v>
      </c>
      <c r="AB11" s="5">
        <v>18.437776187174737</v>
      </c>
      <c r="AC11" s="5">
        <v>18.433964483178439</v>
      </c>
      <c r="AD11" s="5">
        <v>18.556728684899817</v>
      </c>
      <c r="AE11" s="5">
        <v>18.235082505397759</v>
      </c>
      <c r="AF11" s="5">
        <v>18.735465329125443</v>
      </c>
      <c r="AG11" s="5">
        <v>18.566030992360993</v>
      </c>
      <c r="AH11" s="5">
        <v>18.433948608396012</v>
      </c>
      <c r="AI11" s="5">
        <v>18.467075993807697</v>
      </c>
      <c r="AJ11" s="5">
        <v>18.258598760755262</v>
      </c>
      <c r="AK11" s="5">
        <v>18.016423593183791</v>
      </c>
      <c r="AL11" s="5">
        <v>17.825356783632493</v>
      </c>
      <c r="AM11" s="5">
        <v>17.582899643345161</v>
      </c>
      <c r="AN11" s="5">
        <v>17.421689323019276</v>
      </c>
      <c r="AO11" s="5">
        <v>17.442087979118707</v>
      </c>
      <c r="AP11" s="5">
        <v>17.288977665628266</v>
      </c>
      <c r="AQ11" s="5">
        <v>17.461821676268919</v>
      </c>
      <c r="AR11" s="5">
        <v>17.349133154915808</v>
      </c>
      <c r="AS11" s="5">
        <v>17.17625160412857</v>
      </c>
      <c r="AT11" s="5">
        <v>17.025304002331538</v>
      </c>
      <c r="AU11" s="5">
        <v>17.154589736608315</v>
      </c>
      <c r="AV11" s="5">
        <v>17.350857569158947</v>
      </c>
      <c r="AW11" s="5">
        <v>17.625094566762829</v>
      </c>
      <c r="AX11" s="5">
        <v>17.552236685755712</v>
      </c>
      <c r="AY11" s="5">
        <v>17.591312477457777</v>
      </c>
      <c r="AZ11" s="5">
        <v>17.317264776203626</v>
      </c>
      <c r="BA11" s="5">
        <v>17.210888375047109</v>
      </c>
      <c r="BB11" s="5">
        <v>17.267074638526818</v>
      </c>
      <c r="BC11" s="5">
        <v>17.2718775551335</v>
      </c>
      <c r="BD11" s="5">
        <v>17.501086421595435</v>
      </c>
      <c r="BE11" s="5">
        <v>17.7414241552659</v>
      </c>
      <c r="BF11" s="5">
        <v>17.811524237872671</v>
      </c>
      <c r="BG11" s="5">
        <v>17.696988793646444</v>
      </c>
      <c r="BH11" s="5">
        <v>17.722933976058588</v>
      </c>
      <c r="BI11" s="5">
        <v>17.95566903993344</v>
      </c>
      <c r="BJ11" s="5">
        <v>17.926802417116434</v>
      </c>
      <c r="BK11" s="5">
        <v>17.601007136960387</v>
      </c>
      <c r="BL11" s="5">
        <v>17.46293079424834</v>
      </c>
      <c r="BM11" s="5">
        <v>17.312665087483214</v>
      </c>
      <c r="BN11" s="5">
        <v>17.355203835630117</v>
      </c>
      <c r="BO11" s="5">
        <v>17.178161276237518</v>
      </c>
      <c r="BP11" s="5">
        <v>17.075607088781336</v>
      </c>
      <c r="BQ11" s="5">
        <v>16.956419608325234</v>
      </c>
      <c r="BR11" s="5">
        <v>16.65866126714841</v>
      </c>
      <c r="BS11" s="5">
        <v>16.596401084386507</v>
      </c>
      <c r="BT11" s="5">
        <v>16.542193210904749</v>
      </c>
      <c r="BU11" s="5">
        <v>16.262695961013407</v>
      </c>
      <c r="BV11" s="5">
        <v>16.230187010151425</v>
      </c>
      <c r="BW11" s="5">
        <v>16.449112560165723</v>
      </c>
      <c r="BX11" s="5">
        <v>16.50578891179541</v>
      </c>
      <c r="BY11" s="5">
        <v>15.968631762679639</v>
      </c>
      <c r="BZ11" s="5">
        <v>15.822282299900735</v>
      </c>
      <c r="CA11" s="5">
        <v>16.000780231310237</v>
      </c>
      <c r="CB11" s="5">
        <v>15.962614790456051</v>
      </c>
      <c r="CC11" s="5">
        <v>15.832881953065607</v>
      </c>
      <c r="CD11" s="5">
        <v>15.926588562314928</v>
      </c>
      <c r="CE11" s="5">
        <v>15.785958969761358</v>
      </c>
      <c r="CF11" s="5">
        <v>15.894433236011174</v>
      </c>
      <c r="CG11" s="5">
        <v>15.991403800174794</v>
      </c>
      <c r="CH11" s="5">
        <v>15.768340923326226</v>
      </c>
      <c r="CI11" s="5">
        <v>15.712813513365973</v>
      </c>
      <c r="CJ11" s="5">
        <v>15.395657225297112</v>
      </c>
      <c r="CK11" s="5">
        <v>15.565027062676027</v>
      </c>
      <c r="CL11" s="5">
        <v>15.437980988664282</v>
      </c>
      <c r="CM11" s="5">
        <v>15.476597467091928</v>
      </c>
      <c r="CN11" s="5">
        <f>MAX(Data[Day90]-Data[Day0],0)-Assign6!$I$8*EXP(Assign6!$I$4*Assign6!$I$5)</f>
        <v>-0.68158834936190549</v>
      </c>
      <c r="CO11" s="5">
        <f>MAX(Data[Day90]-Data[Day0],0)-Assign6!$L$8*EXP(Assign6!$L$4*Assign6!$L$5)</f>
        <v>-0.12437647895576553</v>
      </c>
    </row>
    <row r="12" spans="1:93" x14ac:dyDescent="0.25">
      <c r="A12" s="5">
        <v>18</v>
      </c>
      <c r="B12" s="5">
        <v>17.864350928211817</v>
      </c>
      <c r="C12" s="5">
        <v>17.949024647377495</v>
      </c>
      <c r="D12" s="5">
        <v>17.991277313078779</v>
      </c>
      <c r="E12" s="5">
        <v>18.054626827202593</v>
      </c>
      <c r="F12" s="5">
        <v>18.033044652094222</v>
      </c>
      <c r="G12" s="5">
        <v>18.107685012037297</v>
      </c>
      <c r="H12" s="5">
        <v>18.261572819285043</v>
      </c>
      <c r="I12" s="5">
        <v>18.356025585941261</v>
      </c>
      <c r="J12" s="5">
        <v>18.205856786284176</v>
      </c>
      <c r="K12" s="5">
        <v>18.385205398801439</v>
      </c>
      <c r="L12" s="5">
        <v>18.268857696103669</v>
      </c>
      <c r="M12" s="5">
        <v>18.390331332081114</v>
      </c>
      <c r="N12" s="5">
        <v>18.371504161630671</v>
      </c>
      <c r="O12" s="5">
        <v>17.958609798167998</v>
      </c>
      <c r="P12" s="5">
        <v>17.796241555732109</v>
      </c>
      <c r="Q12" s="5">
        <v>17.582173519812077</v>
      </c>
      <c r="R12" s="5">
        <v>17.565832628553128</v>
      </c>
      <c r="S12" s="5">
        <v>17.492097016821191</v>
      </c>
      <c r="T12" s="5">
        <v>17.547816729320814</v>
      </c>
      <c r="U12" s="5">
        <v>17.734039797992555</v>
      </c>
      <c r="V12" s="5">
        <v>17.806915110476588</v>
      </c>
      <c r="W12" s="5">
        <v>17.608615737264643</v>
      </c>
      <c r="X12" s="5">
        <v>17.402742416488799</v>
      </c>
      <c r="Y12" s="5">
        <v>17.233200684843055</v>
      </c>
      <c r="Z12" s="5">
        <v>17.094868378671972</v>
      </c>
      <c r="AA12" s="5">
        <v>17.460268815962404</v>
      </c>
      <c r="AB12" s="5">
        <v>17.405143932616649</v>
      </c>
      <c r="AC12" s="5">
        <v>17.532961458887055</v>
      </c>
      <c r="AD12" s="5">
        <v>17.421173609732534</v>
      </c>
      <c r="AE12" s="5">
        <v>17.189637783598091</v>
      </c>
      <c r="AF12" s="5">
        <v>17.289915413029906</v>
      </c>
      <c r="AG12" s="5">
        <v>17.103568543909702</v>
      </c>
      <c r="AH12" s="5">
        <v>16.86795566172583</v>
      </c>
      <c r="AI12" s="5">
        <v>16.827068456328018</v>
      </c>
      <c r="AJ12" s="5">
        <v>16.87268873486645</v>
      </c>
      <c r="AK12" s="5">
        <v>16.821504216645728</v>
      </c>
      <c r="AL12" s="5">
        <v>16.378369909217817</v>
      </c>
      <c r="AM12" s="5">
        <v>16.485242374177783</v>
      </c>
      <c r="AN12" s="5">
        <v>16.197433672306857</v>
      </c>
      <c r="AO12" s="5">
        <v>16.247171568486284</v>
      </c>
      <c r="AP12" s="5">
        <v>16.378122682783651</v>
      </c>
      <c r="AQ12" s="5">
        <v>16.515157743288544</v>
      </c>
      <c r="AR12" s="5">
        <v>16.618168662337897</v>
      </c>
      <c r="AS12" s="5">
        <v>16.316821154486792</v>
      </c>
      <c r="AT12" s="5">
        <v>16.183393040130436</v>
      </c>
      <c r="AU12" s="5">
        <v>16.074336418228924</v>
      </c>
      <c r="AV12" s="5">
        <v>16.025080595037558</v>
      </c>
      <c r="AW12" s="5">
        <v>15.831387039719029</v>
      </c>
      <c r="AX12" s="5">
        <v>15.885496184923074</v>
      </c>
      <c r="AY12" s="5">
        <v>15.748570829211113</v>
      </c>
      <c r="AZ12" s="5">
        <v>15.854969168919876</v>
      </c>
      <c r="BA12" s="5">
        <v>15.803010711638079</v>
      </c>
      <c r="BB12" s="5">
        <v>15.852203049232996</v>
      </c>
      <c r="BC12" s="5">
        <v>15.733947807474712</v>
      </c>
      <c r="BD12" s="5">
        <v>15.94786653246304</v>
      </c>
      <c r="BE12" s="5">
        <v>15.864316944224095</v>
      </c>
      <c r="BF12" s="5">
        <v>15.976860364871982</v>
      </c>
      <c r="BG12" s="5">
        <v>15.857325567264862</v>
      </c>
      <c r="BH12" s="5">
        <v>15.97652020843814</v>
      </c>
      <c r="BI12" s="5">
        <v>15.945970716126267</v>
      </c>
      <c r="BJ12" s="5">
        <v>15.967288282431527</v>
      </c>
      <c r="BK12" s="5">
        <v>16.025380510212731</v>
      </c>
      <c r="BL12" s="5">
        <v>16.006551315383966</v>
      </c>
      <c r="BM12" s="5">
        <v>16.103394268729193</v>
      </c>
      <c r="BN12" s="5">
        <v>16.403441010582505</v>
      </c>
      <c r="BO12" s="5">
        <v>16.259973573814488</v>
      </c>
      <c r="BP12" s="5">
        <v>16.301225903754922</v>
      </c>
      <c r="BQ12" s="5">
        <v>16.264399085774407</v>
      </c>
      <c r="BR12" s="5">
        <v>16.441308358941999</v>
      </c>
      <c r="BS12" s="5">
        <v>16.336066118221343</v>
      </c>
      <c r="BT12" s="5">
        <v>16.290533917611359</v>
      </c>
      <c r="BU12" s="5">
        <v>16.266766574412106</v>
      </c>
      <c r="BV12" s="5">
        <v>15.999179302166205</v>
      </c>
      <c r="BW12" s="5">
        <v>15.908261325121284</v>
      </c>
      <c r="BX12" s="5">
        <v>15.722551125837782</v>
      </c>
      <c r="BY12" s="5">
        <v>15.501137315672089</v>
      </c>
      <c r="BZ12" s="5">
        <v>15.654205052275307</v>
      </c>
      <c r="CA12" s="5">
        <v>15.775039617505087</v>
      </c>
      <c r="CB12" s="5">
        <v>15.834729148711713</v>
      </c>
      <c r="CC12" s="5">
        <v>15.583257544704143</v>
      </c>
      <c r="CD12" s="5">
        <v>15.474886183717938</v>
      </c>
      <c r="CE12" s="5">
        <v>15.316450099141155</v>
      </c>
      <c r="CF12" s="5">
        <v>15.453741546333056</v>
      </c>
      <c r="CG12" s="5">
        <v>15.37220739811932</v>
      </c>
      <c r="CH12" s="5">
        <v>15.3602023094593</v>
      </c>
      <c r="CI12" s="5">
        <v>15.555944936402406</v>
      </c>
      <c r="CJ12" s="5">
        <v>15.384937823738634</v>
      </c>
      <c r="CK12" s="5">
        <v>15.45291676494727</v>
      </c>
      <c r="CL12" s="5">
        <v>15.572373837352975</v>
      </c>
      <c r="CM12" s="5">
        <v>15.532761512449223</v>
      </c>
      <c r="CN12" s="5">
        <f>MAX(Data[Day90]-Data[Day0],0)-Assign6!$I$8*EXP(Assign6!$I$4*Assign6!$I$5)</f>
        <v>-0.68158834936190549</v>
      </c>
      <c r="CO12" s="5">
        <f>MAX(Data[Day90]-Data[Day0],0)-Assign6!$L$8*EXP(Assign6!$L$4*Assign6!$L$5)</f>
        <v>-0.12437647895576553</v>
      </c>
    </row>
    <row r="13" spans="1:93" x14ac:dyDescent="0.25">
      <c r="A13" s="5">
        <v>18</v>
      </c>
      <c r="B13" s="5">
        <v>18.080848181628379</v>
      </c>
      <c r="C13" s="5">
        <v>17.99325600521161</v>
      </c>
      <c r="D13" s="5">
        <v>17.954826070816566</v>
      </c>
      <c r="E13" s="5">
        <v>17.858065299511829</v>
      </c>
      <c r="F13" s="5">
        <v>17.751382913423324</v>
      </c>
      <c r="G13" s="5">
        <v>18.025979137716838</v>
      </c>
      <c r="H13" s="5">
        <v>18.03277212147194</v>
      </c>
      <c r="I13" s="5">
        <v>18.127105586408778</v>
      </c>
      <c r="J13" s="5">
        <v>18.270595154945681</v>
      </c>
      <c r="K13" s="5">
        <v>18.409801558553994</v>
      </c>
      <c r="L13" s="5">
        <v>18.49274058049507</v>
      </c>
      <c r="M13" s="5">
        <v>18.45456496968389</v>
      </c>
      <c r="N13" s="5">
        <v>18.391563492134942</v>
      </c>
      <c r="O13" s="5">
        <v>18.48173760633107</v>
      </c>
      <c r="P13" s="5">
        <v>18.590897815393834</v>
      </c>
      <c r="Q13" s="5">
        <v>18.459514514767665</v>
      </c>
      <c r="R13" s="5">
        <v>18.340273934030094</v>
      </c>
      <c r="S13" s="5">
        <v>18.26823058299378</v>
      </c>
      <c r="T13" s="5">
        <v>18.178133955522846</v>
      </c>
      <c r="U13" s="5">
        <v>18.2333950003854</v>
      </c>
      <c r="V13" s="5">
        <v>18.03213545485038</v>
      </c>
      <c r="W13" s="5">
        <v>18.059499692729545</v>
      </c>
      <c r="X13" s="5">
        <v>17.916725027411314</v>
      </c>
      <c r="Y13" s="5">
        <v>17.854055661787815</v>
      </c>
      <c r="Z13" s="5">
        <v>18.109871522893364</v>
      </c>
      <c r="AA13" s="5">
        <v>18.037448415466908</v>
      </c>
      <c r="AB13" s="5">
        <v>17.947102373046668</v>
      </c>
      <c r="AC13" s="5">
        <v>17.792853840096161</v>
      </c>
      <c r="AD13" s="5">
        <v>17.749769379843819</v>
      </c>
      <c r="AE13" s="5">
        <v>17.77130986395381</v>
      </c>
      <c r="AF13" s="5">
        <v>17.699139532427957</v>
      </c>
      <c r="AG13" s="5">
        <v>17.552483606218463</v>
      </c>
      <c r="AH13" s="5">
        <v>17.454302843612954</v>
      </c>
      <c r="AI13" s="5">
        <v>17.444525960789903</v>
      </c>
      <c r="AJ13" s="5">
        <v>17.290279132501116</v>
      </c>
      <c r="AK13" s="5">
        <v>17.062469337500648</v>
      </c>
      <c r="AL13" s="5">
        <v>17.068437166523168</v>
      </c>
      <c r="AM13" s="5">
        <v>16.889710574891549</v>
      </c>
      <c r="AN13" s="5">
        <v>16.790371351874931</v>
      </c>
      <c r="AO13" s="5">
        <v>16.958908971912322</v>
      </c>
      <c r="AP13" s="5">
        <v>16.825529314938652</v>
      </c>
      <c r="AQ13" s="5">
        <v>16.658616179626801</v>
      </c>
      <c r="AR13" s="5">
        <v>16.582125498780488</v>
      </c>
      <c r="AS13" s="5">
        <v>16.677220376406652</v>
      </c>
      <c r="AT13" s="5">
        <v>16.824610736633545</v>
      </c>
      <c r="AU13" s="5">
        <v>16.909638257114455</v>
      </c>
      <c r="AV13" s="5">
        <v>16.805674856809414</v>
      </c>
      <c r="AW13" s="5">
        <v>16.656087457444723</v>
      </c>
      <c r="AX13" s="5">
        <v>16.380645792963918</v>
      </c>
      <c r="AY13" s="5">
        <v>16.570156398132863</v>
      </c>
      <c r="AZ13" s="5">
        <v>16.556217065838933</v>
      </c>
      <c r="BA13" s="5">
        <v>16.501282390972584</v>
      </c>
      <c r="BB13" s="5">
        <v>16.409394178153047</v>
      </c>
      <c r="BC13" s="5">
        <v>16.268806524926685</v>
      </c>
      <c r="BD13" s="5">
        <v>16.140594761587643</v>
      </c>
      <c r="BE13" s="5">
        <v>16.287840601947703</v>
      </c>
      <c r="BF13" s="5">
        <v>16.47271007636613</v>
      </c>
      <c r="BG13" s="5">
        <v>16.23771852124743</v>
      </c>
      <c r="BH13" s="5">
        <v>16.157678114641566</v>
      </c>
      <c r="BI13" s="5">
        <v>16.142854193222504</v>
      </c>
      <c r="BJ13" s="5">
        <v>16.206977547757145</v>
      </c>
      <c r="BK13" s="5">
        <v>16.143440412581789</v>
      </c>
      <c r="BL13" s="5">
        <v>15.976227231035109</v>
      </c>
      <c r="BM13" s="5">
        <v>15.91357220390023</v>
      </c>
      <c r="BN13" s="5">
        <v>15.729197794859697</v>
      </c>
      <c r="BO13" s="5">
        <v>15.535606045859527</v>
      </c>
      <c r="BP13" s="5">
        <v>15.671144070905731</v>
      </c>
      <c r="BQ13" s="5">
        <v>15.641278011956441</v>
      </c>
      <c r="BR13" s="5">
        <v>15.630203383898888</v>
      </c>
      <c r="BS13" s="5">
        <v>15.614807144216028</v>
      </c>
      <c r="BT13" s="5">
        <v>15.704531618443069</v>
      </c>
      <c r="BU13" s="5">
        <v>15.459207176188286</v>
      </c>
      <c r="BV13" s="5">
        <v>15.552347174474862</v>
      </c>
      <c r="BW13" s="5">
        <v>15.422064612114161</v>
      </c>
      <c r="BX13" s="5">
        <v>15.166892574855904</v>
      </c>
      <c r="BY13" s="5">
        <v>15.343649261374583</v>
      </c>
      <c r="BZ13" s="5">
        <v>15.129772377207562</v>
      </c>
      <c r="CA13" s="5">
        <v>15.229578894606972</v>
      </c>
      <c r="CB13" s="5">
        <v>15.361831998682764</v>
      </c>
      <c r="CC13" s="5">
        <v>15.157395805868358</v>
      </c>
      <c r="CD13" s="5">
        <v>15.046461097695703</v>
      </c>
      <c r="CE13" s="5">
        <v>15.121013494922947</v>
      </c>
      <c r="CF13" s="5">
        <v>15.02551895127346</v>
      </c>
      <c r="CG13" s="5">
        <v>15.021429022199785</v>
      </c>
      <c r="CH13" s="5">
        <v>15.001539830855238</v>
      </c>
      <c r="CI13" s="5">
        <v>15.22532676332586</v>
      </c>
      <c r="CJ13" s="5">
        <v>15.38509789880448</v>
      </c>
      <c r="CK13" s="5">
        <v>15.394674418375185</v>
      </c>
      <c r="CL13" s="5">
        <v>15.43630975295442</v>
      </c>
      <c r="CM13" s="5">
        <v>15.543457417181283</v>
      </c>
      <c r="CN13" s="5">
        <f>MAX(Data[Day90]-Data[Day0],0)-Assign6!$I$8*EXP(Assign6!$I$4*Assign6!$I$5)</f>
        <v>-0.68158834936190549</v>
      </c>
      <c r="CO13" s="5">
        <f>MAX(Data[Day90]-Data[Day0],0)-Assign6!$L$8*EXP(Assign6!$L$4*Assign6!$L$5)</f>
        <v>-0.12437647895576553</v>
      </c>
    </row>
    <row r="14" spans="1:93" x14ac:dyDescent="0.25">
      <c r="A14" s="5">
        <v>18</v>
      </c>
      <c r="B14" s="5">
        <v>17.990191289815936</v>
      </c>
      <c r="C14" s="5">
        <v>18.206907917352417</v>
      </c>
      <c r="D14" s="5">
        <v>18.492568842599486</v>
      </c>
      <c r="E14" s="5">
        <v>18.081053125430184</v>
      </c>
      <c r="F14" s="5">
        <v>18.295274112726343</v>
      </c>
      <c r="G14" s="5">
        <v>18.001944468293271</v>
      </c>
      <c r="H14" s="5">
        <v>17.970852355703933</v>
      </c>
      <c r="I14" s="5">
        <v>17.951559507942328</v>
      </c>
      <c r="J14" s="5">
        <v>18.0215196957076</v>
      </c>
      <c r="K14" s="5">
        <v>17.666167404074262</v>
      </c>
      <c r="L14" s="5">
        <v>17.373919394778081</v>
      </c>
      <c r="M14" s="5">
        <v>17.154669494758483</v>
      </c>
      <c r="N14" s="5">
        <v>17.113889387853924</v>
      </c>
      <c r="O14" s="5">
        <v>16.952836238886761</v>
      </c>
      <c r="P14" s="5">
        <v>16.70829280994468</v>
      </c>
      <c r="Q14" s="5">
        <v>16.560096129897229</v>
      </c>
      <c r="R14" s="5">
        <v>16.169411686231644</v>
      </c>
      <c r="S14" s="5">
        <v>16.361167586042992</v>
      </c>
      <c r="T14" s="5">
        <v>16.677309707739063</v>
      </c>
      <c r="U14" s="5">
        <v>16.856836546464539</v>
      </c>
      <c r="V14" s="5">
        <v>16.84607827578148</v>
      </c>
      <c r="W14" s="5">
        <v>17.085359507843897</v>
      </c>
      <c r="X14" s="5">
        <v>16.798078064695996</v>
      </c>
      <c r="Y14" s="5">
        <v>16.810724920258437</v>
      </c>
      <c r="Z14" s="5">
        <v>16.82173415870626</v>
      </c>
      <c r="AA14" s="5">
        <v>16.663057675310956</v>
      </c>
      <c r="AB14" s="5">
        <v>16.709253321623756</v>
      </c>
      <c r="AC14" s="5">
        <v>16.753485935454215</v>
      </c>
      <c r="AD14" s="5">
        <v>16.578162227591157</v>
      </c>
      <c r="AE14" s="5">
        <v>16.035822163823127</v>
      </c>
      <c r="AF14" s="5">
        <v>15.916396349027137</v>
      </c>
      <c r="AG14" s="5">
        <v>15.918296722203159</v>
      </c>
      <c r="AH14" s="5">
        <v>16.026382940066895</v>
      </c>
      <c r="AI14" s="5">
        <v>15.986035390903428</v>
      </c>
      <c r="AJ14" s="5">
        <v>15.96356502325091</v>
      </c>
      <c r="AK14" s="5">
        <v>15.790817158095903</v>
      </c>
      <c r="AL14" s="5">
        <v>15.695218016169946</v>
      </c>
      <c r="AM14" s="5">
        <v>15.589149693115312</v>
      </c>
      <c r="AN14" s="5">
        <v>15.555855004846041</v>
      </c>
      <c r="AO14" s="5">
        <v>15.831496547329472</v>
      </c>
      <c r="AP14" s="5">
        <v>15.848378188840453</v>
      </c>
      <c r="AQ14" s="5">
        <v>15.992211164292327</v>
      </c>
      <c r="AR14" s="5">
        <v>15.898162042040852</v>
      </c>
      <c r="AS14" s="5">
        <v>15.898931569531618</v>
      </c>
      <c r="AT14" s="5">
        <v>15.701406041726575</v>
      </c>
      <c r="AU14" s="5">
        <v>15.617550911364948</v>
      </c>
      <c r="AV14" s="5">
        <v>15.966592409762075</v>
      </c>
      <c r="AW14" s="5">
        <v>15.923860735873664</v>
      </c>
      <c r="AX14" s="5">
        <v>15.811329537730995</v>
      </c>
      <c r="AY14" s="5">
        <v>15.958616252929211</v>
      </c>
      <c r="AZ14" s="5">
        <v>16.017287349847681</v>
      </c>
      <c r="BA14" s="5">
        <v>16.027474417903754</v>
      </c>
      <c r="BB14" s="5">
        <v>16.154126766008019</v>
      </c>
      <c r="BC14" s="5">
        <v>16.033139557104747</v>
      </c>
      <c r="BD14" s="5">
        <v>16.01272670895677</v>
      </c>
      <c r="BE14" s="5">
        <v>16.259021859434668</v>
      </c>
      <c r="BF14" s="5">
        <v>16.198259978339333</v>
      </c>
      <c r="BG14" s="5">
        <v>16.119921063924956</v>
      </c>
      <c r="BH14" s="5">
        <v>16.113661843166643</v>
      </c>
      <c r="BI14" s="5">
        <v>15.982716887492799</v>
      </c>
      <c r="BJ14" s="5">
        <v>16.213487318782988</v>
      </c>
      <c r="BK14" s="5">
        <v>16.376566892417198</v>
      </c>
      <c r="BL14" s="5">
        <v>16.408031296900919</v>
      </c>
      <c r="BM14" s="5">
        <v>16.428977117862065</v>
      </c>
      <c r="BN14" s="5">
        <v>16.206871227145363</v>
      </c>
      <c r="BO14" s="5">
        <v>16.031310634428756</v>
      </c>
      <c r="BP14" s="5">
        <v>15.965875335065391</v>
      </c>
      <c r="BQ14" s="5">
        <v>15.826618715217341</v>
      </c>
      <c r="BR14" s="5">
        <v>16.061900539796177</v>
      </c>
      <c r="BS14" s="5">
        <v>16.059323380781002</v>
      </c>
      <c r="BT14" s="5">
        <v>16.011715089448597</v>
      </c>
      <c r="BU14" s="5">
        <v>16.152950860373224</v>
      </c>
      <c r="BV14" s="5">
        <v>16.25603558816707</v>
      </c>
      <c r="BW14" s="5">
        <v>16.425385947388904</v>
      </c>
      <c r="BX14" s="5">
        <v>16.170766668246394</v>
      </c>
      <c r="BY14" s="5">
        <v>16.123002486280257</v>
      </c>
      <c r="BZ14" s="5">
        <v>16.182898893187829</v>
      </c>
      <c r="CA14" s="5">
        <v>15.929546166784329</v>
      </c>
      <c r="CB14" s="5">
        <v>15.82622056104583</v>
      </c>
      <c r="CC14" s="5">
        <v>15.461537542517767</v>
      </c>
      <c r="CD14" s="5">
        <v>15.410214049783386</v>
      </c>
      <c r="CE14" s="5">
        <v>15.298353763738044</v>
      </c>
      <c r="CF14" s="5">
        <v>15.235407570976655</v>
      </c>
      <c r="CG14" s="5">
        <v>15.192645257654796</v>
      </c>
      <c r="CH14" s="5">
        <v>15.285665665970395</v>
      </c>
      <c r="CI14" s="5">
        <v>15.474610838164551</v>
      </c>
      <c r="CJ14" s="5">
        <v>15.525703309160747</v>
      </c>
      <c r="CK14" s="5">
        <v>15.425087342739547</v>
      </c>
      <c r="CL14" s="5">
        <v>15.628295083726876</v>
      </c>
      <c r="CM14" s="5">
        <v>15.552662320150118</v>
      </c>
      <c r="CN14" s="5">
        <f>MAX(Data[Day90]-Data[Day0],0)-Assign6!$I$8*EXP(Assign6!$I$4*Assign6!$I$5)</f>
        <v>-0.68158834936190549</v>
      </c>
      <c r="CO14" s="5">
        <f>MAX(Data[Day90]-Data[Day0],0)-Assign6!$L$8*EXP(Assign6!$L$4*Assign6!$L$5)</f>
        <v>-0.12437647895576553</v>
      </c>
    </row>
    <row r="15" spans="1:93" x14ac:dyDescent="0.25">
      <c r="A15" s="5">
        <v>18</v>
      </c>
      <c r="B15" s="5">
        <v>17.945677385372829</v>
      </c>
      <c r="C15" s="5">
        <v>17.703526858913918</v>
      </c>
      <c r="D15" s="5">
        <v>17.880398211388354</v>
      </c>
      <c r="E15" s="5">
        <v>17.923513965697524</v>
      </c>
      <c r="F15" s="5">
        <v>17.815989308362077</v>
      </c>
      <c r="G15" s="5">
        <v>17.711351291141838</v>
      </c>
      <c r="H15" s="5">
        <v>17.478874762391541</v>
      </c>
      <c r="I15" s="5">
        <v>17.867743067874624</v>
      </c>
      <c r="J15" s="5">
        <v>17.706490576479759</v>
      </c>
      <c r="K15" s="5">
        <v>17.639951763282124</v>
      </c>
      <c r="L15" s="5">
        <v>17.708886223470177</v>
      </c>
      <c r="M15" s="5">
        <v>17.422739406724517</v>
      </c>
      <c r="N15" s="5">
        <v>17.645451543141217</v>
      </c>
      <c r="O15" s="5">
        <v>17.689126992766408</v>
      </c>
      <c r="P15" s="5">
        <v>17.615337401854287</v>
      </c>
      <c r="Q15" s="5">
        <v>17.859821523462003</v>
      </c>
      <c r="R15" s="5">
        <v>18.069690749535617</v>
      </c>
      <c r="S15" s="5">
        <v>18.237626916074056</v>
      </c>
      <c r="T15" s="5">
        <v>18.119819303323766</v>
      </c>
      <c r="U15" s="5">
        <v>18.094851215856277</v>
      </c>
      <c r="V15" s="5">
        <v>17.511350505194759</v>
      </c>
      <c r="W15" s="5">
        <v>17.3368010770015</v>
      </c>
      <c r="X15" s="5">
        <v>17.482565915220231</v>
      </c>
      <c r="Y15" s="5">
        <v>17.512559561470816</v>
      </c>
      <c r="Z15" s="5">
        <v>17.284576653706509</v>
      </c>
      <c r="AA15" s="5">
        <v>17.402865146138218</v>
      </c>
      <c r="AB15" s="5">
        <v>17.477051997163166</v>
      </c>
      <c r="AC15" s="5">
        <v>17.71554093643573</v>
      </c>
      <c r="AD15" s="5">
        <v>17.682801499800263</v>
      </c>
      <c r="AE15" s="5">
        <v>17.746054964878194</v>
      </c>
      <c r="AF15" s="5">
        <v>17.843816322022459</v>
      </c>
      <c r="AG15" s="5">
        <v>17.54258870023892</v>
      </c>
      <c r="AH15" s="5">
        <v>17.598981378289448</v>
      </c>
      <c r="AI15" s="5">
        <v>17.677558520437646</v>
      </c>
      <c r="AJ15" s="5">
        <v>17.781801075942184</v>
      </c>
      <c r="AK15" s="5">
        <v>17.960303726148656</v>
      </c>
      <c r="AL15" s="5">
        <v>18.080251507410267</v>
      </c>
      <c r="AM15" s="5">
        <v>18.142809327061347</v>
      </c>
      <c r="AN15" s="5">
        <v>18.555732350913196</v>
      </c>
      <c r="AO15" s="5">
        <v>18.745737028431719</v>
      </c>
      <c r="AP15" s="5">
        <v>18.773707623086171</v>
      </c>
      <c r="AQ15" s="5">
        <v>18.574897317542533</v>
      </c>
      <c r="AR15" s="5">
        <v>18.493457059168396</v>
      </c>
      <c r="AS15" s="5">
        <v>18.232412024886656</v>
      </c>
      <c r="AT15" s="5">
        <v>17.889725252322563</v>
      </c>
      <c r="AU15" s="5">
        <v>18.038067945617396</v>
      </c>
      <c r="AV15" s="5">
        <v>17.790196507129039</v>
      </c>
      <c r="AW15" s="5">
        <v>17.755852561533768</v>
      </c>
      <c r="AX15" s="5">
        <v>17.700667991641829</v>
      </c>
      <c r="AY15" s="5">
        <v>17.465056165311832</v>
      </c>
      <c r="AZ15" s="5">
        <v>17.653318026268998</v>
      </c>
      <c r="BA15" s="5">
        <v>17.641621226424398</v>
      </c>
      <c r="BB15" s="5">
        <v>17.83501169980557</v>
      </c>
      <c r="BC15" s="5">
        <v>17.876412179529535</v>
      </c>
      <c r="BD15" s="5">
        <v>17.733213770226651</v>
      </c>
      <c r="BE15" s="5">
        <v>17.647305302360817</v>
      </c>
      <c r="BF15" s="5">
        <v>17.66922363425153</v>
      </c>
      <c r="BG15" s="5">
        <v>17.671098922122663</v>
      </c>
      <c r="BH15" s="5">
        <v>17.513763635491191</v>
      </c>
      <c r="BI15" s="5">
        <v>17.54464446000965</v>
      </c>
      <c r="BJ15" s="5">
        <v>17.474443694856483</v>
      </c>
      <c r="BK15" s="5">
        <v>17.504061369114826</v>
      </c>
      <c r="BL15" s="5">
        <v>17.085565919075467</v>
      </c>
      <c r="BM15" s="5">
        <v>17.479884871518937</v>
      </c>
      <c r="BN15" s="5">
        <v>17.326109797333466</v>
      </c>
      <c r="BO15" s="5">
        <v>17.446197194280888</v>
      </c>
      <c r="BP15" s="5">
        <v>17.416866700927688</v>
      </c>
      <c r="BQ15" s="5">
        <v>17.707223853971637</v>
      </c>
      <c r="BR15" s="5">
        <v>17.394251419271551</v>
      </c>
      <c r="BS15" s="5">
        <v>17.125957660813874</v>
      </c>
      <c r="BT15" s="5">
        <v>16.962395839747963</v>
      </c>
      <c r="BU15" s="5">
        <v>16.925842635136867</v>
      </c>
      <c r="BV15" s="5">
        <v>16.827817725084834</v>
      </c>
      <c r="BW15" s="5">
        <v>16.741591736384326</v>
      </c>
      <c r="BX15" s="5">
        <v>16.549453895210235</v>
      </c>
      <c r="BY15" s="5">
        <v>16.711405426364902</v>
      </c>
      <c r="BZ15" s="5">
        <v>16.428399287629851</v>
      </c>
      <c r="CA15" s="5">
        <v>16.457522962039381</v>
      </c>
      <c r="CB15" s="5">
        <v>16.46234644927527</v>
      </c>
      <c r="CC15" s="5">
        <v>16.253018534049581</v>
      </c>
      <c r="CD15" s="5">
        <v>16.213619373135337</v>
      </c>
      <c r="CE15" s="5">
        <v>16.334743368726198</v>
      </c>
      <c r="CF15" s="5">
        <v>16.264288462436298</v>
      </c>
      <c r="CG15" s="5">
        <v>16.256214681141554</v>
      </c>
      <c r="CH15" s="5">
        <v>16.058890437097315</v>
      </c>
      <c r="CI15" s="5">
        <v>16.001306011124608</v>
      </c>
      <c r="CJ15" s="5">
        <v>16.217334630932111</v>
      </c>
      <c r="CK15" s="5">
        <v>15.961375975517413</v>
      </c>
      <c r="CL15" s="5">
        <v>15.803434805183862</v>
      </c>
      <c r="CM15" s="5">
        <v>15.6140275253639</v>
      </c>
      <c r="CN15" s="5">
        <f>MAX(Data[Day90]-Data[Day0],0)-Assign6!$I$8*EXP(Assign6!$I$4*Assign6!$I$5)</f>
        <v>-0.68158834936190549</v>
      </c>
      <c r="CO15" s="5">
        <f>MAX(Data[Day90]-Data[Day0],0)-Assign6!$L$8*EXP(Assign6!$L$4*Assign6!$L$5)</f>
        <v>-0.12437647895576553</v>
      </c>
    </row>
    <row r="16" spans="1:93" x14ac:dyDescent="0.25">
      <c r="A16" s="5">
        <v>18</v>
      </c>
      <c r="B16" s="5">
        <v>18.067078278131124</v>
      </c>
      <c r="C16" s="5">
        <v>18.117090041461335</v>
      </c>
      <c r="D16" s="5">
        <v>18.110673539966925</v>
      </c>
      <c r="E16" s="5">
        <v>18.160992779628607</v>
      </c>
      <c r="F16" s="5">
        <v>18.034896297448071</v>
      </c>
      <c r="G16" s="5">
        <v>18.167139353436859</v>
      </c>
      <c r="H16" s="5">
        <v>18.214821113024819</v>
      </c>
      <c r="I16" s="5">
        <v>18.203021697470039</v>
      </c>
      <c r="J16" s="5">
        <v>18.058911543913503</v>
      </c>
      <c r="K16" s="5">
        <v>18.098247297259356</v>
      </c>
      <c r="L16" s="5">
        <v>18.037529612480789</v>
      </c>
      <c r="M16" s="5">
        <v>17.8464384086511</v>
      </c>
      <c r="N16" s="5">
        <v>18.001864719224088</v>
      </c>
      <c r="O16" s="5">
        <v>18.387314905304617</v>
      </c>
      <c r="P16" s="5">
        <v>18.268174799214872</v>
      </c>
      <c r="Q16" s="5">
        <v>18.177595187316541</v>
      </c>
      <c r="R16" s="5">
        <v>18.009974640850263</v>
      </c>
      <c r="S16" s="5">
        <v>18.212450023714471</v>
      </c>
      <c r="T16" s="5">
        <v>18.119842287388892</v>
      </c>
      <c r="U16" s="5">
        <v>17.989468447373078</v>
      </c>
      <c r="V16" s="5">
        <v>17.960916007066974</v>
      </c>
      <c r="W16" s="5">
        <v>17.839332704584535</v>
      </c>
      <c r="X16" s="5">
        <v>17.70027743739195</v>
      </c>
      <c r="Y16" s="5">
        <v>17.503171098031078</v>
      </c>
      <c r="Z16" s="5">
        <v>17.234522163350817</v>
      </c>
      <c r="AA16" s="5">
        <v>17.255432027858959</v>
      </c>
      <c r="AB16" s="5">
        <v>17.383711239617018</v>
      </c>
      <c r="AC16" s="5">
        <v>17.519330325100473</v>
      </c>
      <c r="AD16" s="5">
        <v>17.590000086162263</v>
      </c>
      <c r="AE16" s="5">
        <v>17.744372043273298</v>
      </c>
      <c r="AF16" s="5">
        <v>17.860874046114962</v>
      </c>
      <c r="AG16" s="5">
        <v>17.906267732505874</v>
      </c>
      <c r="AH16" s="5">
        <v>17.873585288381811</v>
      </c>
      <c r="AI16" s="5">
        <v>17.863873178302189</v>
      </c>
      <c r="AJ16" s="5">
        <v>17.891205356114256</v>
      </c>
      <c r="AK16" s="5">
        <v>17.868182135434303</v>
      </c>
      <c r="AL16" s="5">
        <v>17.887927533615731</v>
      </c>
      <c r="AM16" s="5">
        <v>17.878891793358758</v>
      </c>
      <c r="AN16" s="5">
        <v>17.93451573002303</v>
      </c>
      <c r="AO16" s="5">
        <v>17.829956818803506</v>
      </c>
      <c r="AP16" s="5">
        <v>17.727345512317708</v>
      </c>
      <c r="AQ16" s="5">
        <v>17.473711144625884</v>
      </c>
      <c r="AR16" s="5">
        <v>17.649301256652581</v>
      </c>
      <c r="AS16" s="5">
        <v>17.723992683112289</v>
      </c>
      <c r="AT16" s="5">
        <v>17.841261176669263</v>
      </c>
      <c r="AU16" s="5">
        <v>17.814968608084101</v>
      </c>
      <c r="AV16" s="5">
        <v>17.752335445966221</v>
      </c>
      <c r="AW16" s="5">
        <v>17.930608890480976</v>
      </c>
      <c r="AX16" s="5">
        <v>17.989877192891239</v>
      </c>
      <c r="AY16" s="5">
        <v>18.072178539882572</v>
      </c>
      <c r="AZ16" s="5">
        <v>17.924770025004747</v>
      </c>
      <c r="BA16" s="5">
        <v>18.012465287195791</v>
      </c>
      <c r="BB16" s="5">
        <v>17.951266374555903</v>
      </c>
      <c r="BC16" s="5">
        <v>17.832349849191207</v>
      </c>
      <c r="BD16" s="5">
        <v>17.996275850973873</v>
      </c>
      <c r="BE16" s="5">
        <v>17.794846911180649</v>
      </c>
      <c r="BF16" s="5">
        <v>17.606579001227672</v>
      </c>
      <c r="BG16" s="5">
        <v>17.44200338820978</v>
      </c>
      <c r="BH16" s="5">
        <v>17.470846175631561</v>
      </c>
      <c r="BI16" s="5">
        <v>17.582961741578568</v>
      </c>
      <c r="BJ16" s="5">
        <v>17.242672225360835</v>
      </c>
      <c r="BK16" s="5">
        <v>17.027487955797401</v>
      </c>
      <c r="BL16" s="5">
        <v>17.363914596287767</v>
      </c>
      <c r="BM16" s="5">
        <v>17.591327701334716</v>
      </c>
      <c r="BN16" s="5">
        <v>17.506714976216504</v>
      </c>
      <c r="BO16" s="5">
        <v>17.376004912149007</v>
      </c>
      <c r="BP16" s="5">
        <v>17.275156808244486</v>
      </c>
      <c r="BQ16" s="5">
        <v>17.347634677637391</v>
      </c>
      <c r="BR16" s="5">
        <v>17.508343955174464</v>
      </c>
      <c r="BS16" s="5">
        <v>17.486119574613312</v>
      </c>
      <c r="BT16" s="5">
        <v>17.140397334716152</v>
      </c>
      <c r="BU16" s="5">
        <v>16.984592645692722</v>
      </c>
      <c r="BV16" s="5">
        <v>16.877298794282499</v>
      </c>
      <c r="BW16" s="5">
        <v>16.617011305246116</v>
      </c>
      <c r="BX16" s="5">
        <v>16.431882529540523</v>
      </c>
      <c r="BY16" s="5">
        <v>16.377159464815488</v>
      </c>
      <c r="BZ16" s="5">
        <v>16.417330167417507</v>
      </c>
      <c r="CA16" s="5">
        <v>16.380030117858041</v>
      </c>
      <c r="CB16" s="5">
        <v>16.129139123047711</v>
      </c>
      <c r="CC16" s="5">
        <v>16.305698510758411</v>
      </c>
      <c r="CD16" s="5">
        <v>16.085311301147303</v>
      </c>
      <c r="CE16" s="5">
        <v>16.248137565411529</v>
      </c>
      <c r="CF16" s="5">
        <v>16.092374036300605</v>
      </c>
      <c r="CG16" s="5">
        <v>16.001751809887729</v>
      </c>
      <c r="CH16" s="5">
        <v>15.942731256404592</v>
      </c>
      <c r="CI16" s="5">
        <v>15.864851525675158</v>
      </c>
      <c r="CJ16" s="5">
        <v>15.900794472660683</v>
      </c>
      <c r="CK16" s="5">
        <v>15.724605170653914</v>
      </c>
      <c r="CL16" s="5">
        <v>15.702896939521828</v>
      </c>
      <c r="CM16" s="5">
        <v>15.624011524679585</v>
      </c>
      <c r="CN16" s="5">
        <f>MAX(Data[Day90]-Data[Day0],0)-Assign6!$I$8*EXP(Assign6!$I$4*Assign6!$I$5)</f>
        <v>-0.68158834936190549</v>
      </c>
      <c r="CO16" s="5">
        <f>MAX(Data[Day90]-Data[Day0],0)-Assign6!$L$8*EXP(Assign6!$L$4*Assign6!$L$5)</f>
        <v>-0.12437647895576553</v>
      </c>
    </row>
    <row r="17" spans="1:93" x14ac:dyDescent="0.25">
      <c r="A17" s="5">
        <v>18</v>
      </c>
      <c r="B17" s="5">
        <v>18.024374821068157</v>
      </c>
      <c r="C17" s="5">
        <v>17.965363930641907</v>
      </c>
      <c r="D17" s="5">
        <v>17.966214921099404</v>
      </c>
      <c r="E17" s="5">
        <v>17.924136178575662</v>
      </c>
      <c r="F17" s="5">
        <v>18.134266749239149</v>
      </c>
      <c r="G17" s="5">
        <v>17.968809268125039</v>
      </c>
      <c r="H17" s="5">
        <v>18.044771108595164</v>
      </c>
      <c r="I17" s="5">
        <v>17.961478960148199</v>
      </c>
      <c r="J17" s="5">
        <v>17.709945135988264</v>
      </c>
      <c r="K17" s="5">
        <v>17.626005724920009</v>
      </c>
      <c r="L17" s="5">
        <v>17.708243634240542</v>
      </c>
      <c r="M17" s="5">
        <v>17.578103238743019</v>
      </c>
      <c r="N17" s="5">
        <v>17.670494231098985</v>
      </c>
      <c r="O17" s="5">
        <v>17.668381613067091</v>
      </c>
      <c r="P17" s="5">
        <v>17.899512480102864</v>
      </c>
      <c r="Q17" s="5">
        <v>17.794391389847547</v>
      </c>
      <c r="R17" s="5">
        <v>17.795526663949872</v>
      </c>
      <c r="S17" s="5">
        <v>17.857522231157002</v>
      </c>
      <c r="T17" s="5">
        <v>17.747373056797247</v>
      </c>
      <c r="U17" s="5">
        <v>17.639337117719915</v>
      </c>
      <c r="V17" s="5">
        <v>17.358754495495408</v>
      </c>
      <c r="W17" s="5">
        <v>17.412421491977241</v>
      </c>
      <c r="X17" s="5">
        <v>17.451929290796691</v>
      </c>
      <c r="Y17" s="5">
        <v>17.469727886314974</v>
      </c>
      <c r="Z17" s="5">
        <v>17.425141872351738</v>
      </c>
      <c r="AA17" s="5">
        <v>17.327407066429178</v>
      </c>
      <c r="AB17" s="5">
        <v>17.099862036643767</v>
      </c>
      <c r="AC17" s="5">
        <v>16.959299694665006</v>
      </c>
      <c r="AD17" s="5">
        <v>16.92531980005554</v>
      </c>
      <c r="AE17" s="5">
        <v>16.965781702851416</v>
      </c>
      <c r="AF17" s="5">
        <v>16.760737543417868</v>
      </c>
      <c r="AG17" s="5">
        <v>16.684337104742667</v>
      </c>
      <c r="AH17" s="5">
        <v>16.805016949147777</v>
      </c>
      <c r="AI17" s="5">
        <v>16.786986061881624</v>
      </c>
      <c r="AJ17" s="5">
        <v>16.909529067416756</v>
      </c>
      <c r="AK17" s="5">
        <v>17.014514973295</v>
      </c>
      <c r="AL17" s="5">
        <v>16.713139296843785</v>
      </c>
      <c r="AM17" s="5">
        <v>16.529430059762142</v>
      </c>
      <c r="AN17" s="5">
        <v>16.646932356267467</v>
      </c>
      <c r="AO17" s="5">
        <v>17.01407883017734</v>
      </c>
      <c r="AP17" s="5">
        <v>17.144671895048134</v>
      </c>
      <c r="AQ17" s="5">
        <v>17.12982614212331</v>
      </c>
      <c r="AR17" s="5">
        <v>16.933031769533976</v>
      </c>
      <c r="AS17" s="5">
        <v>16.853478812872734</v>
      </c>
      <c r="AT17" s="5">
        <v>16.849182844495868</v>
      </c>
      <c r="AU17" s="5">
        <v>16.649782108383747</v>
      </c>
      <c r="AV17" s="5">
        <v>16.614335003251821</v>
      </c>
      <c r="AW17" s="5">
        <v>16.874948685892221</v>
      </c>
      <c r="AX17" s="5">
        <v>16.425314259983459</v>
      </c>
      <c r="AY17" s="5">
        <v>16.739626894557684</v>
      </c>
      <c r="AZ17" s="5">
        <v>16.698372378086621</v>
      </c>
      <c r="BA17" s="5">
        <v>16.574897347094641</v>
      </c>
      <c r="BB17" s="5">
        <v>16.160188034946323</v>
      </c>
      <c r="BC17" s="5">
        <v>16.027017805466546</v>
      </c>
      <c r="BD17" s="5">
        <v>16.04991903385271</v>
      </c>
      <c r="BE17" s="5">
        <v>16.178350814153372</v>
      </c>
      <c r="BF17" s="5">
        <v>15.918828937238178</v>
      </c>
      <c r="BG17" s="5">
        <v>16.015287185066349</v>
      </c>
      <c r="BH17" s="5">
        <v>15.855154780038898</v>
      </c>
      <c r="BI17" s="5">
        <v>15.843879325386306</v>
      </c>
      <c r="BJ17" s="5">
        <v>15.734639967377204</v>
      </c>
      <c r="BK17" s="5">
        <v>15.606159747056523</v>
      </c>
      <c r="BL17" s="5">
        <v>15.52374787107185</v>
      </c>
      <c r="BM17" s="5">
        <v>15.807717795279665</v>
      </c>
      <c r="BN17" s="5">
        <v>16.242396638216572</v>
      </c>
      <c r="BO17" s="5">
        <v>16.373105661988852</v>
      </c>
      <c r="BP17" s="5">
        <v>16.37788392670431</v>
      </c>
      <c r="BQ17" s="5">
        <v>16.207233017616378</v>
      </c>
      <c r="BR17" s="5">
        <v>16.170915913655008</v>
      </c>
      <c r="BS17" s="5">
        <v>16.224051307800671</v>
      </c>
      <c r="BT17" s="5">
        <v>16.210180306442606</v>
      </c>
      <c r="BU17" s="5">
        <v>16.135645297053145</v>
      </c>
      <c r="BV17" s="5">
        <v>15.912263871117636</v>
      </c>
      <c r="BW17" s="5">
        <v>15.829368096465242</v>
      </c>
      <c r="BX17" s="5">
        <v>15.940022485675609</v>
      </c>
      <c r="BY17" s="5">
        <v>16.078854301629306</v>
      </c>
      <c r="BZ17" s="5">
        <v>15.918820413077155</v>
      </c>
      <c r="CA17" s="5">
        <v>15.839415532351564</v>
      </c>
      <c r="CB17" s="5">
        <v>15.804273182614672</v>
      </c>
      <c r="CC17" s="5">
        <v>15.747783840143809</v>
      </c>
      <c r="CD17" s="5">
        <v>15.900711942574684</v>
      </c>
      <c r="CE17" s="5">
        <v>15.957149845028901</v>
      </c>
      <c r="CF17" s="5">
        <v>16.130604584779185</v>
      </c>
      <c r="CG17" s="5">
        <v>16.060882431275033</v>
      </c>
      <c r="CH17" s="5">
        <v>16.181506368423083</v>
      </c>
      <c r="CI17" s="5">
        <v>16.205137867130627</v>
      </c>
      <c r="CJ17" s="5">
        <v>16.123038118950998</v>
      </c>
      <c r="CK17" s="5">
        <v>15.879362380401044</v>
      </c>
      <c r="CL17" s="5">
        <v>15.666267032405665</v>
      </c>
      <c r="CM17" s="5">
        <v>15.63823575224472</v>
      </c>
      <c r="CN17" s="5">
        <f>MAX(Data[Day90]-Data[Day0],0)-Assign6!$I$8*EXP(Assign6!$I$4*Assign6!$I$5)</f>
        <v>-0.68158834936190549</v>
      </c>
      <c r="CO17" s="5">
        <f>MAX(Data[Day90]-Data[Day0],0)-Assign6!$L$8*EXP(Assign6!$L$4*Assign6!$L$5)</f>
        <v>-0.12437647895576553</v>
      </c>
    </row>
    <row r="18" spans="1:93" x14ac:dyDescent="0.25">
      <c r="A18" s="5">
        <v>18</v>
      </c>
      <c r="B18" s="5">
        <v>18.007967015232552</v>
      </c>
      <c r="C18" s="5">
        <v>18.083209876552377</v>
      </c>
      <c r="D18" s="5">
        <v>18.213812322310961</v>
      </c>
      <c r="E18" s="5">
        <v>17.961372560433897</v>
      </c>
      <c r="F18" s="5">
        <v>17.6452424352909</v>
      </c>
      <c r="G18" s="5">
        <v>17.703909284610866</v>
      </c>
      <c r="H18" s="5">
        <v>17.710583960265073</v>
      </c>
      <c r="I18" s="5">
        <v>17.642987760763184</v>
      </c>
      <c r="J18" s="5">
        <v>17.547913185569001</v>
      </c>
      <c r="K18" s="5">
        <v>17.408648737735586</v>
      </c>
      <c r="L18" s="5">
        <v>17.373131954791631</v>
      </c>
      <c r="M18" s="5">
        <v>17.28788604345684</v>
      </c>
      <c r="N18" s="5">
        <v>17.384534864394951</v>
      </c>
      <c r="O18" s="5">
        <v>17.088767627072635</v>
      </c>
      <c r="P18" s="5">
        <v>17.037275712003861</v>
      </c>
      <c r="Q18" s="5">
        <v>16.817495020934814</v>
      </c>
      <c r="R18" s="5">
        <v>16.847897396439098</v>
      </c>
      <c r="S18" s="5">
        <v>16.620500850419202</v>
      </c>
      <c r="T18" s="5">
        <v>16.767299338103637</v>
      </c>
      <c r="U18" s="5">
        <v>16.620760088138631</v>
      </c>
      <c r="V18" s="5">
        <v>17.006147988883228</v>
      </c>
      <c r="W18" s="5">
        <v>17.230306694724415</v>
      </c>
      <c r="X18" s="5">
        <v>17.455200219330361</v>
      </c>
      <c r="Y18" s="5">
        <v>17.190244634804717</v>
      </c>
      <c r="Z18" s="5">
        <v>16.908728749095914</v>
      </c>
      <c r="AA18" s="5">
        <v>17.165916324848663</v>
      </c>
      <c r="AB18" s="5">
        <v>17.255627800766447</v>
      </c>
      <c r="AC18" s="5">
        <v>17.20764327496126</v>
      </c>
      <c r="AD18" s="5">
        <v>17.169017677543017</v>
      </c>
      <c r="AE18" s="5">
        <v>17.09540012552743</v>
      </c>
      <c r="AF18" s="5">
        <v>17.220986132324306</v>
      </c>
      <c r="AG18" s="5">
        <v>16.99290235226491</v>
      </c>
      <c r="AH18" s="5">
        <v>17.076637493680519</v>
      </c>
      <c r="AI18" s="5">
        <v>17.009251557061486</v>
      </c>
      <c r="AJ18" s="5">
        <v>16.856138058020726</v>
      </c>
      <c r="AK18" s="5">
        <v>16.421499941566299</v>
      </c>
      <c r="AL18" s="5">
        <v>16.851455288521755</v>
      </c>
      <c r="AM18" s="5">
        <v>16.733003135021573</v>
      </c>
      <c r="AN18" s="5">
        <v>16.635983746247241</v>
      </c>
      <c r="AO18" s="5">
        <v>16.707364004376274</v>
      </c>
      <c r="AP18" s="5">
        <v>16.692572795142407</v>
      </c>
      <c r="AQ18" s="5">
        <v>16.90106716120582</v>
      </c>
      <c r="AR18" s="5">
        <v>16.827928263476547</v>
      </c>
      <c r="AS18" s="5">
        <v>16.694216288192244</v>
      </c>
      <c r="AT18" s="5">
        <v>16.553346610095126</v>
      </c>
      <c r="AU18" s="5">
        <v>16.472880435350216</v>
      </c>
      <c r="AV18" s="5">
        <v>16.661937553916427</v>
      </c>
      <c r="AW18" s="5">
        <v>16.700516752596556</v>
      </c>
      <c r="AX18" s="5">
        <v>16.73515659068379</v>
      </c>
      <c r="AY18" s="5">
        <v>16.697432821463348</v>
      </c>
      <c r="AZ18" s="5">
        <v>16.836537498335478</v>
      </c>
      <c r="BA18" s="5">
        <v>16.798104818587255</v>
      </c>
      <c r="BB18" s="5">
        <v>16.91893882904067</v>
      </c>
      <c r="BC18" s="5">
        <v>16.81776700119746</v>
      </c>
      <c r="BD18" s="5">
        <v>16.62493169740571</v>
      </c>
      <c r="BE18" s="5">
        <v>16.532797535770182</v>
      </c>
      <c r="BF18" s="5">
        <v>16.451933422631278</v>
      </c>
      <c r="BG18" s="5">
        <v>16.515896811653374</v>
      </c>
      <c r="BH18" s="5">
        <v>16.475196046568943</v>
      </c>
      <c r="BI18" s="5">
        <v>16.293061365602643</v>
      </c>
      <c r="BJ18" s="5">
        <v>16.502184465119214</v>
      </c>
      <c r="BK18" s="5">
        <v>16.462822437346208</v>
      </c>
      <c r="BL18" s="5">
        <v>16.454711547531698</v>
      </c>
      <c r="BM18" s="5">
        <v>16.390651445958973</v>
      </c>
      <c r="BN18" s="5">
        <v>16.228219518919865</v>
      </c>
      <c r="BO18" s="5">
        <v>16.233438590463525</v>
      </c>
      <c r="BP18" s="5">
        <v>16.096925661811149</v>
      </c>
      <c r="BQ18" s="5">
        <v>16.015701147156349</v>
      </c>
      <c r="BR18" s="5">
        <v>15.949570574211034</v>
      </c>
      <c r="BS18" s="5">
        <v>15.73733181372455</v>
      </c>
      <c r="BT18" s="5">
        <v>15.698970678335966</v>
      </c>
      <c r="BU18" s="5">
        <v>15.534887107939937</v>
      </c>
      <c r="BV18" s="5">
        <v>15.573006435031765</v>
      </c>
      <c r="BW18" s="5">
        <v>15.197292004403568</v>
      </c>
      <c r="BX18" s="5">
        <v>15.16574266142341</v>
      </c>
      <c r="BY18" s="5">
        <v>15.270697103492784</v>
      </c>
      <c r="BZ18" s="5">
        <v>15.37991001915662</v>
      </c>
      <c r="CA18" s="5">
        <v>15.296457041844425</v>
      </c>
      <c r="CB18" s="5">
        <v>15.299945112562575</v>
      </c>
      <c r="CC18" s="5">
        <v>15.19060269587461</v>
      </c>
      <c r="CD18" s="5">
        <v>15.206214867951759</v>
      </c>
      <c r="CE18" s="5">
        <v>15.05500576160264</v>
      </c>
      <c r="CF18" s="5">
        <v>15.161808458098568</v>
      </c>
      <c r="CG18" s="5">
        <v>15.365952356332084</v>
      </c>
      <c r="CH18" s="5">
        <v>15.500192032510991</v>
      </c>
      <c r="CI18" s="5">
        <v>15.764767389430284</v>
      </c>
      <c r="CJ18" s="5">
        <v>15.665465500767249</v>
      </c>
      <c r="CK18" s="5">
        <v>15.798818781474832</v>
      </c>
      <c r="CL18" s="5">
        <v>15.8729568810066</v>
      </c>
      <c r="CM18" s="5">
        <v>15.688510945020077</v>
      </c>
      <c r="CN18" s="5">
        <f>MAX(Data[Day90]-Data[Day0],0)-Assign6!$I$8*EXP(Assign6!$I$4*Assign6!$I$5)</f>
        <v>-0.68158834936190549</v>
      </c>
      <c r="CO18" s="5">
        <f>MAX(Data[Day90]-Data[Day0],0)-Assign6!$L$8*EXP(Assign6!$L$4*Assign6!$L$5)</f>
        <v>-0.12437647895576553</v>
      </c>
    </row>
    <row r="19" spans="1:93" x14ac:dyDescent="0.25">
      <c r="A19" s="5">
        <v>18</v>
      </c>
      <c r="B19" s="5">
        <v>18.05029472996485</v>
      </c>
      <c r="C19" s="5">
        <v>18.274685372013355</v>
      </c>
      <c r="D19" s="5">
        <v>18.051617969669483</v>
      </c>
      <c r="E19" s="5">
        <v>18.155872831500798</v>
      </c>
      <c r="F19" s="5">
        <v>17.872609906957745</v>
      </c>
      <c r="G19" s="5">
        <v>17.790764663669702</v>
      </c>
      <c r="H19" s="5">
        <v>17.642781590482748</v>
      </c>
      <c r="I19" s="5">
        <v>17.46587714689629</v>
      </c>
      <c r="J19" s="5">
        <v>17.320578181423549</v>
      </c>
      <c r="K19" s="5">
        <v>17.212793223301198</v>
      </c>
      <c r="L19" s="5">
        <v>17.281701087491371</v>
      </c>
      <c r="M19" s="5">
        <v>17.543021132917151</v>
      </c>
      <c r="N19" s="5">
        <v>17.932368037427096</v>
      </c>
      <c r="O19" s="5">
        <v>18.242281186413244</v>
      </c>
      <c r="P19" s="5">
        <v>18.457909113743469</v>
      </c>
      <c r="Q19" s="5">
        <v>18.831909577418202</v>
      </c>
      <c r="R19" s="5">
        <v>18.979626420361893</v>
      </c>
      <c r="S19" s="5">
        <v>18.753915091540641</v>
      </c>
      <c r="T19" s="5">
        <v>18.674353163928142</v>
      </c>
      <c r="U19" s="5">
        <v>18.863862461505597</v>
      </c>
      <c r="V19" s="5">
        <v>18.755250368279036</v>
      </c>
      <c r="W19" s="5">
        <v>18.917336412709226</v>
      </c>
      <c r="X19" s="5">
        <v>18.725160561899838</v>
      </c>
      <c r="Y19" s="5">
        <v>18.761452786703138</v>
      </c>
      <c r="Z19" s="5">
        <v>18.983933561324605</v>
      </c>
      <c r="AA19" s="5">
        <v>19.132755381020274</v>
      </c>
      <c r="AB19" s="5">
        <v>19.178601172231872</v>
      </c>
      <c r="AC19" s="5">
        <v>19.063945687902713</v>
      </c>
      <c r="AD19" s="5">
        <v>19.317433174193066</v>
      </c>
      <c r="AE19" s="5">
        <v>19.512895686721787</v>
      </c>
      <c r="AF19" s="5">
        <v>19.380215459465333</v>
      </c>
      <c r="AG19" s="5">
        <v>19.218158752432597</v>
      </c>
      <c r="AH19" s="5">
        <v>18.824777591491049</v>
      </c>
      <c r="AI19" s="5">
        <v>18.71998593899864</v>
      </c>
      <c r="AJ19" s="5">
        <v>18.666154243111126</v>
      </c>
      <c r="AK19" s="5">
        <v>18.403097285675326</v>
      </c>
      <c r="AL19" s="5">
        <v>18.452967678722867</v>
      </c>
      <c r="AM19" s="5">
        <v>18.742910457778049</v>
      </c>
      <c r="AN19" s="5">
        <v>18.512689773065144</v>
      </c>
      <c r="AO19" s="5">
        <v>18.544566450810379</v>
      </c>
      <c r="AP19" s="5">
        <v>18.473351557785627</v>
      </c>
      <c r="AQ19" s="5">
        <v>18.443763557838309</v>
      </c>
      <c r="AR19" s="5">
        <v>18.317637444486557</v>
      </c>
      <c r="AS19" s="5">
        <v>17.880800819219765</v>
      </c>
      <c r="AT19" s="5">
        <v>17.969258226705506</v>
      </c>
      <c r="AU19" s="5">
        <v>17.897072470622064</v>
      </c>
      <c r="AV19" s="5">
        <v>17.96906951716462</v>
      </c>
      <c r="AW19" s="5">
        <v>17.967073348259341</v>
      </c>
      <c r="AX19" s="5">
        <v>17.785387258784763</v>
      </c>
      <c r="AY19" s="5">
        <v>17.935595740612971</v>
      </c>
      <c r="AZ19" s="5">
        <v>17.56727741142987</v>
      </c>
      <c r="BA19" s="5">
        <v>17.916130421786765</v>
      </c>
      <c r="BB19" s="5">
        <v>17.626018721719213</v>
      </c>
      <c r="BC19" s="5">
        <v>17.855918120769324</v>
      </c>
      <c r="BD19" s="5">
        <v>17.814434606524582</v>
      </c>
      <c r="BE19" s="5">
        <v>17.613874823014026</v>
      </c>
      <c r="BF19" s="5">
        <v>17.577992367603549</v>
      </c>
      <c r="BG19" s="5">
        <v>17.378734608275021</v>
      </c>
      <c r="BH19" s="5">
        <v>17.352725502366514</v>
      </c>
      <c r="BI19" s="5">
        <v>17.396916501488146</v>
      </c>
      <c r="BJ19" s="5">
        <v>17.342531315805516</v>
      </c>
      <c r="BK19" s="5">
        <v>17.194612029284713</v>
      </c>
      <c r="BL19" s="5">
        <v>17.282657139345034</v>
      </c>
      <c r="BM19" s="5">
        <v>17.312694013499886</v>
      </c>
      <c r="BN19" s="5">
        <v>17.203404783263107</v>
      </c>
      <c r="BO19" s="5">
        <v>17.190215686150818</v>
      </c>
      <c r="BP19" s="5">
        <v>17.118458802230776</v>
      </c>
      <c r="BQ19" s="5">
        <v>17.169885399419439</v>
      </c>
      <c r="BR19" s="5">
        <v>17.269405908783646</v>
      </c>
      <c r="BS19" s="5">
        <v>17.138982695295415</v>
      </c>
      <c r="BT19" s="5">
        <v>17.183507636640318</v>
      </c>
      <c r="BU19" s="5">
        <v>17.168859488758745</v>
      </c>
      <c r="BV19" s="5">
        <v>17.123863397490858</v>
      </c>
      <c r="BW19" s="5">
        <v>16.968131520392998</v>
      </c>
      <c r="BX19" s="5">
        <v>16.916766177312791</v>
      </c>
      <c r="BY19" s="5">
        <v>16.943845902379824</v>
      </c>
      <c r="BZ19" s="5">
        <v>16.813265751240696</v>
      </c>
      <c r="CA19" s="5">
        <v>16.825112396023886</v>
      </c>
      <c r="CB19" s="5">
        <v>16.578149303835449</v>
      </c>
      <c r="CC19" s="5">
        <v>16.503633265471979</v>
      </c>
      <c r="CD19" s="5">
        <v>16.584876895865705</v>
      </c>
      <c r="CE19" s="5">
        <v>16.33757294719971</v>
      </c>
      <c r="CF19" s="5">
        <v>16.339072709326551</v>
      </c>
      <c r="CG19" s="5">
        <v>16.167391763736671</v>
      </c>
      <c r="CH19" s="5">
        <v>15.985887211506489</v>
      </c>
      <c r="CI19" s="5">
        <v>15.981443622456009</v>
      </c>
      <c r="CJ19" s="5">
        <v>16.011710733647561</v>
      </c>
      <c r="CK19" s="5">
        <v>15.828803760377404</v>
      </c>
      <c r="CL19" s="5">
        <v>15.921662864491909</v>
      </c>
      <c r="CM19" s="5">
        <v>15.734402274297985</v>
      </c>
      <c r="CN19" s="5">
        <f>MAX(Data[Day90]-Data[Day0],0)-Assign6!$I$8*EXP(Assign6!$I$4*Assign6!$I$5)</f>
        <v>-0.68158834936190549</v>
      </c>
      <c r="CO19" s="5">
        <f>MAX(Data[Day90]-Data[Day0],0)-Assign6!$L$8*EXP(Assign6!$L$4*Assign6!$L$5)</f>
        <v>-0.12437647895576553</v>
      </c>
    </row>
    <row r="20" spans="1:93" x14ac:dyDescent="0.25">
      <c r="A20" s="5">
        <v>18</v>
      </c>
      <c r="B20" s="5">
        <v>18.08221980755463</v>
      </c>
      <c r="C20" s="5">
        <v>18.158084753861839</v>
      </c>
      <c r="D20" s="5">
        <v>18.130872372174348</v>
      </c>
      <c r="E20" s="5">
        <v>18.133773489284248</v>
      </c>
      <c r="F20" s="5">
        <v>18.463189405043476</v>
      </c>
      <c r="G20" s="5">
        <v>18.378737329622432</v>
      </c>
      <c r="H20" s="5">
        <v>18.242130476707139</v>
      </c>
      <c r="I20" s="5">
        <v>18.237598524805453</v>
      </c>
      <c r="J20" s="5">
        <v>18.18639826209008</v>
      </c>
      <c r="K20" s="5">
        <v>18.173906578704958</v>
      </c>
      <c r="L20" s="5">
        <v>17.959234037111976</v>
      </c>
      <c r="M20" s="5">
        <v>18.145359634435682</v>
      </c>
      <c r="N20" s="5">
        <v>17.961825500181611</v>
      </c>
      <c r="O20" s="5">
        <v>17.97615729615519</v>
      </c>
      <c r="P20" s="5">
        <v>17.748728829506128</v>
      </c>
      <c r="Q20" s="5">
        <v>17.797502252366318</v>
      </c>
      <c r="R20" s="5">
        <v>17.594908500474311</v>
      </c>
      <c r="S20" s="5">
        <v>17.531521319269569</v>
      </c>
      <c r="T20" s="5">
        <v>17.618980493491328</v>
      </c>
      <c r="U20" s="5">
        <v>17.782660185825467</v>
      </c>
      <c r="V20" s="5">
        <v>17.715642329040929</v>
      </c>
      <c r="W20" s="5">
        <v>17.498594295173501</v>
      </c>
      <c r="X20" s="5">
        <v>17.468482719773309</v>
      </c>
      <c r="Y20" s="5">
        <v>17.197957859579763</v>
      </c>
      <c r="Z20" s="5">
        <v>17.539380864377076</v>
      </c>
      <c r="AA20" s="5">
        <v>17.543395823227161</v>
      </c>
      <c r="AB20" s="5">
        <v>17.37939188526909</v>
      </c>
      <c r="AC20" s="5">
        <v>17.256309264954801</v>
      </c>
      <c r="AD20" s="5">
        <v>17.337449580908547</v>
      </c>
      <c r="AE20" s="5">
        <v>17.188954823661842</v>
      </c>
      <c r="AF20" s="5">
        <v>17.036184695476493</v>
      </c>
      <c r="AG20" s="5">
        <v>16.995129208428619</v>
      </c>
      <c r="AH20" s="5">
        <v>17.122635821094686</v>
      </c>
      <c r="AI20" s="5">
        <v>17.013368742497232</v>
      </c>
      <c r="AJ20" s="5">
        <v>16.805985832531938</v>
      </c>
      <c r="AK20" s="5">
        <v>16.793291989982578</v>
      </c>
      <c r="AL20" s="5">
        <v>16.682704615372629</v>
      </c>
      <c r="AM20" s="5">
        <v>16.590360533455904</v>
      </c>
      <c r="AN20" s="5">
        <v>16.51900527483286</v>
      </c>
      <c r="AO20" s="5">
        <v>16.365562924740267</v>
      </c>
      <c r="AP20" s="5">
        <v>16.321971925686078</v>
      </c>
      <c r="AQ20" s="5">
        <v>16.284250409677565</v>
      </c>
      <c r="AR20" s="5">
        <v>16.276339846815684</v>
      </c>
      <c r="AS20" s="5">
        <v>16.200250886520575</v>
      </c>
      <c r="AT20" s="5">
        <v>16.133069454027854</v>
      </c>
      <c r="AU20" s="5">
        <v>16.213366806968651</v>
      </c>
      <c r="AV20" s="5">
        <v>16.1651916238723</v>
      </c>
      <c r="AW20" s="5">
        <v>16.108766405978109</v>
      </c>
      <c r="AX20" s="5">
        <v>16.015536593794167</v>
      </c>
      <c r="AY20" s="5">
        <v>16.196849237018505</v>
      </c>
      <c r="AZ20" s="5">
        <v>16.458672803343841</v>
      </c>
      <c r="BA20" s="5">
        <v>16.290175647594218</v>
      </c>
      <c r="BB20" s="5">
        <v>16.187874314229045</v>
      </c>
      <c r="BC20" s="5">
        <v>16.043366450989055</v>
      </c>
      <c r="BD20" s="5">
        <v>16.184409111925977</v>
      </c>
      <c r="BE20" s="5">
        <v>16.366807305673881</v>
      </c>
      <c r="BF20" s="5">
        <v>16.173251212822244</v>
      </c>
      <c r="BG20" s="5">
        <v>16.093881047818208</v>
      </c>
      <c r="BH20" s="5">
        <v>16.125691220879499</v>
      </c>
      <c r="BI20" s="5">
        <v>16.15449694220537</v>
      </c>
      <c r="BJ20" s="5">
        <v>16.218723339235549</v>
      </c>
      <c r="BK20" s="5">
        <v>16.038655194718622</v>
      </c>
      <c r="BL20" s="5">
        <v>16.146617004899156</v>
      </c>
      <c r="BM20" s="5">
        <v>16.043007423802109</v>
      </c>
      <c r="BN20" s="5">
        <v>15.929543957009408</v>
      </c>
      <c r="BO20" s="5">
        <v>15.766043825322942</v>
      </c>
      <c r="BP20" s="5">
        <v>16.087803766696258</v>
      </c>
      <c r="BQ20" s="5">
        <v>16.295222840245248</v>
      </c>
      <c r="BR20" s="5">
        <v>16.150363782136662</v>
      </c>
      <c r="BS20" s="5">
        <v>16.109029739587537</v>
      </c>
      <c r="BT20" s="5">
        <v>15.99506582158145</v>
      </c>
      <c r="BU20" s="5">
        <v>16.066448125971711</v>
      </c>
      <c r="BV20" s="5">
        <v>15.780793949714688</v>
      </c>
      <c r="BW20" s="5">
        <v>15.819164359161764</v>
      </c>
      <c r="BX20" s="5">
        <v>15.725072400762381</v>
      </c>
      <c r="BY20" s="5">
        <v>15.814040053703774</v>
      </c>
      <c r="BZ20" s="5">
        <v>15.880037211356058</v>
      </c>
      <c r="CA20" s="5">
        <v>15.921579511683323</v>
      </c>
      <c r="CB20" s="5">
        <v>16.007485665773842</v>
      </c>
      <c r="CC20" s="5">
        <v>15.779999182248469</v>
      </c>
      <c r="CD20" s="5">
        <v>15.840561122361736</v>
      </c>
      <c r="CE20" s="5">
        <v>16.056353462769625</v>
      </c>
      <c r="CF20" s="5">
        <v>15.83486334725376</v>
      </c>
      <c r="CG20" s="5">
        <v>15.710024355783753</v>
      </c>
      <c r="CH20" s="5">
        <v>15.456306382673599</v>
      </c>
      <c r="CI20" s="5">
        <v>15.559301599502199</v>
      </c>
      <c r="CJ20" s="5">
        <v>15.723401908530271</v>
      </c>
      <c r="CK20" s="5">
        <v>15.563787122133458</v>
      </c>
      <c r="CL20" s="5">
        <v>15.495053545708434</v>
      </c>
      <c r="CM20" s="5">
        <v>15.771224418014462</v>
      </c>
      <c r="CN20" s="5">
        <f>MAX(Data[Day90]-Data[Day0],0)-Assign6!$I$8*EXP(Assign6!$I$4*Assign6!$I$5)</f>
        <v>-0.68158834936190549</v>
      </c>
      <c r="CO20" s="5">
        <f>MAX(Data[Day90]-Data[Day0],0)-Assign6!$L$8*EXP(Assign6!$L$4*Assign6!$L$5)</f>
        <v>-0.12437647895576553</v>
      </c>
    </row>
    <row r="21" spans="1:93" x14ac:dyDescent="0.25">
      <c r="A21" s="5">
        <v>18</v>
      </c>
      <c r="B21" s="5">
        <v>18.136111803179709</v>
      </c>
      <c r="C21" s="5">
        <v>17.961557793771121</v>
      </c>
      <c r="D21" s="5">
        <v>17.772533764427585</v>
      </c>
      <c r="E21" s="5">
        <v>17.815004022026155</v>
      </c>
      <c r="F21" s="5">
        <v>17.864261462443896</v>
      </c>
      <c r="G21" s="5">
        <v>17.71938495485696</v>
      </c>
      <c r="H21" s="5">
        <v>17.863038722149383</v>
      </c>
      <c r="I21" s="5">
        <v>17.796217682316051</v>
      </c>
      <c r="J21" s="5">
        <v>17.670447198666096</v>
      </c>
      <c r="K21" s="5">
        <v>17.56407941615613</v>
      </c>
      <c r="L21" s="5">
        <v>17.483375880405777</v>
      </c>
      <c r="M21" s="5">
        <v>17.296494827213508</v>
      </c>
      <c r="N21" s="5">
        <v>17.265416671522512</v>
      </c>
      <c r="O21" s="5">
        <v>17.134581396748697</v>
      </c>
      <c r="P21" s="5">
        <v>16.854132721456644</v>
      </c>
      <c r="Q21" s="5">
        <v>16.788387900796561</v>
      </c>
      <c r="R21" s="5">
        <v>16.867781239403843</v>
      </c>
      <c r="S21" s="5">
        <v>17.054104029998456</v>
      </c>
      <c r="T21" s="5">
        <v>17.070070109904194</v>
      </c>
      <c r="U21" s="5">
        <v>17.013833943581474</v>
      </c>
      <c r="V21" s="5">
        <v>16.985075938033578</v>
      </c>
      <c r="W21" s="5">
        <v>17.029291020696352</v>
      </c>
      <c r="X21" s="5">
        <v>16.73949407407688</v>
      </c>
      <c r="Y21" s="5">
        <v>16.587821806660706</v>
      </c>
      <c r="Z21" s="5">
        <v>16.487083096975468</v>
      </c>
      <c r="AA21" s="5">
        <v>16.536011671287124</v>
      </c>
      <c r="AB21" s="5">
        <v>16.635619743453191</v>
      </c>
      <c r="AC21" s="5">
        <v>16.333256744707811</v>
      </c>
      <c r="AD21" s="5">
        <v>16.499614855348153</v>
      </c>
      <c r="AE21" s="5">
        <v>16.357125008919287</v>
      </c>
      <c r="AF21" s="5">
        <v>16.078641888666866</v>
      </c>
      <c r="AG21" s="5">
        <v>16.123760237152695</v>
      </c>
      <c r="AH21" s="5">
        <v>16.40214690648612</v>
      </c>
      <c r="AI21" s="5">
        <v>16.41630714248797</v>
      </c>
      <c r="AJ21" s="5">
        <v>16.240773918816256</v>
      </c>
      <c r="AK21" s="5">
        <v>16.077753164752512</v>
      </c>
      <c r="AL21" s="5">
        <v>16.055888966435045</v>
      </c>
      <c r="AM21" s="5">
        <v>16.044392846082708</v>
      </c>
      <c r="AN21" s="5">
        <v>16.164745644545491</v>
      </c>
      <c r="AO21" s="5">
        <v>16.385342988511482</v>
      </c>
      <c r="AP21" s="5">
        <v>16.462907997825457</v>
      </c>
      <c r="AQ21" s="5">
        <v>16.588268650257881</v>
      </c>
      <c r="AR21" s="5">
        <v>16.62889394826642</v>
      </c>
      <c r="AS21" s="5">
        <v>16.553229192742464</v>
      </c>
      <c r="AT21" s="5">
        <v>16.597315383052077</v>
      </c>
      <c r="AU21" s="5">
        <v>16.560704564275419</v>
      </c>
      <c r="AV21" s="5">
        <v>16.344418733503048</v>
      </c>
      <c r="AW21" s="5">
        <v>16.287933588232452</v>
      </c>
      <c r="AX21" s="5">
        <v>16.207913388026739</v>
      </c>
      <c r="AY21" s="5">
        <v>16.087907184836645</v>
      </c>
      <c r="AZ21" s="5">
        <v>16.055283203408159</v>
      </c>
      <c r="BA21" s="5">
        <v>16.019326121376434</v>
      </c>
      <c r="BB21" s="5">
        <v>15.960335851350766</v>
      </c>
      <c r="BC21" s="5">
        <v>16.041597256966881</v>
      </c>
      <c r="BD21" s="5">
        <v>15.904714162319557</v>
      </c>
      <c r="BE21" s="5">
        <v>15.891296612130438</v>
      </c>
      <c r="BF21" s="5">
        <v>15.822296523484471</v>
      </c>
      <c r="BG21" s="5">
        <v>15.849852456916727</v>
      </c>
      <c r="BH21" s="5">
        <v>15.854195925996775</v>
      </c>
      <c r="BI21" s="5">
        <v>16.110441944145865</v>
      </c>
      <c r="BJ21" s="5">
        <v>16.081625115992974</v>
      </c>
      <c r="BK21" s="5">
        <v>16.076068890342768</v>
      </c>
      <c r="BL21" s="5">
        <v>16.030439231328536</v>
      </c>
      <c r="BM21" s="5">
        <v>16.19751874262678</v>
      </c>
      <c r="BN21" s="5">
        <v>16.184433805911194</v>
      </c>
      <c r="BO21" s="5">
        <v>16.120573182317891</v>
      </c>
      <c r="BP21" s="5">
        <v>15.970156047070704</v>
      </c>
      <c r="BQ21" s="5">
        <v>16.100031218656138</v>
      </c>
      <c r="BR21" s="5">
        <v>15.842361559504599</v>
      </c>
      <c r="BS21" s="5">
        <v>15.875369435347073</v>
      </c>
      <c r="BT21" s="5">
        <v>15.874260809619356</v>
      </c>
      <c r="BU21" s="5">
        <v>15.944216626257459</v>
      </c>
      <c r="BV21" s="5">
        <v>15.715726426526134</v>
      </c>
      <c r="BW21" s="5">
        <v>15.944520189011714</v>
      </c>
      <c r="BX21" s="5">
        <v>15.892704002382315</v>
      </c>
      <c r="BY21" s="5">
        <v>15.854622582767345</v>
      </c>
      <c r="BZ21" s="5">
        <v>15.796999240887876</v>
      </c>
      <c r="CA21" s="5">
        <v>15.707889947330486</v>
      </c>
      <c r="CB21" s="5">
        <v>15.661164829793311</v>
      </c>
      <c r="CC21" s="5">
        <v>15.813780901459687</v>
      </c>
      <c r="CD21" s="5">
        <v>15.855785971623833</v>
      </c>
      <c r="CE21" s="5">
        <v>15.877560543030125</v>
      </c>
      <c r="CF21" s="5">
        <v>15.838042785409399</v>
      </c>
      <c r="CG21" s="5">
        <v>15.787201982141106</v>
      </c>
      <c r="CH21" s="5">
        <v>15.885439876491921</v>
      </c>
      <c r="CI21" s="5">
        <v>15.907068495858086</v>
      </c>
      <c r="CJ21" s="5">
        <v>15.849352675438617</v>
      </c>
      <c r="CK21" s="5">
        <v>16.018970616831766</v>
      </c>
      <c r="CL21" s="5">
        <v>15.902726871114423</v>
      </c>
      <c r="CM21" s="5">
        <v>15.811892625976139</v>
      </c>
      <c r="CN21" s="5">
        <f>MAX(Data[Day90]-Data[Day0],0)-Assign6!$I$8*EXP(Assign6!$I$4*Assign6!$I$5)</f>
        <v>-0.68158834936190549</v>
      </c>
      <c r="CO21" s="5">
        <f>MAX(Data[Day90]-Data[Day0],0)-Assign6!$L$8*EXP(Assign6!$L$4*Assign6!$L$5)</f>
        <v>-0.12437647895576553</v>
      </c>
    </row>
    <row r="22" spans="1:93" x14ac:dyDescent="0.25">
      <c r="A22" s="5">
        <v>18</v>
      </c>
      <c r="B22" s="5">
        <v>17.836713520657398</v>
      </c>
      <c r="C22" s="5">
        <v>17.63457784386285</v>
      </c>
      <c r="D22" s="5">
        <v>17.591614134098908</v>
      </c>
      <c r="E22" s="5">
        <v>17.633280762794012</v>
      </c>
      <c r="F22" s="5">
        <v>17.643236802183004</v>
      </c>
      <c r="G22" s="5">
        <v>17.265119411387897</v>
      </c>
      <c r="H22" s="5">
        <v>17.446012173511942</v>
      </c>
      <c r="I22" s="5">
        <v>17.485709638013617</v>
      </c>
      <c r="J22" s="5">
        <v>17.405848328777193</v>
      </c>
      <c r="K22" s="5">
        <v>17.456189460835077</v>
      </c>
      <c r="L22" s="5">
        <v>17.470521173524848</v>
      </c>
      <c r="M22" s="5">
        <v>17.523528273506933</v>
      </c>
      <c r="N22" s="5">
        <v>17.547024047069726</v>
      </c>
      <c r="O22" s="5">
        <v>17.281323240597953</v>
      </c>
      <c r="P22" s="5">
        <v>17.463144788471375</v>
      </c>
      <c r="Q22" s="5">
        <v>17.598629031453328</v>
      </c>
      <c r="R22" s="5">
        <v>17.603798203230593</v>
      </c>
      <c r="S22" s="5">
        <v>17.858462855569996</v>
      </c>
      <c r="T22" s="5">
        <v>17.689852977360886</v>
      </c>
      <c r="U22" s="5">
        <v>17.640179670328816</v>
      </c>
      <c r="V22" s="5">
        <v>17.218111204575202</v>
      </c>
      <c r="W22" s="5">
        <v>16.936350531097993</v>
      </c>
      <c r="X22" s="5">
        <v>16.816692939822005</v>
      </c>
      <c r="Y22" s="5">
        <v>16.794466666904661</v>
      </c>
      <c r="Z22" s="5">
        <v>16.719821033280496</v>
      </c>
      <c r="AA22" s="5">
        <v>16.403807655630853</v>
      </c>
      <c r="AB22" s="5">
        <v>16.760752989054009</v>
      </c>
      <c r="AC22" s="5">
        <v>16.367198012696353</v>
      </c>
      <c r="AD22" s="5">
        <v>16.511860844323191</v>
      </c>
      <c r="AE22" s="5">
        <v>16.616165681023361</v>
      </c>
      <c r="AF22" s="5">
        <v>16.398280541247857</v>
      </c>
      <c r="AG22" s="5">
        <v>16.336612013720366</v>
      </c>
      <c r="AH22" s="5">
        <v>16.382326932260664</v>
      </c>
      <c r="AI22" s="5">
        <v>16.415729238073435</v>
      </c>
      <c r="AJ22" s="5">
        <v>16.381431677001761</v>
      </c>
      <c r="AK22" s="5">
        <v>16.27690984878252</v>
      </c>
      <c r="AL22" s="5">
        <v>16.301867789482213</v>
      </c>
      <c r="AM22" s="5">
        <v>15.982679328688722</v>
      </c>
      <c r="AN22" s="5">
        <v>15.973241487134366</v>
      </c>
      <c r="AO22" s="5">
        <v>15.740740449170771</v>
      </c>
      <c r="AP22" s="5">
        <v>15.64880789129424</v>
      </c>
      <c r="AQ22" s="5">
        <v>15.714329404301811</v>
      </c>
      <c r="AR22" s="5">
        <v>15.758333247139559</v>
      </c>
      <c r="AS22" s="5">
        <v>15.799353227468679</v>
      </c>
      <c r="AT22" s="5">
        <v>15.959284348122669</v>
      </c>
      <c r="AU22" s="5">
        <v>15.879520231340711</v>
      </c>
      <c r="AV22" s="5">
        <v>15.923382894532292</v>
      </c>
      <c r="AW22" s="5">
        <v>15.888316189068494</v>
      </c>
      <c r="AX22" s="5">
        <v>15.860985489725635</v>
      </c>
      <c r="AY22" s="5">
        <v>15.744582851718906</v>
      </c>
      <c r="AZ22" s="5">
        <v>15.738305700473127</v>
      </c>
      <c r="BA22" s="5">
        <v>15.61883074188173</v>
      </c>
      <c r="BB22" s="5">
        <v>15.451864294619936</v>
      </c>
      <c r="BC22" s="5">
        <v>15.800327008534383</v>
      </c>
      <c r="BD22" s="5">
        <v>15.816335932315202</v>
      </c>
      <c r="BE22" s="5">
        <v>15.934284836266309</v>
      </c>
      <c r="BF22" s="5">
        <v>15.813523603314724</v>
      </c>
      <c r="BG22" s="5">
        <v>15.778303399399931</v>
      </c>
      <c r="BH22" s="5">
        <v>15.899023500331268</v>
      </c>
      <c r="BI22" s="5">
        <v>16.246416040206011</v>
      </c>
      <c r="BJ22" s="5">
        <v>16.354465425829602</v>
      </c>
      <c r="BK22" s="5">
        <v>16.276844040407681</v>
      </c>
      <c r="BL22" s="5">
        <v>16.283196372835096</v>
      </c>
      <c r="BM22" s="5">
        <v>16.501012745511023</v>
      </c>
      <c r="BN22" s="5">
        <v>16.284732525463113</v>
      </c>
      <c r="BO22" s="5">
        <v>16.208694343665687</v>
      </c>
      <c r="BP22" s="5">
        <v>16.435889643829505</v>
      </c>
      <c r="BQ22" s="5">
        <v>16.442494435482558</v>
      </c>
      <c r="BR22" s="5">
        <v>16.660061855691328</v>
      </c>
      <c r="BS22" s="5">
        <v>16.57394288112199</v>
      </c>
      <c r="BT22" s="5">
        <v>16.603804615546032</v>
      </c>
      <c r="BU22" s="5">
        <v>16.48220505151405</v>
      </c>
      <c r="BV22" s="5">
        <v>16.461984324034272</v>
      </c>
      <c r="BW22" s="5">
        <v>16.381746651958625</v>
      </c>
      <c r="BX22" s="5">
        <v>16.298627484739072</v>
      </c>
      <c r="BY22" s="5">
        <v>16.115450972376223</v>
      </c>
      <c r="BZ22" s="5">
        <v>16.286061606600953</v>
      </c>
      <c r="CA22" s="5">
        <v>16.362710176050943</v>
      </c>
      <c r="CB22" s="5">
        <v>16.055764118460548</v>
      </c>
      <c r="CC22" s="5">
        <v>15.914582681136228</v>
      </c>
      <c r="CD22" s="5">
        <v>15.617686876928575</v>
      </c>
      <c r="CE22" s="5">
        <v>15.647984400675703</v>
      </c>
      <c r="CF22" s="5">
        <v>15.710090905990498</v>
      </c>
      <c r="CG22" s="5">
        <v>15.776893952772276</v>
      </c>
      <c r="CH22" s="5">
        <v>15.782484386759579</v>
      </c>
      <c r="CI22" s="5">
        <v>15.734411101506277</v>
      </c>
      <c r="CJ22" s="5">
        <v>15.970882942527163</v>
      </c>
      <c r="CK22" s="5">
        <v>15.783210037826629</v>
      </c>
      <c r="CL22" s="5">
        <v>15.794655993796653</v>
      </c>
      <c r="CM22" s="5">
        <v>15.871919553808265</v>
      </c>
      <c r="CN22" s="5">
        <f>MAX(Data[Day90]-Data[Day0],0)-Assign6!$I$8*EXP(Assign6!$I$4*Assign6!$I$5)</f>
        <v>-0.68158834936190549</v>
      </c>
      <c r="CO22" s="5">
        <f>MAX(Data[Day90]-Data[Day0],0)-Assign6!$L$8*EXP(Assign6!$L$4*Assign6!$L$5)</f>
        <v>-0.12437647895576553</v>
      </c>
    </row>
    <row r="23" spans="1:93" x14ac:dyDescent="0.25">
      <c r="A23" s="5">
        <v>18</v>
      </c>
      <c r="B23" s="5">
        <v>18.129192993782759</v>
      </c>
      <c r="C23" s="5">
        <v>17.988515972027621</v>
      </c>
      <c r="D23" s="5">
        <v>17.852619858025076</v>
      </c>
      <c r="E23" s="5">
        <v>18.121255734619858</v>
      </c>
      <c r="F23" s="5">
        <v>18.445183494034676</v>
      </c>
      <c r="G23" s="5">
        <v>18.6210893520098</v>
      </c>
      <c r="H23" s="5">
        <v>18.666886567889211</v>
      </c>
      <c r="I23" s="5">
        <v>18.79638613448849</v>
      </c>
      <c r="J23" s="5">
        <v>18.898969378557734</v>
      </c>
      <c r="K23" s="5">
        <v>18.85138316942481</v>
      </c>
      <c r="L23" s="5">
        <v>18.650753770029681</v>
      </c>
      <c r="M23" s="5">
        <v>18.521925696303281</v>
      </c>
      <c r="N23" s="5">
        <v>18.597486992045219</v>
      </c>
      <c r="O23" s="5">
        <v>18.165955887439456</v>
      </c>
      <c r="P23" s="5">
        <v>17.64740385446364</v>
      </c>
      <c r="Q23" s="5">
        <v>17.568984491224363</v>
      </c>
      <c r="R23" s="5">
        <v>17.495694349101008</v>
      </c>
      <c r="S23" s="5">
        <v>17.551751409650286</v>
      </c>
      <c r="T23" s="5">
        <v>17.689927460255305</v>
      </c>
      <c r="U23" s="5">
        <v>17.614444828177469</v>
      </c>
      <c r="V23" s="5">
        <v>17.579159842134597</v>
      </c>
      <c r="W23" s="5">
        <v>17.49324466824589</v>
      </c>
      <c r="X23" s="5">
        <v>17.430328600722707</v>
      </c>
      <c r="Y23" s="5">
        <v>17.442363427606455</v>
      </c>
      <c r="Z23" s="5">
        <v>17.503514365530645</v>
      </c>
      <c r="AA23" s="5">
        <v>17.354510977919226</v>
      </c>
      <c r="AB23" s="5">
        <v>17.147888302433749</v>
      </c>
      <c r="AC23" s="5">
        <v>17.047867352029691</v>
      </c>
      <c r="AD23" s="5">
        <v>17.1157310733883</v>
      </c>
      <c r="AE23" s="5">
        <v>17.209988213484301</v>
      </c>
      <c r="AF23" s="5">
        <v>17.3552481152241</v>
      </c>
      <c r="AG23" s="5">
        <v>17.159448415979686</v>
      </c>
      <c r="AH23" s="5">
        <v>17.03387889792463</v>
      </c>
      <c r="AI23" s="5">
        <v>16.750779182276919</v>
      </c>
      <c r="AJ23" s="5">
        <v>16.686763372344743</v>
      </c>
      <c r="AK23" s="5">
        <v>16.692241330863833</v>
      </c>
      <c r="AL23" s="5">
        <v>16.723239913749822</v>
      </c>
      <c r="AM23" s="5">
        <v>16.725205844055836</v>
      </c>
      <c r="AN23" s="5">
        <v>16.741831402540974</v>
      </c>
      <c r="AO23" s="5">
        <v>16.721459970786409</v>
      </c>
      <c r="AP23" s="5">
        <v>16.672015237253074</v>
      </c>
      <c r="AQ23" s="5">
        <v>16.725932696486073</v>
      </c>
      <c r="AR23" s="5">
        <v>16.887425781947591</v>
      </c>
      <c r="AS23" s="5">
        <v>16.884960818869427</v>
      </c>
      <c r="AT23" s="5">
        <v>16.843808460427692</v>
      </c>
      <c r="AU23" s="5">
        <v>16.77878983466632</v>
      </c>
      <c r="AV23" s="5">
        <v>16.889053326913295</v>
      </c>
      <c r="AW23" s="5">
        <v>16.677409202517012</v>
      </c>
      <c r="AX23" s="5">
        <v>16.853080753506667</v>
      </c>
      <c r="AY23" s="5">
        <v>16.694558799425451</v>
      </c>
      <c r="AZ23" s="5">
        <v>16.727936537674729</v>
      </c>
      <c r="BA23" s="5">
        <v>16.47547917240869</v>
      </c>
      <c r="BB23" s="5">
        <v>16.774760490318329</v>
      </c>
      <c r="BC23" s="5">
        <v>16.411585501379598</v>
      </c>
      <c r="BD23" s="5">
        <v>16.4490228376978</v>
      </c>
      <c r="BE23" s="5">
        <v>16.391617857260549</v>
      </c>
      <c r="BF23" s="5">
        <v>16.36754793986772</v>
      </c>
      <c r="BG23" s="5">
        <v>16.193284611526757</v>
      </c>
      <c r="BH23" s="5">
        <v>16.149735552054587</v>
      </c>
      <c r="BI23" s="5">
        <v>15.876442783559853</v>
      </c>
      <c r="BJ23" s="5">
        <v>15.857800202643022</v>
      </c>
      <c r="BK23" s="5">
        <v>16.117784202177617</v>
      </c>
      <c r="BL23" s="5">
        <v>16.066611175117878</v>
      </c>
      <c r="BM23" s="5">
        <v>16.136933686908293</v>
      </c>
      <c r="BN23" s="5">
        <v>15.828705590414048</v>
      </c>
      <c r="BO23" s="5">
        <v>16.017945338677762</v>
      </c>
      <c r="BP23" s="5">
        <v>16.076193733787221</v>
      </c>
      <c r="BQ23" s="5">
        <v>16.160138864847216</v>
      </c>
      <c r="BR23" s="5">
        <v>16.126366014428132</v>
      </c>
      <c r="BS23" s="5">
        <v>16.186803588750038</v>
      </c>
      <c r="BT23" s="5">
        <v>16.037760911034582</v>
      </c>
      <c r="BU23" s="5">
        <v>15.964894110864607</v>
      </c>
      <c r="BV23" s="5">
        <v>16.017607442966927</v>
      </c>
      <c r="BW23" s="5">
        <v>15.911815074118062</v>
      </c>
      <c r="BX23" s="5">
        <v>16.051142693326508</v>
      </c>
      <c r="BY23" s="5">
        <v>15.980287890808947</v>
      </c>
      <c r="BZ23" s="5">
        <v>16.054484559546424</v>
      </c>
      <c r="CA23" s="5">
        <v>15.863693659940051</v>
      </c>
      <c r="CB23" s="5">
        <v>15.815547374016598</v>
      </c>
      <c r="CC23" s="5">
        <v>15.848353272593586</v>
      </c>
      <c r="CD23" s="5">
        <v>15.876199466722671</v>
      </c>
      <c r="CE23" s="5">
        <v>15.904910574255211</v>
      </c>
      <c r="CF23" s="5">
        <v>16.064273986073115</v>
      </c>
      <c r="CG23" s="5">
        <v>16.063077778800924</v>
      </c>
      <c r="CH23" s="5">
        <v>16.174685195884457</v>
      </c>
      <c r="CI23" s="5">
        <v>16.150890457726327</v>
      </c>
      <c r="CJ23" s="5">
        <v>15.969594756224696</v>
      </c>
      <c r="CK23" s="5">
        <v>16.019444904088061</v>
      </c>
      <c r="CL23" s="5">
        <v>15.758271327038035</v>
      </c>
      <c r="CM23" s="5">
        <v>15.877456912110604</v>
      </c>
      <c r="CN23" s="5">
        <f>MAX(Data[Day90]-Data[Day0],0)-Assign6!$I$8*EXP(Assign6!$I$4*Assign6!$I$5)</f>
        <v>-0.68158834936190549</v>
      </c>
      <c r="CO23" s="5">
        <f>MAX(Data[Day90]-Data[Day0],0)-Assign6!$L$8*EXP(Assign6!$L$4*Assign6!$L$5)</f>
        <v>-0.12437647895576553</v>
      </c>
    </row>
    <row r="24" spans="1:93" x14ac:dyDescent="0.25">
      <c r="A24" s="5">
        <v>18</v>
      </c>
      <c r="B24" s="5">
        <v>17.943397485303411</v>
      </c>
      <c r="C24" s="5">
        <v>17.771150177789142</v>
      </c>
      <c r="D24" s="5">
        <v>17.668089376443923</v>
      </c>
      <c r="E24" s="5">
        <v>17.645016101632063</v>
      </c>
      <c r="F24" s="5">
        <v>17.667916775870914</v>
      </c>
      <c r="G24" s="5">
        <v>17.741959399008159</v>
      </c>
      <c r="H24" s="5">
        <v>17.771798767935959</v>
      </c>
      <c r="I24" s="5">
        <v>17.396286332578086</v>
      </c>
      <c r="J24" s="5">
        <v>17.372503050515192</v>
      </c>
      <c r="K24" s="5">
        <v>17.296253773066592</v>
      </c>
      <c r="L24" s="5">
        <v>17.092990273816643</v>
      </c>
      <c r="M24" s="5">
        <v>17.056359757960241</v>
      </c>
      <c r="N24" s="5">
        <v>17.11817862305745</v>
      </c>
      <c r="O24" s="5">
        <v>17.303403274089128</v>
      </c>
      <c r="P24" s="5">
        <v>17.461650525823668</v>
      </c>
      <c r="Q24" s="5">
        <v>17.63943892163903</v>
      </c>
      <c r="R24" s="5">
        <v>17.552617602079877</v>
      </c>
      <c r="S24" s="5">
        <v>17.126718761293226</v>
      </c>
      <c r="T24" s="5">
        <v>17.17364156251119</v>
      </c>
      <c r="U24" s="5">
        <v>17.128353754062278</v>
      </c>
      <c r="V24" s="5">
        <v>17.193977293366377</v>
      </c>
      <c r="W24" s="5">
        <v>17.208203362124756</v>
      </c>
      <c r="X24" s="5">
        <v>17.192831762231574</v>
      </c>
      <c r="Y24" s="5">
        <v>16.865160912604438</v>
      </c>
      <c r="Z24" s="5">
        <v>16.841514745714782</v>
      </c>
      <c r="AA24" s="5">
        <v>16.746935257254066</v>
      </c>
      <c r="AB24" s="5">
        <v>16.706351361445289</v>
      </c>
      <c r="AC24" s="5">
        <v>16.503525016334006</v>
      </c>
      <c r="AD24" s="5">
        <v>16.69265017301425</v>
      </c>
      <c r="AE24" s="5">
        <v>16.488760859692487</v>
      </c>
      <c r="AF24" s="5">
        <v>16.434760440660231</v>
      </c>
      <c r="AG24" s="5">
        <v>16.202413254989075</v>
      </c>
      <c r="AH24" s="5">
        <v>16.256207385676657</v>
      </c>
      <c r="AI24" s="5">
        <v>16.131835307825519</v>
      </c>
      <c r="AJ24" s="5">
        <v>16.098045113688737</v>
      </c>
      <c r="AK24" s="5">
        <v>15.909639318318382</v>
      </c>
      <c r="AL24" s="5">
        <v>15.809190847358527</v>
      </c>
      <c r="AM24" s="5">
        <v>15.828329242302047</v>
      </c>
      <c r="AN24" s="5">
        <v>15.686535524409644</v>
      </c>
      <c r="AO24" s="5">
        <v>15.736890660680976</v>
      </c>
      <c r="AP24" s="5">
        <v>15.723552416756684</v>
      </c>
      <c r="AQ24" s="5">
        <v>15.799157613359858</v>
      </c>
      <c r="AR24" s="5">
        <v>15.812330370259678</v>
      </c>
      <c r="AS24" s="5">
        <v>15.731050788396518</v>
      </c>
      <c r="AT24" s="5">
        <v>15.738416880730687</v>
      </c>
      <c r="AU24" s="5">
        <v>15.858223088037244</v>
      </c>
      <c r="AV24" s="5">
        <v>15.909975965835139</v>
      </c>
      <c r="AW24" s="5">
        <v>16.147029804092767</v>
      </c>
      <c r="AX24" s="5">
        <v>16.217912115907531</v>
      </c>
      <c r="AY24" s="5">
        <v>16.369417186410807</v>
      </c>
      <c r="AZ24" s="5">
        <v>16.079360196877165</v>
      </c>
      <c r="BA24" s="5">
        <v>16.019018203282073</v>
      </c>
      <c r="BB24" s="5">
        <v>15.840866212355198</v>
      </c>
      <c r="BC24" s="5">
        <v>15.737791195826352</v>
      </c>
      <c r="BD24" s="5">
        <v>15.607566815277876</v>
      </c>
      <c r="BE24" s="5">
        <v>15.562490965299634</v>
      </c>
      <c r="BF24" s="5">
        <v>15.735396068612387</v>
      </c>
      <c r="BG24" s="5">
        <v>15.717306088946842</v>
      </c>
      <c r="BH24" s="5">
        <v>15.513712303181791</v>
      </c>
      <c r="BI24" s="5">
        <v>15.4416697892381</v>
      </c>
      <c r="BJ24" s="5">
        <v>15.419136760415274</v>
      </c>
      <c r="BK24" s="5">
        <v>15.275319901337154</v>
      </c>
      <c r="BL24" s="5">
        <v>15.214055844057022</v>
      </c>
      <c r="BM24" s="5">
        <v>15.297919776576435</v>
      </c>
      <c r="BN24" s="5">
        <v>15.49993675197069</v>
      </c>
      <c r="BO24" s="5">
        <v>15.482814609709592</v>
      </c>
      <c r="BP24" s="5">
        <v>15.369745468913258</v>
      </c>
      <c r="BQ24" s="5">
        <v>15.09554963199194</v>
      </c>
      <c r="BR24" s="5">
        <v>15.052400910134875</v>
      </c>
      <c r="BS24" s="5">
        <v>14.997883682511771</v>
      </c>
      <c r="BT24" s="5">
        <v>14.906496278246548</v>
      </c>
      <c r="BU24" s="5">
        <v>15.258644234082066</v>
      </c>
      <c r="BV24" s="5">
        <v>15.229942901259319</v>
      </c>
      <c r="BW24" s="5">
        <v>15.249322455264638</v>
      </c>
      <c r="BX24" s="5">
        <v>15.386289342541016</v>
      </c>
      <c r="BY24" s="5">
        <v>15.478995383431984</v>
      </c>
      <c r="BZ24" s="5">
        <v>15.62466104324368</v>
      </c>
      <c r="CA24" s="5">
        <v>15.632713902508913</v>
      </c>
      <c r="CB24" s="5">
        <v>15.547656600310752</v>
      </c>
      <c r="CC24" s="5">
        <v>15.650619032125176</v>
      </c>
      <c r="CD24" s="5">
        <v>15.520721467506366</v>
      </c>
      <c r="CE24" s="5">
        <v>15.576439461260852</v>
      </c>
      <c r="CF24" s="5">
        <v>15.706813309302214</v>
      </c>
      <c r="CG24" s="5">
        <v>15.690112752181639</v>
      </c>
      <c r="CH24" s="5">
        <v>15.632965963148049</v>
      </c>
      <c r="CI24" s="5">
        <v>15.785977711850919</v>
      </c>
      <c r="CJ24" s="5">
        <v>15.733541817948042</v>
      </c>
      <c r="CK24" s="5">
        <v>15.776529508097665</v>
      </c>
      <c r="CL24" s="5">
        <v>15.937977821129122</v>
      </c>
      <c r="CM24" s="5">
        <v>15.882080257231351</v>
      </c>
      <c r="CN24" s="5">
        <f>MAX(Data[Day90]-Data[Day0],0)-Assign6!$I$8*EXP(Assign6!$I$4*Assign6!$I$5)</f>
        <v>-0.68158834936190549</v>
      </c>
      <c r="CO24" s="5">
        <f>MAX(Data[Day90]-Data[Day0],0)-Assign6!$L$8*EXP(Assign6!$L$4*Assign6!$L$5)</f>
        <v>-0.12437647895576553</v>
      </c>
    </row>
    <row r="25" spans="1:93" x14ac:dyDescent="0.25">
      <c r="A25" s="5">
        <v>18</v>
      </c>
      <c r="B25" s="5">
        <v>17.984188233115031</v>
      </c>
      <c r="C25" s="5">
        <v>17.941664179694392</v>
      </c>
      <c r="D25" s="5">
        <v>18.011973355204784</v>
      </c>
      <c r="E25" s="5">
        <v>18.026639236731096</v>
      </c>
      <c r="F25" s="5">
        <v>17.734118291929057</v>
      </c>
      <c r="G25" s="5">
        <v>17.77265896594751</v>
      </c>
      <c r="H25" s="5">
        <v>17.716605656717508</v>
      </c>
      <c r="I25" s="5">
        <v>17.863859583200458</v>
      </c>
      <c r="J25" s="5">
        <v>17.781263953276934</v>
      </c>
      <c r="K25" s="5">
        <v>17.855333274356131</v>
      </c>
      <c r="L25" s="5">
        <v>18.018668941330414</v>
      </c>
      <c r="M25" s="5">
        <v>17.955655325348726</v>
      </c>
      <c r="N25" s="5">
        <v>18.300757983187317</v>
      </c>
      <c r="O25" s="5">
        <v>18.025578081304261</v>
      </c>
      <c r="P25" s="5">
        <v>18.016116089122008</v>
      </c>
      <c r="Q25" s="5">
        <v>17.988905270541892</v>
      </c>
      <c r="R25" s="5">
        <v>17.839703986922348</v>
      </c>
      <c r="S25" s="5">
        <v>17.840593255038659</v>
      </c>
      <c r="T25" s="5">
        <v>17.848285701889971</v>
      </c>
      <c r="U25" s="5">
        <v>17.848090765239206</v>
      </c>
      <c r="V25" s="5">
        <v>17.909584271075236</v>
      </c>
      <c r="W25" s="5">
        <v>17.848249311651927</v>
      </c>
      <c r="X25" s="5">
        <v>17.834468999748474</v>
      </c>
      <c r="Y25" s="5">
        <v>17.802813434214841</v>
      </c>
      <c r="Z25" s="5">
        <v>17.962676077583023</v>
      </c>
      <c r="AA25" s="5">
        <v>17.740694996164162</v>
      </c>
      <c r="AB25" s="5">
        <v>17.71224647556976</v>
      </c>
      <c r="AC25" s="5">
        <v>17.556053501442026</v>
      </c>
      <c r="AD25" s="5">
        <v>17.774717815112478</v>
      </c>
      <c r="AE25" s="5">
        <v>17.569991932679596</v>
      </c>
      <c r="AF25" s="5">
        <v>17.732306468907467</v>
      </c>
      <c r="AG25" s="5">
        <v>17.817906167870508</v>
      </c>
      <c r="AH25" s="5">
        <v>17.568371199213225</v>
      </c>
      <c r="AI25" s="5">
        <v>17.635535463997314</v>
      </c>
      <c r="AJ25" s="5">
        <v>17.635322002879313</v>
      </c>
      <c r="AK25" s="5">
        <v>17.445028517862816</v>
      </c>
      <c r="AL25" s="5">
        <v>17.188602539951454</v>
      </c>
      <c r="AM25" s="5">
        <v>17.059570149665458</v>
      </c>
      <c r="AN25" s="5">
        <v>17.09035659445011</v>
      </c>
      <c r="AO25" s="5">
        <v>16.729255952086742</v>
      </c>
      <c r="AP25" s="5">
        <v>16.559927791679719</v>
      </c>
      <c r="AQ25" s="5">
        <v>16.711978573792592</v>
      </c>
      <c r="AR25" s="5">
        <v>16.625051572145111</v>
      </c>
      <c r="AS25" s="5">
        <v>16.499267167636258</v>
      </c>
      <c r="AT25" s="5">
        <v>16.154707669525443</v>
      </c>
      <c r="AU25" s="5">
        <v>16.028842285597779</v>
      </c>
      <c r="AV25" s="5">
        <v>16.006474592024468</v>
      </c>
      <c r="AW25" s="5">
        <v>15.993703243848325</v>
      </c>
      <c r="AX25" s="5">
        <v>15.935242825947679</v>
      </c>
      <c r="AY25" s="5">
        <v>15.847414170584267</v>
      </c>
      <c r="AZ25" s="5">
        <v>15.838806498617288</v>
      </c>
      <c r="BA25" s="5">
        <v>15.96758513528256</v>
      </c>
      <c r="BB25" s="5">
        <v>15.743892644261406</v>
      </c>
      <c r="BC25" s="5">
        <v>15.885888113620945</v>
      </c>
      <c r="BD25" s="5">
        <v>15.933998148461416</v>
      </c>
      <c r="BE25" s="5">
        <v>16.102100899090626</v>
      </c>
      <c r="BF25" s="5">
        <v>16.101954541708828</v>
      </c>
      <c r="BG25" s="5">
        <v>16.333454322569427</v>
      </c>
      <c r="BH25" s="5">
        <v>16.300062826383392</v>
      </c>
      <c r="BI25" s="5">
        <v>16.295724291430023</v>
      </c>
      <c r="BJ25" s="5">
        <v>16.171697604651229</v>
      </c>
      <c r="BK25" s="5">
        <v>16.22329260844413</v>
      </c>
      <c r="BL25" s="5">
        <v>16.128644098026779</v>
      </c>
      <c r="BM25" s="5">
        <v>16.145481273879071</v>
      </c>
      <c r="BN25" s="5">
        <v>16.12393322127383</v>
      </c>
      <c r="BO25" s="5">
        <v>16.33416533585385</v>
      </c>
      <c r="BP25" s="5">
        <v>16.356613468071295</v>
      </c>
      <c r="BQ25" s="5">
        <v>16.26177902993285</v>
      </c>
      <c r="BR25" s="5">
        <v>16.334195070351925</v>
      </c>
      <c r="BS25" s="5">
        <v>16.22518015983329</v>
      </c>
      <c r="BT25" s="5">
        <v>16.344456081002694</v>
      </c>
      <c r="BU25" s="5">
        <v>16.334725724602276</v>
      </c>
      <c r="BV25" s="5">
        <v>16.339381797529612</v>
      </c>
      <c r="BW25" s="5">
        <v>16.403730231632945</v>
      </c>
      <c r="BX25" s="5">
        <v>16.11164216069669</v>
      </c>
      <c r="BY25" s="5">
        <v>16.036444055367213</v>
      </c>
      <c r="BZ25" s="5">
        <v>16.067745384984988</v>
      </c>
      <c r="CA25" s="5">
        <v>16.367854738154268</v>
      </c>
      <c r="CB25" s="5">
        <v>16.415965755132753</v>
      </c>
      <c r="CC25" s="5">
        <v>16.144492854535656</v>
      </c>
      <c r="CD25" s="5">
        <v>15.919208089079019</v>
      </c>
      <c r="CE25" s="5">
        <v>15.941876972194338</v>
      </c>
      <c r="CF25" s="5">
        <v>15.764511454510782</v>
      </c>
      <c r="CG25" s="5">
        <v>15.706533208074999</v>
      </c>
      <c r="CH25" s="5">
        <v>15.579605973289901</v>
      </c>
      <c r="CI25" s="5">
        <v>15.592338996840283</v>
      </c>
      <c r="CJ25" s="5">
        <v>15.595884285457791</v>
      </c>
      <c r="CK25" s="5">
        <v>15.594111105403577</v>
      </c>
      <c r="CL25" s="5">
        <v>15.90485687220678</v>
      </c>
      <c r="CM25" s="5">
        <v>15.89959001030023</v>
      </c>
      <c r="CN25" s="5">
        <f>MAX(Data[Day90]-Data[Day0],0)-Assign6!$I$8*EXP(Assign6!$I$4*Assign6!$I$5)</f>
        <v>-0.68158834936190549</v>
      </c>
      <c r="CO25" s="5">
        <f>MAX(Data[Day90]-Data[Day0],0)-Assign6!$L$8*EXP(Assign6!$L$4*Assign6!$L$5)</f>
        <v>-0.12437647895576553</v>
      </c>
    </row>
    <row r="26" spans="1:93" x14ac:dyDescent="0.25">
      <c r="A26" s="5">
        <v>18</v>
      </c>
      <c r="B26" s="5">
        <v>18.183113909240802</v>
      </c>
      <c r="C26" s="5">
        <v>18.032109661826915</v>
      </c>
      <c r="D26" s="5">
        <v>17.836313094364545</v>
      </c>
      <c r="E26" s="5">
        <v>17.928287677119165</v>
      </c>
      <c r="F26" s="5">
        <v>18.096424445081094</v>
      </c>
      <c r="G26" s="5">
        <v>17.843080124411603</v>
      </c>
      <c r="H26" s="5">
        <v>17.711258626601612</v>
      </c>
      <c r="I26" s="5">
        <v>17.682662160366942</v>
      </c>
      <c r="J26" s="5">
        <v>17.468151003079466</v>
      </c>
      <c r="K26" s="5">
        <v>17.483167502168932</v>
      </c>
      <c r="L26" s="5">
        <v>17.500644452580545</v>
      </c>
      <c r="M26" s="5">
        <v>17.508575460688043</v>
      </c>
      <c r="N26" s="5">
        <v>17.635250802399334</v>
      </c>
      <c r="O26" s="5">
        <v>17.757711911309393</v>
      </c>
      <c r="P26" s="5">
        <v>17.378142954216347</v>
      </c>
      <c r="Q26" s="5">
        <v>17.412077946933721</v>
      </c>
      <c r="R26" s="5">
        <v>17.301715876684238</v>
      </c>
      <c r="S26" s="5">
        <v>17.408283115266499</v>
      </c>
      <c r="T26" s="5">
        <v>17.384163150072546</v>
      </c>
      <c r="U26" s="5">
        <v>17.447981062686821</v>
      </c>
      <c r="V26" s="5">
        <v>17.410663219931532</v>
      </c>
      <c r="W26" s="5">
        <v>17.358582861364869</v>
      </c>
      <c r="X26" s="5">
        <v>17.387466724463021</v>
      </c>
      <c r="Y26" s="5">
        <v>17.429964117610517</v>
      </c>
      <c r="Z26" s="5">
        <v>17.532541003137421</v>
      </c>
      <c r="AA26" s="5">
        <v>17.110835295661083</v>
      </c>
      <c r="AB26" s="5">
        <v>17.218903656279231</v>
      </c>
      <c r="AC26" s="5">
        <v>17.328513825726187</v>
      </c>
      <c r="AD26" s="5">
        <v>17.256142918043714</v>
      </c>
      <c r="AE26" s="5">
        <v>17.223340789673085</v>
      </c>
      <c r="AF26" s="5">
        <v>17.242463088807991</v>
      </c>
      <c r="AG26" s="5">
        <v>17.390690434149104</v>
      </c>
      <c r="AH26" s="5">
        <v>17.145609420036116</v>
      </c>
      <c r="AI26" s="5">
        <v>17.138543028895253</v>
      </c>
      <c r="AJ26" s="5">
        <v>17.187608481593596</v>
      </c>
      <c r="AK26" s="5">
        <v>16.850026385026798</v>
      </c>
      <c r="AL26" s="5">
        <v>16.830448490831618</v>
      </c>
      <c r="AM26" s="5">
        <v>16.918078074931497</v>
      </c>
      <c r="AN26" s="5">
        <v>16.667003371896861</v>
      </c>
      <c r="AO26" s="5">
        <v>16.652707671834033</v>
      </c>
      <c r="AP26" s="5">
        <v>16.518910329737427</v>
      </c>
      <c r="AQ26" s="5">
        <v>16.595265771647735</v>
      </c>
      <c r="AR26" s="5">
        <v>16.698559306723929</v>
      </c>
      <c r="AS26" s="5">
        <v>16.797433603075866</v>
      </c>
      <c r="AT26" s="5">
        <v>16.778734350588298</v>
      </c>
      <c r="AU26" s="5">
        <v>16.898203107302916</v>
      </c>
      <c r="AV26" s="5">
        <v>16.716416301960351</v>
      </c>
      <c r="AW26" s="5">
        <v>16.967831360438069</v>
      </c>
      <c r="AX26" s="5">
        <v>16.743487804526328</v>
      </c>
      <c r="AY26" s="5">
        <v>16.62882371537496</v>
      </c>
      <c r="AZ26" s="5">
        <v>16.354557965313905</v>
      </c>
      <c r="BA26" s="5">
        <v>16.456386923224084</v>
      </c>
      <c r="BB26" s="5">
        <v>16.360198655272125</v>
      </c>
      <c r="BC26" s="5">
        <v>16.295264784177618</v>
      </c>
      <c r="BD26" s="5">
        <v>16.111218014132447</v>
      </c>
      <c r="BE26" s="5">
        <v>16.189377131012698</v>
      </c>
      <c r="BF26" s="5">
        <v>16.094721538230537</v>
      </c>
      <c r="BG26" s="5">
        <v>15.830565396002886</v>
      </c>
      <c r="BH26" s="5">
        <v>16.21127789438361</v>
      </c>
      <c r="BI26" s="5">
        <v>16.516608822140974</v>
      </c>
      <c r="BJ26" s="5">
        <v>16.545163859365207</v>
      </c>
      <c r="BK26" s="5">
        <v>16.637788016191152</v>
      </c>
      <c r="BL26" s="5">
        <v>16.565922915927956</v>
      </c>
      <c r="BM26" s="5">
        <v>16.500538086158755</v>
      </c>
      <c r="BN26" s="5">
        <v>16.390552151683679</v>
      </c>
      <c r="BO26" s="5">
        <v>16.214436641991576</v>
      </c>
      <c r="BP26" s="5">
        <v>16.150895780397306</v>
      </c>
      <c r="BQ26" s="5">
        <v>16.427303629769266</v>
      </c>
      <c r="BR26" s="5">
        <v>16.37539351997215</v>
      </c>
      <c r="BS26" s="5">
        <v>16.423564034159689</v>
      </c>
      <c r="BT26" s="5">
        <v>16.385159973501825</v>
      </c>
      <c r="BU26" s="5">
        <v>16.318402133440216</v>
      </c>
      <c r="BV26" s="5">
        <v>15.995920837182696</v>
      </c>
      <c r="BW26" s="5">
        <v>16.135245129663893</v>
      </c>
      <c r="BX26" s="5">
        <v>16.052071818593866</v>
      </c>
      <c r="BY26" s="5">
        <v>15.983137964000603</v>
      </c>
      <c r="BZ26" s="5">
        <v>15.926402453054965</v>
      </c>
      <c r="CA26" s="5">
        <v>15.857790665014605</v>
      </c>
      <c r="CB26" s="5">
        <v>16.043256544198986</v>
      </c>
      <c r="CC26" s="5">
        <v>16.047545597750709</v>
      </c>
      <c r="CD26" s="5">
        <v>16.130994687575136</v>
      </c>
      <c r="CE26" s="5">
        <v>16.152455400138344</v>
      </c>
      <c r="CF26" s="5">
        <v>16.086445071825494</v>
      </c>
      <c r="CG26" s="5">
        <v>15.926560795084436</v>
      </c>
      <c r="CH26" s="5">
        <v>15.935215447158168</v>
      </c>
      <c r="CI26" s="5">
        <v>15.865883239701299</v>
      </c>
      <c r="CJ26" s="5">
        <v>15.998943633475015</v>
      </c>
      <c r="CK26" s="5">
        <v>16.010816791224897</v>
      </c>
      <c r="CL26" s="5">
        <v>16.156275617817474</v>
      </c>
      <c r="CM26" s="5">
        <v>15.929292501950387</v>
      </c>
      <c r="CN26" s="5">
        <f>MAX(Data[Day90]-Data[Day0],0)-Assign6!$I$8*EXP(Assign6!$I$4*Assign6!$I$5)</f>
        <v>-0.68158834936190549</v>
      </c>
      <c r="CO26" s="5">
        <f>MAX(Data[Day90]-Data[Day0],0)-Assign6!$L$8*EXP(Assign6!$L$4*Assign6!$L$5)</f>
        <v>-0.12437647895576553</v>
      </c>
    </row>
    <row r="27" spans="1:93" x14ac:dyDescent="0.25">
      <c r="A27" s="5">
        <v>18</v>
      </c>
      <c r="B27" s="5">
        <v>17.958661257114628</v>
      </c>
      <c r="C27" s="5">
        <v>18.165399483362265</v>
      </c>
      <c r="D27" s="5">
        <v>18.210254398767841</v>
      </c>
      <c r="E27" s="5">
        <v>18.309204718905463</v>
      </c>
      <c r="F27" s="5">
        <v>18.538421518075289</v>
      </c>
      <c r="G27" s="5">
        <v>18.220482733305307</v>
      </c>
      <c r="H27" s="5">
        <v>18.096005201745665</v>
      </c>
      <c r="I27" s="5">
        <v>17.829576631141762</v>
      </c>
      <c r="J27" s="5">
        <v>17.871868728560976</v>
      </c>
      <c r="K27" s="5">
        <v>17.76477371174078</v>
      </c>
      <c r="L27" s="5">
        <v>17.633873033492989</v>
      </c>
      <c r="M27" s="5">
        <v>17.658818259337071</v>
      </c>
      <c r="N27" s="5">
        <v>17.314036861183737</v>
      </c>
      <c r="O27" s="5">
        <v>17.297564700526273</v>
      </c>
      <c r="P27" s="5">
        <v>17.23841688231602</v>
      </c>
      <c r="Q27" s="5">
        <v>17.07265887565989</v>
      </c>
      <c r="R27" s="5">
        <v>17.069142354602885</v>
      </c>
      <c r="S27" s="5">
        <v>17.147931829869567</v>
      </c>
      <c r="T27" s="5">
        <v>16.908067018021416</v>
      </c>
      <c r="U27" s="5">
        <v>17.069246441466408</v>
      </c>
      <c r="V27" s="5">
        <v>17.270277961191372</v>
      </c>
      <c r="W27" s="5">
        <v>17.470805801533718</v>
      </c>
      <c r="X27" s="5">
        <v>17.299944074929943</v>
      </c>
      <c r="Y27" s="5">
        <v>17.39557693280123</v>
      </c>
      <c r="Z27" s="5">
        <v>17.32301938662593</v>
      </c>
      <c r="AA27" s="5">
        <v>17.550108452862009</v>
      </c>
      <c r="AB27" s="5">
        <v>17.596875474323859</v>
      </c>
      <c r="AC27" s="5">
        <v>17.794625977782928</v>
      </c>
      <c r="AD27" s="5">
        <v>17.708342127508054</v>
      </c>
      <c r="AE27" s="5">
        <v>17.832397234905905</v>
      </c>
      <c r="AF27" s="5">
        <v>17.459185547187133</v>
      </c>
      <c r="AG27" s="5">
        <v>17.189926616889196</v>
      </c>
      <c r="AH27" s="5">
        <v>17.364639338834237</v>
      </c>
      <c r="AI27" s="5">
        <v>17.189445479465036</v>
      </c>
      <c r="AJ27" s="5">
        <v>17.36754665260651</v>
      </c>
      <c r="AK27" s="5">
        <v>16.910754896981132</v>
      </c>
      <c r="AL27" s="5">
        <v>16.965770225102037</v>
      </c>
      <c r="AM27" s="5">
        <v>16.792276069445343</v>
      </c>
      <c r="AN27" s="5">
        <v>16.723069490347523</v>
      </c>
      <c r="AO27" s="5">
        <v>16.798334657423123</v>
      </c>
      <c r="AP27" s="5">
        <v>17.054831964281163</v>
      </c>
      <c r="AQ27" s="5">
        <v>17.01097345272694</v>
      </c>
      <c r="AR27" s="5">
        <v>16.782966555919209</v>
      </c>
      <c r="AS27" s="5">
        <v>16.615276053843797</v>
      </c>
      <c r="AT27" s="5">
        <v>16.694814944076374</v>
      </c>
      <c r="AU27" s="5">
        <v>16.580123059530294</v>
      </c>
      <c r="AV27" s="5">
        <v>16.664023483556761</v>
      </c>
      <c r="AW27" s="5">
        <v>16.293965123531574</v>
      </c>
      <c r="AX27" s="5">
        <v>16.479308078163548</v>
      </c>
      <c r="AY27" s="5">
        <v>16.37318987271729</v>
      </c>
      <c r="AZ27" s="5">
        <v>16.040041689772735</v>
      </c>
      <c r="BA27" s="5">
        <v>15.940997462442668</v>
      </c>
      <c r="BB27" s="5">
        <v>16.220388291986762</v>
      </c>
      <c r="BC27" s="5">
        <v>16.672574932421849</v>
      </c>
      <c r="BD27" s="5">
        <v>16.798466334666166</v>
      </c>
      <c r="BE27" s="5">
        <v>16.918334010104036</v>
      </c>
      <c r="BF27" s="5">
        <v>17.345700685643052</v>
      </c>
      <c r="BG27" s="5">
        <v>17.216525410333801</v>
      </c>
      <c r="BH27" s="5">
        <v>17.305041686263458</v>
      </c>
      <c r="BI27" s="5">
        <v>17.510259078811174</v>
      </c>
      <c r="BJ27" s="5">
        <v>17.422525705175694</v>
      </c>
      <c r="BK27" s="5">
        <v>17.506468069369166</v>
      </c>
      <c r="BL27" s="5">
        <v>17.537276155707715</v>
      </c>
      <c r="BM27" s="5">
        <v>17.550808056415214</v>
      </c>
      <c r="BN27" s="5">
        <v>17.38642058608065</v>
      </c>
      <c r="BO27" s="5">
        <v>17.281339703084388</v>
      </c>
      <c r="BP27" s="5">
        <v>17.385515993604372</v>
      </c>
      <c r="BQ27" s="5">
        <v>17.520669395240695</v>
      </c>
      <c r="BR27" s="5">
        <v>17.332750491417279</v>
      </c>
      <c r="BS27" s="5">
        <v>17.16444113324858</v>
      </c>
      <c r="BT27" s="5">
        <v>17.350903447008211</v>
      </c>
      <c r="BU27" s="5">
        <v>17.167527126034578</v>
      </c>
      <c r="BV27" s="5">
        <v>17.017858470259526</v>
      </c>
      <c r="BW27" s="5">
        <v>16.932248816370681</v>
      </c>
      <c r="BX27" s="5">
        <v>17.110955390691981</v>
      </c>
      <c r="BY27" s="5">
        <v>16.952247200406063</v>
      </c>
      <c r="BZ27" s="5">
        <v>16.878628552065781</v>
      </c>
      <c r="CA27" s="5">
        <v>16.850837367007841</v>
      </c>
      <c r="CB27" s="5">
        <v>16.534292937350887</v>
      </c>
      <c r="CC27" s="5">
        <v>16.451735394922835</v>
      </c>
      <c r="CD27" s="5">
        <v>16.433433716431846</v>
      </c>
      <c r="CE27" s="5">
        <v>16.502830797962059</v>
      </c>
      <c r="CF27" s="5">
        <v>16.515765778660146</v>
      </c>
      <c r="CG27" s="5">
        <v>16.420295727340683</v>
      </c>
      <c r="CH27" s="5">
        <v>16.393595731279895</v>
      </c>
      <c r="CI27" s="5">
        <v>16.32566075189736</v>
      </c>
      <c r="CJ27" s="5">
        <v>16.169980588801341</v>
      </c>
      <c r="CK27" s="5">
        <v>15.897772098571274</v>
      </c>
      <c r="CL27" s="5">
        <v>15.854444842115672</v>
      </c>
      <c r="CM27" s="5">
        <v>15.951456572500959</v>
      </c>
      <c r="CN27" s="5">
        <f>MAX(Data[Day90]-Data[Day0],0)-Assign6!$I$8*EXP(Assign6!$I$4*Assign6!$I$5)</f>
        <v>-0.68158834936190549</v>
      </c>
      <c r="CO27" s="5">
        <f>MAX(Data[Day90]-Data[Day0],0)-Assign6!$L$8*EXP(Assign6!$L$4*Assign6!$L$5)</f>
        <v>-0.12437647895576553</v>
      </c>
    </row>
    <row r="28" spans="1:93" x14ac:dyDescent="0.25">
      <c r="A28" s="5">
        <v>18</v>
      </c>
      <c r="B28" s="5">
        <v>18.148542783368047</v>
      </c>
      <c r="C28" s="5">
        <v>18.024849693530278</v>
      </c>
      <c r="D28" s="5">
        <v>17.897100296304217</v>
      </c>
      <c r="E28" s="5">
        <v>17.708209382342986</v>
      </c>
      <c r="F28" s="5">
        <v>17.679923716616244</v>
      </c>
      <c r="G28" s="5">
        <v>17.630785784030934</v>
      </c>
      <c r="H28" s="5">
        <v>17.485192973524022</v>
      </c>
      <c r="I28" s="5">
        <v>17.369383500203089</v>
      </c>
      <c r="J28" s="5">
        <v>17.315164676077547</v>
      </c>
      <c r="K28" s="5">
        <v>17.08285111016875</v>
      </c>
      <c r="L28" s="5">
        <v>17.20127693493767</v>
      </c>
      <c r="M28" s="5">
        <v>17.212080736145097</v>
      </c>
      <c r="N28" s="5">
        <v>17.188084286254508</v>
      </c>
      <c r="O28" s="5">
        <v>17.083703742486758</v>
      </c>
      <c r="P28" s="5">
        <v>17.028678088380886</v>
      </c>
      <c r="Q28" s="5">
        <v>17.16269624964459</v>
      </c>
      <c r="R28" s="5">
        <v>17.281732887530634</v>
      </c>
      <c r="S28" s="5">
        <v>17.40009696642803</v>
      </c>
      <c r="T28" s="5">
        <v>17.303418711205445</v>
      </c>
      <c r="U28" s="5">
        <v>17.439749877003678</v>
      </c>
      <c r="V28" s="5">
        <v>17.589945263405941</v>
      </c>
      <c r="W28" s="5">
        <v>17.674316208389868</v>
      </c>
      <c r="X28" s="5">
        <v>17.672992122111982</v>
      </c>
      <c r="Y28" s="5">
        <v>17.636618636641796</v>
      </c>
      <c r="Z28" s="5">
        <v>17.645158689413996</v>
      </c>
      <c r="AA28" s="5">
        <v>17.673067485846818</v>
      </c>
      <c r="AB28" s="5">
        <v>17.654493652650842</v>
      </c>
      <c r="AC28" s="5">
        <v>17.486524838113102</v>
      </c>
      <c r="AD28" s="5">
        <v>17.564483936084169</v>
      </c>
      <c r="AE28" s="5">
        <v>17.328365831260275</v>
      </c>
      <c r="AF28" s="5">
        <v>17.080473617788204</v>
      </c>
      <c r="AG28" s="5">
        <v>16.828358194962846</v>
      </c>
      <c r="AH28" s="5">
        <v>16.994148526034031</v>
      </c>
      <c r="AI28" s="5">
        <v>17.319549444344133</v>
      </c>
      <c r="AJ28" s="5">
        <v>17.139076404899331</v>
      </c>
      <c r="AK28" s="5">
        <v>17.190872300882216</v>
      </c>
      <c r="AL28" s="5">
        <v>17.050476972754034</v>
      </c>
      <c r="AM28" s="5">
        <v>16.968614258351383</v>
      </c>
      <c r="AN28" s="5">
        <v>17.11085901209097</v>
      </c>
      <c r="AO28" s="5">
        <v>16.847746567245689</v>
      </c>
      <c r="AP28" s="5">
        <v>16.868356175410117</v>
      </c>
      <c r="AQ28" s="5">
        <v>16.865337182087135</v>
      </c>
      <c r="AR28" s="5">
        <v>16.913970923979662</v>
      </c>
      <c r="AS28" s="5">
        <v>17.044603821530497</v>
      </c>
      <c r="AT28" s="5">
        <v>16.886240127020006</v>
      </c>
      <c r="AU28" s="5">
        <v>16.827207081871116</v>
      </c>
      <c r="AV28" s="5">
        <v>16.743693050442317</v>
      </c>
      <c r="AW28" s="5">
        <v>16.690039908921506</v>
      </c>
      <c r="AX28" s="5">
        <v>16.526977696165947</v>
      </c>
      <c r="AY28" s="5">
        <v>16.622289822937411</v>
      </c>
      <c r="AZ28" s="5">
        <v>16.527552587465422</v>
      </c>
      <c r="BA28" s="5">
        <v>16.401384364538778</v>
      </c>
      <c r="BB28" s="5">
        <v>16.431435442721796</v>
      </c>
      <c r="BC28" s="5">
        <v>16.556515529412376</v>
      </c>
      <c r="BD28" s="5">
        <v>16.439688277387159</v>
      </c>
      <c r="BE28" s="5">
        <v>16.270257858422084</v>
      </c>
      <c r="BF28" s="5">
        <v>16.321583000254201</v>
      </c>
      <c r="BG28" s="5">
        <v>16.252551395908938</v>
      </c>
      <c r="BH28" s="5">
        <v>16.423957105628514</v>
      </c>
      <c r="BI28" s="5">
        <v>16.526441735759107</v>
      </c>
      <c r="BJ28" s="5">
        <v>16.287692849303678</v>
      </c>
      <c r="BK28" s="5">
        <v>16.225193514516704</v>
      </c>
      <c r="BL28" s="5">
        <v>16.076598122964587</v>
      </c>
      <c r="BM28" s="5">
        <v>15.983866600623969</v>
      </c>
      <c r="BN28" s="5">
        <v>16.158503414183741</v>
      </c>
      <c r="BO28" s="5">
        <v>15.95504089286</v>
      </c>
      <c r="BP28" s="5">
        <v>15.908904787125115</v>
      </c>
      <c r="BQ28" s="5">
        <v>15.875467109735878</v>
      </c>
      <c r="BR28" s="5">
        <v>15.833854438341383</v>
      </c>
      <c r="BS28" s="5">
        <v>15.683824697684168</v>
      </c>
      <c r="BT28" s="5">
        <v>15.870611804223644</v>
      </c>
      <c r="BU28" s="5">
        <v>15.996711521507583</v>
      </c>
      <c r="BV28" s="5">
        <v>15.87376103733923</v>
      </c>
      <c r="BW28" s="5">
        <v>15.979460029162047</v>
      </c>
      <c r="BX28" s="5">
        <v>15.764694932629252</v>
      </c>
      <c r="BY28" s="5">
        <v>15.766209358078177</v>
      </c>
      <c r="BZ28" s="5">
        <v>15.950714891655181</v>
      </c>
      <c r="CA28" s="5">
        <v>15.978435209713519</v>
      </c>
      <c r="CB28" s="5">
        <v>15.756695256459459</v>
      </c>
      <c r="CC28" s="5">
        <v>15.78917573067868</v>
      </c>
      <c r="CD28" s="5">
        <v>15.858721311002713</v>
      </c>
      <c r="CE28" s="5">
        <v>15.824380709176108</v>
      </c>
      <c r="CF28" s="5">
        <v>15.794048811712257</v>
      </c>
      <c r="CG28" s="5">
        <v>15.748452808513248</v>
      </c>
      <c r="CH28" s="5">
        <v>15.632908021343065</v>
      </c>
      <c r="CI28" s="5">
        <v>15.629797918665213</v>
      </c>
      <c r="CJ28" s="5">
        <v>15.616966367148287</v>
      </c>
      <c r="CK28" s="5">
        <v>15.637837738418659</v>
      </c>
      <c r="CL28" s="5">
        <v>15.819500270606728</v>
      </c>
      <c r="CM28" s="5">
        <v>15.953916928734186</v>
      </c>
      <c r="CN28" s="5">
        <f>MAX(Data[Day90]-Data[Day0],0)-Assign6!$I$8*EXP(Assign6!$I$4*Assign6!$I$5)</f>
        <v>-0.68158834936190549</v>
      </c>
      <c r="CO28" s="5">
        <f>MAX(Data[Day90]-Data[Day0],0)-Assign6!$L$8*EXP(Assign6!$L$4*Assign6!$L$5)</f>
        <v>-0.12437647895576553</v>
      </c>
    </row>
    <row r="29" spans="1:93" x14ac:dyDescent="0.25">
      <c r="A29" s="5">
        <v>18</v>
      </c>
      <c r="B29" s="5">
        <v>18.057164969017101</v>
      </c>
      <c r="C29" s="5">
        <v>18.096364566361867</v>
      </c>
      <c r="D29" s="5">
        <v>17.97179304196019</v>
      </c>
      <c r="E29" s="5">
        <v>17.87623602624258</v>
      </c>
      <c r="F29" s="5">
        <v>18.157582265270868</v>
      </c>
      <c r="G29" s="5">
        <v>18.033953823153986</v>
      </c>
      <c r="H29" s="5">
        <v>18.080065924642941</v>
      </c>
      <c r="I29" s="5">
        <v>18.087112158963947</v>
      </c>
      <c r="J29" s="5">
        <v>18.010060142042317</v>
      </c>
      <c r="K29" s="5">
        <v>17.930820980092268</v>
      </c>
      <c r="L29" s="5">
        <v>17.854193166075241</v>
      </c>
      <c r="M29" s="5">
        <v>17.971614353944762</v>
      </c>
      <c r="N29" s="5">
        <v>18.044794898612352</v>
      </c>
      <c r="O29" s="5">
        <v>17.80654745763163</v>
      </c>
      <c r="P29" s="5">
        <v>17.887218483799536</v>
      </c>
      <c r="Q29" s="5">
        <v>18.015998182263051</v>
      </c>
      <c r="R29" s="5">
        <v>17.971123564411986</v>
      </c>
      <c r="S29" s="5">
        <v>18.141110236779898</v>
      </c>
      <c r="T29" s="5">
        <v>18.306548309431651</v>
      </c>
      <c r="U29" s="5">
        <v>18.044564642918633</v>
      </c>
      <c r="V29" s="5">
        <v>18.063480115080345</v>
      </c>
      <c r="W29" s="5">
        <v>18.144089095202201</v>
      </c>
      <c r="X29" s="5">
        <v>18.24310915722376</v>
      </c>
      <c r="Y29" s="5">
        <v>18.287126375471416</v>
      </c>
      <c r="Z29" s="5">
        <v>18.370530263264946</v>
      </c>
      <c r="AA29" s="5">
        <v>18.244667518769308</v>
      </c>
      <c r="AB29" s="5">
        <v>18.212368287670788</v>
      </c>
      <c r="AC29" s="5">
        <v>18.436270221452009</v>
      </c>
      <c r="AD29" s="5">
        <v>18.577553981838705</v>
      </c>
      <c r="AE29" s="5">
        <v>18.760653748223824</v>
      </c>
      <c r="AF29" s="5">
        <v>18.870840164872611</v>
      </c>
      <c r="AG29" s="5">
        <v>18.814898006817206</v>
      </c>
      <c r="AH29" s="5">
        <v>18.804099185679444</v>
      </c>
      <c r="AI29" s="5">
        <v>18.657465434656469</v>
      </c>
      <c r="AJ29" s="5">
        <v>18.439284577182484</v>
      </c>
      <c r="AK29" s="5">
        <v>18.464660203671407</v>
      </c>
      <c r="AL29" s="5">
        <v>18.396142611947944</v>
      </c>
      <c r="AM29" s="5">
        <v>18.411223340039292</v>
      </c>
      <c r="AN29" s="5">
        <v>18.42605795326315</v>
      </c>
      <c r="AO29" s="5">
        <v>18.291424091901586</v>
      </c>
      <c r="AP29" s="5">
        <v>18.449162665524973</v>
      </c>
      <c r="AQ29" s="5">
        <v>18.656328064651621</v>
      </c>
      <c r="AR29" s="5">
        <v>18.241815520801055</v>
      </c>
      <c r="AS29" s="5">
        <v>18.046432223153047</v>
      </c>
      <c r="AT29" s="5">
        <v>17.861873758265844</v>
      </c>
      <c r="AU29" s="5">
        <v>17.692702911185005</v>
      </c>
      <c r="AV29" s="5">
        <v>17.521535594443744</v>
      </c>
      <c r="AW29" s="5">
        <v>17.507010221419357</v>
      </c>
      <c r="AX29" s="5">
        <v>17.431332400850355</v>
      </c>
      <c r="AY29" s="5">
        <v>17.356381123767438</v>
      </c>
      <c r="AZ29" s="5">
        <v>17.491971831956494</v>
      </c>
      <c r="BA29" s="5">
        <v>17.383346828790941</v>
      </c>
      <c r="BB29" s="5">
        <v>17.538552118170411</v>
      </c>
      <c r="BC29" s="5">
        <v>17.450765376890363</v>
      </c>
      <c r="BD29" s="5">
        <v>17.417142683256628</v>
      </c>
      <c r="BE29" s="5">
        <v>17.249729662580798</v>
      </c>
      <c r="BF29" s="5">
        <v>17.168488800367623</v>
      </c>
      <c r="BG29" s="5">
        <v>17.250879877610522</v>
      </c>
      <c r="BH29" s="5">
        <v>17.046827547158141</v>
      </c>
      <c r="BI29" s="5">
        <v>17.044450301203401</v>
      </c>
      <c r="BJ29" s="5">
        <v>16.948448356225668</v>
      </c>
      <c r="BK29" s="5">
        <v>16.717916813956514</v>
      </c>
      <c r="BL29" s="5">
        <v>16.687120635293137</v>
      </c>
      <c r="BM29" s="5">
        <v>16.692461490290881</v>
      </c>
      <c r="BN29" s="5">
        <v>16.727471257768272</v>
      </c>
      <c r="BO29" s="5">
        <v>16.594620452135377</v>
      </c>
      <c r="BP29" s="5">
        <v>16.337135239584963</v>
      </c>
      <c r="BQ29" s="5">
        <v>16.505222118325054</v>
      </c>
      <c r="BR29" s="5">
        <v>16.634084748965439</v>
      </c>
      <c r="BS29" s="5">
        <v>16.72850968881464</v>
      </c>
      <c r="BT29" s="5">
        <v>17.07645221640205</v>
      </c>
      <c r="BU29" s="5">
        <v>17.072170359860593</v>
      </c>
      <c r="BV29" s="5">
        <v>17.241021456112097</v>
      </c>
      <c r="BW29" s="5">
        <v>17.118688333438893</v>
      </c>
      <c r="BX29" s="5">
        <v>17.27305053054701</v>
      </c>
      <c r="BY29" s="5">
        <v>17.236804827168548</v>
      </c>
      <c r="BZ29" s="5">
        <v>16.979047793807503</v>
      </c>
      <c r="CA29" s="5">
        <v>16.724748057382833</v>
      </c>
      <c r="CB29" s="5">
        <v>16.655763560044303</v>
      </c>
      <c r="CC29" s="5">
        <v>16.535608674203583</v>
      </c>
      <c r="CD29" s="5">
        <v>16.424075619859831</v>
      </c>
      <c r="CE29" s="5">
        <v>16.151652268655081</v>
      </c>
      <c r="CF29" s="5">
        <v>16.011314181884483</v>
      </c>
      <c r="CG29" s="5">
        <v>16.005401762683626</v>
      </c>
      <c r="CH29" s="5">
        <v>15.895128769624034</v>
      </c>
      <c r="CI29" s="5">
        <v>16.085804555574974</v>
      </c>
      <c r="CJ29" s="5">
        <v>15.977469573774689</v>
      </c>
      <c r="CK29" s="5">
        <v>15.992092583317053</v>
      </c>
      <c r="CL29" s="5">
        <v>16.035465705707079</v>
      </c>
      <c r="CM29" s="5">
        <v>15.956177661775154</v>
      </c>
      <c r="CN29" s="5">
        <f>MAX(Data[Day90]-Data[Day0],0)-Assign6!$I$8*EXP(Assign6!$I$4*Assign6!$I$5)</f>
        <v>-0.68158834936190549</v>
      </c>
      <c r="CO29" s="5">
        <f>MAX(Data[Day90]-Data[Day0],0)-Assign6!$L$8*EXP(Assign6!$L$4*Assign6!$L$5)</f>
        <v>-0.12437647895576553</v>
      </c>
    </row>
    <row r="30" spans="1:93" x14ac:dyDescent="0.25">
      <c r="A30" s="5">
        <v>18</v>
      </c>
      <c r="B30" s="5">
        <v>17.971198762915119</v>
      </c>
      <c r="C30" s="5">
        <v>18.117055355479199</v>
      </c>
      <c r="D30" s="5">
        <v>18.435977142340448</v>
      </c>
      <c r="E30" s="5">
        <v>18.585902179968667</v>
      </c>
      <c r="F30" s="5">
        <v>18.910842794998935</v>
      </c>
      <c r="G30" s="5">
        <v>18.890981927389529</v>
      </c>
      <c r="H30" s="5">
        <v>18.836941834620365</v>
      </c>
      <c r="I30" s="5">
        <v>18.675828136485425</v>
      </c>
      <c r="J30" s="5">
        <v>18.785987598356442</v>
      </c>
      <c r="K30" s="5">
        <v>18.311407789063981</v>
      </c>
      <c r="L30" s="5">
        <v>18.266178388555922</v>
      </c>
      <c r="M30" s="5">
        <v>18.085772062468052</v>
      </c>
      <c r="N30" s="5">
        <v>17.767375105568846</v>
      </c>
      <c r="O30" s="5">
        <v>17.892311951679787</v>
      </c>
      <c r="P30" s="5">
        <v>17.851954835443809</v>
      </c>
      <c r="Q30" s="5">
        <v>17.845110251362414</v>
      </c>
      <c r="R30" s="5">
        <v>17.701667052018387</v>
      </c>
      <c r="S30" s="5">
        <v>17.519679422327354</v>
      </c>
      <c r="T30" s="5">
        <v>17.423167758338064</v>
      </c>
      <c r="U30" s="5">
        <v>17.380311524352834</v>
      </c>
      <c r="V30" s="5">
        <v>17.204113368753525</v>
      </c>
      <c r="W30" s="5">
        <v>17.20998160694247</v>
      </c>
      <c r="X30" s="5">
        <v>17.298553318508876</v>
      </c>
      <c r="Y30" s="5">
        <v>17.314933518160952</v>
      </c>
      <c r="Z30" s="5">
        <v>17.294506081494866</v>
      </c>
      <c r="AA30" s="5">
        <v>17.320849131052288</v>
      </c>
      <c r="AB30" s="5">
        <v>17.497543534311291</v>
      </c>
      <c r="AC30" s="5">
        <v>17.429324013741819</v>
      </c>
      <c r="AD30" s="5">
        <v>17.420601049502622</v>
      </c>
      <c r="AE30" s="5">
        <v>17.428453791317864</v>
      </c>
      <c r="AF30" s="5">
        <v>17.261732786210903</v>
      </c>
      <c r="AG30" s="5">
        <v>17.227182213331705</v>
      </c>
      <c r="AH30" s="5">
        <v>17.381101439610276</v>
      </c>
      <c r="AI30" s="5">
        <v>17.51817695150412</v>
      </c>
      <c r="AJ30" s="5">
        <v>17.405394526859801</v>
      </c>
      <c r="AK30" s="5">
        <v>17.381002271090157</v>
      </c>
      <c r="AL30" s="5">
        <v>17.214537470408356</v>
      </c>
      <c r="AM30" s="5">
        <v>16.776844930370963</v>
      </c>
      <c r="AN30" s="5">
        <v>16.786095804636851</v>
      </c>
      <c r="AO30" s="5">
        <v>16.579255427697937</v>
      </c>
      <c r="AP30" s="5">
        <v>16.744080032995438</v>
      </c>
      <c r="AQ30" s="5">
        <v>16.985956516245555</v>
      </c>
      <c r="AR30" s="5">
        <v>17.029612811883126</v>
      </c>
      <c r="AS30" s="5">
        <v>16.982153885714606</v>
      </c>
      <c r="AT30" s="5">
        <v>17.038843607275709</v>
      </c>
      <c r="AU30" s="5">
        <v>16.822284384055347</v>
      </c>
      <c r="AV30" s="5">
        <v>16.681856054797791</v>
      </c>
      <c r="AW30" s="5">
        <v>16.432411392921342</v>
      </c>
      <c r="AX30" s="5">
        <v>16.486606285322452</v>
      </c>
      <c r="AY30" s="5">
        <v>16.33420106878534</v>
      </c>
      <c r="AZ30" s="5">
        <v>16.04789773793938</v>
      </c>
      <c r="BA30" s="5">
        <v>16.058882753577457</v>
      </c>
      <c r="BB30" s="5">
        <v>15.997437633231282</v>
      </c>
      <c r="BC30" s="5">
        <v>15.793190170278409</v>
      </c>
      <c r="BD30" s="5">
        <v>15.790100944439326</v>
      </c>
      <c r="BE30" s="5">
        <v>15.873914190534634</v>
      </c>
      <c r="BF30" s="5">
        <v>15.840804631384241</v>
      </c>
      <c r="BG30" s="5">
        <v>15.675459057031514</v>
      </c>
      <c r="BH30" s="5">
        <v>15.813355341891517</v>
      </c>
      <c r="BI30" s="5">
        <v>15.803751602878714</v>
      </c>
      <c r="BJ30" s="5">
        <v>16.053612149018338</v>
      </c>
      <c r="BK30" s="5">
        <v>15.94696021620806</v>
      </c>
      <c r="BL30" s="5">
        <v>15.881526167823976</v>
      </c>
      <c r="BM30" s="5">
        <v>16.094823420860134</v>
      </c>
      <c r="BN30" s="5">
        <v>15.848132113003693</v>
      </c>
      <c r="BO30" s="5">
        <v>15.918882513618184</v>
      </c>
      <c r="BP30" s="5">
        <v>15.709240848264324</v>
      </c>
      <c r="BQ30" s="5">
        <v>15.704678355975366</v>
      </c>
      <c r="BR30" s="5">
        <v>15.603825247413861</v>
      </c>
      <c r="BS30" s="5">
        <v>15.345612165829836</v>
      </c>
      <c r="BT30" s="5">
        <v>15.372555778931746</v>
      </c>
      <c r="BU30" s="5">
        <v>15.392194035631334</v>
      </c>
      <c r="BV30" s="5">
        <v>15.443880069739338</v>
      </c>
      <c r="BW30" s="5">
        <v>15.339484123052918</v>
      </c>
      <c r="BX30" s="5">
        <v>15.155529116072705</v>
      </c>
      <c r="BY30" s="5">
        <v>14.913545822994221</v>
      </c>
      <c r="BZ30" s="5">
        <v>14.774352857432589</v>
      </c>
      <c r="CA30" s="5">
        <v>14.943605884612509</v>
      </c>
      <c r="CB30" s="5">
        <v>14.997806988941676</v>
      </c>
      <c r="CC30" s="5">
        <v>15.116069436103334</v>
      </c>
      <c r="CD30" s="5">
        <v>15.246186219123285</v>
      </c>
      <c r="CE30" s="5">
        <v>15.131418485348481</v>
      </c>
      <c r="CF30" s="5">
        <v>15.410945421557367</v>
      </c>
      <c r="CG30" s="5">
        <v>15.366100784219249</v>
      </c>
      <c r="CH30" s="5">
        <v>15.425300617185551</v>
      </c>
      <c r="CI30" s="5">
        <v>15.42852439400761</v>
      </c>
      <c r="CJ30" s="5">
        <v>15.690324554891063</v>
      </c>
      <c r="CK30" s="5">
        <v>15.916434928742579</v>
      </c>
      <c r="CL30" s="5">
        <v>15.903145208023965</v>
      </c>
      <c r="CM30" s="5">
        <v>15.963564803034119</v>
      </c>
      <c r="CN30" s="5">
        <f>MAX(Data[Day90]-Data[Day0],0)-Assign6!$I$8*EXP(Assign6!$I$4*Assign6!$I$5)</f>
        <v>-0.68158834936190549</v>
      </c>
      <c r="CO30" s="5">
        <f>MAX(Data[Day90]-Data[Day0],0)-Assign6!$L$8*EXP(Assign6!$L$4*Assign6!$L$5)</f>
        <v>-0.12437647895576553</v>
      </c>
    </row>
    <row r="31" spans="1:93" x14ac:dyDescent="0.25">
      <c r="A31" s="5">
        <v>18</v>
      </c>
      <c r="B31" s="5">
        <v>17.688689259906031</v>
      </c>
      <c r="C31" s="5">
        <v>17.703431105841183</v>
      </c>
      <c r="D31" s="5">
        <v>17.538868121515023</v>
      </c>
      <c r="E31" s="5">
        <v>17.526647890440916</v>
      </c>
      <c r="F31" s="5">
        <v>17.607683952852248</v>
      </c>
      <c r="G31" s="5">
        <v>17.591544530653458</v>
      </c>
      <c r="H31" s="5">
        <v>17.931882122104408</v>
      </c>
      <c r="I31" s="5">
        <v>17.857272037331416</v>
      </c>
      <c r="J31" s="5">
        <v>17.704622533966418</v>
      </c>
      <c r="K31" s="5">
        <v>17.54027981688656</v>
      </c>
      <c r="L31" s="5">
        <v>17.649030355028355</v>
      </c>
      <c r="M31" s="5">
        <v>17.754619193288363</v>
      </c>
      <c r="N31" s="5">
        <v>17.494625648137735</v>
      </c>
      <c r="O31" s="5">
        <v>17.348488304553655</v>
      </c>
      <c r="P31" s="5">
        <v>17.499458963772913</v>
      </c>
      <c r="Q31" s="5">
        <v>17.41193957354044</v>
      </c>
      <c r="R31" s="5">
        <v>17.350723262149632</v>
      </c>
      <c r="S31" s="5">
        <v>17.557632148625341</v>
      </c>
      <c r="T31" s="5">
        <v>17.379502460962776</v>
      </c>
      <c r="U31" s="5">
        <v>17.168774343395146</v>
      </c>
      <c r="V31" s="5">
        <v>16.925043725864391</v>
      </c>
      <c r="W31" s="5">
        <v>16.930809208184208</v>
      </c>
      <c r="X31" s="5">
        <v>16.85497703176646</v>
      </c>
      <c r="Y31" s="5">
        <v>17.180801902111902</v>
      </c>
      <c r="Z31" s="5">
        <v>17.119970434045523</v>
      </c>
      <c r="AA31" s="5">
        <v>17.370747180885246</v>
      </c>
      <c r="AB31" s="5">
        <v>17.323666972073489</v>
      </c>
      <c r="AC31" s="5">
        <v>17.425712570969743</v>
      </c>
      <c r="AD31" s="5">
        <v>17.429887360410969</v>
      </c>
      <c r="AE31" s="5">
        <v>17.456563997603517</v>
      </c>
      <c r="AF31" s="5">
        <v>17.482144557778518</v>
      </c>
      <c r="AG31" s="5">
        <v>17.482429212422943</v>
      </c>
      <c r="AH31" s="5">
        <v>17.522983886197295</v>
      </c>
      <c r="AI31" s="5">
        <v>17.526295887185508</v>
      </c>
      <c r="AJ31" s="5">
        <v>17.461626960912518</v>
      </c>
      <c r="AK31" s="5">
        <v>17.514777834796472</v>
      </c>
      <c r="AL31" s="5">
        <v>17.248590787379051</v>
      </c>
      <c r="AM31" s="5">
        <v>17.366726459602535</v>
      </c>
      <c r="AN31" s="5">
        <v>17.485047645590843</v>
      </c>
      <c r="AO31" s="5">
        <v>17.584772123315041</v>
      </c>
      <c r="AP31" s="5">
        <v>17.659167655483678</v>
      </c>
      <c r="AQ31" s="5">
        <v>17.591800279200573</v>
      </c>
      <c r="AR31" s="5">
        <v>17.412642596912228</v>
      </c>
      <c r="AS31" s="5">
        <v>17.59881474124629</v>
      </c>
      <c r="AT31" s="5">
        <v>17.733486427624978</v>
      </c>
      <c r="AU31" s="5">
        <v>17.707383711352172</v>
      </c>
      <c r="AV31" s="5">
        <v>17.769643311564856</v>
      </c>
      <c r="AW31" s="5">
        <v>17.609855640741532</v>
      </c>
      <c r="AX31" s="5">
        <v>17.739047326789247</v>
      </c>
      <c r="AY31" s="5">
        <v>17.666075747572364</v>
      </c>
      <c r="AZ31" s="5">
        <v>17.729874482010249</v>
      </c>
      <c r="BA31" s="5">
        <v>17.682118325459221</v>
      </c>
      <c r="BB31" s="5">
        <v>17.772894610388043</v>
      </c>
      <c r="BC31" s="5">
        <v>17.571392377098427</v>
      </c>
      <c r="BD31" s="5">
        <v>17.750361277694566</v>
      </c>
      <c r="BE31" s="5">
        <v>17.581843505009445</v>
      </c>
      <c r="BF31" s="5">
        <v>17.499834633457123</v>
      </c>
      <c r="BG31" s="5">
        <v>17.707213033184374</v>
      </c>
      <c r="BH31" s="5">
        <v>17.412603905050389</v>
      </c>
      <c r="BI31" s="5">
        <v>17.233606941800666</v>
      </c>
      <c r="BJ31" s="5">
        <v>17.066434789738764</v>
      </c>
      <c r="BK31" s="5">
        <v>16.963757641912647</v>
      </c>
      <c r="BL31" s="5">
        <v>17.039846042079795</v>
      </c>
      <c r="BM31" s="5">
        <v>17.056211268421062</v>
      </c>
      <c r="BN31" s="5">
        <v>16.912604668267694</v>
      </c>
      <c r="BO31" s="5">
        <v>16.973450279023535</v>
      </c>
      <c r="BP31" s="5">
        <v>16.862152626186884</v>
      </c>
      <c r="BQ31" s="5">
        <v>17.052822911571596</v>
      </c>
      <c r="BR31" s="5">
        <v>16.991784021446087</v>
      </c>
      <c r="BS31" s="5">
        <v>17.03225299650969</v>
      </c>
      <c r="BT31" s="5">
        <v>16.961078593937074</v>
      </c>
      <c r="BU31" s="5">
        <v>16.773982013378131</v>
      </c>
      <c r="BV31" s="5">
        <v>16.799078811798584</v>
      </c>
      <c r="BW31" s="5">
        <v>16.851358266748164</v>
      </c>
      <c r="BX31" s="5">
        <v>16.81033147324807</v>
      </c>
      <c r="BY31" s="5">
        <v>16.871296315154584</v>
      </c>
      <c r="BZ31" s="5">
        <v>17.095757041918048</v>
      </c>
      <c r="CA31" s="5">
        <v>17.197169491372751</v>
      </c>
      <c r="CB31" s="5">
        <v>17.204236167884588</v>
      </c>
      <c r="CC31" s="5">
        <v>17.024560314977897</v>
      </c>
      <c r="CD31" s="5">
        <v>16.910064624311971</v>
      </c>
      <c r="CE31" s="5">
        <v>16.604849508221967</v>
      </c>
      <c r="CF31" s="5">
        <v>16.593573712601433</v>
      </c>
      <c r="CG31" s="5">
        <v>16.267969875695005</v>
      </c>
      <c r="CH31" s="5">
        <v>16.264088583863312</v>
      </c>
      <c r="CI31" s="5">
        <v>16.301609298682148</v>
      </c>
      <c r="CJ31" s="5">
        <v>16.0275589397739</v>
      </c>
      <c r="CK31" s="5">
        <v>16.132302177598991</v>
      </c>
      <c r="CL31" s="5">
        <v>15.920997745968505</v>
      </c>
      <c r="CM31" s="5">
        <v>15.971982738167091</v>
      </c>
      <c r="CN31" s="5">
        <f>MAX(Data[Day90]-Data[Day0],0)-Assign6!$I$8*EXP(Assign6!$I$4*Assign6!$I$5)</f>
        <v>-0.68158834936190549</v>
      </c>
      <c r="CO31" s="5">
        <f>MAX(Data[Day90]-Data[Day0],0)-Assign6!$L$8*EXP(Assign6!$L$4*Assign6!$L$5)</f>
        <v>-0.12437647895576553</v>
      </c>
    </row>
    <row r="32" spans="1:93" x14ac:dyDescent="0.25">
      <c r="A32" s="5">
        <v>18</v>
      </c>
      <c r="B32" s="5">
        <v>17.83895688974852</v>
      </c>
      <c r="C32" s="5">
        <v>17.655386181516221</v>
      </c>
      <c r="D32" s="5">
        <v>17.822839527028361</v>
      </c>
      <c r="E32" s="5">
        <v>17.906445471767075</v>
      </c>
      <c r="F32" s="5">
        <v>17.82042818371422</v>
      </c>
      <c r="G32" s="5">
        <v>17.875498601999219</v>
      </c>
      <c r="H32" s="5">
        <v>18.104245596441405</v>
      </c>
      <c r="I32" s="5">
        <v>18.454206022710991</v>
      </c>
      <c r="J32" s="5">
        <v>18.145915177849556</v>
      </c>
      <c r="K32" s="5">
        <v>18.192441036515675</v>
      </c>
      <c r="L32" s="5">
        <v>18.208947834148294</v>
      </c>
      <c r="M32" s="5">
        <v>18.380165710194042</v>
      </c>
      <c r="N32" s="5">
        <v>18.497722292246401</v>
      </c>
      <c r="O32" s="5">
        <v>18.671628879856247</v>
      </c>
      <c r="P32" s="5">
        <v>18.831077150539421</v>
      </c>
      <c r="Q32" s="5">
        <v>18.543680858307596</v>
      </c>
      <c r="R32" s="5">
        <v>18.347713777262179</v>
      </c>
      <c r="S32" s="5">
        <v>18.170698921307579</v>
      </c>
      <c r="T32" s="5">
        <v>17.962873030018862</v>
      </c>
      <c r="U32" s="5">
        <v>17.732133055595042</v>
      </c>
      <c r="V32" s="5">
        <v>17.834022864960058</v>
      </c>
      <c r="W32" s="5">
        <v>17.820631741026531</v>
      </c>
      <c r="X32" s="5">
        <v>18.053098212895669</v>
      </c>
      <c r="Y32" s="5">
        <v>18.059831161671109</v>
      </c>
      <c r="Z32" s="5">
        <v>18.323132173093772</v>
      </c>
      <c r="AA32" s="5">
        <v>18.344543986462359</v>
      </c>
      <c r="AB32" s="5">
        <v>18.416529919729129</v>
      </c>
      <c r="AC32" s="5">
        <v>18.470922172505428</v>
      </c>
      <c r="AD32" s="5">
        <v>18.770417059282227</v>
      </c>
      <c r="AE32" s="5">
        <v>18.83936948376541</v>
      </c>
      <c r="AF32" s="5">
        <v>18.605641159928258</v>
      </c>
      <c r="AG32" s="5">
        <v>18.536681970276593</v>
      </c>
      <c r="AH32" s="5">
        <v>18.352421135771195</v>
      </c>
      <c r="AI32" s="5">
        <v>18.383864825383355</v>
      </c>
      <c r="AJ32" s="5">
        <v>18.358883650654811</v>
      </c>
      <c r="AK32" s="5">
        <v>18.275142518352894</v>
      </c>
      <c r="AL32" s="5">
        <v>18.283292336433931</v>
      </c>
      <c r="AM32" s="5">
        <v>18.460585556138419</v>
      </c>
      <c r="AN32" s="5">
        <v>18.473907314131107</v>
      </c>
      <c r="AO32" s="5">
        <v>18.403938305163869</v>
      </c>
      <c r="AP32" s="5">
        <v>18.515187713939703</v>
      </c>
      <c r="AQ32" s="5">
        <v>18.488103190147289</v>
      </c>
      <c r="AR32" s="5">
        <v>18.39127045975594</v>
      </c>
      <c r="AS32" s="5">
        <v>18.847995360601143</v>
      </c>
      <c r="AT32" s="5">
        <v>18.653875694600689</v>
      </c>
      <c r="AU32" s="5">
        <v>18.524404841541255</v>
      </c>
      <c r="AV32" s="5">
        <v>18.469461850968827</v>
      </c>
      <c r="AW32" s="5">
        <v>18.526312829666136</v>
      </c>
      <c r="AX32" s="5">
        <v>18.738875175592497</v>
      </c>
      <c r="AY32" s="5">
        <v>18.645944586549039</v>
      </c>
      <c r="AZ32" s="5">
        <v>18.505499491717664</v>
      </c>
      <c r="BA32" s="5">
        <v>18.39768139299078</v>
      </c>
      <c r="BB32" s="5">
        <v>18.591093852053948</v>
      </c>
      <c r="BC32" s="5">
        <v>18.262126292196672</v>
      </c>
      <c r="BD32" s="5">
        <v>18.06697817164223</v>
      </c>
      <c r="BE32" s="5">
        <v>17.923342392975517</v>
      </c>
      <c r="BF32" s="5">
        <v>17.812187825555952</v>
      </c>
      <c r="BG32" s="5">
        <v>17.924992008467719</v>
      </c>
      <c r="BH32" s="5">
        <v>18.090153539270826</v>
      </c>
      <c r="BI32" s="5">
        <v>18.122154648150754</v>
      </c>
      <c r="BJ32" s="5">
        <v>18.168210182885133</v>
      </c>
      <c r="BK32" s="5">
        <v>18.113891605312222</v>
      </c>
      <c r="BL32" s="5">
        <v>17.979145798230473</v>
      </c>
      <c r="BM32" s="5">
        <v>17.892532927672956</v>
      </c>
      <c r="BN32" s="5">
        <v>17.851873347002705</v>
      </c>
      <c r="BO32" s="5">
        <v>17.822777524014459</v>
      </c>
      <c r="BP32" s="5">
        <v>17.335111872470545</v>
      </c>
      <c r="BQ32" s="5">
        <v>17.136436065703236</v>
      </c>
      <c r="BR32" s="5">
        <v>17.091062615381393</v>
      </c>
      <c r="BS32" s="5">
        <v>17.063994842007499</v>
      </c>
      <c r="BT32" s="5">
        <v>17.028853604082244</v>
      </c>
      <c r="BU32" s="5">
        <v>16.761739184015514</v>
      </c>
      <c r="BV32" s="5">
        <v>16.772277645068367</v>
      </c>
      <c r="BW32" s="5">
        <v>16.692629293085798</v>
      </c>
      <c r="BX32" s="5">
        <v>16.524721874988376</v>
      </c>
      <c r="BY32" s="5">
        <v>16.299437175606588</v>
      </c>
      <c r="BZ32" s="5">
        <v>16.045462299720498</v>
      </c>
      <c r="CA32" s="5">
        <v>15.899516053278914</v>
      </c>
      <c r="CB32" s="5">
        <v>15.868553313778616</v>
      </c>
      <c r="CC32" s="5">
        <v>16.056799321579376</v>
      </c>
      <c r="CD32" s="5">
        <v>16.177100552750396</v>
      </c>
      <c r="CE32" s="5">
        <v>16.125307853230169</v>
      </c>
      <c r="CF32" s="5">
        <v>16.228110758899327</v>
      </c>
      <c r="CG32" s="5">
        <v>16.139534826337194</v>
      </c>
      <c r="CH32" s="5">
        <v>16.240001705227151</v>
      </c>
      <c r="CI32" s="5">
        <v>16.320339758846522</v>
      </c>
      <c r="CJ32" s="5">
        <v>16.24288606783827</v>
      </c>
      <c r="CK32" s="5">
        <v>16.090307358439105</v>
      </c>
      <c r="CL32" s="5">
        <v>16.28374412215674</v>
      </c>
      <c r="CM32" s="5">
        <v>15.974288644274086</v>
      </c>
      <c r="CN32" s="5">
        <f>MAX(Data[Day90]-Data[Day0],0)-Assign6!$I$8*EXP(Assign6!$I$4*Assign6!$I$5)</f>
        <v>-0.68158834936190549</v>
      </c>
      <c r="CO32" s="5">
        <f>MAX(Data[Day90]-Data[Day0],0)-Assign6!$L$8*EXP(Assign6!$L$4*Assign6!$L$5)</f>
        <v>-0.12437647895576553</v>
      </c>
    </row>
    <row r="33" spans="1:93" x14ac:dyDescent="0.25">
      <c r="A33" s="5">
        <v>18</v>
      </c>
      <c r="B33" s="5">
        <v>17.882454519395015</v>
      </c>
      <c r="C33" s="5">
        <v>17.673133280090148</v>
      </c>
      <c r="D33" s="5">
        <v>17.733056721723738</v>
      </c>
      <c r="E33" s="5">
        <v>17.733433693273735</v>
      </c>
      <c r="F33" s="5">
        <v>17.823591961197252</v>
      </c>
      <c r="G33" s="5">
        <v>17.676396544882937</v>
      </c>
      <c r="H33" s="5">
        <v>17.468034751094894</v>
      </c>
      <c r="I33" s="5">
        <v>17.390672924925823</v>
      </c>
      <c r="J33" s="5">
        <v>17.652577597432135</v>
      </c>
      <c r="K33" s="5">
        <v>17.693264486798082</v>
      </c>
      <c r="L33" s="5">
        <v>17.719031141886077</v>
      </c>
      <c r="M33" s="5">
        <v>17.459477707468345</v>
      </c>
      <c r="N33" s="5">
        <v>17.486116697769745</v>
      </c>
      <c r="O33" s="5">
        <v>17.475773131665314</v>
      </c>
      <c r="P33" s="5">
        <v>17.36377603079713</v>
      </c>
      <c r="Q33" s="5">
        <v>17.332981063840105</v>
      </c>
      <c r="R33" s="5">
        <v>17.37820997507346</v>
      </c>
      <c r="S33" s="5">
        <v>17.280600255106037</v>
      </c>
      <c r="T33" s="5">
        <v>17.193626064356106</v>
      </c>
      <c r="U33" s="5">
        <v>17.074997127011564</v>
      </c>
      <c r="V33" s="5">
        <v>17.11621627425707</v>
      </c>
      <c r="W33" s="5">
        <v>17.048460810415584</v>
      </c>
      <c r="X33" s="5">
        <v>16.940688711290768</v>
      </c>
      <c r="Y33" s="5">
        <v>16.802564740489348</v>
      </c>
      <c r="Z33" s="5">
        <v>16.797593499743783</v>
      </c>
      <c r="AA33" s="5">
        <v>16.850585617518504</v>
      </c>
      <c r="AB33" s="5">
        <v>16.940337042717633</v>
      </c>
      <c r="AC33" s="5">
        <v>17.042549035070195</v>
      </c>
      <c r="AD33" s="5">
        <v>17.308348970563653</v>
      </c>
      <c r="AE33" s="5">
        <v>17.44975635312499</v>
      </c>
      <c r="AF33" s="5">
        <v>17.411804707616032</v>
      </c>
      <c r="AG33" s="5">
        <v>17.305228619875468</v>
      </c>
      <c r="AH33" s="5">
        <v>17.15487860880776</v>
      </c>
      <c r="AI33" s="5">
        <v>17.135580614790626</v>
      </c>
      <c r="AJ33" s="5">
        <v>16.988445098340751</v>
      </c>
      <c r="AK33" s="5">
        <v>16.894630395828727</v>
      </c>
      <c r="AL33" s="5">
        <v>16.833717295688302</v>
      </c>
      <c r="AM33" s="5">
        <v>16.830226957287948</v>
      </c>
      <c r="AN33" s="5">
        <v>16.886992865926274</v>
      </c>
      <c r="AO33" s="5">
        <v>16.81750610762392</v>
      </c>
      <c r="AP33" s="5">
        <v>16.45241722357359</v>
      </c>
      <c r="AQ33" s="5">
        <v>16.284028895266751</v>
      </c>
      <c r="AR33" s="5">
        <v>16.413206199433191</v>
      </c>
      <c r="AS33" s="5">
        <v>16.495996355694388</v>
      </c>
      <c r="AT33" s="5">
        <v>16.449064581817719</v>
      </c>
      <c r="AU33" s="5">
        <v>16.566153976189167</v>
      </c>
      <c r="AV33" s="5">
        <v>16.275512903793015</v>
      </c>
      <c r="AW33" s="5">
        <v>16.35126381848292</v>
      </c>
      <c r="AX33" s="5">
        <v>16.419558908068339</v>
      </c>
      <c r="AY33" s="5">
        <v>16.360110637635323</v>
      </c>
      <c r="AZ33" s="5">
        <v>16.253017158907692</v>
      </c>
      <c r="BA33" s="5">
        <v>16.404344275202515</v>
      </c>
      <c r="BB33" s="5">
        <v>16.309715002912846</v>
      </c>
      <c r="BC33" s="5">
        <v>16.372618136360931</v>
      </c>
      <c r="BD33" s="5">
        <v>16.298640046555249</v>
      </c>
      <c r="BE33" s="5">
        <v>16.396866157628207</v>
      </c>
      <c r="BF33" s="5">
        <v>16.399826197835861</v>
      </c>
      <c r="BG33" s="5">
        <v>16.367708662491705</v>
      </c>
      <c r="BH33" s="5">
        <v>16.539648468244192</v>
      </c>
      <c r="BI33" s="5">
        <v>16.661990400677048</v>
      </c>
      <c r="BJ33" s="5">
        <v>16.539972226677211</v>
      </c>
      <c r="BK33" s="5">
        <v>16.833622539640828</v>
      </c>
      <c r="BL33" s="5">
        <v>16.746325624760004</v>
      </c>
      <c r="BM33" s="5">
        <v>16.721362428312379</v>
      </c>
      <c r="BN33" s="5">
        <v>16.566599803904289</v>
      </c>
      <c r="BO33" s="5">
        <v>16.74074851460017</v>
      </c>
      <c r="BP33" s="5">
        <v>16.79612808115543</v>
      </c>
      <c r="BQ33" s="5">
        <v>16.784274875768531</v>
      </c>
      <c r="BR33" s="5">
        <v>17.003679571246259</v>
      </c>
      <c r="BS33" s="5">
        <v>16.81534475165537</v>
      </c>
      <c r="BT33" s="5">
        <v>16.801588198300525</v>
      </c>
      <c r="BU33" s="5">
        <v>16.907648513331822</v>
      </c>
      <c r="BV33" s="5">
        <v>16.632844197971494</v>
      </c>
      <c r="BW33" s="5">
        <v>16.274228508740858</v>
      </c>
      <c r="BX33" s="5">
        <v>16.171648593361116</v>
      </c>
      <c r="BY33" s="5">
        <v>15.983844999286166</v>
      </c>
      <c r="BZ33" s="5">
        <v>15.858588304153784</v>
      </c>
      <c r="CA33" s="5">
        <v>15.79269939139051</v>
      </c>
      <c r="CB33" s="5">
        <v>15.78501166883504</v>
      </c>
      <c r="CC33" s="5">
        <v>15.732790081754381</v>
      </c>
      <c r="CD33" s="5">
        <v>15.887695169876505</v>
      </c>
      <c r="CE33" s="5">
        <v>15.806994040669629</v>
      </c>
      <c r="CF33" s="5">
        <v>15.936633963158192</v>
      </c>
      <c r="CG33" s="5">
        <v>16.059501851403351</v>
      </c>
      <c r="CH33" s="5">
        <v>15.946926811411213</v>
      </c>
      <c r="CI33" s="5">
        <v>15.891055741433989</v>
      </c>
      <c r="CJ33" s="5">
        <v>15.92684278148498</v>
      </c>
      <c r="CK33" s="5">
        <v>16.093044952272589</v>
      </c>
      <c r="CL33" s="5">
        <v>15.858778078692305</v>
      </c>
      <c r="CM33" s="5">
        <v>15.981007001596744</v>
      </c>
      <c r="CN33" s="5">
        <f>MAX(Data[Day90]-Data[Day0],0)-Assign6!$I$8*EXP(Assign6!$I$4*Assign6!$I$5)</f>
        <v>-0.68158834936190549</v>
      </c>
      <c r="CO33" s="5">
        <f>MAX(Data[Day90]-Data[Day0],0)-Assign6!$L$8*EXP(Assign6!$L$4*Assign6!$L$5)</f>
        <v>-0.12437647895576553</v>
      </c>
    </row>
    <row r="34" spans="1:93" x14ac:dyDescent="0.25">
      <c r="A34" s="5">
        <v>18</v>
      </c>
      <c r="B34" s="5">
        <v>17.899533462623051</v>
      </c>
      <c r="C34" s="5">
        <v>17.553062184739677</v>
      </c>
      <c r="D34" s="5">
        <v>17.133595208791807</v>
      </c>
      <c r="E34" s="5">
        <v>16.921702030010803</v>
      </c>
      <c r="F34" s="5">
        <v>17.155696915453404</v>
      </c>
      <c r="G34" s="5">
        <v>17.204830200455703</v>
      </c>
      <c r="H34" s="5">
        <v>17.231036770542836</v>
      </c>
      <c r="I34" s="5">
        <v>17.373824171482909</v>
      </c>
      <c r="J34" s="5">
        <v>17.624793231403409</v>
      </c>
      <c r="K34" s="5">
        <v>17.501599078555731</v>
      </c>
      <c r="L34" s="5">
        <v>17.341615627685353</v>
      </c>
      <c r="M34" s="5">
        <v>17.172415958910772</v>
      </c>
      <c r="N34" s="5">
        <v>17.419156588015447</v>
      </c>
      <c r="O34" s="5">
        <v>17.47172501532253</v>
      </c>
      <c r="P34" s="5">
        <v>17.714989483741221</v>
      </c>
      <c r="Q34" s="5">
        <v>17.929716057195844</v>
      </c>
      <c r="R34" s="5">
        <v>17.877829009199392</v>
      </c>
      <c r="S34" s="5">
        <v>17.84220062598899</v>
      </c>
      <c r="T34" s="5">
        <v>18.005807186594243</v>
      </c>
      <c r="U34" s="5">
        <v>18.124629510875639</v>
      </c>
      <c r="V34" s="5">
        <v>18.100830712577544</v>
      </c>
      <c r="W34" s="5">
        <v>18.151527543963081</v>
      </c>
      <c r="X34" s="5">
        <v>18.026140643184512</v>
      </c>
      <c r="Y34" s="5">
        <v>18.229661970660715</v>
      </c>
      <c r="Z34" s="5">
        <v>18.259946626377953</v>
      </c>
      <c r="AA34" s="5">
        <v>18.431636340179558</v>
      </c>
      <c r="AB34" s="5">
        <v>18.589734638540413</v>
      </c>
      <c r="AC34" s="5">
        <v>18.504529613143074</v>
      </c>
      <c r="AD34" s="5">
        <v>18.715165001553483</v>
      </c>
      <c r="AE34" s="5">
        <v>18.724086226350064</v>
      </c>
      <c r="AF34" s="5">
        <v>18.496233345387463</v>
      </c>
      <c r="AG34" s="5">
        <v>18.245607028040677</v>
      </c>
      <c r="AH34" s="5">
        <v>18.078871470029178</v>
      </c>
      <c r="AI34" s="5">
        <v>17.988973139952268</v>
      </c>
      <c r="AJ34" s="5">
        <v>17.979788217694566</v>
      </c>
      <c r="AK34" s="5">
        <v>17.799916915098866</v>
      </c>
      <c r="AL34" s="5">
        <v>17.869124552398759</v>
      </c>
      <c r="AM34" s="5">
        <v>18.1077702987136</v>
      </c>
      <c r="AN34" s="5">
        <v>17.973758986004324</v>
      </c>
      <c r="AO34" s="5">
        <v>17.712490058800011</v>
      </c>
      <c r="AP34" s="5">
        <v>17.817770640123868</v>
      </c>
      <c r="AQ34" s="5">
        <v>17.759728555579649</v>
      </c>
      <c r="AR34" s="5">
        <v>17.662070549889947</v>
      </c>
      <c r="AS34" s="5">
        <v>17.561218238441704</v>
      </c>
      <c r="AT34" s="5">
        <v>17.46402119422044</v>
      </c>
      <c r="AU34" s="5">
        <v>17.561806596165493</v>
      </c>
      <c r="AV34" s="5">
        <v>17.587794643918937</v>
      </c>
      <c r="AW34" s="5">
        <v>17.519830631756758</v>
      </c>
      <c r="AX34" s="5">
        <v>17.507761384011641</v>
      </c>
      <c r="AY34" s="5">
        <v>17.361324743439269</v>
      </c>
      <c r="AZ34" s="5">
        <v>17.311707987031181</v>
      </c>
      <c r="BA34" s="5">
        <v>17.40625458096277</v>
      </c>
      <c r="BB34" s="5">
        <v>17.067124775045411</v>
      </c>
      <c r="BC34" s="5">
        <v>17.036443638406052</v>
      </c>
      <c r="BD34" s="5">
        <v>16.792922254501363</v>
      </c>
      <c r="BE34" s="5">
        <v>16.853567542752799</v>
      </c>
      <c r="BF34" s="5">
        <v>16.837351488915147</v>
      </c>
      <c r="BG34" s="5">
        <v>16.978480452988229</v>
      </c>
      <c r="BH34" s="5">
        <v>16.734000540808932</v>
      </c>
      <c r="BI34" s="5">
        <v>16.595347649372187</v>
      </c>
      <c r="BJ34" s="5">
        <v>16.617848637812962</v>
      </c>
      <c r="BK34" s="5">
        <v>16.706457782843298</v>
      </c>
      <c r="BL34" s="5">
        <v>16.121575514809511</v>
      </c>
      <c r="BM34" s="5">
        <v>16.179423826798132</v>
      </c>
      <c r="BN34" s="5">
        <v>16.13284194814592</v>
      </c>
      <c r="BO34" s="5">
        <v>16.270148117182291</v>
      </c>
      <c r="BP34" s="5">
        <v>16.188973723870706</v>
      </c>
      <c r="BQ34" s="5">
        <v>16.12645224187521</v>
      </c>
      <c r="BR34" s="5">
        <v>15.99615552166655</v>
      </c>
      <c r="BS34" s="5">
        <v>15.80204208548539</v>
      </c>
      <c r="BT34" s="5">
        <v>15.842900201528886</v>
      </c>
      <c r="BU34" s="5">
        <v>15.756017066413815</v>
      </c>
      <c r="BV34" s="5">
        <v>15.923476725661592</v>
      </c>
      <c r="BW34" s="5">
        <v>15.985831150284648</v>
      </c>
      <c r="BX34" s="5">
        <v>15.791521025851811</v>
      </c>
      <c r="BY34" s="5">
        <v>15.782960113285689</v>
      </c>
      <c r="BZ34" s="5">
        <v>15.800358470432302</v>
      </c>
      <c r="CA34" s="5">
        <v>15.667500171456227</v>
      </c>
      <c r="CB34" s="5">
        <v>15.636243350956208</v>
      </c>
      <c r="CC34" s="5">
        <v>15.551309891299432</v>
      </c>
      <c r="CD34" s="5">
        <v>15.436552842662149</v>
      </c>
      <c r="CE34" s="5">
        <v>15.347636094712312</v>
      </c>
      <c r="CF34" s="5">
        <v>15.235480844803506</v>
      </c>
      <c r="CG34" s="5">
        <v>15.473033706040635</v>
      </c>
      <c r="CH34" s="5">
        <v>15.828732057790246</v>
      </c>
      <c r="CI34" s="5">
        <v>15.758302984106255</v>
      </c>
      <c r="CJ34" s="5">
        <v>15.919408080226164</v>
      </c>
      <c r="CK34" s="5">
        <v>16.018163025783473</v>
      </c>
      <c r="CL34" s="5">
        <v>16.027419667563933</v>
      </c>
      <c r="CM34" s="5">
        <v>16.026782965947664</v>
      </c>
      <c r="CN34" s="5">
        <f>MAX(Data[Day90]-Data[Day0],0)-Assign6!$I$8*EXP(Assign6!$I$4*Assign6!$I$5)</f>
        <v>-0.68158834936190549</v>
      </c>
      <c r="CO34" s="5">
        <f>MAX(Data[Day90]-Data[Day0],0)-Assign6!$L$8*EXP(Assign6!$L$4*Assign6!$L$5)</f>
        <v>-0.12437647895576553</v>
      </c>
    </row>
    <row r="35" spans="1:93" x14ac:dyDescent="0.25">
      <c r="A35" s="5">
        <v>18</v>
      </c>
      <c r="B35" s="5">
        <v>17.826687881505926</v>
      </c>
      <c r="C35" s="5">
        <v>17.994760586941275</v>
      </c>
      <c r="D35" s="5">
        <v>17.814970007394127</v>
      </c>
      <c r="E35" s="5">
        <v>18.10612369396863</v>
      </c>
      <c r="F35" s="5">
        <v>18.149837995384061</v>
      </c>
      <c r="G35" s="5">
        <v>18.244583267063671</v>
      </c>
      <c r="H35" s="5">
        <v>18.05283360292751</v>
      </c>
      <c r="I35" s="5">
        <v>18.081516233180277</v>
      </c>
      <c r="J35" s="5">
        <v>18.064322423862059</v>
      </c>
      <c r="K35" s="5">
        <v>18.115028286965074</v>
      </c>
      <c r="L35" s="5">
        <v>18.043225907100801</v>
      </c>
      <c r="M35" s="5">
        <v>18.055004065193248</v>
      </c>
      <c r="N35" s="5">
        <v>17.895910073954113</v>
      </c>
      <c r="O35" s="5">
        <v>18.15873400955072</v>
      </c>
      <c r="P35" s="5">
        <v>17.923153787406545</v>
      </c>
      <c r="Q35" s="5">
        <v>17.72580875945744</v>
      </c>
      <c r="R35" s="5">
        <v>17.320371076386447</v>
      </c>
      <c r="S35" s="5">
        <v>17.409682154021478</v>
      </c>
      <c r="T35" s="5">
        <v>17.173116479007209</v>
      </c>
      <c r="U35" s="5">
        <v>17.229742917671071</v>
      </c>
      <c r="V35" s="5">
        <v>17.103464712107666</v>
      </c>
      <c r="W35" s="5">
        <v>16.952989173799491</v>
      </c>
      <c r="X35" s="5">
        <v>17.262520631400424</v>
      </c>
      <c r="Y35" s="5">
        <v>17.190646301379484</v>
      </c>
      <c r="Z35" s="5">
        <v>16.989438022310974</v>
      </c>
      <c r="AA35" s="5">
        <v>17.21351637936958</v>
      </c>
      <c r="AB35" s="5">
        <v>17.224115619218153</v>
      </c>
      <c r="AC35" s="5">
        <v>17.202169080172336</v>
      </c>
      <c r="AD35" s="5">
        <v>17.398714828647716</v>
      </c>
      <c r="AE35" s="5">
        <v>17.308908322160072</v>
      </c>
      <c r="AF35" s="5">
        <v>17.312966293862207</v>
      </c>
      <c r="AG35" s="5">
        <v>17.417456660289677</v>
      </c>
      <c r="AH35" s="5">
        <v>17.395625494597269</v>
      </c>
      <c r="AI35" s="5">
        <v>17.412353542249537</v>
      </c>
      <c r="AJ35" s="5">
        <v>17.388897030492938</v>
      </c>
      <c r="AK35" s="5">
        <v>17.18202812070918</v>
      </c>
      <c r="AL35" s="5">
        <v>17.061729898950116</v>
      </c>
      <c r="AM35" s="5">
        <v>17.308801746717556</v>
      </c>
      <c r="AN35" s="5">
        <v>17.135236694312937</v>
      </c>
      <c r="AO35" s="5">
        <v>17.067581611455914</v>
      </c>
      <c r="AP35" s="5">
        <v>17.193969947510723</v>
      </c>
      <c r="AQ35" s="5">
        <v>17.275188489037141</v>
      </c>
      <c r="AR35" s="5">
        <v>17.36879178877042</v>
      </c>
      <c r="AS35" s="5">
        <v>17.327819399239988</v>
      </c>
      <c r="AT35" s="5">
        <v>17.26862549663846</v>
      </c>
      <c r="AU35" s="5">
        <v>17.025650525252143</v>
      </c>
      <c r="AV35" s="5">
        <v>17.159511312000671</v>
      </c>
      <c r="AW35" s="5">
        <v>17.278747783419941</v>
      </c>
      <c r="AX35" s="5">
        <v>17.267919676820476</v>
      </c>
      <c r="AY35" s="5">
        <v>17.033762454811409</v>
      </c>
      <c r="AZ35" s="5">
        <v>17.268877727664957</v>
      </c>
      <c r="BA35" s="5">
        <v>17.104931134284808</v>
      </c>
      <c r="BB35" s="5">
        <v>17.015271376405344</v>
      </c>
      <c r="BC35" s="5">
        <v>16.868421384626764</v>
      </c>
      <c r="BD35" s="5">
        <v>16.810213863407473</v>
      </c>
      <c r="BE35" s="5">
        <v>16.676246414171931</v>
      </c>
      <c r="BF35" s="5">
        <v>16.773437144315544</v>
      </c>
      <c r="BG35" s="5">
        <v>16.682754211959011</v>
      </c>
      <c r="BH35" s="5">
        <v>16.808451267682322</v>
      </c>
      <c r="BI35" s="5">
        <v>16.930273462866989</v>
      </c>
      <c r="BJ35" s="5">
        <v>16.829169345755052</v>
      </c>
      <c r="BK35" s="5">
        <v>16.461279855099125</v>
      </c>
      <c r="BL35" s="5">
        <v>16.672084252740099</v>
      </c>
      <c r="BM35" s="5">
        <v>16.650706404718232</v>
      </c>
      <c r="BN35" s="5">
        <v>16.630678463587106</v>
      </c>
      <c r="BO35" s="5">
        <v>16.569928316525363</v>
      </c>
      <c r="BP35" s="5">
        <v>16.614812221204918</v>
      </c>
      <c r="BQ35" s="5">
        <v>16.748949391845194</v>
      </c>
      <c r="BR35" s="5">
        <v>16.662700195931031</v>
      </c>
      <c r="BS35" s="5">
        <v>16.473882940904438</v>
      </c>
      <c r="BT35" s="5">
        <v>16.54168511997554</v>
      </c>
      <c r="BU35" s="5">
        <v>16.642894032025527</v>
      </c>
      <c r="BV35" s="5">
        <v>16.604411608865867</v>
      </c>
      <c r="BW35" s="5">
        <v>16.521070635507442</v>
      </c>
      <c r="BX35" s="5">
        <v>16.678781534449143</v>
      </c>
      <c r="BY35" s="5">
        <v>16.603776746397884</v>
      </c>
      <c r="BZ35" s="5">
        <v>16.658387293165269</v>
      </c>
      <c r="CA35" s="5">
        <v>16.451367063241481</v>
      </c>
      <c r="CB35" s="5">
        <v>16.175567308866029</v>
      </c>
      <c r="CC35" s="5">
        <v>16.045651010355257</v>
      </c>
      <c r="CD35" s="5">
        <v>16.259830743512115</v>
      </c>
      <c r="CE35" s="5">
        <v>16.288900632562122</v>
      </c>
      <c r="CF35" s="5">
        <v>16.351390809537346</v>
      </c>
      <c r="CG35" s="5">
        <v>16.31594720003573</v>
      </c>
      <c r="CH35" s="5">
        <v>16.270054780206614</v>
      </c>
      <c r="CI35" s="5">
        <v>16.214826826228276</v>
      </c>
      <c r="CJ35" s="5">
        <v>16.189245019287423</v>
      </c>
      <c r="CK35" s="5">
        <v>16.011779987622045</v>
      </c>
      <c r="CL35" s="5">
        <v>15.998388541426836</v>
      </c>
      <c r="CM35" s="5">
        <v>16.043812303173898</v>
      </c>
      <c r="CN35" s="5">
        <f>MAX(Data[Day90]-Data[Day0],0)-Assign6!$I$8*EXP(Assign6!$I$4*Assign6!$I$5)</f>
        <v>-0.68158834936190549</v>
      </c>
      <c r="CO35" s="5">
        <f>MAX(Data[Day90]-Data[Day0],0)-Assign6!$L$8*EXP(Assign6!$L$4*Assign6!$L$5)</f>
        <v>-0.12437647895576553</v>
      </c>
    </row>
    <row r="36" spans="1:93" x14ac:dyDescent="0.25">
      <c r="A36" s="5">
        <v>18</v>
      </c>
      <c r="B36" s="5">
        <v>17.825643312260336</v>
      </c>
      <c r="C36" s="5">
        <v>17.592722342559743</v>
      </c>
      <c r="D36" s="5">
        <v>17.450861433254403</v>
      </c>
      <c r="E36" s="5">
        <v>17.476272860397049</v>
      </c>
      <c r="F36" s="5">
        <v>17.242515680730769</v>
      </c>
      <c r="G36" s="5">
        <v>17.258860313597435</v>
      </c>
      <c r="H36" s="5">
        <v>17.180533139894532</v>
      </c>
      <c r="I36" s="5">
        <v>16.632320312488623</v>
      </c>
      <c r="J36" s="5">
        <v>16.634322090247569</v>
      </c>
      <c r="K36" s="5">
        <v>16.43312834676026</v>
      </c>
      <c r="L36" s="5">
        <v>16.398083266577093</v>
      </c>
      <c r="M36" s="5">
        <v>16.452167071282137</v>
      </c>
      <c r="N36" s="5">
        <v>16.30448914288397</v>
      </c>
      <c r="O36" s="5">
        <v>16.433324273978403</v>
      </c>
      <c r="P36" s="5">
        <v>16.394978974203887</v>
      </c>
      <c r="Q36" s="5">
        <v>16.392436356911823</v>
      </c>
      <c r="R36" s="5">
        <v>16.359236161219798</v>
      </c>
      <c r="S36" s="5">
        <v>16.61861755387433</v>
      </c>
      <c r="T36" s="5">
        <v>16.610366432834304</v>
      </c>
      <c r="U36" s="5">
        <v>16.729749371048946</v>
      </c>
      <c r="V36" s="5">
        <v>16.541442544930131</v>
      </c>
      <c r="W36" s="5">
        <v>16.444531867025464</v>
      </c>
      <c r="X36" s="5">
        <v>16.521118377183384</v>
      </c>
      <c r="Y36" s="5">
        <v>16.39435819470696</v>
      </c>
      <c r="Z36" s="5">
        <v>16.579904229793048</v>
      </c>
      <c r="AA36" s="5">
        <v>16.367465791317301</v>
      </c>
      <c r="AB36" s="5">
        <v>16.494164941631563</v>
      </c>
      <c r="AC36" s="5">
        <v>16.41186471542127</v>
      </c>
      <c r="AD36" s="5">
        <v>16.453861050925717</v>
      </c>
      <c r="AE36" s="5">
        <v>16.387768411116362</v>
      </c>
      <c r="AF36" s="5">
        <v>16.321050606003947</v>
      </c>
      <c r="AG36" s="5">
        <v>16.261932440438983</v>
      </c>
      <c r="AH36" s="5">
        <v>16.473234347766468</v>
      </c>
      <c r="AI36" s="5">
        <v>16.292003624053805</v>
      </c>
      <c r="AJ36" s="5">
        <v>16.432257454424889</v>
      </c>
      <c r="AK36" s="5">
        <v>16.378106683973307</v>
      </c>
      <c r="AL36" s="5">
        <v>16.368914336236386</v>
      </c>
      <c r="AM36" s="5">
        <v>16.126533459437894</v>
      </c>
      <c r="AN36" s="5">
        <v>16.177422014062095</v>
      </c>
      <c r="AO36" s="5">
        <v>16.104373093953004</v>
      </c>
      <c r="AP36" s="5">
        <v>16.239109372655236</v>
      </c>
      <c r="AQ36" s="5">
        <v>16.273192325297273</v>
      </c>
      <c r="AR36" s="5">
        <v>16.272740413850073</v>
      </c>
      <c r="AS36" s="5">
        <v>16.337594023559426</v>
      </c>
      <c r="AT36" s="5">
        <v>16.186418154323093</v>
      </c>
      <c r="AU36" s="5">
        <v>16.222901393661353</v>
      </c>
      <c r="AV36" s="5">
        <v>16.330485918277468</v>
      </c>
      <c r="AW36" s="5">
        <v>16.19908550183861</v>
      </c>
      <c r="AX36" s="5">
        <v>16.317466991234912</v>
      </c>
      <c r="AY36" s="5">
        <v>16.262402232674113</v>
      </c>
      <c r="AZ36" s="5">
        <v>16.354137468927551</v>
      </c>
      <c r="BA36" s="5">
        <v>16.515240927252574</v>
      </c>
      <c r="BB36" s="5">
        <v>16.422971287866627</v>
      </c>
      <c r="BC36" s="5">
        <v>16.469404226474264</v>
      </c>
      <c r="BD36" s="5">
        <v>16.302611209497378</v>
      </c>
      <c r="BE36" s="5">
        <v>16.220323755154773</v>
      </c>
      <c r="BF36" s="5">
        <v>16.202110156574374</v>
      </c>
      <c r="BG36" s="5">
        <v>15.980255678997748</v>
      </c>
      <c r="BH36" s="5">
        <v>15.671415469806364</v>
      </c>
      <c r="BI36" s="5">
        <v>15.402386761314167</v>
      </c>
      <c r="BJ36" s="5">
        <v>15.123754505181589</v>
      </c>
      <c r="BK36" s="5">
        <v>15.301645735455295</v>
      </c>
      <c r="BL36" s="5">
        <v>15.463448000708654</v>
      </c>
      <c r="BM36" s="5">
        <v>15.498926799166618</v>
      </c>
      <c r="BN36" s="5">
        <v>15.417304155560684</v>
      </c>
      <c r="BO36" s="5">
        <v>15.519176586645601</v>
      </c>
      <c r="BP36" s="5">
        <v>15.674950747145685</v>
      </c>
      <c r="BQ36" s="5">
        <v>15.570278416486298</v>
      </c>
      <c r="BR36" s="5">
        <v>15.717272303949551</v>
      </c>
      <c r="BS36" s="5">
        <v>15.853108547312294</v>
      </c>
      <c r="BT36" s="5">
        <v>15.843585469894611</v>
      </c>
      <c r="BU36" s="5">
        <v>15.782201514602779</v>
      </c>
      <c r="BV36" s="5">
        <v>15.650562044131775</v>
      </c>
      <c r="BW36" s="5">
        <v>15.565347724008991</v>
      </c>
      <c r="BX36" s="5">
        <v>15.478101280007992</v>
      </c>
      <c r="BY36" s="5">
        <v>15.659238651762376</v>
      </c>
      <c r="BZ36" s="5">
        <v>15.753556395652016</v>
      </c>
      <c r="CA36" s="5">
        <v>15.880651391697269</v>
      </c>
      <c r="CB36" s="5">
        <v>15.653418275849239</v>
      </c>
      <c r="CC36" s="5">
        <v>15.614779344344676</v>
      </c>
      <c r="CD36" s="5">
        <v>15.81131747372779</v>
      </c>
      <c r="CE36" s="5">
        <v>15.898730752215515</v>
      </c>
      <c r="CF36" s="5">
        <v>15.786443784450155</v>
      </c>
      <c r="CG36" s="5">
        <v>15.806061987690095</v>
      </c>
      <c r="CH36" s="5">
        <v>15.961156489893408</v>
      </c>
      <c r="CI36" s="5">
        <v>16.12077824780236</v>
      </c>
      <c r="CJ36" s="5">
        <v>15.9703253707409</v>
      </c>
      <c r="CK36" s="5">
        <v>16.13297436326086</v>
      </c>
      <c r="CL36" s="5">
        <v>16.21177265984489</v>
      </c>
      <c r="CM36" s="5">
        <v>16.054736891367547</v>
      </c>
      <c r="CN36" s="5">
        <f>MAX(Data[Day90]-Data[Day0],0)-Assign6!$I$8*EXP(Assign6!$I$4*Assign6!$I$5)</f>
        <v>-0.68158834936190549</v>
      </c>
      <c r="CO36" s="5">
        <f>MAX(Data[Day90]-Data[Day0],0)-Assign6!$L$8*EXP(Assign6!$L$4*Assign6!$L$5)</f>
        <v>-0.12437647895576553</v>
      </c>
    </row>
    <row r="37" spans="1:93" x14ac:dyDescent="0.25">
      <c r="A37" s="5">
        <v>18</v>
      </c>
      <c r="B37" s="5">
        <v>17.917300625012995</v>
      </c>
      <c r="C37" s="5">
        <v>17.891733426026548</v>
      </c>
      <c r="D37" s="5">
        <v>17.816249026467155</v>
      </c>
      <c r="E37" s="5">
        <v>17.935936683120726</v>
      </c>
      <c r="F37" s="5">
        <v>17.827652353301755</v>
      </c>
      <c r="G37" s="5">
        <v>17.91459739924727</v>
      </c>
      <c r="H37" s="5">
        <v>17.870593802477664</v>
      </c>
      <c r="I37" s="5">
        <v>17.681741745296431</v>
      </c>
      <c r="J37" s="5">
        <v>17.788470179391616</v>
      </c>
      <c r="K37" s="5">
        <v>17.917030314597792</v>
      </c>
      <c r="L37" s="5">
        <v>17.960720333860749</v>
      </c>
      <c r="M37" s="5">
        <v>17.87611940335179</v>
      </c>
      <c r="N37" s="5">
        <v>17.494056325853478</v>
      </c>
      <c r="O37" s="5">
        <v>17.643217716481203</v>
      </c>
      <c r="P37" s="5">
        <v>17.432280072738301</v>
      </c>
      <c r="Q37" s="5">
        <v>17.295638466548102</v>
      </c>
      <c r="R37" s="5">
        <v>17.271615175245945</v>
      </c>
      <c r="S37" s="5">
        <v>17.310328857958162</v>
      </c>
      <c r="T37" s="5">
        <v>17.144415504807196</v>
      </c>
      <c r="U37" s="5">
        <v>17.072417155834241</v>
      </c>
      <c r="V37" s="5">
        <v>17.081065316335426</v>
      </c>
      <c r="W37" s="5">
        <v>16.965990763169273</v>
      </c>
      <c r="X37" s="5">
        <v>17.120556377344045</v>
      </c>
      <c r="Y37" s="5">
        <v>17.184865056567226</v>
      </c>
      <c r="Z37" s="5">
        <v>17.134485338103577</v>
      </c>
      <c r="AA37" s="5">
        <v>17.04758334679029</v>
      </c>
      <c r="AB37" s="5">
        <v>16.852974976953675</v>
      </c>
      <c r="AC37" s="5">
        <v>17.003350742205967</v>
      </c>
      <c r="AD37" s="5">
        <v>16.861638517381742</v>
      </c>
      <c r="AE37" s="5">
        <v>17.153108024571171</v>
      </c>
      <c r="AF37" s="5">
        <v>17.286720568389036</v>
      </c>
      <c r="AG37" s="5">
        <v>17.29522785496264</v>
      </c>
      <c r="AH37" s="5">
        <v>17.073016512497617</v>
      </c>
      <c r="AI37" s="5">
        <v>17.179211975431215</v>
      </c>
      <c r="AJ37" s="5">
        <v>17.096766691116731</v>
      </c>
      <c r="AK37" s="5">
        <v>17.365452250406879</v>
      </c>
      <c r="AL37" s="5">
        <v>17.256680533293206</v>
      </c>
      <c r="AM37" s="5">
        <v>17.483780920484175</v>
      </c>
      <c r="AN37" s="5">
        <v>17.173480415055426</v>
      </c>
      <c r="AO37" s="5">
        <v>16.944672349955084</v>
      </c>
      <c r="AP37" s="5">
        <v>16.77684161522404</v>
      </c>
      <c r="AQ37" s="5">
        <v>16.940397150320806</v>
      </c>
      <c r="AR37" s="5">
        <v>16.997164089799078</v>
      </c>
      <c r="AS37" s="5">
        <v>16.950715011757151</v>
      </c>
      <c r="AT37" s="5">
        <v>16.822389490198209</v>
      </c>
      <c r="AU37" s="5">
        <v>16.61575021010108</v>
      </c>
      <c r="AV37" s="5">
        <v>16.906430178052453</v>
      </c>
      <c r="AW37" s="5">
        <v>16.906218219001573</v>
      </c>
      <c r="AX37" s="5">
        <v>16.943309675564489</v>
      </c>
      <c r="AY37" s="5">
        <v>17.148719731814573</v>
      </c>
      <c r="AZ37" s="5">
        <v>17.248497357330855</v>
      </c>
      <c r="BA37" s="5">
        <v>17.371965185610325</v>
      </c>
      <c r="BB37" s="5">
        <v>17.298732607414831</v>
      </c>
      <c r="BC37" s="5">
        <v>17.148518426874446</v>
      </c>
      <c r="BD37" s="5">
        <v>17.493258570194779</v>
      </c>
      <c r="BE37" s="5">
        <v>17.379191510153543</v>
      </c>
      <c r="BF37" s="5">
        <v>17.391038359199566</v>
      </c>
      <c r="BG37" s="5">
        <v>17.245814745025999</v>
      </c>
      <c r="BH37" s="5">
        <v>17.173719643610823</v>
      </c>
      <c r="BI37" s="5">
        <v>17.19319992545725</v>
      </c>
      <c r="BJ37" s="5">
        <v>17.00043983584143</v>
      </c>
      <c r="BK37" s="5">
        <v>16.78374487550402</v>
      </c>
      <c r="BL37" s="5">
        <v>16.918500945500426</v>
      </c>
      <c r="BM37" s="5">
        <v>16.957452965511919</v>
      </c>
      <c r="BN37" s="5">
        <v>16.972316144033591</v>
      </c>
      <c r="BO37" s="5">
        <v>16.913737154808643</v>
      </c>
      <c r="BP37" s="5">
        <v>17.007721324674858</v>
      </c>
      <c r="BQ37" s="5">
        <v>16.714168210671705</v>
      </c>
      <c r="BR37" s="5">
        <v>16.887400334450486</v>
      </c>
      <c r="BS37" s="5">
        <v>16.880136954802765</v>
      </c>
      <c r="BT37" s="5">
        <v>16.606530891276705</v>
      </c>
      <c r="BU37" s="5">
        <v>16.48989862989156</v>
      </c>
      <c r="BV37" s="5">
        <v>16.381193391214602</v>
      </c>
      <c r="BW37" s="5">
        <v>16.175446662376554</v>
      </c>
      <c r="BX37" s="5">
        <v>16.175551289920335</v>
      </c>
      <c r="BY37" s="5">
        <v>16.085851777304114</v>
      </c>
      <c r="BZ37" s="5">
        <v>15.956424999600342</v>
      </c>
      <c r="CA37" s="5">
        <v>15.812768609384433</v>
      </c>
      <c r="CB37" s="5">
        <v>15.894309296984009</v>
      </c>
      <c r="CC37" s="5">
        <v>15.913579359660984</v>
      </c>
      <c r="CD37" s="5">
        <v>16.006260814525117</v>
      </c>
      <c r="CE37" s="5">
        <v>16.018809585095802</v>
      </c>
      <c r="CF37" s="5">
        <v>16.116093220996945</v>
      </c>
      <c r="CG37" s="5">
        <v>16.029211275302874</v>
      </c>
      <c r="CH37" s="5">
        <v>15.972533248774958</v>
      </c>
      <c r="CI37" s="5">
        <v>16.038886990429912</v>
      </c>
      <c r="CJ37" s="5">
        <v>16.123760609969683</v>
      </c>
      <c r="CK37" s="5">
        <v>16.081186704293998</v>
      </c>
      <c r="CL37" s="5">
        <v>15.966143855453385</v>
      </c>
      <c r="CM37" s="5">
        <v>16.055791708109901</v>
      </c>
      <c r="CN37" s="5">
        <f>MAX(Data[Day90]-Data[Day0],0)-Assign6!$I$8*EXP(Assign6!$I$4*Assign6!$I$5)</f>
        <v>-0.68158834936190549</v>
      </c>
      <c r="CO37" s="5">
        <f>MAX(Data[Day90]-Data[Day0],0)-Assign6!$L$8*EXP(Assign6!$L$4*Assign6!$L$5)</f>
        <v>-0.12437647895576553</v>
      </c>
    </row>
    <row r="38" spans="1:93" x14ac:dyDescent="0.25">
      <c r="A38" s="5">
        <v>18</v>
      </c>
      <c r="B38" s="5">
        <v>17.950126148266332</v>
      </c>
      <c r="C38" s="5">
        <v>17.832358997660275</v>
      </c>
      <c r="D38" s="5">
        <v>17.628080679847933</v>
      </c>
      <c r="E38" s="5">
        <v>17.370223707142113</v>
      </c>
      <c r="F38" s="5">
        <v>17.420384363337277</v>
      </c>
      <c r="G38" s="5">
        <v>17.219172838182612</v>
      </c>
      <c r="H38" s="5">
        <v>17.385027166965674</v>
      </c>
      <c r="I38" s="5">
        <v>17.572548874412629</v>
      </c>
      <c r="J38" s="5">
        <v>17.339776108098032</v>
      </c>
      <c r="K38" s="5">
        <v>17.168649779122426</v>
      </c>
      <c r="L38" s="5">
        <v>17.29253045840197</v>
      </c>
      <c r="M38" s="5">
        <v>17.204114401452696</v>
      </c>
      <c r="N38" s="5">
        <v>17.27183531209883</v>
      </c>
      <c r="O38" s="5">
        <v>17.228865717436594</v>
      </c>
      <c r="P38" s="5">
        <v>17.145261845939398</v>
      </c>
      <c r="Q38" s="5">
        <v>17.079652645640302</v>
      </c>
      <c r="R38" s="5">
        <v>16.904104065701592</v>
      </c>
      <c r="S38" s="5">
        <v>16.871057329152041</v>
      </c>
      <c r="T38" s="5">
        <v>16.758076020401973</v>
      </c>
      <c r="U38" s="5">
        <v>16.863909696213973</v>
      </c>
      <c r="V38" s="5">
        <v>16.819408131362419</v>
      </c>
      <c r="W38" s="5">
        <v>16.743078175315592</v>
      </c>
      <c r="X38" s="5">
        <v>16.913372416127469</v>
      </c>
      <c r="Y38" s="5">
        <v>16.624783810942716</v>
      </c>
      <c r="Z38" s="5">
        <v>16.358627523641758</v>
      </c>
      <c r="AA38" s="5">
        <v>16.591271319942759</v>
      </c>
      <c r="AB38" s="5">
        <v>16.431643035066514</v>
      </c>
      <c r="AC38" s="5">
        <v>16.555390918660986</v>
      </c>
      <c r="AD38" s="5">
        <v>16.501941186886985</v>
      </c>
      <c r="AE38" s="5">
        <v>16.529881598699244</v>
      </c>
      <c r="AF38" s="5">
        <v>16.828138188959446</v>
      </c>
      <c r="AG38" s="5">
        <v>16.807288176761695</v>
      </c>
      <c r="AH38" s="5">
        <v>16.636452871924181</v>
      </c>
      <c r="AI38" s="5">
        <v>16.606002865277624</v>
      </c>
      <c r="AJ38" s="5">
        <v>16.464095478341925</v>
      </c>
      <c r="AK38" s="5">
        <v>16.160019000752083</v>
      </c>
      <c r="AL38" s="5">
        <v>16.040708376239134</v>
      </c>
      <c r="AM38" s="5">
        <v>16.187356088813043</v>
      </c>
      <c r="AN38" s="5">
        <v>16.032503243838789</v>
      </c>
      <c r="AO38" s="5">
        <v>16.032977621835155</v>
      </c>
      <c r="AP38" s="5">
        <v>16.237175162665306</v>
      </c>
      <c r="AQ38" s="5">
        <v>16.277559531934411</v>
      </c>
      <c r="AR38" s="5">
        <v>16.211444414488277</v>
      </c>
      <c r="AS38" s="5">
        <v>16.407566178909892</v>
      </c>
      <c r="AT38" s="5">
        <v>16.159105675042579</v>
      </c>
      <c r="AU38" s="5">
        <v>16.069486429715258</v>
      </c>
      <c r="AV38" s="5">
        <v>16.064370949785339</v>
      </c>
      <c r="AW38" s="5">
        <v>15.97839601812109</v>
      </c>
      <c r="AX38" s="5">
        <v>16.086033636165819</v>
      </c>
      <c r="AY38" s="5">
        <v>15.849987829883016</v>
      </c>
      <c r="AZ38" s="5">
        <v>15.850707281799934</v>
      </c>
      <c r="BA38" s="5">
        <v>15.752218588118309</v>
      </c>
      <c r="BB38" s="5">
        <v>15.513028408838887</v>
      </c>
      <c r="BC38" s="5">
        <v>15.672911388296981</v>
      </c>
      <c r="BD38" s="5">
        <v>15.593213993461983</v>
      </c>
      <c r="BE38" s="5">
        <v>15.562485486513216</v>
      </c>
      <c r="BF38" s="5">
        <v>15.467456467475882</v>
      </c>
      <c r="BG38" s="5">
        <v>15.477869499458736</v>
      </c>
      <c r="BH38" s="5">
        <v>15.752140352645545</v>
      </c>
      <c r="BI38" s="5">
        <v>15.794110229045629</v>
      </c>
      <c r="BJ38" s="5">
        <v>15.944927522035517</v>
      </c>
      <c r="BK38" s="5">
        <v>15.83790793689945</v>
      </c>
      <c r="BL38" s="5">
        <v>15.83354502322706</v>
      </c>
      <c r="BM38" s="5">
        <v>15.876725017613312</v>
      </c>
      <c r="BN38" s="5">
        <v>15.952300835289416</v>
      </c>
      <c r="BO38" s="5">
        <v>15.927392948146473</v>
      </c>
      <c r="BP38" s="5">
        <v>16.222435020384321</v>
      </c>
      <c r="BQ38" s="5">
        <v>16.475152739419801</v>
      </c>
      <c r="BR38" s="5">
        <v>16.316815942619641</v>
      </c>
      <c r="BS38" s="5">
        <v>16.426113529888568</v>
      </c>
      <c r="BT38" s="5">
        <v>16.269603726982798</v>
      </c>
      <c r="BU38" s="5">
        <v>16.141013364812903</v>
      </c>
      <c r="BV38" s="5">
        <v>16.242116420631003</v>
      </c>
      <c r="BW38" s="5">
        <v>16.209957918845557</v>
      </c>
      <c r="BX38" s="5">
        <v>16.005049750022788</v>
      </c>
      <c r="BY38" s="5">
        <v>15.81138586193504</v>
      </c>
      <c r="BZ38" s="5">
        <v>15.620803661238551</v>
      </c>
      <c r="CA38" s="5">
        <v>15.607293432043097</v>
      </c>
      <c r="CB38" s="5">
        <v>15.876148253651907</v>
      </c>
      <c r="CC38" s="5">
        <v>15.879284588234333</v>
      </c>
      <c r="CD38" s="5">
        <v>15.999838295225405</v>
      </c>
      <c r="CE38" s="5">
        <v>16.126178465983728</v>
      </c>
      <c r="CF38" s="5">
        <v>16.215368001935783</v>
      </c>
      <c r="CG38" s="5">
        <v>15.99980174685688</v>
      </c>
      <c r="CH38" s="5">
        <v>16.195267522309543</v>
      </c>
      <c r="CI38" s="5">
        <v>16.045685992859621</v>
      </c>
      <c r="CJ38" s="5">
        <v>16.195697486157766</v>
      </c>
      <c r="CK38" s="5">
        <v>16.199214465822237</v>
      </c>
      <c r="CL38" s="5">
        <v>16.197582672715054</v>
      </c>
      <c r="CM38" s="5">
        <v>16.071855020910231</v>
      </c>
      <c r="CN38" s="5">
        <f>MAX(Data[Day90]-Data[Day0],0)-Assign6!$I$8*EXP(Assign6!$I$4*Assign6!$I$5)</f>
        <v>-0.68158834936190549</v>
      </c>
      <c r="CO38" s="5">
        <f>MAX(Data[Day90]-Data[Day0],0)-Assign6!$L$8*EXP(Assign6!$L$4*Assign6!$L$5)</f>
        <v>-0.12437647895576553</v>
      </c>
    </row>
    <row r="39" spans="1:93" x14ac:dyDescent="0.25">
      <c r="A39" s="5">
        <v>18</v>
      </c>
      <c r="B39" s="5">
        <v>17.830018931626476</v>
      </c>
      <c r="C39" s="5">
        <v>17.879633839347008</v>
      </c>
      <c r="D39" s="5">
        <v>17.79677995776154</v>
      </c>
      <c r="E39" s="5">
        <v>18.027978291713893</v>
      </c>
      <c r="F39" s="5">
        <v>17.864884480212886</v>
      </c>
      <c r="G39" s="5">
        <v>17.873518357929033</v>
      </c>
      <c r="H39" s="5">
        <v>17.627768052007696</v>
      </c>
      <c r="I39" s="5">
        <v>17.612841311687369</v>
      </c>
      <c r="J39" s="5">
        <v>17.543446728853588</v>
      </c>
      <c r="K39" s="5">
        <v>17.338612395613996</v>
      </c>
      <c r="L39" s="5">
        <v>17.257450362146262</v>
      </c>
      <c r="M39" s="5">
        <v>17.01595385491326</v>
      </c>
      <c r="N39" s="5">
        <v>17.188931004279944</v>
      </c>
      <c r="O39" s="5">
        <v>17.192959955746247</v>
      </c>
      <c r="P39" s="5">
        <v>17.042086297553773</v>
      </c>
      <c r="Q39" s="5">
        <v>17.044924242758377</v>
      </c>
      <c r="R39" s="5">
        <v>17.135318677369426</v>
      </c>
      <c r="S39" s="5">
        <v>17.273902869750628</v>
      </c>
      <c r="T39" s="5">
        <v>17.494922371810897</v>
      </c>
      <c r="U39" s="5">
        <v>17.414850218775978</v>
      </c>
      <c r="V39" s="5">
        <v>17.315180503124381</v>
      </c>
      <c r="W39" s="5">
        <v>17.376795387252201</v>
      </c>
      <c r="X39" s="5">
        <v>17.324926551290222</v>
      </c>
      <c r="Y39" s="5">
        <v>17.325617370780833</v>
      </c>
      <c r="Z39" s="5">
        <v>17.317757808637968</v>
      </c>
      <c r="AA39" s="5">
        <v>17.48131778805822</v>
      </c>
      <c r="AB39" s="5">
        <v>17.455675966731878</v>
      </c>
      <c r="AC39" s="5">
        <v>17.448876068616848</v>
      </c>
      <c r="AD39" s="5">
        <v>17.347504265236431</v>
      </c>
      <c r="AE39" s="5">
        <v>17.384093939203449</v>
      </c>
      <c r="AF39" s="5">
        <v>17.288899831555209</v>
      </c>
      <c r="AG39" s="5">
        <v>17.117594412012632</v>
      </c>
      <c r="AH39" s="5">
        <v>17.397845623250166</v>
      </c>
      <c r="AI39" s="5">
        <v>17.408270294828071</v>
      </c>
      <c r="AJ39" s="5">
        <v>17.366152084297941</v>
      </c>
      <c r="AK39" s="5">
        <v>17.274040034095261</v>
      </c>
      <c r="AL39" s="5">
        <v>17.212604770084987</v>
      </c>
      <c r="AM39" s="5">
        <v>17.176879869533863</v>
      </c>
      <c r="AN39" s="5">
        <v>16.989195100212388</v>
      </c>
      <c r="AO39" s="5">
        <v>16.865882290298416</v>
      </c>
      <c r="AP39" s="5">
        <v>16.835102379081281</v>
      </c>
      <c r="AQ39" s="5">
        <v>16.962567862408036</v>
      </c>
      <c r="AR39" s="5">
        <v>16.888982326162385</v>
      </c>
      <c r="AS39" s="5">
        <v>16.968191876873355</v>
      </c>
      <c r="AT39" s="5">
        <v>17.287517796596152</v>
      </c>
      <c r="AU39" s="5">
        <v>17.112296939565244</v>
      </c>
      <c r="AV39" s="5">
        <v>17.031423108774423</v>
      </c>
      <c r="AW39" s="5">
        <v>16.778233310587581</v>
      </c>
      <c r="AX39" s="5">
        <v>16.651407671845313</v>
      </c>
      <c r="AY39" s="5">
        <v>16.8442963273883</v>
      </c>
      <c r="AZ39" s="5">
        <v>16.626591443733926</v>
      </c>
      <c r="BA39" s="5">
        <v>16.658572508617493</v>
      </c>
      <c r="BB39" s="5">
        <v>16.552238193643124</v>
      </c>
      <c r="BC39" s="5">
        <v>16.464812892096727</v>
      </c>
      <c r="BD39" s="5">
        <v>16.59926747408392</v>
      </c>
      <c r="BE39" s="5">
        <v>16.428594779967408</v>
      </c>
      <c r="BF39" s="5">
        <v>16.445189143819093</v>
      </c>
      <c r="BG39" s="5">
        <v>16.545156003707579</v>
      </c>
      <c r="BH39" s="5">
        <v>16.54405968126505</v>
      </c>
      <c r="BI39" s="5">
        <v>16.32668659449255</v>
      </c>
      <c r="BJ39" s="5">
        <v>16.094486766945121</v>
      </c>
      <c r="BK39" s="5">
        <v>16.007755071964361</v>
      </c>
      <c r="BL39" s="5">
        <v>16.160148901408579</v>
      </c>
      <c r="BM39" s="5">
        <v>16.136497795573188</v>
      </c>
      <c r="BN39" s="5">
        <v>16.311288721500752</v>
      </c>
      <c r="BO39" s="5">
        <v>16.288879883201954</v>
      </c>
      <c r="BP39" s="5">
        <v>16.366261646404883</v>
      </c>
      <c r="BQ39" s="5">
        <v>16.237706254320319</v>
      </c>
      <c r="BR39" s="5">
        <v>15.895454442007141</v>
      </c>
      <c r="BS39" s="5">
        <v>16.394460563085275</v>
      </c>
      <c r="BT39" s="5">
        <v>16.279629268967867</v>
      </c>
      <c r="BU39" s="5">
        <v>16.008226314366713</v>
      </c>
      <c r="BV39" s="5">
        <v>16.008818114615124</v>
      </c>
      <c r="BW39" s="5">
        <v>16.114265555734796</v>
      </c>
      <c r="BX39" s="5">
        <v>16.221720497049109</v>
      </c>
      <c r="BY39" s="5">
        <v>16.112862351829047</v>
      </c>
      <c r="BZ39" s="5">
        <v>16.176382709223642</v>
      </c>
      <c r="CA39" s="5">
        <v>16.133419324984565</v>
      </c>
      <c r="CB39" s="5">
        <v>16.269570116082026</v>
      </c>
      <c r="CC39" s="5">
        <v>16.327926984404751</v>
      </c>
      <c r="CD39" s="5">
        <v>16.468699794437086</v>
      </c>
      <c r="CE39" s="5">
        <v>16.580730972353251</v>
      </c>
      <c r="CF39" s="5">
        <v>16.431407403299566</v>
      </c>
      <c r="CG39" s="5">
        <v>16.368820860375326</v>
      </c>
      <c r="CH39" s="5">
        <v>16.100093470889661</v>
      </c>
      <c r="CI39" s="5">
        <v>16.155566692784966</v>
      </c>
      <c r="CJ39" s="5">
        <v>16.076389148008882</v>
      </c>
      <c r="CK39" s="5">
        <v>16.357971397794422</v>
      </c>
      <c r="CL39" s="5">
        <v>16.22121645785916</v>
      </c>
      <c r="CM39" s="5">
        <v>16.084382204265847</v>
      </c>
      <c r="CN39" s="5">
        <f>MAX(Data[Day90]-Data[Day0],0)-Assign6!$I$8*EXP(Assign6!$I$4*Assign6!$I$5)</f>
        <v>-0.68158834936190549</v>
      </c>
      <c r="CO39" s="5">
        <f>MAX(Data[Day90]-Data[Day0],0)-Assign6!$L$8*EXP(Assign6!$L$4*Assign6!$L$5)</f>
        <v>-0.12437647895576553</v>
      </c>
    </row>
    <row r="40" spans="1:93" x14ac:dyDescent="0.25">
      <c r="A40" s="5">
        <v>18</v>
      </c>
      <c r="B40" s="5">
        <v>17.700119938498791</v>
      </c>
      <c r="C40" s="5">
        <v>17.894554844249022</v>
      </c>
      <c r="D40" s="5">
        <v>18.105469757453669</v>
      </c>
      <c r="E40" s="5">
        <v>18.142861933525548</v>
      </c>
      <c r="F40" s="5">
        <v>17.920807444726616</v>
      </c>
      <c r="G40" s="5">
        <v>18.161440582952338</v>
      </c>
      <c r="H40" s="5">
        <v>18.144595997497373</v>
      </c>
      <c r="I40" s="5">
        <v>18.001732537179965</v>
      </c>
      <c r="J40" s="5">
        <v>18.187685725071518</v>
      </c>
      <c r="K40" s="5">
        <v>17.772964984648514</v>
      </c>
      <c r="L40" s="5">
        <v>17.587848003178458</v>
      </c>
      <c r="M40" s="5">
        <v>17.656769072370647</v>
      </c>
      <c r="N40" s="5">
        <v>17.525374983964152</v>
      </c>
      <c r="O40" s="5">
        <v>17.28604380479198</v>
      </c>
      <c r="P40" s="5">
        <v>17.153787252032735</v>
      </c>
      <c r="Q40" s="5">
        <v>16.891326934746179</v>
      </c>
      <c r="R40" s="5">
        <v>16.886985359804264</v>
      </c>
      <c r="S40" s="5">
        <v>16.710561966891746</v>
      </c>
      <c r="T40" s="5">
        <v>16.757964693341837</v>
      </c>
      <c r="U40" s="5">
        <v>16.680032614727352</v>
      </c>
      <c r="V40" s="5">
        <v>16.676001693273008</v>
      </c>
      <c r="W40" s="5">
        <v>16.553701158876237</v>
      </c>
      <c r="X40" s="5">
        <v>16.51379223872598</v>
      </c>
      <c r="Y40" s="5">
        <v>16.40229332911105</v>
      </c>
      <c r="Z40" s="5">
        <v>16.308109825548023</v>
      </c>
      <c r="AA40" s="5">
        <v>16.297859204498103</v>
      </c>
      <c r="AB40" s="5">
        <v>16.108173988303527</v>
      </c>
      <c r="AC40" s="5">
        <v>16.250409822228228</v>
      </c>
      <c r="AD40" s="5">
        <v>16.198079745014979</v>
      </c>
      <c r="AE40" s="5">
        <v>16.229010834964296</v>
      </c>
      <c r="AF40" s="5">
        <v>16.355065088026524</v>
      </c>
      <c r="AG40" s="5">
        <v>16.498940468881752</v>
      </c>
      <c r="AH40" s="5">
        <v>16.406778162653637</v>
      </c>
      <c r="AI40" s="5">
        <v>16.364629677208711</v>
      </c>
      <c r="AJ40" s="5">
        <v>16.120902277900885</v>
      </c>
      <c r="AK40" s="5">
        <v>16.071906699150308</v>
      </c>
      <c r="AL40" s="5">
        <v>15.904906410158045</v>
      </c>
      <c r="AM40" s="5">
        <v>16.005281478034739</v>
      </c>
      <c r="AN40" s="5">
        <v>15.914543016467395</v>
      </c>
      <c r="AO40" s="5">
        <v>16.248764157957787</v>
      </c>
      <c r="AP40" s="5">
        <v>16.323027047927983</v>
      </c>
      <c r="AQ40" s="5">
        <v>16.441441621340477</v>
      </c>
      <c r="AR40" s="5">
        <v>16.335259855405614</v>
      </c>
      <c r="AS40" s="5">
        <v>16.16095490920296</v>
      </c>
      <c r="AT40" s="5">
        <v>16.165578612318331</v>
      </c>
      <c r="AU40" s="5">
        <v>16.008362309750414</v>
      </c>
      <c r="AV40" s="5">
        <v>15.762357063149011</v>
      </c>
      <c r="AW40" s="5">
        <v>15.68355390497487</v>
      </c>
      <c r="AX40" s="5">
        <v>15.642447297614781</v>
      </c>
      <c r="AY40" s="5">
        <v>15.715291923487142</v>
      </c>
      <c r="AZ40" s="5">
        <v>15.555962941887413</v>
      </c>
      <c r="BA40" s="5">
        <v>15.364990147924317</v>
      </c>
      <c r="BB40" s="5">
        <v>15.163157105702807</v>
      </c>
      <c r="BC40" s="5">
        <v>15.148998956755722</v>
      </c>
      <c r="BD40" s="5">
        <v>15.160442661483167</v>
      </c>
      <c r="BE40" s="5">
        <v>15.032666573332799</v>
      </c>
      <c r="BF40" s="5">
        <v>14.963108105319325</v>
      </c>
      <c r="BG40" s="5">
        <v>15.021927254756466</v>
      </c>
      <c r="BH40" s="5">
        <v>15.036084260029456</v>
      </c>
      <c r="BI40" s="5">
        <v>15.020655241787676</v>
      </c>
      <c r="BJ40" s="5">
        <v>15.149894389075136</v>
      </c>
      <c r="BK40" s="5">
        <v>15.054240238019171</v>
      </c>
      <c r="BL40" s="5">
        <v>15.063048303289294</v>
      </c>
      <c r="BM40" s="5">
        <v>15.113544606008638</v>
      </c>
      <c r="BN40" s="5">
        <v>14.897303539021307</v>
      </c>
      <c r="BO40" s="5">
        <v>14.85001093815865</v>
      </c>
      <c r="BP40" s="5">
        <v>15.093863807095955</v>
      </c>
      <c r="BQ40" s="5">
        <v>14.868617993802696</v>
      </c>
      <c r="BR40" s="5">
        <v>14.918798720417625</v>
      </c>
      <c r="BS40" s="5">
        <v>14.880668611507014</v>
      </c>
      <c r="BT40" s="5">
        <v>15.042467841300846</v>
      </c>
      <c r="BU40" s="5">
        <v>15.078225038961289</v>
      </c>
      <c r="BV40" s="5">
        <v>15.060068117954234</v>
      </c>
      <c r="BW40" s="5">
        <v>15.335262267099532</v>
      </c>
      <c r="BX40" s="5">
        <v>15.256499387186061</v>
      </c>
      <c r="BY40" s="5">
        <v>15.579560245332058</v>
      </c>
      <c r="BZ40" s="5">
        <v>15.681204397339052</v>
      </c>
      <c r="CA40" s="5">
        <v>15.714793831902584</v>
      </c>
      <c r="CB40" s="5">
        <v>15.403778358550325</v>
      </c>
      <c r="CC40" s="5">
        <v>15.376724904765348</v>
      </c>
      <c r="CD40" s="5">
        <v>15.498979572721034</v>
      </c>
      <c r="CE40" s="5">
        <v>15.668531108877525</v>
      </c>
      <c r="CF40" s="5">
        <v>15.967311898275018</v>
      </c>
      <c r="CG40" s="5">
        <v>15.754266071531619</v>
      </c>
      <c r="CH40" s="5">
        <v>15.707073960993437</v>
      </c>
      <c r="CI40" s="5">
        <v>15.878536171337858</v>
      </c>
      <c r="CJ40" s="5">
        <v>15.814458695788671</v>
      </c>
      <c r="CK40" s="5">
        <v>15.785230376343085</v>
      </c>
      <c r="CL40" s="5">
        <v>15.872465580281519</v>
      </c>
      <c r="CM40" s="5">
        <v>16.084832387026868</v>
      </c>
      <c r="CN40" s="5">
        <f>MAX(Data[Day90]-Data[Day0],0)-Assign6!$I$8*EXP(Assign6!$I$4*Assign6!$I$5)</f>
        <v>-0.68158834936190549</v>
      </c>
      <c r="CO40" s="5">
        <f>MAX(Data[Day90]-Data[Day0],0)-Assign6!$L$8*EXP(Assign6!$L$4*Assign6!$L$5)</f>
        <v>-0.12437647895576553</v>
      </c>
    </row>
    <row r="41" spans="1:93" x14ac:dyDescent="0.25">
      <c r="A41" s="5">
        <v>18</v>
      </c>
      <c r="B41" s="5">
        <v>18.224585021875168</v>
      </c>
      <c r="C41" s="5">
        <v>18.086943111853603</v>
      </c>
      <c r="D41" s="5">
        <v>17.767705141911787</v>
      </c>
      <c r="E41" s="5">
        <v>17.767436255106887</v>
      </c>
      <c r="F41" s="5">
        <v>17.729087818975195</v>
      </c>
      <c r="G41" s="5">
        <v>17.661151947231676</v>
      </c>
      <c r="H41" s="5">
        <v>17.570672036692709</v>
      </c>
      <c r="I41" s="5">
        <v>17.394742507350433</v>
      </c>
      <c r="J41" s="5">
        <v>17.448685998225429</v>
      </c>
      <c r="K41" s="5">
        <v>17.409761801083118</v>
      </c>
      <c r="L41" s="5">
        <v>17.110481412660931</v>
      </c>
      <c r="M41" s="5">
        <v>16.989417718000539</v>
      </c>
      <c r="N41" s="5">
        <v>17.010077645866936</v>
      </c>
      <c r="O41" s="5">
        <v>16.990514320936015</v>
      </c>
      <c r="P41" s="5">
        <v>17.097127319232875</v>
      </c>
      <c r="Q41" s="5">
        <v>17.201543852490023</v>
      </c>
      <c r="R41" s="5">
        <v>17.029124161312659</v>
      </c>
      <c r="S41" s="5">
        <v>16.961614147147699</v>
      </c>
      <c r="T41" s="5">
        <v>16.935549257915429</v>
      </c>
      <c r="U41" s="5">
        <v>16.684080144101575</v>
      </c>
      <c r="V41" s="5">
        <v>16.694928893239393</v>
      </c>
      <c r="W41" s="5">
        <v>16.686148856365165</v>
      </c>
      <c r="X41" s="5">
        <v>16.618282157038397</v>
      </c>
      <c r="Y41" s="5">
        <v>16.669632474212325</v>
      </c>
      <c r="Z41" s="5">
        <v>16.595520141710796</v>
      </c>
      <c r="AA41" s="5">
        <v>16.779506691765555</v>
      </c>
      <c r="AB41" s="5">
        <v>17.004235500220908</v>
      </c>
      <c r="AC41" s="5">
        <v>16.910090715364881</v>
      </c>
      <c r="AD41" s="5">
        <v>16.735745982050872</v>
      </c>
      <c r="AE41" s="5">
        <v>16.734774590667019</v>
      </c>
      <c r="AF41" s="5">
        <v>16.625117793527675</v>
      </c>
      <c r="AG41" s="5">
        <v>16.619858207770726</v>
      </c>
      <c r="AH41" s="5">
        <v>16.628522875561004</v>
      </c>
      <c r="AI41" s="5">
        <v>16.627601780074031</v>
      </c>
      <c r="AJ41" s="5">
        <v>16.930545232126377</v>
      </c>
      <c r="AK41" s="5">
        <v>16.76028406817457</v>
      </c>
      <c r="AL41" s="5">
        <v>16.98258731605393</v>
      </c>
      <c r="AM41" s="5">
        <v>16.898652216799615</v>
      </c>
      <c r="AN41" s="5">
        <v>16.956388784799071</v>
      </c>
      <c r="AO41" s="5">
        <v>16.89353988964865</v>
      </c>
      <c r="AP41" s="5">
        <v>16.743602526973156</v>
      </c>
      <c r="AQ41" s="5">
        <v>16.714886908756792</v>
      </c>
      <c r="AR41" s="5">
        <v>16.53367951363774</v>
      </c>
      <c r="AS41" s="5">
        <v>16.557658660145126</v>
      </c>
      <c r="AT41" s="5">
        <v>16.680567213433054</v>
      </c>
      <c r="AU41" s="5">
        <v>16.82810419183464</v>
      </c>
      <c r="AV41" s="5">
        <v>16.63464006646387</v>
      </c>
      <c r="AW41" s="5">
        <v>16.384299938787304</v>
      </c>
      <c r="AX41" s="5">
        <v>16.232285871855236</v>
      </c>
      <c r="AY41" s="5">
        <v>16.217916151116835</v>
      </c>
      <c r="AZ41" s="5">
        <v>16.21691961444121</v>
      </c>
      <c r="BA41" s="5">
        <v>16.219307669311846</v>
      </c>
      <c r="BB41" s="5">
        <v>16.145563177853237</v>
      </c>
      <c r="BC41" s="5">
        <v>16.29033423018301</v>
      </c>
      <c r="BD41" s="5">
        <v>16.034877429494692</v>
      </c>
      <c r="BE41" s="5">
        <v>16.178577062582342</v>
      </c>
      <c r="BF41" s="5">
        <v>16.14837157558085</v>
      </c>
      <c r="BG41" s="5">
        <v>16.085603623590139</v>
      </c>
      <c r="BH41" s="5">
        <v>16.062721630085139</v>
      </c>
      <c r="BI41" s="5">
        <v>16.066398223176595</v>
      </c>
      <c r="BJ41" s="5">
        <v>16.001978625412448</v>
      </c>
      <c r="BK41" s="5">
        <v>15.874955046039458</v>
      </c>
      <c r="BL41" s="5">
        <v>15.807035293158416</v>
      </c>
      <c r="BM41" s="5">
        <v>15.887935321233169</v>
      </c>
      <c r="BN41" s="5">
        <v>15.845540876358607</v>
      </c>
      <c r="BO41" s="5">
        <v>15.735069614182329</v>
      </c>
      <c r="BP41" s="5">
        <v>15.907704664088115</v>
      </c>
      <c r="BQ41" s="5">
        <v>15.782833457118228</v>
      </c>
      <c r="BR41" s="5">
        <v>15.783586825916547</v>
      </c>
      <c r="BS41" s="5">
        <v>15.773171127307936</v>
      </c>
      <c r="BT41" s="5">
        <v>15.810417354369935</v>
      </c>
      <c r="BU41" s="5">
        <v>16.157699540026108</v>
      </c>
      <c r="BV41" s="5">
        <v>16.162318054376502</v>
      </c>
      <c r="BW41" s="5">
        <v>16.069304193618031</v>
      </c>
      <c r="BX41" s="5">
        <v>16.352423314120681</v>
      </c>
      <c r="BY41" s="5">
        <v>16.456569636259673</v>
      </c>
      <c r="BZ41" s="5">
        <v>16.544211237708314</v>
      </c>
      <c r="CA41" s="5">
        <v>16.535598237432822</v>
      </c>
      <c r="CB41" s="5">
        <v>16.090878392824241</v>
      </c>
      <c r="CC41" s="5">
        <v>16.281842230993867</v>
      </c>
      <c r="CD41" s="5">
        <v>16.389562261839107</v>
      </c>
      <c r="CE41" s="5">
        <v>16.079197811937874</v>
      </c>
      <c r="CF41" s="5">
        <v>16.065192774725706</v>
      </c>
      <c r="CG41" s="5">
        <v>16.064995216456381</v>
      </c>
      <c r="CH41" s="5">
        <v>16.129185715143972</v>
      </c>
      <c r="CI41" s="5">
        <v>16.209018042176293</v>
      </c>
      <c r="CJ41" s="5">
        <v>16.240550063831964</v>
      </c>
      <c r="CK41" s="5">
        <v>16.446012081092007</v>
      </c>
      <c r="CL41" s="5">
        <v>16.295137503041438</v>
      </c>
      <c r="CM41" s="5">
        <v>16.088571355677487</v>
      </c>
      <c r="CN41" s="5">
        <f>MAX(Data[Day90]-Data[Day0],0)-Assign6!$I$8*EXP(Assign6!$I$4*Assign6!$I$5)</f>
        <v>-0.68158834936190549</v>
      </c>
      <c r="CO41" s="5">
        <f>MAX(Data[Day90]-Data[Day0],0)-Assign6!$L$8*EXP(Assign6!$L$4*Assign6!$L$5)</f>
        <v>-0.12437647895576553</v>
      </c>
    </row>
    <row r="42" spans="1:93" x14ac:dyDescent="0.25">
      <c r="A42" s="5">
        <v>18</v>
      </c>
      <c r="B42" s="5">
        <v>18.00489244835472</v>
      </c>
      <c r="C42" s="5">
        <v>18.225482144360264</v>
      </c>
      <c r="D42" s="5">
        <v>18.334700427873219</v>
      </c>
      <c r="E42" s="5">
        <v>18.627847670790135</v>
      </c>
      <c r="F42" s="5">
        <v>18.576584306714341</v>
      </c>
      <c r="G42" s="5">
        <v>18.521679269064698</v>
      </c>
      <c r="H42" s="5">
        <v>18.542038146988837</v>
      </c>
      <c r="I42" s="5">
        <v>18.540660649993836</v>
      </c>
      <c r="J42" s="5">
        <v>18.498364457979534</v>
      </c>
      <c r="K42" s="5">
        <v>18.691238214871035</v>
      </c>
      <c r="L42" s="5">
        <v>18.692100380620357</v>
      </c>
      <c r="M42" s="5">
        <v>18.628094601607113</v>
      </c>
      <c r="N42" s="5">
        <v>18.866542246083014</v>
      </c>
      <c r="O42" s="5">
        <v>18.717136672062221</v>
      </c>
      <c r="P42" s="5">
        <v>18.419212994915615</v>
      </c>
      <c r="Q42" s="5">
        <v>18.430213546736546</v>
      </c>
      <c r="R42" s="5">
        <v>18.241929340658249</v>
      </c>
      <c r="S42" s="5">
        <v>18.321410591585607</v>
      </c>
      <c r="T42" s="5">
        <v>18.347114616697588</v>
      </c>
      <c r="U42" s="5">
        <v>18.258545876956294</v>
      </c>
      <c r="V42" s="5">
        <v>18.130591265348386</v>
      </c>
      <c r="W42" s="5">
        <v>18.129301338891533</v>
      </c>
      <c r="X42" s="5">
        <v>17.99673043659023</v>
      </c>
      <c r="Y42" s="5">
        <v>17.949106204154361</v>
      </c>
      <c r="Z42" s="5">
        <v>17.725114348135605</v>
      </c>
      <c r="AA42" s="5">
        <v>17.814923667138483</v>
      </c>
      <c r="AB42" s="5">
        <v>17.711832511472704</v>
      </c>
      <c r="AC42" s="5">
        <v>17.645859505839748</v>
      </c>
      <c r="AD42" s="5">
        <v>17.486339214043497</v>
      </c>
      <c r="AE42" s="5">
        <v>17.726147927686757</v>
      </c>
      <c r="AF42" s="5">
        <v>17.715731475515227</v>
      </c>
      <c r="AG42" s="5">
        <v>17.572780255564542</v>
      </c>
      <c r="AH42" s="5">
        <v>17.537428758574485</v>
      </c>
      <c r="AI42" s="5">
        <v>17.282642072308416</v>
      </c>
      <c r="AJ42" s="5">
        <v>17.418995156696639</v>
      </c>
      <c r="AK42" s="5">
        <v>17.348898522002511</v>
      </c>
      <c r="AL42" s="5">
        <v>17.439633690003227</v>
      </c>
      <c r="AM42" s="5">
        <v>17.307546279784511</v>
      </c>
      <c r="AN42" s="5">
        <v>17.284086461411597</v>
      </c>
      <c r="AO42" s="5">
        <v>17.341548098320711</v>
      </c>
      <c r="AP42" s="5">
        <v>17.334651980736901</v>
      </c>
      <c r="AQ42" s="5">
        <v>17.020237837344723</v>
      </c>
      <c r="AR42" s="5">
        <v>17.166335804946886</v>
      </c>
      <c r="AS42" s="5">
        <v>17.383626391129482</v>
      </c>
      <c r="AT42" s="5">
        <v>17.332589102076383</v>
      </c>
      <c r="AU42" s="5">
        <v>17.264675360386494</v>
      </c>
      <c r="AV42" s="5">
        <v>17.205567868906105</v>
      </c>
      <c r="AW42" s="5">
        <v>17.216852144834213</v>
      </c>
      <c r="AX42" s="5">
        <v>17.207624172163328</v>
      </c>
      <c r="AY42" s="5">
        <v>17.261855923385838</v>
      </c>
      <c r="AZ42" s="5">
        <v>17.401358390300846</v>
      </c>
      <c r="BA42" s="5">
        <v>17.250049630601197</v>
      </c>
      <c r="BB42" s="5">
        <v>17.286453165182987</v>
      </c>
      <c r="BC42" s="5">
        <v>17.237370179935919</v>
      </c>
      <c r="BD42" s="5">
        <v>17.273028135445312</v>
      </c>
      <c r="BE42" s="5">
        <v>17.13563097733828</v>
      </c>
      <c r="BF42" s="5">
        <v>17.273669362381291</v>
      </c>
      <c r="BG42" s="5">
        <v>17.002386787888565</v>
      </c>
      <c r="BH42" s="5">
        <v>17.06526408196185</v>
      </c>
      <c r="BI42" s="5">
        <v>17.228498158291952</v>
      </c>
      <c r="BJ42" s="5">
        <v>17.186457474398644</v>
      </c>
      <c r="BK42" s="5">
        <v>17.327446925962398</v>
      </c>
      <c r="BL42" s="5">
        <v>17.181810265379486</v>
      </c>
      <c r="BM42" s="5">
        <v>16.940601258674761</v>
      </c>
      <c r="BN42" s="5">
        <v>17.030003918532888</v>
      </c>
      <c r="BO42" s="5">
        <v>16.904963239705868</v>
      </c>
      <c r="BP42" s="5">
        <v>16.727055960460635</v>
      </c>
      <c r="BQ42" s="5">
        <v>16.587234021465015</v>
      </c>
      <c r="BR42" s="5">
        <v>16.70186238387744</v>
      </c>
      <c r="BS42" s="5">
        <v>16.53127167350404</v>
      </c>
      <c r="BT42" s="5">
        <v>16.44536330977196</v>
      </c>
      <c r="BU42" s="5">
        <v>16.310216929827696</v>
      </c>
      <c r="BV42" s="5">
        <v>16.363680681101293</v>
      </c>
      <c r="BW42" s="5">
        <v>16.240407126648247</v>
      </c>
      <c r="BX42" s="5">
        <v>16.204681117301238</v>
      </c>
      <c r="BY42" s="5">
        <v>16.011121991237495</v>
      </c>
      <c r="BZ42" s="5">
        <v>15.939099643877737</v>
      </c>
      <c r="CA42" s="5">
        <v>15.816044852327638</v>
      </c>
      <c r="CB42" s="5">
        <v>15.88929395519118</v>
      </c>
      <c r="CC42" s="5">
        <v>15.931165384083272</v>
      </c>
      <c r="CD42" s="5">
        <v>16.051218273210349</v>
      </c>
      <c r="CE42" s="5">
        <v>16.197023752469622</v>
      </c>
      <c r="CF42" s="5">
        <v>16.210908353195475</v>
      </c>
      <c r="CG42" s="5">
        <v>16.430109585426603</v>
      </c>
      <c r="CH42" s="5">
        <v>16.43410870016406</v>
      </c>
      <c r="CI42" s="5">
        <v>16.592039797338099</v>
      </c>
      <c r="CJ42" s="5">
        <v>16.545557825494992</v>
      </c>
      <c r="CK42" s="5">
        <v>16.200328048070372</v>
      </c>
      <c r="CL42" s="5">
        <v>16.279500696487027</v>
      </c>
      <c r="CM42" s="5">
        <v>16.138946603096304</v>
      </c>
      <c r="CN42" s="5">
        <f>MAX(Data[Day90]-Data[Day0],0)-Assign6!$I$8*EXP(Assign6!$I$4*Assign6!$I$5)</f>
        <v>-0.68158834936190549</v>
      </c>
      <c r="CO42" s="5">
        <f>MAX(Data[Day90]-Data[Day0],0)-Assign6!$L$8*EXP(Assign6!$L$4*Assign6!$L$5)</f>
        <v>-0.12437647895576553</v>
      </c>
    </row>
    <row r="43" spans="1:93" x14ac:dyDescent="0.25">
      <c r="A43" s="5">
        <v>18</v>
      </c>
      <c r="B43" s="5">
        <v>17.807454763547202</v>
      </c>
      <c r="C43" s="5">
        <v>17.906042743143917</v>
      </c>
      <c r="D43" s="5">
        <v>17.95520786424877</v>
      </c>
      <c r="E43" s="5">
        <v>18.07133303286146</v>
      </c>
      <c r="F43" s="5">
        <v>17.844595594165718</v>
      </c>
      <c r="G43" s="5">
        <v>17.729882063448368</v>
      </c>
      <c r="H43" s="5">
        <v>17.547351998547747</v>
      </c>
      <c r="I43" s="5">
        <v>17.505322789692162</v>
      </c>
      <c r="J43" s="5">
        <v>17.768421621330472</v>
      </c>
      <c r="K43" s="5">
        <v>17.813685112683743</v>
      </c>
      <c r="L43" s="5">
        <v>17.706352231382603</v>
      </c>
      <c r="M43" s="5">
        <v>17.740727701030693</v>
      </c>
      <c r="N43" s="5">
        <v>18.087578097051942</v>
      </c>
      <c r="O43" s="5">
        <v>18.298800654287717</v>
      </c>
      <c r="P43" s="5">
        <v>18.231028736185888</v>
      </c>
      <c r="Q43" s="5">
        <v>18.257675450477812</v>
      </c>
      <c r="R43" s="5">
        <v>18.303361295592183</v>
      </c>
      <c r="S43" s="5">
        <v>18.41269161725873</v>
      </c>
      <c r="T43" s="5">
        <v>18.253090601693245</v>
      </c>
      <c r="U43" s="5">
        <v>18.168487340790385</v>
      </c>
      <c r="V43" s="5">
        <v>18.380340293085741</v>
      </c>
      <c r="W43" s="5">
        <v>18.381887716181094</v>
      </c>
      <c r="X43" s="5">
        <v>18.207428188529999</v>
      </c>
      <c r="Y43" s="5">
        <v>18.424220401811937</v>
      </c>
      <c r="Z43" s="5">
        <v>18.481496431743562</v>
      </c>
      <c r="AA43" s="5">
        <v>18.657717521091193</v>
      </c>
      <c r="AB43" s="5">
        <v>18.766830431356539</v>
      </c>
      <c r="AC43" s="5">
        <v>18.69136220090077</v>
      </c>
      <c r="AD43" s="5">
        <v>18.477432697364495</v>
      </c>
      <c r="AE43" s="5">
        <v>18.527319144418644</v>
      </c>
      <c r="AF43" s="5">
        <v>18.384070862476342</v>
      </c>
      <c r="AG43" s="5">
        <v>18.158375027281362</v>
      </c>
      <c r="AH43" s="5">
        <v>18.226221920888452</v>
      </c>
      <c r="AI43" s="5">
        <v>18.276564154675459</v>
      </c>
      <c r="AJ43" s="5">
        <v>18.269212457110129</v>
      </c>
      <c r="AK43" s="5">
        <v>18.326409270463813</v>
      </c>
      <c r="AL43" s="5">
        <v>18.150955338033295</v>
      </c>
      <c r="AM43" s="5">
        <v>17.92405808493729</v>
      </c>
      <c r="AN43" s="5">
        <v>17.921631747932121</v>
      </c>
      <c r="AO43" s="5">
        <v>17.942209371014851</v>
      </c>
      <c r="AP43" s="5">
        <v>18.083272211649625</v>
      </c>
      <c r="AQ43" s="5">
        <v>17.895141579802981</v>
      </c>
      <c r="AR43" s="5">
        <v>17.903947835359393</v>
      </c>
      <c r="AS43" s="5">
        <v>17.816082213929509</v>
      </c>
      <c r="AT43" s="5">
        <v>17.757293281876681</v>
      </c>
      <c r="AU43" s="5">
        <v>17.743561919133825</v>
      </c>
      <c r="AV43" s="5">
        <v>17.968597543800445</v>
      </c>
      <c r="AW43" s="5">
        <v>17.693639483207555</v>
      </c>
      <c r="AX43" s="5">
        <v>17.581547212597016</v>
      </c>
      <c r="AY43" s="5">
        <v>17.571229052539966</v>
      </c>
      <c r="AZ43" s="5">
        <v>17.405720384936696</v>
      </c>
      <c r="BA43" s="5">
        <v>17.621350730025547</v>
      </c>
      <c r="BB43" s="5">
        <v>17.545114544019661</v>
      </c>
      <c r="BC43" s="5">
        <v>17.529913819715357</v>
      </c>
      <c r="BD43" s="5">
        <v>17.674159469425799</v>
      </c>
      <c r="BE43" s="5">
        <v>17.565175446430942</v>
      </c>
      <c r="BF43" s="5">
        <v>17.604275356863905</v>
      </c>
      <c r="BG43" s="5">
        <v>17.444917045293742</v>
      </c>
      <c r="BH43" s="5">
        <v>17.367839701992306</v>
      </c>
      <c r="BI43" s="5">
        <v>17.270963695556091</v>
      </c>
      <c r="BJ43" s="5">
        <v>17.225217778472754</v>
      </c>
      <c r="BK43" s="5">
        <v>17.233803637455718</v>
      </c>
      <c r="BL43" s="5">
        <v>17.176068930686299</v>
      </c>
      <c r="BM43" s="5">
        <v>16.890048916781421</v>
      </c>
      <c r="BN43" s="5">
        <v>16.911990859194251</v>
      </c>
      <c r="BO43" s="5">
        <v>16.983800076274324</v>
      </c>
      <c r="BP43" s="5">
        <v>16.719313270426142</v>
      </c>
      <c r="BQ43" s="5">
        <v>16.756371296834704</v>
      </c>
      <c r="BR43" s="5">
        <v>16.614411430815242</v>
      </c>
      <c r="BS43" s="5">
        <v>16.530535940056652</v>
      </c>
      <c r="BT43" s="5">
        <v>16.316091393471176</v>
      </c>
      <c r="BU43" s="5">
        <v>16.211711556300607</v>
      </c>
      <c r="BV43" s="5">
        <v>16.139176060746738</v>
      </c>
      <c r="BW43" s="5">
        <v>16.370935473565055</v>
      </c>
      <c r="BX43" s="5">
        <v>16.179653712343011</v>
      </c>
      <c r="BY43" s="5">
        <v>16.098569120656585</v>
      </c>
      <c r="BZ43" s="5">
        <v>15.889400036674909</v>
      </c>
      <c r="CA43" s="5">
        <v>15.700787468849098</v>
      </c>
      <c r="CB43" s="5">
        <v>15.701289289631299</v>
      </c>
      <c r="CC43" s="5">
        <v>15.882275505941925</v>
      </c>
      <c r="CD43" s="5">
        <v>15.638471782311559</v>
      </c>
      <c r="CE43" s="5">
        <v>15.798791516413894</v>
      </c>
      <c r="CF43" s="5">
        <v>15.727596937309594</v>
      </c>
      <c r="CG43" s="5">
        <v>15.650810232108372</v>
      </c>
      <c r="CH43" s="5">
        <v>15.748462221330939</v>
      </c>
      <c r="CI43" s="5">
        <v>15.756152949495421</v>
      </c>
      <c r="CJ43" s="5">
        <v>15.737687571397244</v>
      </c>
      <c r="CK43" s="5">
        <v>16.02036367027992</v>
      </c>
      <c r="CL43" s="5">
        <v>16.033135004517703</v>
      </c>
      <c r="CM43" s="5">
        <v>16.144150602270621</v>
      </c>
      <c r="CN43" s="5">
        <f>MAX(Data[Day90]-Data[Day0],0)-Assign6!$I$8*EXP(Assign6!$I$4*Assign6!$I$5)</f>
        <v>-0.68158834936190549</v>
      </c>
      <c r="CO43" s="5">
        <f>MAX(Data[Day90]-Data[Day0],0)-Assign6!$L$8*EXP(Assign6!$L$4*Assign6!$L$5)</f>
        <v>-0.12437647895576553</v>
      </c>
    </row>
    <row r="44" spans="1:93" x14ac:dyDescent="0.25">
      <c r="A44" s="5">
        <v>18</v>
      </c>
      <c r="B44" s="5">
        <v>18.041785446338697</v>
      </c>
      <c r="C44" s="5">
        <v>17.968900914616476</v>
      </c>
      <c r="D44" s="5">
        <v>17.989156428382572</v>
      </c>
      <c r="E44" s="5">
        <v>18.043236980596273</v>
      </c>
      <c r="F44" s="5">
        <v>17.966255923841356</v>
      </c>
      <c r="G44" s="5">
        <v>18.15838922121678</v>
      </c>
      <c r="H44" s="5">
        <v>18.392707901740096</v>
      </c>
      <c r="I44" s="5">
        <v>18.351501327466138</v>
      </c>
      <c r="J44" s="5">
        <v>18.322563951097663</v>
      </c>
      <c r="K44" s="5">
        <v>18.349077038406939</v>
      </c>
      <c r="L44" s="5">
        <v>18.198511063287093</v>
      </c>
      <c r="M44" s="5">
        <v>18.04277323551527</v>
      </c>
      <c r="N44" s="5">
        <v>18.184242399976995</v>
      </c>
      <c r="O44" s="5">
        <v>18.18408988910058</v>
      </c>
      <c r="P44" s="5">
        <v>18.114548915536623</v>
      </c>
      <c r="Q44" s="5">
        <v>17.914545461771791</v>
      </c>
      <c r="R44" s="5">
        <v>17.648466064066895</v>
      </c>
      <c r="S44" s="5">
        <v>17.757227107215353</v>
      </c>
      <c r="T44" s="5">
        <v>17.874737944635822</v>
      </c>
      <c r="U44" s="5">
        <v>17.825982159101542</v>
      </c>
      <c r="V44" s="5">
        <v>17.953507819010241</v>
      </c>
      <c r="W44" s="5">
        <v>17.872069777421753</v>
      </c>
      <c r="X44" s="5">
        <v>17.725367049087435</v>
      </c>
      <c r="Y44" s="5">
        <v>17.607811227454043</v>
      </c>
      <c r="Z44" s="5">
        <v>17.488047508410098</v>
      </c>
      <c r="AA44" s="5">
        <v>17.392567315749449</v>
      </c>
      <c r="AB44" s="5">
        <v>17.489838404441084</v>
      </c>
      <c r="AC44" s="5">
        <v>17.482478090731966</v>
      </c>
      <c r="AD44" s="5">
        <v>17.112581061194099</v>
      </c>
      <c r="AE44" s="5">
        <v>17.102294501226837</v>
      </c>
      <c r="AF44" s="5">
        <v>17.121121833614058</v>
      </c>
      <c r="AG44" s="5">
        <v>16.887394881751977</v>
      </c>
      <c r="AH44" s="5">
        <v>16.846421538630523</v>
      </c>
      <c r="AI44" s="5">
        <v>16.697064740726983</v>
      </c>
      <c r="AJ44" s="5">
        <v>16.653148094989774</v>
      </c>
      <c r="AK44" s="5">
        <v>16.354791703252815</v>
      </c>
      <c r="AL44" s="5">
        <v>16.291422738725348</v>
      </c>
      <c r="AM44" s="5">
        <v>16.086693410538622</v>
      </c>
      <c r="AN44" s="5">
        <v>16.128576992254541</v>
      </c>
      <c r="AO44" s="5">
        <v>16.157112791224357</v>
      </c>
      <c r="AP44" s="5">
        <v>16.082729874191262</v>
      </c>
      <c r="AQ44" s="5">
        <v>16.16191426232492</v>
      </c>
      <c r="AR44" s="5">
        <v>16.131372023472121</v>
      </c>
      <c r="AS44" s="5">
        <v>16.120105470825656</v>
      </c>
      <c r="AT44" s="5">
        <v>16.434563287397832</v>
      </c>
      <c r="AU44" s="5">
        <v>16.523144392434986</v>
      </c>
      <c r="AV44" s="5">
        <v>16.406714094588128</v>
      </c>
      <c r="AW44" s="5">
        <v>16.492779157886279</v>
      </c>
      <c r="AX44" s="5">
        <v>16.4839615536855</v>
      </c>
      <c r="AY44" s="5">
        <v>16.643879858812046</v>
      </c>
      <c r="AZ44" s="5">
        <v>16.61602547418444</v>
      </c>
      <c r="BA44" s="5">
        <v>16.606515406409319</v>
      </c>
      <c r="BB44" s="5">
        <v>16.565567751043709</v>
      </c>
      <c r="BC44" s="5">
        <v>16.736189855602763</v>
      </c>
      <c r="BD44" s="5">
        <v>16.674292782050557</v>
      </c>
      <c r="BE44" s="5">
        <v>16.464289930862204</v>
      </c>
      <c r="BF44" s="5">
        <v>16.532041377360333</v>
      </c>
      <c r="BG44" s="5">
        <v>16.663471397308676</v>
      </c>
      <c r="BH44" s="5">
        <v>16.623980585483373</v>
      </c>
      <c r="BI44" s="5">
        <v>16.666402889441347</v>
      </c>
      <c r="BJ44" s="5">
        <v>16.598680859680883</v>
      </c>
      <c r="BK44" s="5">
        <v>16.608940486481615</v>
      </c>
      <c r="BL44" s="5">
        <v>16.642756729328202</v>
      </c>
      <c r="BM44" s="5">
        <v>16.581062668637518</v>
      </c>
      <c r="BN44" s="5">
        <v>16.565991018923892</v>
      </c>
      <c r="BO44" s="5">
        <v>16.541789746227302</v>
      </c>
      <c r="BP44" s="5">
        <v>16.413636077662332</v>
      </c>
      <c r="BQ44" s="5">
        <v>16.517112386231958</v>
      </c>
      <c r="BR44" s="5">
        <v>16.58340254694393</v>
      </c>
      <c r="BS44" s="5">
        <v>16.607329409321462</v>
      </c>
      <c r="BT44" s="5">
        <v>16.694953058485787</v>
      </c>
      <c r="BU44" s="5">
        <v>16.769011161160499</v>
      </c>
      <c r="BV44" s="5">
        <v>16.814804519398628</v>
      </c>
      <c r="BW44" s="5">
        <v>16.933417864581088</v>
      </c>
      <c r="BX44" s="5">
        <v>16.728686996786038</v>
      </c>
      <c r="BY44" s="5">
        <v>16.780794254394351</v>
      </c>
      <c r="BZ44" s="5">
        <v>16.911757114653216</v>
      </c>
      <c r="CA44" s="5">
        <v>16.859699534345225</v>
      </c>
      <c r="CB44" s="5">
        <v>16.693383668201729</v>
      </c>
      <c r="CC44" s="5">
        <v>16.679057877322741</v>
      </c>
      <c r="CD44" s="5">
        <v>16.772067552552194</v>
      </c>
      <c r="CE44" s="5">
        <v>16.838535282922901</v>
      </c>
      <c r="CF44" s="5">
        <v>16.739193376841584</v>
      </c>
      <c r="CG44" s="5">
        <v>16.64400608385149</v>
      </c>
      <c r="CH44" s="5">
        <v>16.477655491709143</v>
      </c>
      <c r="CI44" s="5">
        <v>16.378043725385414</v>
      </c>
      <c r="CJ44" s="5">
        <v>16.335299693364345</v>
      </c>
      <c r="CK44" s="5">
        <v>16.347483935612292</v>
      </c>
      <c r="CL44" s="5">
        <v>16.402635025731016</v>
      </c>
      <c r="CM44" s="5">
        <v>16.155348564848225</v>
      </c>
      <c r="CN44" s="5">
        <f>MAX(Data[Day90]-Data[Day0],0)-Assign6!$I$8*EXP(Assign6!$I$4*Assign6!$I$5)</f>
        <v>-0.68158834936190549</v>
      </c>
      <c r="CO44" s="5">
        <f>MAX(Data[Day90]-Data[Day0],0)-Assign6!$L$8*EXP(Assign6!$L$4*Assign6!$L$5)</f>
        <v>-0.12437647895576553</v>
      </c>
    </row>
    <row r="45" spans="1:93" x14ac:dyDescent="0.25">
      <c r="A45" s="5">
        <v>18</v>
      </c>
      <c r="B45" s="5">
        <v>17.95622976201026</v>
      </c>
      <c r="C45" s="5">
        <v>17.856805337862145</v>
      </c>
      <c r="D45" s="5">
        <v>17.760372544780356</v>
      </c>
      <c r="E45" s="5">
        <v>17.66649600859439</v>
      </c>
      <c r="F45" s="5">
        <v>17.626094070006644</v>
      </c>
      <c r="G45" s="5">
        <v>17.393118216450173</v>
      </c>
      <c r="H45" s="5">
        <v>17.425195337426253</v>
      </c>
      <c r="I45" s="5">
        <v>17.369869661338079</v>
      </c>
      <c r="J45" s="5">
        <v>17.332983223606561</v>
      </c>
      <c r="K45" s="5">
        <v>17.355818544140337</v>
      </c>
      <c r="L45" s="5">
        <v>17.572203148841137</v>
      </c>
      <c r="M45" s="5">
        <v>17.461800724091795</v>
      </c>
      <c r="N45" s="5">
        <v>17.316148403352788</v>
      </c>
      <c r="O45" s="5">
        <v>17.177862835645438</v>
      </c>
      <c r="P45" s="5">
        <v>17.131736651033354</v>
      </c>
      <c r="Q45" s="5">
        <v>16.91748653328354</v>
      </c>
      <c r="R45" s="5">
        <v>16.836155608521587</v>
      </c>
      <c r="S45" s="5">
        <v>16.630591698762203</v>
      </c>
      <c r="T45" s="5">
        <v>16.473894063147597</v>
      </c>
      <c r="U45" s="5">
        <v>16.487603408344491</v>
      </c>
      <c r="V45" s="5">
        <v>16.70111467699812</v>
      </c>
      <c r="W45" s="5">
        <v>16.706650324738611</v>
      </c>
      <c r="X45" s="5">
        <v>16.519630079000567</v>
      </c>
      <c r="Y45" s="5">
        <v>16.436411251868144</v>
      </c>
      <c r="Z45" s="5">
        <v>16.783083577538349</v>
      </c>
      <c r="AA45" s="5">
        <v>16.803752489445912</v>
      </c>
      <c r="AB45" s="5">
        <v>16.792706951750002</v>
      </c>
      <c r="AC45" s="5">
        <v>16.538695145264157</v>
      </c>
      <c r="AD45" s="5">
        <v>16.518774843442586</v>
      </c>
      <c r="AE45" s="5">
        <v>16.415014330641966</v>
      </c>
      <c r="AF45" s="5">
        <v>16.491648761850133</v>
      </c>
      <c r="AG45" s="5">
        <v>16.569151009586967</v>
      </c>
      <c r="AH45" s="5">
        <v>16.67746030740938</v>
      </c>
      <c r="AI45" s="5">
        <v>16.789615038126406</v>
      </c>
      <c r="AJ45" s="5">
        <v>16.911269359522525</v>
      </c>
      <c r="AK45" s="5">
        <v>16.937003040755233</v>
      </c>
      <c r="AL45" s="5">
        <v>17.196199396353702</v>
      </c>
      <c r="AM45" s="5">
        <v>16.845717638464446</v>
      </c>
      <c r="AN45" s="5">
        <v>16.918333231201323</v>
      </c>
      <c r="AO45" s="5">
        <v>16.774706785398624</v>
      </c>
      <c r="AP45" s="5">
        <v>16.793558130779811</v>
      </c>
      <c r="AQ45" s="5">
        <v>16.731217146234499</v>
      </c>
      <c r="AR45" s="5">
        <v>16.955621324704662</v>
      </c>
      <c r="AS45" s="5">
        <v>16.760814825069147</v>
      </c>
      <c r="AT45" s="5">
        <v>16.900590785696917</v>
      </c>
      <c r="AU45" s="5">
        <v>16.895818568515399</v>
      </c>
      <c r="AV45" s="5">
        <v>17.003899063711014</v>
      </c>
      <c r="AW45" s="5">
        <v>16.827925557461832</v>
      </c>
      <c r="AX45" s="5">
        <v>16.86185049103651</v>
      </c>
      <c r="AY45" s="5">
        <v>17.16575129760281</v>
      </c>
      <c r="AZ45" s="5">
        <v>16.983202102311612</v>
      </c>
      <c r="BA45" s="5">
        <v>17.019656120114725</v>
      </c>
      <c r="BB45" s="5">
        <v>17.160726799511917</v>
      </c>
      <c r="BC45" s="5">
        <v>17.220887866442105</v>
      </c>
      <c r="BD45" s="5">
        <v>17.129203226744863</v>
      </c>
      <c r="BE45" s="5">
        <v>16.87477716028344</v>
      </c>
      <c r="BF45" s="5">
        <v>17.059378347880962</v>
      </c>
      <c r="BG45" s="5">
        <v>16.944861140067115</v>
      </c>
      <c r="BH45" s="5">
        <v>16.916699422381082</v>
      </c>
      <c r="BI45" s="5">
        <v>16.806593397171575</v>
      </c>
      <c r="BJ45" s="5">
        <v>16.930462631900788</v>
      </c>
      <c r="BK45" s="5">
        <v>16.94799271168278</v>
      </c>
      <c r="BL45" s="5">
        <v>17.023655600270381</v>
      </c>
      <c r="BM45" s="5">
        <v>16.73541891942995</v>
      </c>
      <c r="BN45" s="5">
        <v>16.841129240066056</v>
      </c>
      <c r="BO45" s="5">
        <v>16.92062116811563</v>
      </c>
      <c r="BP45" s="5">
        <v>16.851017645881978</v>
      </c>
      <c r="BQ45" s="5">
        <v>16.636173651121815</v>
      </c>
      <c r="BR45" s="5">
        <v>16.422378685728322</v>
      </c>
      <c r="BS45" s="5">
        <v>16.468201540161157</v>
      </c>
      <c r="BT45" s="5">
        <v>16.293616529636299</v>
      </c>
      <c r="BU45" s="5">
        <v>16.187542558207554</v>
      </c>
      <c r="BV45" s="5">
        <v>16.072564770667142</v>
      </c>
      <c r="BW45" s="5">
        <v>16.187528481822163</v>
      </c>
      <c r="BX45" s="5">
        <v>16.060756822903489</v>
      </c>
      <c r="BY45" s="5">
        <v>16.074550414647888</v>
      </c>
      <c r="BZ45" s="5">
        <v>15.822925540045151</v>
      </c>
      <c r="CA45" s="5">
        <v>15.748406511828032</v>
      </c>
      <c r="CB45" s="5">
        <v>15.884414582047324</v>
      </c>
      <c r="CC45" s="5">
        <v>15.833436147940706</v>
      </c>
      <c r="CD45" s="5">
        <v>15.858730323005704</v>
      </c>
      <c r="CE45" s="5">
        <v>15.644160886646956</v>
      </c>
      <c r="CF45" s="5">
        <v>15.7629403039453</v>
      </c>
      <c r="CG45" s="5">
        <v>15.869763093746416</v>
      </c>
      <c r="CH45" s="5">
        <v>15.900572095856141</v>
      </c>
      <c r="CI45" s="5">
        <v>15.881972305399502</v>
      </c>
      <c r="CJ45" s="5">
        <v>15.966755441874918</v>
      </c>
      <c r="CK45" s="5">
        <v>15.857388579860125</v>
      </c>
      <c r="CL45" s="5">
        <v>16.024607983043179</v>
      </c>
      <c r="CM45" s="5">
        <v>16.165565492776732</v>
      </c>
      <c r="CN45" s="5">
        <f>MAX(Data[Day90]-Data[Day0],0)-Assign6!$I$8*EXP(Assign6!$I$4*Assign6!$I$5)</f>
        <v>-0.68158834936190549</v>
      </c>
      <c r="CO45" s="5">
        <f>MAX(Data[Day90]-Data[Day0],0)-Assign6!$L$8*EXP(Assign6!$L$4*Assign6!$L$5)</f>
        <v>-0.12437647895576553</v>
      </c>
    </row>
    <row r="46" spans="1:93" x14ac:dyDescent="0.25">
      <c r="A46" s="5">
        <v>18</v>
      </c>
      <c r="B46" s="5">
        <v>17.853250866491756</v>
      </c>
      <c r="C46" s="5">
        <v>17.731730114301733</v>
      </c>
      <c r="D46" s="5">
        <v>17.621815603578355</v>
      </c>
      <c r="E46" s="5">
        <v>17.488965834497868</v>
      </c>
      <c r="F46" s="5">
        <v>17.745664983530094</v>
      </c>
      <c r="G46" s="5">
        <v>17.832356491759679</v>
      </c>
      <c r="H46" s="5">
        <v>17.864678683270078</v>
      </c>
      <c r="I46" s="5">
        <v>17.667278606204935</v>
      </c>
      <c r="J46" s="5">
        <v>17.766712786645915</v>
      </c>
      <c r="K46" s="5">
        <v>17.548931167665</v>
      </c>
      <c r="L46" s="5">
        <v>17.571201986314669</v>
      </c>
      <c r="M46" s="5">
        <v>17.937975449967624</v>
      </c>
      <c r="N46" s="5">
        <v>18.093262983441303</v>
      </c>
      <c r="O46" s="5">
        <v>18.169885798057667</v>
      </c>
      <c r="P46" s="5">
        <v>18.116142297963737</v>
      </c>
      <c r="Q46" s="5">
        <v>17.910663626743254</v>
      </c>
      <c r="R46" s="5">
        <v>17.744386181305124</v>
      </c>
      <c r="S46" s="5">
        <v>17.559925464534917</v>
      </c>
      <c r="T46" s="5">
        <v>17.319230171332652</v>
      </c>
      <c r="U46" s="5">
        <v>17.063971989508147</v>
      </c>
      <c r="V46" s="5">
        <v>16.988603567367747</v>
      </c>
      <c r="W46" s="5">
        <v>17.163521156070139</v>
      </c>
      <c r="X46" s="5">
        <v>17.13530844116168</v>
      </c>
      <c r="Y46" s="5">
        <v>17.117813580602139</v>
      </c>
      <c r="Z46" s="5">
        <v>16.93151867011208</v>
      </c>
      <c r="AA46" s="5">
        <v>17.053079661490226</v>
      </c>
      <c r="AB46" s="5">
        <v>17.255411786634934</v>
      </c>
      <c r="AC46" s="5">
        <v>17.276313571683986</v>
      </c>
      <c r="AD46" s="5">
        <v>17.200526871313112</v>
      </c>
      <c r="AE46" s="5">
        <v>17.543885336864189</v>
      </c>
      <c r="AF46" s="5">
        <v>17.390467005119291</v>
      </c>
      <c r="AG46" s="5">
        <v>17.336058884692608</v>
      </c>
      <c r="AH46" s="5">
        <v>17.318304237971233</v>
      </c>
      <c r="AI46" s="5">
        <v>17.134185990178079</v>
      </c>
      <c r="AJ46" s="5">
        <v>17.116907338776979</v>
      </c>
      <c r="AK46" s="5">
        <v>17.276792932834425</v>
      </c>
      <c r="AL46" s="5">
        <v>17.126044324119054</v>
      </c>
      <c r="AM46" s="5">
        <v>17.155567330878192</v>
      </c>
      <c r="AN46" s="5">
        <v>17.174171934600167</v>
      </c>
      <c r="AO46" s="5">
        <v>17.183908162180252</v>
      </c>
      <c r="AP46" s="5">
        <v>17.22577775369875</v>
      </c>
      <c r="AQ46" s="5">
        <v>17.122521730537944</v>
      </c>
      <c r="AR46" s="5">
        <v>17.253227915622141</v>
      </c>
      <c r="AS46" s="5">
        <v>17.028778751430448</v>
      </c>
      <c r="AT46" s="5">
        <v>16.828240251160977</v>
      </c>
      <c r="AU46" s="5">
        <v>16.802172587220916</v>
      </c>
      <c r="AV46" s="5">
        <v>16.80571013189752</v>
      </c>
      <c r="AW46" s="5">
        <v>16.832397130538073</v>
      </c>
      <c r="AX46" s="5">
        <v>16.693956627459198</v>
      </c>
      <c r="AY46" s="5">
        <v>16.857058736223074</v>
      </c>
      <c r="AZ46" s="5">
        <v>16.81592509652198</v>
      </c>
      <c r="BA46" s="5">
        <v>16.827409886529466</v>
      </c>
      <c r="BB46" s="5">
        <v>16.91603900754372</v>
      </c>
      <c r="BC46" s="5">
        <v>16.812415487786652</v>
      </c>
      <c r="BD46" s="5">
        <v>16.822482686526865</v>
      </c>
      <c r="BE46" s="5">
        <v>16.855514696651117</v>
      </c>
      <c r="BF46" s="5">
        <v>16.829000599742031</v>
      </c>
      <c r="BG46" s="5">
        <v>16.934299910969006</v>
      </c>
      <c r="BH46" s="5">
        <v>16.882179718272887</v>
      </c>
      <c r="BI46" s="5">
        <v>16.743526205995376</v>
      </c>
      <c r="BJ46" s="5">
        <v>16.753438606215401</v>
      </c>
      <c r="BK46" s="5">
        <v>16.436883015532235</v>
      </c>
      <c r="BL46" s="5">
        <v>16.220921237953775</v>
      </c>
      <c r="BM46" s="5">
        <v>16.262824158598196</v>
      </c>
      <c r="BN46" s="5">
        <v>16.345890847761517</v>
      </c>
      <c r="BO46" s="5">
        <v>16.258958138517063</v>
      </c>
      <c r="BP46" s="5">
        <v>16.110733623680261</v>
      </c>
      <c r="BQ46" s="5">
        <v>16.017501516311899</v>
      </c>
      <c r="BR46" s="5">
        <v>15.980119891940134</v>
      </c>
      <c r="BS46" s="5">
        <v>16.028191981843246</v>
      </c>
      <c r="BT46" s="5">
        <v>15.90048716082061</v>
      </c>
      <c r="BU46" s="5">
        <v>15.743247655374772</v>
      </c>
      <c r="BV46" s="5">
        <v>15.525146851014776</v>
      </c>
      <c r="BW46" s="5">
        <v>15.666111227829514</v>
      </c>
      <c r="BX46" s="5">
        <v>15.913742241174287</v>
      </c>
      <c r="BY46" s="5">
        <v>15.973192792413675</v>
      </c>
      <c r="BZ46" s="5">
        <v>15.795132959101888</v>
      </c>
      <c r="CA46" s="5">
        <v>15.666252468327116</v>
      </c>
      <c r="CB46" s="5">
        <v>15.81343127920508</v>
      </c>
      <c r="CC46" s="5">
        <v>15.857928146709328</v>
      </c>
      <c r="CD46" s="5">
        <v>15.918422327105635</v>
      </c>
      <c r="CE46" s="5">
        <v>15.92005400523108</v>
      </c>
      <c r="CF46" s="5">
        <v>15.838354506128168</v>
      </c>
      <c r="CG46" s="5">
        <v>15.838860829273324</v>
      </c>
      <c r="CH46" s="5">
        <v>15.986672357612527</v>
      </c>
      <c r="CI46" s="5">
        <v>16.058602021514456</v>
      </c>
      <c r="CJ46" s="5">
        <v>16.106557547076605</v>
      </c>
      <c r="CK46" s="5">
        <v>16.324085789520471</v>
      </c>
      <c r="CL46" s="5">
        <v>16.242444828371447</v>
      </c>
      <c r="CM46" s="5">
        <v>16.172160544099071</v>
      </c>
      <c r="CN46" s="5">
        <f>MAX(Data[Day90]-Data[Day0],0)-Assign6!$I$8*EXP(Assign6!$I$4*Assign6!$I$5)</f>
        <v>-0.68158834936190549</v>
      </c>
      <c r="CO46" s="5">
        <f>MAX(Data[Day90]-Data[Day0],0)-Assign6!$L$8*EXP(Assign6!$L$4*Assign6!$L$5)</f>
        <v>-0.12437647895576553</v>
      </c>
    </row>
    <row r="47" spans="1:93" x14ac:dyDescent="0.25">
      <c r="A47" s="5">
        <v>18</v>
      </c>
      <c r="B47" s="5">
        <v>18.172469318204538</v>
      </c>
      <c r="C47" s="5">
        <v>18.211948134495923</v>
      </c>
      <c r="D47" s="5">
        <v>18.280383502387377</v>
      </c>
      <c r="E47" s="5">
        <v>18.100402625228835</v>
      </c>
      <c r="F47" s="5">
        <v>18.029213178115203</v>
      </c>
      <c r="G47" s="5">
        <v>18.175221238768696</v>
      </c>
      <c r="H47" s="5">
        <v>18.124136346735675</v>
      </c>
      <c r="I47" s="5">
        <v>17.834643523310383</v>
      </c>
      <c r="J47" s="5">
        <v>17.918190146589726</v>
      </c>
      <c r="K47" s="5">
        <v>17.976821410597122</v>
      </c>
      <c r="L47" s="5">
        <v>17.924760528115911</v>
      </c>
      <c r="M47" s="5">
        <v>18.181100755306101</v>
      </c>
      <c r="N47" s="5">
        <v>18.200145787724132</v>
      </c>
      <c r="O47" s="5">
        <v>18.273194878781727</v>
      </c>
      <c r="P47" s="5">
        <v>18.43227880762246</v>
      </c>
      <c r="Q47" s="5">
        <v>18.214214434062011</v>
      </c>
      <c r="R47" s="5">
        <v>18.297827327182411</v>
      </c>
      <c r="S47" s="5">
        <v>18.391651806199608</v>
      </c>
      <c r="T47" s="5">
        <v>18.37104610616343</v>
      </c>
      <c r="U47" s="5">
        <v>18.293184248313413</v>
      </c>
      <c r="V47" s="5">
        <v>18.167120008495644</v>
      </c>
      <c r="W47" s="5">
        <v>18.361768205501377</v>
      </c>
      <c r="X47" s="5">
        <v>18.558295190248845</v>
      </c>
      <c r="Y47" s="5">
        <v>18.465378406783287</v>
      </c>
      <c r="Z47" s="5">
        <v>18.51622572117159</v>
      </c>
      <c r="AA47" s="5">
        <v>18.115061671638358</v>
      </c>
      <c r="AB47" s="5">
        <v>18.232223547247226</v>
      </c>
      <c r="AC47" s="5">
        <v>17.983847082889294</v>
      </c>
      <c r="AD47" s="5">
        <v>17.881885035623466</v>
      </c>
      <c r="AE47" s="5">
        <v>17.797584955040239</v>
      </c>
      <c r="AF47" s="5">
        <v>17.841179666462946</v>
      </c>
      <c r="AG47" s="5">
        <v>18.026289070029556</v>
      </c>
      <c r="AH47" s="5">
        <v>17.831756250856799</v>
      </c>
      <c r="AI47" s="5">
        <v>17.630899800031592</v>
      </c>
      <c r="AJ47" s="5">
        <v>17.511902018236086</v>
      </c>
      <c r="AK47" s="5">
        <v>17.254188540079969</v>
      </c>
      <c r="AL47" s="5">
        <v>17.336427448165662</v>
      </c>
      <c r="AM47" s="5">
        <v>17.241686663702438</v>
      </c>
      <c r="AN47" s="5">
        <v>17.167335112358316</v>
      </c>
      <c r="AO47" s="5">
        <v>17.123977166061092</v>
      </c>
      <c r="AP47" s="5">
        <v>17.022036182617573</v>
      </c>
      <c r="AQ47" s="5">
        <v>16.957230586753141</v>
      </c>
      <c r="AR47" s="5">
        <v>16.84598796965161</v>
      </c>
      <c r="AS47" s="5">
        <v>16.867452573933264</v>
      </c>
      <c r="AT47" s="5">
        <v>16.74972633248483</v>
      </c>
      <c r="AU47" s="5">
        <v>16.661285619687192</v>
      </c>
      <c r="AV47" s="5">
        <v>16.480974575215871</v>
      </c>
      <c r="AW47" s="5">
        <v>16.734016161365119</v>
      </c>
      <c r="AX47" s="5">
        <v>16.958158389456251</v>
      </c>
      <c r="AY47" s="5">
        <v>16.913002901231039</v>
      </c>
      <c r="AZ47" s="5">
        <v>16.789782577005816</v>
      </c>
      <c r="BA47" s="5">
        <v>16.898833397925017</v>
      </c>
      <c r="BB47" s="5">
        <v>16.950842252946039</v>
      </c>
      <c r="BC47" s="5">
        <v>16.898129037781697</v>
      </c>
      <c r="BD47" s="5">
        <v>16.861571570608383</v>
      </c>
      <c r="BE47" s="5">
        <v>16.557942784647626</v>
      </c>
      <c r="BF47" s="5">
        <v>16.570395959572327</v>
      </c>
      <c r="BG47" s="5">
        <v>16.680556207468385</v>
      </c>
      <c r="BH47" s="5">
        <v>16.478040243905312</v>
      </c>
      <c r="BI47" s="5">
        <v>16.438729466596072</v>
      </c>
      <c r="BJ47" s="5">
        <v>16.403093814429283</v>
      </c>
      <c r="BK47" s="5">
        <v>16.458227951171299</v>
      </c>
      <c r="BL47" s="5">
        <v>16.375239360079146</v>
      </c>
      <c r="BM47" s="5">
        <v>16.445102792578712</v>
      </c>
      <c r="BN47" s="5">
        <v>16.330230190308999</v>
      </c>
      <c r="BO47" s="5">
        <v>16.280435783860231</v>
      </c>
      <c r="BP47" s="5">
        <v>16.429069425859321</v>
      </c>
      <c r="BQ47" s="5">
        <v>16.169576914154955</v>
      </c>
      <c r="BR47" s="5">
        <v>15.996863257967668</v>
      </c>
      <c r="BS47" s="5">
        <v>16.128673277439507</v>
      </c>
      <c r="BT47" s="5">
        <v>15.99233771307876</v>
      </c>
      <c r="BU47" s="5">
        <v>15.867640776750683</v>
      </c>
      <c r="BV47" s="5">
        <v>15.913260437744556</v>
      </c>
      <c r="BW47" s="5">
        <v>16.043516975901891</v>
      </c>
      <c r="BX47" s="5">
        <v>16.25738399690923</v>
      </c>
      <c r="BY47" s="5">
        <v>16.401937548293979</v>
      </c>
      <c r="BZ47" s="5">
        <v>16.118168392405366</v>
      </c>
      <c r="CA47" s="5">
        <v>16.188256217023305</v>
      </c>
      <c r="CB47" s="5">
        <v>16.085986074788682</v>
      </c>
      <c r="CC47" s="5">
        <v>16.115920091469672</v>
      </c>
      <c r="CD47" s="5">
        <v>16.014186502353979</v>
      </c>
      <c r="CE47" s="5">
        <v>15.870201750194289</v>
      </c>
      <c r="CF47" s="5">
        <v>16.020690496243464</v>
      </c>
      <c r="CG47" s="5">
        <v>16.141375485626298</v>
      </c>
      <c r="CH47" s="5">
        <v>16.158203521344788</v>
      </c>
      <c r="CI47" s="5">
        <v>16.187644117761476</v>
      </c>
      <c r="CJ47" s="5">
        <v>16.372696478533491</v>
      </c>
      <c r="CK47" s="5">
        <v>16.069264272407253</v>
      </c>
      <c r="CL47" s="5">
        <v>16.299730493510708</v>
      </c>
      <c r="CM47" s="5">
        <v>16.180456558487467</v>
      </c>
      <c r="CN47" s="5">
        <f>MAX(Data[Day90]-Data[Day0],0)-Assign6!$I$8*EXP(Assign6!$I$4*Assign6!$I$5)</f>
        <v>-0.68158834936190549</v>
      </c>
      <c r="CO47" s="5">
        <f>MAX(Data[Day90]-Data[Day0],0)-Assign6!$L$8*EXP(Assign6!$L$4*Assign6!$L$5)</f>
        <v>-0.12437647895576553</v>
      </c>
    </row>
    <row r="48" spans="1:93" x14ac:dyDescent="0.25">
      <c r="A48" s="5">
        <v>18</v>
      </c>
      <c r="B48" s="5">
        <v>18.013905540941039</v>
      </c>
      <c r="C48" s="5">
        <v>18.122481220806819</v>
      </c>
      <c r="D48" s="5">
        <v>18.403473451214587</v>
      </c>
      <c r="E48" s="5">
        <v>18.160586789336659</v>
      </c>
      <c r="F48" s="5">
        <v>17.953210478511981</v>
      </c>
      <c r="G48" s="5">
        <v>18.160911609215241</v>
      </c>
      <c r="H48" s="5">
        <v>17.808990117526132</v>
      </c>
      <c r="I48" s="5">
        <v>17.817286162695428</v>
      </c>
      <c r="J48" s="5">
        <v>17.69021450375222</v>
      </c>
      <c r="K48" s="5">
        <v>17.744072673287729</v>
      </c>
      <c r="L48" s="5">
        <v>17.421217803079102</v>
      </c>
      <c r="M48" s="5">
        <v>17.329320971677046</v>
      </c>
      <c r="N48" s="5">
        <v>17.491906972818903</v>
      </c>
      <c r="O48" s="5">
        <v>17.337419695652436</v>
      </c>
      <c r="P48" s="5">
        <v>17.240976148611782</v>
      </c>
      <c r="Q48" s="5">
        <v>17.180316234837299</v>
      </c>
      <c r="R48" s="5">
        <v>17.246843915701515</v>
      </c>
      <c r="S48" s="5">
        <v>17.513662017269514</v>
      </c>
      <c r="T48" s="5">
        <v>17.48163523537448</v>
      </c>
      <c r="U48" s="5">
        <v>17.456161356202042</v>
      </c>
      <c r="V48" s="5">
        <v>17.185679610595788</v>
      </c>
      <c r="W48" s="5">
        <v>16.970193592473592</v>
      </c>
      <c r="X48" s="5">
        <v>16.947474511082252</v>
      </c>
      <c r="Y48" s="5">
        <v>16.948067322145302</v>
      </c>
      <c r="Z48" s="5">
        <v>17.03580946383261</v>
      </c>
      <c r="AA48" s="5">
        <v>17.151797696640809</v>
      </c>
      <c r="AB48" s="5">
        <v>17.196081635691108</v>
      </c>
      <c r="AC48" s="5">
        <v>17.203404518688096</v>
      </c>
      <c r="AD48" s="5">
        <v>17.121311310276997</v>
      </c>
      <c r="AE48" s="5">
        <v>17.088771394890912</v>
      </c>
      <c r="AF48" s="5">
        <v>17.258885226901331</v>
      </c>
      <c r="AG48" s="5">
        <v>17.254440073686897</v>
      </c>
      <c r="AH48" s="5">
        <v>17.195462325563451</v>
      </c>
      <c r="AI48" s="5">
        <v>17.243430625513238</v>
      </c>
      <c r="AJ48" s="5">
        <v>17.206897703564785</v>
      </c>
      <c r="AK48" s="5">
        <v>17.287900356993692</v>
      </c>
      <c r="AL48" s="5">
        <v>17.311342613979686</v>
      </c>
      <c r="AM48" s="5">
        <v>17.383441382675581</v>
      </c>
      <c r="AN48" s="5">
        <v>17.35725040754096</v>
      </c>
      <c r="AO48" s="5">
        <v>17.2606340460143</v>
      </c>
      <c r="AP48" s="5">
        <v>17.110631912625863</v>
      </c>
      <c r="AQ48" s="5">
        <v>16.946865701910085</v>
      </c>
      <c r="AR48" s="5">
        <v>16.882206791273401</v>
      </c>
      <c r="AS48" s="5">
        <v>17.042195121389987</v>
      </c>
      <c r="AT48" s="5">
        <v>17.128499554929881</v>
      </c>
      <c r="AU48" s="5">
        <v>17.240336450684563</v>
      </c>
      <c r="AV48" s="5">
        <v>17.486754823564841</v>
      </c>
      <c r="AW48" s="5">
        <v>17.595588715456412</v>
      </c>
      <c r="AX48" s="5">
        <v>17.825304997715676</v>
      </c>
      <c r="AY48" s="5">
        <v>17.865632739031362</v>
      </c>
      <c r="AZ48" s="5">
        <v>17.733804939445381</v>
      </c>
      <c r="BA48" s="5">
        <v>17.497214705085341</v>
      </c>
      <c r="BB48" s="5">
        <v>17.146871682284154</v>
      </c>
      <c r="BC48" s="5">
        <v>17.107024808335137</v>
      </c>
      <c r="BD48" s="5">
        <v>17.258562798716152</v>
      </c>
      <c r="BE48" s="5">
        <v>17.190754503126364</v>
      </c>
      <c r="BF48" s="5">
        <v>16.924059900327649</v>
      </c>
      <c r="BG48" s="5">
        <v>16.83311377601321</v>
      </c>
      <c r="BH48" s="5">
        <v>16.872278489350055</v>
      </c>
      <c r="BI48" s="5">
        <v>16.70164654157643</v>
      </c>
      <c r="BJ48" s="5">
        <v>16.766959954997446</v>
      </c>
      <c r="BK48" s="5">
        <v>16.801118808970386</v>
      </c>
      <c r="BL48" s="5">
        <v>16.794348693672028</v>
      </c>
      <c r="BM48" s="5">
        <v>16.714275875214508</v>
      </c>
      <c r="BN48" s="5">
        <v>16.454441634227276</v>
      </c>
      <c r="BO48" s="5">
        <v>16.213656265652258</v>
      </c>
      <c r="BP48" s="5">
        <v>16.158123657463634</v>
      </c>
      <c r="BQ48" s="5">
        <v>16.510601867139464</v>
      </c>
      <c r="BR48" s="5">
        <v>16.362445538264794</v>
      </c>
      <c r="BS48" s="5">
        <v>16.2443692030002</v>
      </c>
      <c r="BT48" s="5">
        <v>16.349141364417168</v>
      </c>
      <c r="BU48" s="5">
        <v>16.32689424283414</v>
      </c>
      <c r="BV48" s="5">
        <v>16.14746785976017</v>
      </c>
      <c r="BW48" s="5">
        <v>16.356403693966797</v>
      </c>
      <c r="BX48" s="5">
        <v>16.101290241920651</v>
      </c>
      <c r="BY48" s="5">
        <v>16.067149329005506</v>
      </c>
      <c r="BZ48" s="5">
        <v>16.291983576125595</v>
      </c>
      <c r="CA48" s="5">
        <v>16.279428993735369</v>
      </c>
      <c r="CB48" s="5">
        <v>16.330945732919016</v>
      </c>
      <c r="CC48" s="5">
        <v>16.32318801087164</v>
      </c>
      <c r="CD48" s="5">
        <v>16.34660924709214</v>
      </c>
      <c r="CE48" s="5">
        <v>16.324855924690986</v>
      </c>
      <c r="CF48" s="5">
        <v>16.361167924102009</v>
      </c>
      <c r="CG48" s="5">
        <v>16.232170626356297</v>
      </c>
      <c r="CH48" s="5">
        <v>16.391839609935683</v>
      </c>
      <c r="CI48" s="5">
        <v>16.338571667724867</v>
      </c>
      <c r="CJ48" s="5">
        <v>16.349435628232904</v>
      </c>
      <c r="CK48" s="5">
        <v>16.385118248798829</v>
      </c>
      <c r="CL48" s="5">
        <v>16.32635895215417</v>
      </c>
      <c r="CM48" s="5">
        <v>16.190819611031209</v>
      </c>
      <c r="CN48" s="5">
        <f>MAX(Data[Day90]-Data[Day0],0)-Assign6!$I$8*EXP(Assign6!$I$4*Assign6!$I$5)</f>
        <v>-0.68158834936190549</v>
      </c>
      <c r="CO48" s="5">
        <f>MAX(Data[Day90]-Data[Day0],0)-Assign6!$L$8*EXP(Assign6!$L$4*Assign6!$L$5)</f>
        <v>-0.12437647895576553</v>
      </c>
    </row>
    <row r="49" spans="1:93" x14ac:dyDescent="0.25">
      <c r="A49" s="5">
        <v>18</v>
      </c>
      <c r="B49" s="5">
        <v>17.652512289170797</v>
      </c>
      <c r="C49" s="5">
        <v>17.611835307693852</v>
      </c>
      <c r="D49" s="5">
        <v>17.752792238379858</v>
      </c>
      <c r="E49" s="5">
        <v>17.744904532052001</v>
      </c>
      <c r="F49" s="5">
        <v>17.707100743750576</v>
      </c>
      <c r="G49" s="5">
        <v>17.881151048613855</v>
      </c>
      <c r="H49" s="5">
        <v>18.081670930838598</v>
      </c>
      <c r="I49" s="5">
        <v>18.292186805836014</v>
      </c>
      <c r="J49" s="5">
        <v>18.180182921940638</v>
      </c>
      <c r="K49" s="5">
        <v>17.967450337898708</v>
      </c>
      <c r="L49" s="5">
        <v>17.795409351442249</v>
      </c>
      <c r="M49" s="5">
        <v>17.838664809614162</v>
      </c>
      <c r="N49" s="5">
        <v>17.683889577542917</v>
      </c>
      <c r="O49" s="5">
        <v>17.728405222753604</v>
      </c>
      <c r="P49" s="5">
        <v>17.480812698356591</v>
      </c>
      <c r="Q49" s="5">
        <v>17.602553621126241</v>
      </c>
      <c r="R49" s="5">
        <v>17.994698501217368</v>
      </c>
      <c r="S49" s="5">
        <v>17.832888717860506</v>
      </c>
      <c r="T49" s="5">
        <v>17.790496397233529</v>
      </c>
      <c r="U49" s="5">
        <v>17.60611911824838</v>
      </c>
      <c r="V49" s="5">
        <v>17.5338733466664</v>
      </c>
      <c r="W49" s="5">
        <v>17.521305128292813</v>
      </c>
      <c r="X49" s="5">
        <v>17.291377109093624</v>
      </c>
      <c r="Y49" s="5">
        <v>17.299589642084797</v>
      </c>
      <c r="Z49" s="5">
        <v>16.885674731023641</v>
      </c>
      <c r="AA49" s="5">
        <v>17.223434042744572</v>
      </c>
      <c r="AB49" s="5">
        <v>17.314475508953926</v>
      </c>
      <c r="AC49" s="5">
        <v>16.970867662908717</v>
      </c>
      <c r="AD49" s="5">
        <v>16.942571191315597</v>
      </c>
      <c r="AE49" s="5">
        <v>16.831774605152226</v>
      </c>
      <c r="AF49" s="5">
        <v>16.569426234187219</v>
      </c>
      <c r="AG49" s="5">
        <v>16.470478840070157</v>
      </c>
      <c r="AH49" s="5">
        <v>16.417244136101218</v>
      </c>
      <c r="AI49" s="5">
        <v>16.606245414667459</v>
      </c>
      <c r="AJ49" s="5">
        <v>16.746367803001228</v>
      </c>
      <c r="AK49" s="5">
        <v>16.843300882140909</v>
      </c>
      <c r="AL49" s="5">
        <v>16.915618046234282</v>
      </c>
      <c r="AM49" s="5">
        <v>17.035006377427077</v>
      </c>
      <c r="AN49" s="5">
        <v>17.206262131344303</v>
      </c>
      <c r="AO49" s="5">
        <v>17.352717913588595</v>
      </c>
      <c r="AP49" s="5">
        <v>17.617322108180531</v>
      </c>
      <c r="AQ49" s="5">
        <v>17.607860061332261</v>
      </c>
      <c r="AR49" s="5">
        <v>17.58012217707638</v>
      </c>
      <c r="AS49" s="5">
        <v>17.637513955108432</v>
      </c>
      <c r="AT49" s="5">
        <v>17.621283582371994</v>
      </c>
      <c r="AU49" s="5">
        <v>17.653483547822226</v>
      </c>
      <c r="AV49" s="5">
        <v>17.735360402402335</v>
      </c>
      <c r="AW49" s="5">
        <v>17.658482664722982</v>
      </c>
      <c r="AX49" s="5">
        <v>17.542553168203916</v>
      </c>
      <c r="AY49" s="5">
        <v>17.346393947622197</v>
      </c>
      <c r="AZ49" s="5">
        <v>17.438744264347999</v>
      </c>
      <c r="BA49" s="5">
        <v>17.46526365397273</v>
      </c>
      <c r="BB49" s="5">
        <v>17.559541609939345</v>
      </c>
      <c r="BC49" s="5">
        <v>17.376413404051114</v>
      </c>
      <c r="BD49" s="5">
        <v>17.351453650643023</v>
      </c>
      <c r="BE49" s="5">
        <v>17.327368783172592</v>
      </c>
      <c r="BF49" s="5">
        <v>17.283841681640485</v>
      </c>
      <c r="BG49" s="5">
        <v>17.322173347104336</v>
      </c>
      <c r="BH49" s="5">
        <v>17.57591255902765</v>
      </c>
      <c r="BI49" s="5">
        <v>17.495463596405266</v>
      </c>
      <c r="BJ49" s="5">
        <v>17.54932186058258</v>
      </c>
      <c r="BK49" s="5">
        <v>17.570674012989034</v>
      </c>
      <c r="BL49" s="5">
        <v>17.471772006726745</v>
      </c>
      <c r="BM49" s="5">
        <v>17.309468724819052</v>
      </c>
      <c r="BN49" s="5">
        <v>17.065047139461743</v>
      </c>
      <c r="BO49" s="5">
        <v>17.064491827438403</v>
      </c>
      <c r="BP49" s="5">
        <v>17.251168928891691</v>
      </c>
      <c r="BQ49" s="5">
        <v>17.04331818097733</v>
      </c>
      <c r="BR49" s="5">
        <v>17.266239594763917</v>
      </c>
      <c r="BS49" s="5">
        <v>16.738686752069185</v>
      </c>
      <c r="BT49" s="5">
        <v>16.573308076676362</v>
      </c>
      <c r="BU49" s="5">
        <v>16.402070743351729</v>
      </c>
      <c r="BV49" s="5">
        <v>16.532861686427847</v>
      </c>
      <c r="BW49" s="5">
        <v>16.620781656777542</v>
      </c>
      <c r="BX49" s="5">
        <v>16.541642534879845</v>
      </c>
      <c r="BY49" s="5">
        <v>16.384505079407528</v>
      </c>
      <c r="BZ49" s="5">
        <v>16.410744875601122</v>
      </c>
      <c r="CA49" s="5">
        <v>16.339582727910898</v>
      </c>
      <c r="CB49" s="5">
        <v>16.253463715065834</v>
      </c>
      <c r="CC49" s="5">
        <v>16.142073833133903</v>
      </c>
      <c r="CD49" s="5">
        <v>16.160732680561928</v>
      </c>
      <c r="CE49" s="5">
        <v>16.674507752948447</v>
      </c>
      <c r="CF49" s="5">
        <v>16.65297481861445</v>
      </c>
      <c r="CG49" s="5">
        <v>16.456184291457355</v>
      </c>
      <c r="CH49" s="5">
        <v>16.212087415069107</v>
      </c>
      <c r="CI49" s="5">
        <v>16.116750061970684</v>
      </c>
      <c r="CJ49" s="5">
        <v>16.173113946588817</v>
      </c>
      <c r="CK49" s="5">
        <v>16.455828083888289</v>
      </c>
      <c r="CL49" s="5">
        <v>16.221847926177414</v>
      </c>
      <c r="CM49" s="5">
        <v>16.208111071261929</v>
      </c>
      <c r="CN49" s="5">
        <f>MAX(Data[Day90]-Data[Day0],0)-Assign6!$I$8*EXP(Assign6!$I$4*Assign6!$I$5)</f>
        <v>-0.68158834936190549</v>
      </c>
      <c r="CO49" s="5">
        <f>MAX(Data[Day90]-Data[Day0],0)-Assign6!$L$8*EXP(Assign6!$L$4*Assign6!$L$5)</f>
        <v>-0.12437647895576553</v>
      </c>
    </row>
    <row r="50" spans="1:93" x14ac:dyDescent="0.25">
      <c r="A50" s="5">
        <v>18</v>
      </c>
      <c r="B50" s="5">
        <v>18.03985289634522</v>
      </c>
      <c r="C50" s="5">
        <v>17.97850186943699</v>
      </c>
      <c r="D50" s="5">
        <v>17.706250766302517</v>
      </c>
      <c r="E50" s="5">
        <v>17.683217991218708</v>
      </c>
      <c r="F50" s="5">
        <v>17.667480406756944</v>
      </c>
      <c r="G50" s="5">
        <v>17.852708278863325</v>
      </c>
      <c r="H50" s="5">
        <v>17.778866895255309</v>
      </c>
      <c r="I50" s="5">
        <v>17.686283700651057</v>
      </c>
      <c r="J50" s="5">
        <v>17.616506610356122</v>
      </c>
      <c r="K50" s="5">
        <v>17.553089787963895</v>
      </c>
      <c r="L50" s="5">
        <v>17.940854364942627</v>
      </c>
      <c r="M50" s="5">
        <v>17.850044899151332</v>
      </c>
      <c r="N50" s="5">
        <v>17.761329418448849</v>
      </c>
      <c r="O50" s="5">
        <v>17.881614760001845</v>
      </c>
      <c r="P50" s="5">
        <v>18.197966545330861</v>
      </c>
      <c r="Q50" s="5">
        <v>18.293324826877345</v>
      </c>
      <c r="R50" s="5">
        <v>18.073016114293036</v>
      </c>
      <c r="S50" s="5">
        <v>17.952454403592302</v>
      </c>
      <c r="T50" s="5">
        <v>17.835291959578402</v>
      </c>
      <c r="U50" s="5">
        <v>17.828276290169857</v>
      </c>
      <c r="V50" s="5">
        <v>17.893540582321101</v>
      </c>
      <c r="W50" s="5">
        <v>17.82059412637928</v>
      </c>
      <c r="X50" s="5">
        <v>18.024650323159179</v>
      </c>
      <c r="Y50" s="5">
        <v>18.176721383206118</v>
      </c>
      <c r="Z50" s="5">
        <v>18.258515975368937</v>
      </c>
      <c r="AA50" s="5">
        <v>18.10252272893128</v>
      </c>
      <c r="AB50" s="5">
        <v>18.203968250482145</v>
      </c>
      <c r="AC50" s="5">
        <v>18.191231894681472</v>
      </c>
      <c r="AD50" s="5">
        <v>18.288653498440741</v>
      </c>
      <c r="AE50" s="5">
        <v>18.303623327229502</v>
      </c>
      <c r="AF50" s="5">
        <v>18.317441980758915</v>
      </c>
      <c r="AG50" s="5">
        <v>18.414449645495417</v>
      </c>
      <c r="AH50" s="5">
        <v>18.315750405023202</v>
      </c>
      <c r="AI50" s="5">
        <v>18.152633264241466</v>
      </c>
      <c r="AJ50" s="5">
        <v>17.861277813916161</v>
      </c>
      <c r="AK50" s="5">
        <v>17.68582972400154</v>
      </c>
      <c r="AL50" s="5">
        <v>17.602349206741341</v>
      </c>
      <c r="AM50" s="5">
        <v>17.603868597333978</v>
      </c>
      <c r="AN50" s="5">
        <v>17.370287905305052</v>
      </c>
      <c r="AO50" s="5">
        <v>17.241802854141941</v>
      </c>
      <c r="AP50" s="5">
        <v>17.436491059065762</v>
      </c>
      <c r="AQ50" s="5">
        <v>17.445066299668525</v>
      </c>
      <c r="AR50" s="5">
        <v>17.543336067809932</v>
      </c>
      <c r="AS50" s="5">
        <v>17.490346093552617</v>
      </c>
      <c r="AT50" s="5">
        <v>17.416230315858126</v>
      </c>
      <c r="AU50" s="5">
        <v>17.601530343761237</v>
      </c>
      <c r="AV50" s="5">
        <v>17.335633440156609</v>
      </c>
      <c r="AW50" s="5">
        <v>17.254172174329888</v>
      </c>
      <c r="AX50" s="5">
        <v>16.949868512316705</v>
      </c>
      <c r="AY50" s="5">
        <v>16.904305486315995</v>
      </c>
      <c r="AZ50" s="5">
        <v>17.057074749773435</v>
      </c>
      <c r="BA50" s="5">
        <v>17.033857249825285</v>
      </c>
      <c r="BB50" s="5">
        <v>16.982768831440342</v>
      </c>
      <c r="BC50" s="5">
        <v>16.967734238108921</v>
      </c>
      <c r="BD50" s="5">
        <v>17.059629129660923</v>
      </c>
      <c r="BE50" s="5">
        <v>17.147384604537912</v>
      </c>
      <c r="BF50" s="5">
        <v>16.583360736588858</v>
      </c>
      <c r="BG50" s="5">
        <v>16.467838433783612</v>
      </c>
      <c r="BH50" s="5">
        <v>16.460288020127834</v>
      </c>
      <c r="BI50" s="5">
        <v>16.503861484755042</v>
      </c>
      <c r="BJ50" s="5">
        <v>16.361248981962724</v>
      </c>
      <c r="BK50" s="5">
        <v>16.369069504846227</v>
      </c>
      <c r="BL50" s="5">
        <v>16.410548468013303</v>
      </c>
      <c r="BM50" s="5">
        <v>16.369714493964739</v>
      </c>
      <c r="BN50" s="5">
        <v>16.401393159424938</v>
      </c>
      <c r="BO50" s="5">
        <v>16.343166390675727</v>
      </c>
      <c r="BP50" s="5">
        <v>16.22291028117289</v>
      </c>
      <c r="BQ50" s="5">
        <v>16.264653702864695</v>
      </c>
      <c r="BR50" s="5">
        <v>16.068786275226305</v>
      </c>
      <c r="BS50" s="5">
        <v>16.062158913512111</v>
      </c>
      <c r="BT50" s="5">
        <v>16.344772410485707</v>
      </c>
      <c r="BU50" s="5">
        <v>16.549673814730543</v>
      </c>
      <c r="BV50" s="5">
        <v>16.490672687390024</v>
      </c>
      <c r="BW50" s="5">
        <v>16.445984535855061</v>
      </c>
      <c r="BX50" s="5">
        <v>16.507039274865701</v>
      </c>
      <c r="BY50" s="5">
        <v>16.298253617439215</v>
      </c>
      <c r="BZ50" s="5">
        <v>16.35763433242894</v>
      </c>
      <c r="CA50" s="5">
        <v>16.289207884799058</v>
      </c>
      <c r="CB50" s="5">
        <v>16.269422753680164</v>
      </c>
      <c r="CC50" s="5">
        <v>16.134570110166464</v>
      </c>
      <c r="CD50" s="5">
        <v>16.067156979806313</v>
      </c>
      <c r="CE50" s="5">
        <v>16.177277611928972</v>
      </c>
      <c r="CF50" s="5">
        <v>16.40543017287326</v>
      </c>
      <c r="CG50" s="5">
        <v>16.263453299144757</v>
      </c>
      <c r="CH50" s="5">
        <v>16.537591019850272</v>
      </c>
      <c r="CI50" s="5">
        <v>16.336506092857121</v>
      </c>
      <c r="CJ50" s="5">
        <v>16.249244823216529</v>
      </c>
      <c r="CK50" s="5">
        <v>16.312222569272471</v>
      </c>
      <c r="CL50" s="5">
        <v>16.28205194352541</v>
      </c>
      <c r="CM50" s="5">
        <v>16.22258066735834</v>
      </c>
      <c r="CN50" s="5">
        <f>MAX(Data[Day90]-Data[Day0],0)-Assign6!$I$8*EXP(Assign6!$I$4*Assign6!$I$5)</f>
        <v>-0.68158834936190549</v>
      </c>
      <c r="CO50" s="5">
        <f>MAX(Data[Day90]-Data[Day0],0)-Assign6!$L$8*EXP(Assign6!$L$4*Assign6!$L$5)</f>
        <v>-0.12437647895576553</v>
      </c>
    </row>
    <row r="51" spans="1:93" x14ac:dyDescent="0.25">
      <c r="A51" s="5">
        <v>18</v>
      </c>
      <c r="B51" s="5">
        <v>17.991925004024221</v>
      </c>
      <c r="C51" s="5">
        <v>18.096224387357886</v>
      </c>
      <c r="D51" s="5">
        <v>18.289654980516353</v>
      </c>
      <c r="E51" s="5">
        <v>18.301718383286566</v>
      </c>
      <c r="F51" s="5">
        <v>18.329682310290281</v>
      </c>
      <c r="G51" s="5">
        <v>18.084496140340605</v>
      </c>
      <c r="H51" s="5">
        <v>18.010765407726954</v>
      </c>
      <c r="I51" s="5">
        <v>17.849939969905641</v>
      </c>
      <c r="J51" s="5">
        <v>17.657722466245307</v>
      </c>
      <c r="K51" s="5">
        <v>17.54047368858593</v>
      </c>
      <c r="L51" s="5">
        <v>17.600125253319842</v>
      </c>
      <c r="M51" s="5">
        <v>17.409275067357019</v>
      </c>
      <c r="N51" s="5">
        <v>17.497560413712279</v>
      </c>
      <c r="O51" s="5">
        <v>17.423023068420253</v>
      </c>
      <c r="P51" s="5">
        <v>17.157545106984429</v>
      </c>
      <c r="Q51" s="5">
        <v>16.974885780174354</v>
      </c>
      <c r="R51" s="5">
        <v>16.854992320980951</v>
      </c>
      <c r="S51" s="5">
        <v>16.862897772692666</v>
      </c>
      <c r="T51" s="5">
        <v>16.894446979495712</v>
      </c>
      <c r="U51" s="5">
        <v>16.873448778924288</v>
      </c>
      <c r="V51" s="5">
        <v>17.056800185580762</v>
      </c>
      <c r="W51" s="5">
        <v>17.206736547504189</v>
      </c>
      <c r="X51" s="5">
        <v>17.307641722139611</v>
      </c>
      <c r="Y51" s="5">
        <v>17.415712718772205</v>
      </c>
      <c r="Z51" s="5">
        <v>17.517679194774207</v>
      </c>
      <c r="AA51" s="5">
        <v>17.345193492608598</v>
      </c>
      <c r="AB51" s="5">
        <v>17.375855561939396</v>
      </c>
      <c r="AC51" s="5">
        <v>17.312713520764287</v>
      </c>
      <c r="AD51" s="5">
        <v>17.01344163794024</v>
      </c>
      <c r="AE51" s="5">
        <v>16.963670824649594</v>
      </c>
      <c r="AF51" s="5">
        <v>17.073300801540203</v>
      </c>
      <c r="AG51" s="5">
        <v>17.035606311032847</v>
      </c>
      <c r="AH51" s="5">
        <v>16.911103016262953</v>
      </c>
      <c r="AI51" s="5">
        <v>16.70667390819872</v>
      </c>
      <c r="AJ51" s="5">
        <v>16.550815371898832</v>
      </c>
      <c r="AK51" s="5">
        <v>16.651028924219517</v>
      </c>
      <c r="AL51" s="5">
        <v>16.803840045972329</v>
      </c>
      <c r="AM51" s="5">
        <v>16.724732324217605</v>
      </c>
      <c r="AN51" s="5">
        <v>16.69044482958682</v>
      </c>
      <c r="AO51" s="5">
        <v>16.770884362567529</v>
      </c>
      <c r="AP51" s="5">
        <v>16.594815215076906</v>
      </c>
      <c r="AQ51" s="5">
        <v>16.531720551518969</v>
      </c>
      <c r="AR51" s="5">
        <v>16.796242006583274</v>
      </c>
      <c r="AS51" s="5">
        <v>16.662864083537457</v>
      </c>
      <c r="AT51" s="5">
        <v>16.580675864558881</v>
      </c>
      <c r="AU51" s="5">
        <v>16.476002418652115</v>
      </c>
      <c r="AV51" s="5">
        <v>16.412525551929189</v>
      </c>
      <c r="AW51" s="5">
        <v>16.266821036854655</v>
      </c>
      <c r="AX51" s="5">
        <v>16.281141934695697</v>
      </c>
      <c r="AY51" s="5">
        <v>16.179378374220928</v>
      </c>
      <c r="AZ51" s="5">
        <v>16.127169784743128</v>
      </c>
      <c r="BA51" s="5">
        <v>16.027488362171336</v>
      </c>
      <c r="BB51" s="5">
        <v>15.811875397497419</v>
      </c>
      <c r="BC51" s="5">
        <v>15.817100566319498</v>
      </c>
      <c r="BD51" s="5">
        <v>15.630830442405754</v>
      </c>
      <c r="BE51" s="5">
        <v>15.666708753405381</v>
      </c>
      <c r="BF51" s="5">
        <v>15.661104090518023</v>
      </c>
      <c r="BG51" s="5">
        <v>15.531375567161096</v>
      </c>
      <c r="BH51" s="5">
        <v>15.614517740452097</v>
      </c>
      <c r="BI51" s="5">
        <v>15.410640844299122</v>
      </c>
      <c r="BJ51" s="5">
        <v>15.302569352783561</v>
      </c>
      <c r="BK51" s="5">
        <v>15.346485831240544</v>
      </c>
      <c r="BL51" s="5">
        <v>15.409998381263561</v>
      </c>
      <c r="BM51" s="5">
        <v>15.463028629161032</v>
      </c>
      <c r="BN51" s="5">
        <v>15.473748843489446</v>
      </c>
      <c r="BO51" s="5">
        <v>15.687101084150703</v>
      </c>
      <c r="BP51" s="5">
        <v>15.5525732358761</v>
      </c>
      <c r="BQ51" s="5">
        <v>15.76939749606793</v>
      </c>
      <c r="BR51" s="5">
        <v>15.759161190150104</v>
      </c>
      <c r="BS51" s="5">
        <v>15.874978668679345</v>
      </c>
      <c r="BT51" s="5">
        <v>16.043562317191316</v>
      </c>
      <c r="BU51" s="5">
        <v>15.963530702257671</v>
      </c>
      <c r="BV51" s="5">
        <v>15.870297890246277</v>
      </c>
      <c r="BW51" s="5">
        <v>15.803047034022789</v>
      </c>
      <c r="BX51" s="5">
        <v>15.994715373456682</v>
      </c>
      <c r="BY51" s="5">
        <v>16.062580293366132</v>
      </c>
      <c r="BZ51" s="5">
        <v>16.208041418374229</v>
      </c>
      <c r="CA51" s="5">
        <v>16.193931340868573</v>
      </c>
      <c r="CB51" s="5">
        <v>16.454374980052144</v>
      </c>
      <c r="CC51" s="5">
        <v>16.385715330243048</v>
      </c>
      <c r="CD51" s="5">
        <v>16.491155268710475</v>
      </c>
      <c r="CE51" s="5">
        <v>16.486054995246651</v>
      </c>
      <c r="CF51" s="5">
        <v>16.631451472667386</v>
      </c>
      <c r="CG51" s="5">
        <v>16.484390044191702</v>
      </c>
      <c r="CH51" s="5">
        <v>16.335594839848788</v>
      </c>
      <c r="CI51" s="5">
        <v>16.423256385453463</v>
      </c>
      <c r="CJ51" s="5">
        <v>16.187918896091354</v>
      </c>
      <c r="CK51" s="5">
        <v>16.345813539826214</v>
      </c>
      <c r="CL51" s="5">
        <v>16.201261946357555</v>
      </c>
      <c r="CM51" s="5">
        <v>16.244993201177401</v>
      </c>
      <c r="CN51" s="5">
        <f>MAX(Data[Day90]-Data[Day0],0)-Assign6!$I$8*EXP(Assign6!$I$4*Assign6!$I$5)</f>
        <v>-0.68158834936190549</v>
      </c>
      <c r="CO51" s="5">
        <f>MAX(Data[Day90]-Data[Day0],0)-Assign6!$L$8*EXP(Assign6!$L$4*Assign6!$L$5)</f>
        <v>-0.12437647895576553</v>
      </c>
    </row>
    <row r="52" spans="1:93" x14ac:dyDescent="0.25">
      <c r="A52" s="5">
        <v>18</v>
      </c>
      <c r="B52" s="5">
        <v>18.223298800008621</v>
      </c>
      <c r="C52" s="5">
        <v>18.206849732879043</v>
      </c>
      <c r="D52" s="5">
        <v>18.113484146069784</v>
      </c>
      <c r="E52" s="5">
        <v>18.125002139823216</v>
      </c>
      <c r="F52" s="5">
        <v>18.2705408868935</v>
      </c>
      <c r="G52" s="5">
        <v>18.187773940457198</v>
      </c>
      <c r="H52" s="5">
        <v>18.157922328649018</v>
      </c>
      <c r="I52" s="5">
        <v>18.067702889582854</v>
      </c>
      <c r="J52" s="5">
        <v>17.941008770844352</v>
      </c>
      <c r="K52" s="5">
        <v>17.853096564098326</v>
      </c>
      <c r="L52" s="5">
        <v>17.699293363467991</v>
      </c>
      <c r="M52" s="5">
        <v>17.544752098292957</v>
      </c>
      <c r="N52" s="5">
        <v>17.522882360571803</v>
      </c>
      <c r="O52" s="5">
        <v>17.430847411468484</v>
      </c>
      <c r="P52" s="5">
        <v>17.432600896454232</v>
      </c>
      <c r="Q52" s="5">
        <v>17.460377019292043</v>
      </c>
      <c r="R52" s="5">
        <v>17.401673970497729</v>
      </c>
      <c r="S52" s="5">
        <v>17.397879560016985</v>
      </c>
      <c r="T52" s="5">
        <v>17.321134528169491</v>
      </c>
      <c r="U52" s="5">
        <v>17.100761898703563</v>
      </c>
      <c r="V52" s="5">
        <v>16.963801507892597</v>
      </c>
      <c r="W52" s="5">
        <v>17.303406859886543</v>
      </c>
      <c r="X52" s="5">
        <v>17.481738587895826</v>
      </c>
      <c r="Y52" s="5">
        <v>17.34357165942389</v>
      </c>
      <c r="Z52" s="5">
        <v>17.403789005343427</v>
      </c>
      <c r="AA52" s="5">
        <v>17.43409686526547</v>
      </c>
      <c r="AB52" s="5">
        <v>17.473889447171253</v>
      </c>
      <c r="AC52" s="5">
        <v>17.22526033161386</v>
      </c>
      <c r="AD52" s="5">
        <v>17.098615770189522</v>
      </c>
      <c r="AE52" s="5">
        <v>17.125564896569845</v>
      </c>
      <c r="AF52" s="5">
        <v>17.287553719646304</v>
      </c>
      <c r="AG52" s="5">
        <v>17.415287693578239</v>
      </c>
      <c r="AH52" s="5">
        <v>17.498078518675321</v>
      </c>
      <c r="AI52" s="5">
        <v>17.41122971057688</v>
      </c>
      <c r="AJ52" s="5">
        <v>17.345114665582273</v>
      </c>
      <c r="AK52" s="5">
        <v>17.437796078938419</v>
      </c>
      <c r="AL52" s="5">
        <v>17.276811754623555</v>
      </c>
      <c r="AM52" s="5">
        <v>17.26932826761421</v>
      </c>
      <c r="AN52" s="5">
        <v>17.216296246197704</v>
      </c>
      <c r="AO52" s="5">
        <v>17.014351731549279</v>
      </c>
      <c r="AP52" s="5">
        <v>17.176199875315103</v>
      </c>
      <c r="AQ52" s="5">
        <v>16.928591016902413</v>
      </c>
      <c r="AR52" s="5">
        <v>17.008927415430129</v>
      </c>
      <c r="AS52" s="5">
        <v>17.314853098644829</v>
      </c>
      <c r="AT52" s="5">
        <v>17.400306416825654</v>
      </c>
      <c r="AU52" s="5">
        <v>17.27675328798254</v>
      </c>
      <c r="AV52" s="5">
        <v>17.260650265114112</v>
      </c>
      <c r="AW52" s="5">
        <v>17.223950353021209</v>
      </c>
      <c r="AX52" s="5">
        <v>17.328687389614245</v>
      </c>
      <c r="AY52" s="5">
        <v>17.351100408297462</v>
      </c>
      <c r="AZ52" s="5">
        <v>17.26105546795166</v>
      </c>
      <c r="BA52" s="5">
        <v>17.323435603496193</v>
      </c>
      <c r="BB52" s="5">
        <v>17.051241845533255</v>
      </c>
      <c r="BC52" s="5">
        <v>17.137348098496012</v>
      </c>
      <c r="BD52" s="5">
        <v>17.290208658676313</v>
      </c>
      <c r="BE52" s="5">
        <v>17.032384669075544</v>
      </c>
      <c r="BF52" s="5">
        <v>17.137384422512177</v>
      </c>
      <c r="BG52" s="5">
        <v>16.920099987525074</v>
      </c>
      <c r="BH52" s="5">
        <v>16.935028585503524</v>
      </c>
      <c r="BI52" s="5">
        <v>17.059398921634358</v>
      </c>
      <c r="BJ52" s="5">
        <v>17.022842173684595</v>
      </c>
      <c r="BK52" s="5">
        <v>17.179139609165432</v>
      </c>
      <c r="BL52" s="5">
        <v>17.137829496206159</v>
      </c>
      <c r="BM52" s="5">
        <v>16.811707930675183</v>
      </c>
      <c r="BN52" s="5">
        <v>16.822160708487417</v>
      </c>
      <c r="BO52" s="5">
        <v>16.707099215414324</v>
      </c>
      <c r="BP52" s="5">
        <v>16.640491951575797</v>
      </c>
      <c r="BQ52" s="5">
        <v>16.584814626160888</v>
      </c>
      <c r="BR52" s="5">
        <v>16.574486182708252</v>
      </c>
      <c r="BS52" s="5">
        <v>16.829753344936265</v>
      </c>
      <c r="BT52" s="5">
        <v>16.859766629456331</v>
      </c>
      <c r="BU52" s="5">
        <v>16.80313377101637</v>
      </c>
      <c r="BV52" s="5">
        <v>16.794107371040553</v>
      </c>
      <c r="BW52" s="5">
        <v>16.669485785097176</v>
      </c>
      <c r="BX52" s="5">
        <v>16.632884512467886</v>
      </c>
      <c r="BY52" s="5">
        <v>16.660486961655089</v>
      </c>
      <c r="BZ52" s="5">
        <v>16.948709633589534</v>
      </c>
      <c r="CA52" s="5">
        <v>16.896309181409759</v>
      </c>
      <c r="CB52" s="5">
        <v>16.560932963032293</v>
      </c>
      <c r="CC52" s="5">
        <v>16.604098510950383</v>
      </c>
      <c r="CD52" s="5">
        <v>16.519281322515006</v>
      </c>
      <c r="CE52" s="5">
        <v>16.517046491074336</v>
      </c>
      <c r="CF52" s="5">
        <v>16.695271400839815</v>
      </c>
      <c r="CG52" s="5">
        <v>16.710456448611048</v>
      </c>
      <c r="CH52" s="5">
        <v>16.597166702774139</v>
      </c>
      <c r="CI52" s="5">
        <v>16.701435311790547</v>
      </c>
      <c r="CJ52" s="5">
        <v>16.384444020834266</v>
      </c>
      <c r="CK52" s="5">
        <v>16.387301762757705</v>
      </c>
      <c r="CL52" s="5">
        <v>16.353404604999913</v>
      </c>
      <c r="CM52" s="5">
        <v>16.245897827758458</v>
      </c>
      <c r="CN52" s="5">
        <f>MAX(Data[Day90]-Data[Day0],0)-Assign6!$I$8*EXP(Assign6!$I$4*Assign6!$I$5)</f>
        <v>-0.68158834936190549</v>
      </c>
      <c r="CO52" s="5">
        <f>MAX(Data[Day90]-Data[Day0],0)-Assign6!$L$8*EXP(Assign6!$L$4*Assign6!$L$5)</f>
        <v>-0.12437647895576553</v>
      </c>
    </row>
    <row r="53" spans="1:93" x14ac:dyDescent="0.25">
      <c r="A53" s="5">
        <v>18</v>
      </c>
      <c r="B53" s="5">
        <v>17.720201732050313</v>
      </c>
      <c r="C53" s="5">
        <v>17.481388660210211</v>
      </c>
      <c r="D53" s="5">
        <v>17.668258777804127</v>
      </c>
      <c r="E53" s="5">
        <v>17.773328996883116</v>
      </c>
      <c r="F53" s="5">
        <v>17.765803032126776</v>
      </c>
      <c r="G53" s="5">
        <v>17.924999733790155</v>
      </c>
      <c r="H53" s="5">
        <v>18.032490111280776</v>
      </c>
      <c r="I53" s="5">
        <v>18.261732747760558</v>
      </c>
      <c r="J53" s="5">
        <v>18.458427206292445</v>
      </c>
      <c r="K53" s="5">
        <v>18.666837179404229</v>
      </c>
      <c r="L53" s="5">
        <v>18.858011767515119</v>
      </c>
      <c r="M53" s="5">
        <v>19.035887812122361</v>
      </c>
      <c r="N53" s="5">
        <v>18.992531850065038</v>
      </c>
      <c r="O53" s="5">
        <v>19.142897313006237</v>
      </c>
      <c r="P53" s="5">
        <v>18.976114403538297</v>
      </c>
      <c r="Q53" s="5">
        <v>18.832857543635491</v>
      </c>
      <c r="R53" s="5">
        <v>19.262410529175824</v>
      </c>
      <c r="S53" s="5">
        <v>19.160074412405894</v>
      </c>
      <c r="T53" s="5">
        <v>18.900319374540768</v>
      </c>
      <c r="U53" s="5">
        <v>19.085521351898826</v>
      </c>
      <c r="V53" s="5">
        <v>18.826622135002662</v>
      </c>
      <c r="W53" s="5">
        <v>18.636163021746381</v>
      </c>
      <c r="X53" s="5">
        <v>18.685381901439985</v>
      </c>
      <c r="Y53" s="5">
        <v>18.517529968325633</v>
      </c>
      <c r="Z53" s="5">
        <v>18.633470012468596</v>
      </c>
      <c r="AA53" s="5">
        <v>18.707278837305598</v>
      </c>
      <c r="AB53" s="5">
        <v>18.71951150163018</v>
      </c>
      <c r="AC53" s="5">
        <v>18.534535211107247</v>
      </c>
      <c r="AD53" s="5">
        <v>18.766612304201136</v>
      </c>
      <c r="AE53" s="5">
        <v>18.517123318970476</v>
      </c>
      <c r="AF53" s="5">
        <v>18.63266010579564</v>
      </c>
      <c r="AG53" s="5">
        <v>18.537342110648463</v>
      </c>
      <c r="AH53" s="5">
        <v>18.413419268761377</v>
      </c>
      <c r="AI53" s="5">
        <v>18.316407049511284</v>
      </c>
      <c r="AJ53" s="5">
        <v>18.149862614254221</v>
      </c>
      <c r="AK53" s="5">
        <v>18.094780767014473</v>
      </c>
      <c r="AL53" s="5">
        <v>18.047411505742421</v>
      </c>
      <c r="AM53" s="5">
        <v>18.229572617513462</v>
      </c>
      <c r="AN53" s="5">
        <v>18.200715289745123</v>
      </c>
      <c r="AO53" s="5">
        <v>18.245418289835907</v>
      </c>
      <c r="AP53" s="5">
        <v>18.376803559437082</v>
      </c>
      <c r="AQ53" s="5">
        <v>18.374093838296467</v>
      </c>
      <c r="AR53" s="5">
        <v>18.293189605477327</v>
      </c>
      <c r="AS53" s="5">
        <v>18.012783943712698</v>
      </c>
      <c r="AT53" s="5">
        <v>17.959536397769785</v>
      </c>
      <c r="AU53" s="5">
        <v>17.827995967310486</v>
      </c>
      <c r="AV53" s="5">
        <v>17.579059787992449</v>
      </c>
      <c r="AW53" s="5">
        <v>17.473827344967713</v>
      </c>
      <c r="AX53" s="5">
        <v>17.509812779975412</v>
      </c>
      <c r="AY53" s="5">
        <v>17.471696376744866</v>
      </c>
      <c r="AZ53" s="5">
        <v>17.332838515582196</v>
      </c>
      <c r="BA53" s="5">
        <v>17.093008307328525</v>
      </c>
      <c r="BB53" s="5">
        <v>17.244184754924138</v>
      </c>
      <c r="BC53" s="5">
        <v>17.327266115971224</v>
      </c>
      <c r="BD53" s="5">
        <v>17.247063973411464</v>
      </c>
      <c r="BE53" s="5">
        <v>17.454705858145076</v>
      </c>
      <c r="BF53" s="5">
        <v>17.834298576881693</v>
      </c>
      <c r="BG53" s="5">
        <v>17.754741551438315</v>
      </c>
      <c r="BH53" s="5">
        <v>17.720652793350489</v>
      </c>
      <c r="BI53" s="5">
        <v>17.492156579664766</v>
      </c>
      <c r="BJ53" s="5">
        <v>17.403769265008783</v>
      </c>
      <c r="BK53" s="5">
        <v>17.386897358300985</v>
      </c>
      <c r="BL53" s="5">
        <v>17.328155330513663</v>
      </c>
      <c r="BM53" s="5">
        <v>17.28822936066523</v>
      </c>
      <c r="BN53" s="5">
        <v>17.177800130055164</v>
      </c>
      <c r="BO53" s="5">
        <v>17.053225216700501</v>
      </c>
      <c r="BP53" s="5">
        <v>17.043352090706161</v>
      </c>
      <c r="BQ53" s="5">
        <v>16.838621140280267</v>
      </c>
      <c r="BR53" s="5">
        <v>16.695205782635011</v>
      </c>
      <c r="BS53" s="5">
        <v>16.694012992333768</v>
      </c>
      <c r="BT53" s="5">
        <v>16.733686318763692</v>
      </c>
      <c r="BU53" s="5">
        <v>16.295299868978148</v>
      </c>
      <c r="BV53" s="5">
        <v>16.369046893748777</v>
      </c>
      <c r="BW53" s="5">
        <v>16.299314048146464</v>
      </c>
      <c r="BX53" s="5">
        <v>16.203763346040326</v>
      </c>
      <c r="BY53" s="5">
        <v>16.42161329725964</v>
      </c>
      <c r="BZ53" s="5">
        <v>16.429281251159249</v>
      </c>
      <c r="CA53" s="5">
        <v>16.360195148507877</v>
      </c>
      <c r="CB53" s="5">
        <v>16.138642286975795</v>
      </c>
      <c r="CC53" s="5">
        <v>16.039393978066858</v>
      </c>
      <c r="CD53" s="5">
        <v>16.067846154491136</v>
      </c>
      <c r="CE53" s="5">
        <v>16.078652266395451</v>
      </c>
      <c r="CF53" s="5">
        <v>16.097884695636793</v>
      </c>
      <c r="CG53" s="5">
        <v>16.211872290252536</v>
      </c>
      <c r="CH53" s="5">
        <v>16.1485237370945</v>
      </c>
      <c r="CI53" s="5">
        <v>16.102539123659604</v>
      </c>
      <c r="CJ53" s="5">
        <v>16.313486912707983</v>
      </c>
      <c r="CK53" s="5">
        <v>16.084241017563023</v>
      </c>
      <c r="CL53" s="5">
        <v>16.029395098222793</v>
      </c>
      <c r="CM53" s="5">
        <v>16.251664962345995</v>
      </c>
      <c r="CN53" s="5">
        <f>MAX(Data[Day90]-Data[Day0],0)-Assign6!$I$8*EXP(Assign6!$I$4*Assign6!$I$5)</f>
        <v>-0.68158834936190549</v>
      </c>
      <c r="CO53" s="5">
        <f>MAX(Data[Day90]-Data[Day0],0)-Assign6!$L$8*EXP(Assign6!$L$4*Assign6!$L$5)</f>
        <v>-0.12437647895576553</v>
      </c>
    </row>
    <row r="54" spans="1:93" x14ac:dyDescent="0.25">
      <c r="A54" s="5">
        <v>18</v>
      </c>
      <c r="B54" s="5">
        <v>17.947264971989746</v>
      </c>
      <c r="C54" s="5">
        <v>17.704257649162617</v>
      </c>
      <c r="D54" s="5">
        <v>17.694713965291399</v>
      </c>
      <c r="E54" s="5">
        <v>17.533576208246132</v>
      </c>
      <c r="F54" s="5">
        <v>17.385589063607483</v>
      </c>
      <c r="G54" s="5">
        <v>17.525077681949284</v>
      </c>
      <c r="H54" s="5">
        <v>17.835258943995392</v>
      </c>
      <c r="I54" s="5">
        <v>17.875057427735211</v>
      </c>
      <c r="J54" s="5">
        <v>17.665037562489797</v>
      </c>
      <c r="K54" s="5">
        <v>17.699454642269206</v>
      </c>
      <c r="L54" s="5">
        <v>17.625230778706339</v>
      </c>
      <c r="M54" s="5">
        <v>17.314796267498771</v>
      </c>
      <c r="N54" s="5">
        <v>17.426205726788293</v>
      </c>
      <c r="O54" s="5">
        <v>17.575135122612213</v>
      </c>
      <c r="P54" s="5">
        <v>17.358914992547813</v>
      </c>
      <c r="Q54" s="5">
        <v>17.298869043219362</v>
      </c>
      <c r="R54" s="5">
        <v>17.161668155538155</v>
      </c>
      <c r="S54" s="5">
        <v>17.290330190483875</v>
      </c>
      <c r="T54" s="5">
        <v>17.380610880831092</v>
      </c>
      <c r="U54" s="5">
        <v>17.211544174838718</v>
      </c>
      <c r="V54" s="5">
        <v>16.81283676045059</v>
      </c>
      <c r="W54" s="5">
        <v>16.966211151461671</v>
      </c>
      <c r="X54" s="5">
        <v>16.802903748375144</v>
      </c>
      <c r="Y54" s="5">
        <v>16.760515642280112</v>
      </c>
      <c r="Z54" s="5">
        <v>17.053052474776415</v>
      </c>
      <c r="AA54" s="5">
        <v>16.884186141153126</v>
      </c>
      <c r="AB54" s="5">
        <v>17.141940002770671</v>
      </c>
      <c r="AC54" s="5">
        <v>16.92619577640059</v>
      </c>
      <c r="AD54" s="5">
        <v>16.959217795163706</v>
      </c>
      <c r="AE54" s="5">
        <v>16.960648511892064</v>
      </c>
      <c r="AF54" s="5">
        <v>17.067784958519454</v>
      </c>
      <c r="AG54" s="5">
        <v>17.020970407337838</v>
      </c>
      <c r="AH54" s="5">
        <v>17.416210762360212</v>
      </c>
      <c r="AI54" s="5">
        <v>17.448292606276603</v>
      </c>
      <c r="AJ54" s="5">
        <v>17.501091825015106</v>
      </c>
      <c r="AK54" s="5">
        <v>17.588017877334497</v>
      </c>
      <c r="AL54" s="5">
        <v>17.569228277766015</v>
      </c>
      <c r="AM54" s="5">
        <v>17.454691249808111</v>
      </c>
      <c r="AN54" s="5">
        <v>17.201072894760014</v>
      </c>
      <c r="AO54" s="5">
        <v>17.178097478339037</v>
      </c>
      <c r="AP54" s="5">
        <v>17.145044542348124</v>
      </c>
      <c r="AQ54" s="5">
        <v>16.998140353932094</v>
      </c>
      <c r="AR54" s="5">
        <v>17.383009202600224</v>
      </c>
      <c r="AS54" s="5">
        <v>17.39799369579843</v>
      </c>
      <c r="AT54" s="5">
        <v>17.410424024939985</v>
      </c>
      <c r="AU54" s="5">
        <v>17.562636141001558</v>
      </c>
      <c r="AV54" s="5">
        <v>17.431832461966653</v>
      </c>
      <c r="AW54" s="5">
        <v>17.487608530638685</v>
      </c>
      <c r="AX54" s="5">
        <v>17.474038087256048</v>
      </c>
      <c r="AY54" s="5">
        <v>17.50074253722433</v>
      </c>
      <c r="AZ54" s="5">
        <v>17.591736572124869</v>
      </c>
      <c r="BA54" s="5">
        <v>17.508941278087079</v>
      </c>
      <c r="BB54" s="5">
        <v>17.315121082424291</v>
      </c>
      <c r="BC54" s="5">
        <v>17.536681539327532</v>
      </c>
      <c r="BD54" s="5">
        <v>17.686234366036405</v>
      </c>
      <c r="BE54" s="5">
        <v>17.688940660958085</v>
      </c>
      <c r="BF54" s="5">
        <v>17.472363506142063</v>
      </c>
      <c r="BG54" s="5">
        <v>17.46051824749177</v>
      </c>
      <c r="BH54" s="5">
        <v>17.244003642388126</v>
      </c>
      <c r="BI54" s="5">
        <v>17.22186841479396</v>
      </c>
      <c r="BJ54" s="5">
        <v>17.184910521697088</v>
      </c>
      <c r="BK54" s="5">
        <v>17.171144167742817</v>
      </c>
      <c r="BL54" s="5">
        <v>17.223979637491027</v>
      </c>
      <c r="BM54" s="5">
        <v>17.22918162602479</v>
      </c>
      <c r="BN54" s="5">
        <v>17.185767844368304</v>
      </c>
      <c r="BO54" s="5">
        <v>17.036994571257011</v>
      </c>
      <c r="BP54" s="5">
        <v>17.143339565860579</v>
      </c>
      <c r="BQ54" s="5">
        <v>17.182810494998122</v>
      </c>
      <c r="BR54" s="5">
        <v>17.426375637524327</v>
      </c>
      <c r="BS54" s="5">
        <v>17.283021866103432</v>
      </c>
      <c r="BT54" s="5">
        <v>17.403615257077629</v>
      </c>
      <c r="BU54" s="5">
        <v>17.439404115608159</v>
      </c>
      <c r="BV54" s="5">
        <v>17.114050965869563</v>
      </c>
      <c r="BW54" s="5">
        <v>16.838072509098232</v>
      </c>
      <c r="BX54" s="5">
        <v>16.635687226226789</v>
      </c>
      <c r="BY54" s="5">
        <v>16.455060261400849</v>
      </c>
      <c r="BZ54" s="5">
        <v>16.357879550067789</v>
      </c>
      <c r="CA54" s="5">
        <v>16.234572288915707</v>
      </c>
      <c r="CB54" s="5">
        <v>16.236189129767748</v>
      </c>
      <c r="CC54" s="5">
        <v>16.281883435128936</v>
      </c>
      <c r="CD54" s="5">
        <v>16.463301245265114</v>
      </c>
      <c r="CE54" s="5">
        <v>16.211279816242953</v>
      </c>
      <c r="CF54" s="5">
        <v>16.316389397703688</v>
      </c>
      <c r="CG54" s="5">
        <v>16.33746278378872</v>
      </c>
      <c r="CH54" s="5">
        <v>16.181018073965411</v>
      </c>
      <c r="CI54" s="5">
        <v>16.162628299111727</v>
      </c>
      <c r="CJ54" s="5">
        <v>16.163554052002436</v>
      </c>
      <c r="CK54" s="5">
        <v>16.37884497476292</v>
      </c>
      <c r="CL54" s="5">
        <v>16.370668897146324</v>
      </c>
      <c r="CM54" s="5">
        <v>16.256334299895396</v>
      </c>
      <c r="CN54" s="5">
        <f>MAX(Data[Day90]-Data[Day0],0)-Assign6!$I$8*EXP(Assign6!$I$4*Assign6!$I$5)</f>
        <v>-0.68158834936190549</v>
      </c>
      <c r="CO54" s="5">
        <f>MAX(Data[Day90]-Data[Day0],0)-Assign6!$L$8*EXP(Assign6!$L$4*Assign6!$L$5)</f>
        <v>-0.12437647895576553</v>
      </c>
    </row>
    <row r="55" spans="1:93" x14ac:dyDescent="0.25">
      <c r="A55" s="5">
        <v>18</v>
      </c>
      <c r="B55" s="5">
        <v>18.148757935575293</v>
      </c>
      <c r="C55" s="5">
        <v>17.95847754584095</v>
      </c>
      <c r="D55" s="5">
        <v>17.975844542356676</v>
      </c>
      <c r="E55" s="5">
        <v>18.110609015859922</v>
      </c>
      <c r="F55" s="5">
        <v>17.97981967488105</v>
      </c>
      <c r="G55" s="5">
        <v>17.906438804198238</v>
      </c>
      <c r="H55" s="5">
        <v>17.749249754858855</v>
      </c>
      <c r="I55" s="5">
        <v>17.766180764014941</v>
      </c>
      <c r="J55" s="5">
        <v>17.722354887003767</v>
      </c>
      <c r="K55" s="5">
        <v>17.913004513117649</v>
      </c>
      <c r="L55" s="5">
        <v>17.872467620722848</v>
      </c>
      <c r="M55" s="5">
        <v>17.77002006360593</v>
      </c>
      <c r="N55" s="5">
        <v>17.662163572108213</v>
      </c>
      <c r="O55" s="5">
        <v>17.655278511710709</v>
      </c>
      <c r="P55" s="5">
        <v>17.614401998563753</v>
      </c>
      <c r="Q55" s="5">
        <v>17.519313463392898</v>
      </c>
      <c r="R55" s="5">
        <v>17.500561350194864</v>
      </c>
      <c r="S55" s="5">
        <v>17.473336496182778</v>
      </c>
      <c r="T55" s="5">
        <v>17.314536251805073</v>
      </c>
      <c r="U55" s="5">
        <v>17.272702198784074</v>
      </c>
      <c r="V55" s="5">
        <v>17.064947926306434</v>
      </c>
      <c r="W55" s="5">
        <v>17.149214367746193</v>
      </c>
      <c r="X55" s="5">
        <v>17.304205260913527</v>
      </c>
      <c r="Y55" s="5">
        <v>17.548396480228398</v>
      </c>
      <c r="Z55" s="5">
        <v>17.646053169473127</v>
      </c>
      <c r="AA55" s="5">
        <v>17.353761564642337</v>
      </c>
      <c r="AB55" s="5">
        <v>17.297766081794737</v>
      </c>
      <c r="AC55" s="5">
        <v>17.102765697321693</v>
      </c>
      <c r="AD55" s="5">
        <v>17.103413866098478</v>
      </c>
      <c r="AE55" s="5">
        <v>17.031018346417024</v>
      </c>
      <c r="AF55" s="5">
        <v>16.855755219898768</v>
      </c>
      <c r="AG55" s="5">
        <v>16.779478414989338</v>
      </c>
      <c r="AH55" s="5">
        <v>16.822602337714866</v>
      </c>
      <c r="AI55" s="5">
        <v>16.672793202417434</v>
      </c>
      <c r="AJ55" s="5">
        <v>16.584372440170522</v>
      </c>
      <c r="AK55" s="5">
        <v>16.323314040442217</v>
      </c>
      <c r="AL55" s="5">
        <v>16.08380044544554</v>
      </c>
      <c r="AM55" s="5">
        <v>16.281832732606258</v>
      </c>
      <c r="AN55" s="5">
        <v>16.430251132607577</v>
      </c>
      <c r="AO55" s="5">
        <v>16.691215736247361</v>
      </c>
      <c r="AP55" s="5">
        <v>16.724079842042283</v>
      </c>
      <c r="AQ55" s="5">
        <v>16.826272888540334</v>
      </c>
      <c r="AR55" s="5">
        <v>16.8189999771629</v>
      </c>
      <c r="AS55" s="5">
        <v>16.531379328743945</v>
      </c>
      <c r="AT55" s="5">
        <v>16.662709416627973</v>
      </c>
      <c r="AU55" s="5">
        <v>16.975974582516578</v>
      </c>
      <c r="AV55" s="5">
        <v>16.805536696583548</v>
      </c>
      <c r="AW55" s="5">
        <v>16.601448338415096</v>
      </c>
      <c r="AX55" s="5">
        <v>16.725233519915236</v>
      </c>
      <c r="AY55" s="5">
        <v>16.892882908361972</v>
      </c>
      <c r="AZ55" s="5">
        <v>16.805596549516352</v>
      </c>
      <c r="BA55" s="5">
        <v>16.850972591316058</v>
      </c>
      <c r="BB55" s="5">
        <v>16.913271031137199</v>
      </c>
      <c r="BC55" s="5">
        <v>16.845395925395362</v>
      </c>
      <c r="BD55" s="5">
        <v>16.671383385994741</v>
      </c>
      <c r="BE55" s="5">
        <v>16.763606585122304</v>
      </c>
      <c r="BF55" s="5">
        <v>16.784256319356842</v>
      </c>
      <c r="BG55" s="5">
        <v>16.638231766479954</v>
      </c>
      <c r="BH55" s="5">
        <v>16.55057905643686</v>
      </c>
      <c r="BI55" s="5">
        <v>16.552272225847215</v>
      </c>
      <c r="BJ55" s="5">
        <v>16.723022404208908</v>
      </c>
      <c r="BK55" s="5">
        <v>16.727995785459687</v>
      </c>
      <c r="BL55" s="5">
        <v>16.726753032245576</v>
      </c>
      <c r="BM55" s="5">
        <v>16.692769790182947</v>
      </c>
      <c r="BN55" s="5">
        <v>16.797569189274778</v>
      </c>
      <c r="BO55" s="5">
        <v>16.740337368241498</v>
      </c>
      <c r="BP55" s="5">
        <v>16.874473970631804</v>
      </c>
      <c r="BQ55" s="5">
        <v>16.704717618819849</v>
      </c>
      <c r="BR55" s="5">
        <v>16.775332892440566</v>
      </c>
      <c r="BS55" s="5">
        <v>16.776005105060648</v>
      </c>
      <c r="BT55" s="5">
        <v>16.956349240810059</v>
      </c>
      <c r="BU55" s="5">
        <v>16.994680319043411</v>
      </c>
      <c r="BV55" s="5">
        <v>16.995779287191681</v>
      </c>
      <c r="BW55" s="5">
        <v>17.078559796691867</v>
      </c>
      <c r="BX55" s="5">
        <v>17.09065696759232</v>
      </c>
      <c r="BY55" s="5">
        <v>16.940736061805016</v>
      </c>
      <c r="BZ55" s="5">
        <v>16.9897286610606</v>
      </c>
      <c r="CA55" s="5">
        <v>16.731212912388248</v>
      </c>
      <c r="CB55" s="5">
        <v>16.743349430393511</v>
      </c>
      <c r="CC55" s="5">
        <v>16.633906056464028</v>
      </c>
      <c r="CD55" s="5">
        <v>16.626256567331577</v>
      </c>
      <c r="CE55" s="5">
        <v>16.670945567829435</v>
      </c>
      <c r="CF55" s="5">
        <v>16.787860343777641</v>
      </c>
      <c r="CG55" s="5">
        <v>17.002891056609201</v>
      </c>
      <c r="CH55" s="5">
        <v>16.862739290240938</v>
      </c>
      <c r="CI55" s="5">
        <v>16.781856519979627</v>
      </c>
      <c r="CJ55" s="5">
        <v>16.820620409253166</v>
      </c>
      <c r="CK55" s="5">
        <v>16.692650176468469</v>
      </c>
      <c r="CL55" s="5">
        <v>16.709217181798998</v>
      </c>
      <c r="CM55" s="5">
        <v>16.261357525362936</v>
      </c>
      <c r="CN55" s="5">
        <f>MAX(Data[Day90]-Data[Day0],0)-Assign6!$I$8*EXP(Assign6!$I$4*Assign6!$I$5)</f>
        <v>-0.68158834936190549</v>
      </c>
      <c r="CO55" s="5">
        <f>MAX(Data[Day90]-Data[Day0],0)-Assign6!$L$8*EXP(Assign6!$L$4*Assign6!$L$5)</f>
        <v>-0.12437647895576553</v>
      </c>
    </row>
    <row r="56" spans="1:93" x14ac:dyDescent="0.25">
      <c r="A56" s="5">
        <v>18</v>
      </c>
      <c r="B56" s="5">
        <v>17.899615022866595</v>
      </c>
      <c r="C56" s="5">
        <v>17.837034965049561</v>
      </c>
      <c r="D56" s="5">
        <v>17.512820373611373</v>
      </c>
      <c r="E56" s="5">
        <v>17.552444524209122</v>
      </c>
      <c r="F56" s="5">
        <v>17.630813139445404</v>
      </c>
      <c r="G56" s="5">
        <v>17.354627458265366</v>
      </c>
      <c r="H56" s="5">
        <v>17.226120958029654</v>
      </c>
      <c r="I56" s="5">
        <v>17.208644042331848</v>
      </c>
      <c r="J56" s="5">
        <v>17.13759072696136</v>
      </c>
      <c r="K56" s="5">
        <v>17.287609968755081</v>
      </c>
      <c r="L56" s="5">
        <v>17.046473989404422</v>
      </c>
      <c r="M56" s="5">
        <v>17.019405810086024</v>
      </c>
      <c r="N56" s="5">
        <v>17.221483916114561</v>
      </c>
      <c r="O56" s="5">
        <v>17.312827513154772</v>
      </c>
      <c r="P56" s="5">
        <v>17.369839721724155</v>
      </c>
      <c r="Q56" s="5">
        <v>17.303140426684738</v>
      </c>
      <c r="R56" s="5">
        <v>17.351437549007432</v>
      </c>
      <c r="S56" s="5">
        <v>17.39877367154574</v>
      </c>
      <c r="T56" s="5">
        <v>17.280639873228509</v>
      </c>
      <c r="U56" s="5">
        <v>16.958287243205994</v>
      </c>
      <c r="V56" s="5">
        <v>16.911492677588321</v>
      </c>
      <c r="W56" s="5">
        <v>17.172659836799536</v>
      </c>
      <c r="X56" s="5">
        <v>17.186062107983254</v>
      </c>
      <c r="Y56" s="5">
        <v>17.077129958060986</v>
      </c>
      <c r="Z56" s="5">
        <v>17.142477244401711</v>
      </c>
      <c r="AA56" s="5">
        <v>17.212381071229615</v>
      </c>
      <c r="AB56" s="5">
        <v>17.493133508249436</v>
      </c>
      <c r="AC56" s="5">
        <v>17.48433271063724</v>
      </c>
      <c r="AD56" s="5">
        <v>17.462636290425856</v>
      </c>
      <c r="AE56" s="5">
        <v>17.306488904145901</v>
      </c>
      <c r="AF56" s="5">
        <v>17.228965544726762</v>
      </c>
      <c r="AG56" s="5">
        <v>17.183340425006897</v>
      </c>
      <c r="AH56" s="5">
        <v>17.12180280086741</v>
      </c>
      <c r="AI56" s="5">
        <v>17.274437746657345</v>
      </c>
      <c r="AJ56" s="5">
        <v>17.215950390352752</v>
      </c>
      <c r="AK56" s="5">
        <v>17.098640919565032</v>
      </c>
      <c r="AL56" s="5">
        <v>16.926153320567462</v>
      </c>
      <c r="AM56" s="5">
        <v>17.017066709242197</v>
      </c>
      <c r="AN56" s="5">
        <v>16.866578836892351</v>
      </c>
      <c r="AO56" s="5">
        <v>16.928928021882619</v>
      </c>
      <c r="AP56" s="5">
        <v>16.904868445673856</v>
      </c>
      <c r="AQ56" s="5">
        <v>16.823877538011718</v>
      </c>
      <c r="AR56" s="5">
        <v>16.763863042134812</v>
      </c>
      <c r="AS56" s="5">
        <v>16.858700600334494</v>
      </c>
      <c r="AT56" s="5">
        <v>16.908342296650289</v>
      </c>
      <c r="AU56" s="5">
        <v>16.977126026784362</v>
      </c>
      <c r="AV56" s="5">
        <v>17.006689620238028</v>
      </c>
      <c r="AW56" s="5">
        <v>16.868237612946199</v>
      </c>
      <c r="AX56" s="5">
        <v>16.673033646293465</v>
      </c>
      <c r="AY56" s="5">
        <v>17.00283477199228</v>
      </c>
      <c r="AZ56" s="5">
        <v>17.002527582098104</v>
      </c>
      <c r="BA56" s="5">
        <v>17.197337213306195</v>
      </c>
      <c r="BB56" s="5">
        <v>17.283728297529699</v>
      </c>
      <c r="BC56" s="5">
        <v>17.073005643960713</v>
      </c>
      <c r="BD56" s="5">
        <v>17.17883040638052</v>
      </c>
      <c r="BE56" s="5">
        <v>17.292529673313194</v>
      </c>
      <c r="BF56" s="5">
        <v>17.265767608972148</v>
      </c>
      <c r="BG56" s="5">
        <v>17.185716539985719</v>
      </c>
      <c r="BH56" s="5">
        <v>17.130662301083667</v>
      </c>
      <c r="BI56" s="5">
        <v>17.169255194406077</v>
      </c>
      <c r="BJ56" s="5">
        <v>17.10684333645127</v>
      </c>
      <c r="BK56" s="5">
        <v>17.17253574739761</v>
      </c>
      <c r="BL56" s="5">
        <v>17.048877696205803</v>
      </c>
      <c r="BM56" s="5">
        <v>17.02648009586273</v>
      </c>
      <c r="BN56" s="5">
        <v>17.176277976798303</v>
      </c>
      <c r="BO56" s="5">
        <v>17.105492966476564</v>
      </c>
      <c r="BP56" s="5">
        <v>17.404847076429103</v>
      </c>
      <c r="BQ56" s="5">
        <v>17.195269020077934</v>
      </c>
      <c r="BR56" s="5">
        <v>16.979062437546915</v>
      </c>
      <c r="BS56" s="5">
        <v>16.795969499590939</v>
      </c>
      <c r="BT56" s="5">
        <v>16.667370087953461</v>
      </c>
      <c r="BU56" s="5">
        <v>16.849517051684355</v>
      </c>
      <c r="BV56" s="5">
        <v>16.928026239144533</v>
      </c>
      <c r="BW56" s="5">
        <v>16.944557804765402</v>
      </c>
      <c r="BX56" s="5">
        <v>16.940349683914143</v>
      </c>
      <c r="BY56" s="5">
        <v>17.011370472464957</v>
      </c>
      <c r="BZ56" s="5">
        <v>17.088598277294601</v>
      </c>
      <c r="CA56" s="5">
        <v>17.212965081170328</v>
      </c>
      <c r="CB56" s="5">
        <v>17.105142351510612</v>
      </c>
      <c r="CC56" s="5">
        <v>16.874694450549896</v>
      </c>
      <c r="CD56" s="5">
        <v>16.964614311461091</v>
      </c>
      <c r="CE56" s="5">
        <v>16.866791814147412</v>
      </c>
      <c r="CF56" s="5">
        <v>16.840585527213744</v>
      </c>
      <c r="CG56" s="5">
        <v>16.553277832442067</v>
      </c>
      <c r="CH56" s="5">
        <v>16.558958366599615</v>
      </c>
      <c r="CI56" s="5">
        <v>16.345426078156699</v>
      </c>
      <c r="CJ56" s="5">
        <v>16.396758267906801</v>
      </c>
      <c r="CK56" s="5">
        <v>16.436375175870005</v>
      </c>
      <c r="CL56" s="5">
        <v>16.454918569949573</v>
      </c>
      <c r="CM56" s="5">
        <v>16.266155431042961</v>
      </c>
      <c r="CN56" s="5">
        <f>MAX(Data[Day90]-Data[Day0],0)-Assign6!$I$8*EXP(Assign6!$I$4*Assign6!$I$5)</f>
        <v>-0.68158834936190549</v>
      </c>
      <c r="CO56" s="5">
        <f>MAX(Data[Day90]-Data[Day0],0)-Assign6!$L$8*EXP(Assign6!$L$4*Assign6!$L$5)</f>
        <v>-0.12437647895576553</v>
      </c>
    </row>
    <row r="57" spans="1:93" x14ac:dyDescent="0.25">
      <c r="A57" s="5">
        <v>18</v>
      </c>
      <c r="B57" s="5">
        <v>17.943789289818561</v>
      </c>
      <c r="C57" s="5">
        <v>18.015700334693914</v>
      </c>
      <c r="D57" s="5">
        <v>17.807728113273626</v>
      </c>
      <c r="E57" s="5">
        <v>17.859819155237137</v>
      </c>
      <c r="F57" s="5">
        <v>17.981118966620929</v>
      </c>
      <c r="G57" s="5">
        <v>18.039828454027163</v>
      </c>
      <c r="H57" s="5">
        <v>18.163220902823646</v>
      </c>
      <c r="I57" s="5">
        <v>17.968431392996795</v>
      </c>
      <c r="J57" s="5">
        <v>18.275542161875101</v>
      </c>
      <c r="K57" s="5">
        <v>18.093691125712596</v>
      </c>
      <c r="L57" s="5">
        <v>17.904864332169847</v>
      </c>
      <c r="M57" s="5">
        <v>18.028629972655267</v>
      </c>
      <c r="N57" s="5">
        <v>17.851777091575503</v>
      </c>
      <c r="O57" s="5">
        <v>17.868680764851106</v>
      </c>
      <c r="P57" s="5">
        <v>17.916299838866721</v>
      </c>
      <c r="Q57" s="5">
        <v>17.933401124318927</v>
      </c>
      <c r="R57" s="5">
        <v>17.933370336618133</v>
      </c>
      <c r="S57" s="5">
        <v>18.109649401700864</v>
      </c>
      <c r="T57" s="5">
        <v>18.189279731584172</v>
      </c>
      <c r="U57" s="5">
        <v>18.125784369074267</v>
      </c>
      <c r="V57" s="5">
        <v>18.01384794442502</v>
      </c>
      <c r="W57" s="5">
        <v>17.958436653842281</v>
      </c>
      <c r="X57" s="5">
        <v>17.848874068377423</v>
      </c>
      <c r="Y57" s="5">
        <v>17.992017835177865</v>
      </c>
      <c r="Z57" s="5">
        <v>18.036477999672609</v>
      </c>
      <c r="AA57" s="5">
        <v>17.886838420983285</v>
      </c>
      <c r="AB57" s="5">
        <v>17.823627970064152</v>
      </c>
      <c r="AC57" s="5">
        <v>17.637794828543957</v>
      </c>
      <c r="AD57" s="5">
        <v>17.458654461829205</v>
      </c>
      <c r="AE57" s="5">
        <v>17.446418926586865</v>
      </c>
      <c r="AF57" s="5">
        <v>17.26081969631899</v>
      </c>
      <c r="AG57" s="5">
        <v>17.085638001382939</v>
      </c>
      <c r="AH57" s="5">
        <v>17.012984571653526</v>
      </c>
      <c r="AI57" s="5">
        <v>17.045979508340459</v>
      </c>
      <c r="AJ57" s="5">
        <v>16.763593957746899</v>
      </c>
      <c r="AK57" s="5">
        <v>16.878406281821167</v>
      </c>
      <c r="AL57" s="5">
        <v>16.83272585224686</v>
      </c>
      <c r="AM57" s="5">
        <v>16.891612851825894</v>
      </c>
      <c r="AN57" s="5">
        <v>16.826476365825389</v>
      </c>
      <c r="AO57" s="5">
        <v>16.91955547082021</v>
      </c>
      <c r="AP57" s="5">
        <v>16.87634442925081</v>
      </c>
      <c r="AQ57" s="5">
        <v>16.796162960836448</v>
      </c>
      <c r="AR57" s="5">
        <v>16.853584761589925</v>
      </c>
      <c r="AS57" s="5">
        <v>16.762382487211912</v>
      </c>
      <c r="AT57" s="5">
        <v>16.783806635117315</v>
      </c>
      <c r="AU57" s="5">
        <v>16.853432209053061</v>
      </c>
      <c r="AV57" s="5">
        <v>16.639279421949141</v>
      </c>
      <c r="AW57" s="5">
        <v>16.616616887685964</v>
      </c>
      <c r="AX57" s="5">
        <v>16.759987815809254</v>
      </c>
      <c r="AY57" s="5">
        <v>16.857955102932738</v>
      </c>
      <c r="AZ57" s="5">
        <v>16.808836985070894</v>
      </c>
      <c r="BA57" s="5">
        <v>16.773961828014155</v>
      </c>
      <c r="BB57" s="5">
        <v>16.877956030715836</v>
      </c>
      <c r="BC57" s="5">
        <v>16.982629642016967</v>
      </c>
      <c r="BD57" s="5">
        <v>16.888403852702574</v>
      </c>
      <c r="BE57" s="5">
        <v>16.725706828895706</v>
      </c>
      <c r="BF57" s="5">
        <v>16.715859652634784</v>
      </c>
      <c r="BG57" s="5">
        <v>16.446546272639097</v>
      </c>
      <c r="BH57" s="5">
        <v>16.386782929768426</v>
      </c>
      <c r="BI57" s="5">
        <v>16.313903761780924</v>
      </c>
      <c r="BJ57" s="5">
        <v>16.120774789775886</v>
      </c>
      <c r="BK57" s="5">
        <v>15.867082007283857</v>
      </c>
      <c r="BL57" s="5">
        <v>16.021917213707521</v>
      </c>
      <c r="BM57" s="5">
        <v>15.967186052804569</v>
      </c>
      <c r="BN57" s="5">
        <v>15.907219357654176</v>
      </c>
      <c r="BO57" s="5">
        <v>15.926206435761472</v>
      </c>
      <c r="BP57" s="5">
        <v>15.703369233995605</v>
      </c>
      <c r="BQ57" s="5">
        <v>15.906705898381608</v>
      </c>
      <c r="BR57" s="5">
        <v>15.794529447529955</v>
      </c>
      <c r="BS57" s="5">
        <v>15.667985176823066</v>
      </c>
      <c r="BT57" s="5">
        <v>15.685310713471589</v>
      </c>
      <c r="BU57" s="5">
        <v>15.721455946815853</v>
      </c>
      <c r="BV57" s="5">
        <v>15.62956099727929</v>
      </c>
      <c r="BW57" s="5">
        <v>15.542460899760528</v>
      </c>
      <c r="BX57" s="5">
        <v>15.780634956231712</v>
      </c>
      <c r="BY57" s="5">
        <v>15.811959062907416</v>
      </c>
      <c r="BZ57" s="5">
        <v>15.903612178807887</v>
      </c>
      <c r="CA57" s="5">
        <v>15.989676421068706</v>
      </c>
      <c r="CB57" s="5">
        <v>15.77608136797333</v>
      </c>
      <c r="CC57" s="5">
        <v>15.468141659542713</v>
      </c>
      <c r="CD57" s="5">
        <v>15.405788444688172</v>
      </c>
      <c r="CE57" s="5">
        <v>15.385853265107517</v>
      </c>
      <c r="CF57" s="5">
        <v>15.517333021262168</v>
      </c>
      <c r="CG57" s="5">
        <v>15.46774748384594</v>
      </c>
      <c r="CH57" s="5">
        <v>15.601147903464508</v>
      </c>
      <c r="CI57" s="5">
        <v>15.673422708820659</v>
      </c>
      <c r="CJ57" s="5">
        <v>15.848077348937554</v>
      </c>
      <c r="CK57" s="5">
        <v>16.003947725994323</v>
      </c>
      <c r="CL57" s="5">
        <v>15.965358344803194</v>
      </c>
      <c r="CM57" s="5">
        <v>16.270414405983026</v>
      </c>
      <c r="CN57" s="5">
        <f>MAX(Data[Day90]-Data[Day0],0)-Assign6!$I$8*EXP(Assign6!$I$4*Assign6!$I$5)</f>
        <v>-0.68158834936190549</v>
      </c>
      <c r="CO57" s="5">
        <f>MAX(Data[Day90]-Data[Day0],0)-Assign6!$L$8*EXP(Assign6!$L$4*Assign6!$L$5)</f>
        <v>-0.12437647895576553</v>
      </c>
    </row>
    <row r="58" spans="1:93" x14ac:dyDescent="0.25">
      <c r="A58" s="5">
        <v>18</v>
      </c>
      <c r="B58" s="5">
        <v>17.623256284848352</v>
      </c>
      <c r="C58" s="5">
        <v>17.669932886635657</v>
      </c>
      <c r="D58" s="5">
        <v>17.58681078198973</v>
      </c>
      <c r="E58" s="5">
        <v>17.54153457814439</v>
      </c>
      <c r="F58" s="5">
        <v>17.503220285734578</v>
      </c>
      <c r="G58" s="5">
        <v>17.493251432969053</v>
      </c>
      <c r="H58" s="5">
        <v>17.265756581559351</v>
      </c>
      <c r="I58" s="5">
        <v>17.133353171792649</v>
      </c>
      <c r="J58" s="5">
        <v>17.202632124748131</v>
      </c>
      <c r="K58" s="5">
        <v>17.302893325879673</v>
      </c>
      <c r="L58" s="5">
        <v>17.191162977517749</v>
      </c>
      <c r="M58" s="5">
        <v>16.96488165272282</v>
      </c>
      <c r="N58" s="5">
        <v>16.866294577308807</v>
      </c>
      <c r="O58" s="5">
        <v>16.876753315940842</v>
      </c>
      <c r="P58" s="5">
        <v>16.894670343082197</v>
      </c>
      <c r="Q58" s="5">
        <v>16.885289089679546</v>
      </c>
      <c r="R58" s="5">
        <v>16.854171881967286</v>
      </c>
      <c r="S58" s="5">
        <v>16.793986872088539</v>
      </c>
      <c r="T58" s="5">
        <v>16.785278057306378</v>
      </c>
      <c r="U58" s="5">
        <v>16.898928032688371</v>
      </c>
      <c r="V58" s="5">
        <v>16.884779833284199</v>
      </c>
      <c r="W58" s="5">
        <v>16.910799012030974</v>
      </c>
      <c r="X58" s="5">
        <v>17.200658405669255</v>
      </c>
      <c r="Y58" s="5">
        <v>17.402874073129961</v>
      </c>
      <c r="Z58" s="5">
        <v>17.278728357873447</v>
      </c>
      <c r="AA58" s="5">
        <v>16.914155868501698</v>
      </c>
      <c r="AB58" s="5">
        <v>16.970481480652072</v>
      </c>
      <c r="AC58" s="5">
        <v>16.716739896684718</v>
      </c>
      <c r="AD58" s="5">
        <v>16.803376991109946</v>
      </c>
      <c r="AE58" s="5">
        <v>17.023843082901315</v>
      </c>
      <c r="AF58" s="5">
        <v>17.198333159719247</v>
      </c>
      <c r="AG58" s="5">
        <v>17.266183833946883</v>
      </c>
      <c r="AH58" s="5">
        <v>17.118143243898796</v>
      </c>
      <c r="AI58" s="5">
        <v>17.460732222234959</v>
      </c>
      <c r="AJ58" s="5">
        <v>17.520901711164999</v>
      </c>
      <c r="AK58" s="5">
        <v>17.618377017425587</v>
      </c>
      <c r="AL58" s="5">
        <v>17.448747941864408</v>
      </c>
      <c r="AM58" s="5">
        <v>17.595461636294214</v>
      </c>
      <c r="AN58" s="5">
        <v>17.455688593343119</v>
      </c>
      <c r="AO58" s="5">
        <v>17.380921883752098</v>
      </c>
      <c r="AP58" s="5">
        <v>17.023057794249905</v>
      </c>
      <c r="AQ58" s="5">
        <v>17.044816226954282</v>
      </c>
      <c r="AR58" s="5">
        <v>16.885607421219696</v>
      </c>
      <c r="AS58" s="5">
        <v>16.8035923205789</v>
      </c>
      <c r="AT58" s="5">
        <v>16.900592935652785</v>
      </c>
      <c r="AU58" s="5">
        <v>16.996637838913912</v>
      </c>
      <c r="AV58" s="5">
        <v>17.184169734240733</v>
      </c>
      <c r="AW58" s="5">
        <v>17.143309295520844</v>
      </c>
      <c r="AX58" s="5">
        <v>17.211587935438725</v>
      </c>
      <c r="AY58" s="5">
        <v>17.221402200790916</v>
      </c>
      <c r="AZ58" s="5">
        <v>17.006986250234501</v>
      </c>
      <c r="BA58" s="5">
        <v>16.986239212466828</v>
      </c>
      <c r="BB58" s="5">
        <v>17.166577139043806</v>
      </c>
      <c r="BC58" s="5">
        <v>17.468485487405154</v>
      </c>
      <c r="BD58" s="5">
        <v>17.476767196209391</v>
      </c>
      <c r="BE58" s="5">
        <v>17.664265261004918</v>
      </c>
      <c r="BF58" s="5">
        <v>17.710497449550807</v>
      </c>
      <c r="BG58" s="5">
        <v>17.868538468959397</v>
      </c>
      <c r="BH58" s="5">
        <v>17.708578916938908</v>
      </c>
      <c r="BI58" s="5">
        <v>17.745427221316923</v>
      </c>
      <c r="BJ58" s="5">
        <v>17.923128471273554</v>
      </c>
      <c r="BK58" s="5">
        <v>17.820005395705561</v>
      </c>
      <c r="BL58" s="5">
        <v>17.84400184537823</v>
      </c>
      <c r="BM58" s="5">
        <v>17.959669918883002</v>
      </c>
      <c r="BN58" s="5">
        <v>17.969094488059948</v>
      </c>
      <c r="BO58" s="5">
        <v>17.650673171414152</v>
      </c>
      <c r="BP58" s="5">
        <v>17.581483185132829</v>
      </c>
      <c r="BQ58" s="5">
        <v>17.519176095945568</v>
      </c>
      <c r="BR58" s="5">
        <v>17.467470630085344</v>
      </c>
      <c r="BS58" s="5">
        <v>17.000975862404797</v>
      </c>
      <c r="BT58" s="5">
        <v>16.725944497045081</v>
      </c>
      <c r="BU58" s="5">
        <v>16.693864318876692</v>
      </c>
      <c r="BV58" s="5">
        <v>16.770302188961157</v>
      </c>
      <c r="BW58" s="5">
        <v>16.848147834318752</v>
      </c>
      <c r="BX58" s="5">
        <v>16.77695910215833</v>
      </c>
      <c r="BY58" s="5">
        <v>17.174165716776269</v>
      </c>
      <c r="BZ58" s="5">
        <v>17.383120810458994</v>
      </c>
      <c r="CA58" s="5">
        <v>17.178861153958568</v>
      </c>
      <c r="CB58" s="5">
        <v>16.905887004970776</v>
      </c>
      <c r="CC58" s="5">
        <v>16.763004946238457</v>
      </c>
      <c r="CD58" s="5">
        <v>16.795735053735697</v>
      </c>
      <c r="CE58" s="5">
        <v>17.065793568896186</v>
      </c>
      <c r="CF58" s="5">
        <v>16.881707901713188</v>
      </c>
      <c r="CG58" s="5">
        <v>16.705906330770976</v>
      </c>
      <c r="CH58" s="5">
        <v>16.70771691241611</v>
      </c>
      <c r="CI58" s="5">
        <v>16.545545069785387</v>
      </c>
      <c r="CJ58" s="5">
        <v>16.371457667707173</v>
      </c>
      <c r="CK58" s="5">
        <v>16.530543720650947</v>
      </c>
      <c r="CL58" s="5">
        <v>16.439229600626653</v>
      </c>
      <c r="CM58" s="5">
        <v>16.275438519579705</v>
      </c>
      <c r="CN58" s="5">
        <f>MAX(Data[Day90]-Data[Day0],0)-Assign6!$I$8*EXP(Assign6!$I$4*Assign6!$I$5)</f>
        <v>-0.68158834936190549</v>
      </c>
      <c r="CO58" s="5">
        <f>MAX(Data[Day90]-Data[Day0],0)-Assign6!$L$8*EXP(Assign6!$L$4*Assign6!$L$5)</f>
        <v>-0.12437647895576553</v>
      </c>
    </row>
    <row r="59" spans="1:93" x14ac:dyDescent="0.25">
      <c r="A59" s="5">
        <v>18</v>
      </c>
      <c r="B59" s="5">
        <v>17.759043426935087</v>
      </c>
      <c r="C59" s="5">
        <v>17.807888605827525</v>
      </c>
      <c r="D59" s="5">
        <v>17.565023115126245</v>
      </c>
      <c r="E59" s="5">
        <v>17.774089042552635</v>
      </c>
      <c r="F59" s="5">
        <v>17.743812612933024</v>
      </c>
      <c r="G59" s="5">
        <v>17.858864764329581</v>
      </c>
      <c r="H59" s="5">
        <v>17.804637791480268</v>
      </c>
      <c r="I59" s="5">
        <v>17.589266769083785</v>
      </c>
      <c r="J59" s="5">
        <v>17.961478876771565</v>
      </c>
      <c r="K59" s="5">
        <v>18.12683630776737</v>
      </c>
      <c r="L59" s="5">
        <v>18.242771798522163</v>
      </c>
      <c r="M59" s="5">
        <v>18.07654811752105</v>
      </c>
      <c r="N59" s="5">
        <v>17.988287383410611</v>
      </c>
      <c r="O59" s="5">
        <v>18.17406785239621</v>
      </c>
      <c r="P59" s="5">
        <v>18.102159478340244</v>
      </c>
      <c r="Q59" s="5">
        <v>18.221324430866737</v>
      </c>
      <c r="R59" s="5">
        <v>18.362750628777075</v>
      </c>
      <c r="S59" s="5">
        <v>18.367288118512207</v>
      </c>
      <c r="T59" s="5">
        <v>18.201252353055697</v>
      </c>
      <c r="U59" s="5">
        <v>18.167260248997</v>
      </c>
      <c r="V59" s="5">
        <v>18.251901521134691</v>
      </c>
      <c r="W59" s="5">
        <v>18.319356971216337</v>
      </c>
      <c r="X59" s="5">
        <v>18.329734350722266</v>
      </c>
      <c r="Y59" s="5">
        <v>18.14733384670463</v>
      </c>
      <c r="Z59" s="5">
        <v>18.086565088989545</v>
      </c>
      <c r="AA59" s="5">
        <v>18.069084313100703</v>
      </c>
      <c r="AB59" s="5">
        <v>17.879892736682855</v>
      </c>
      <c r="AC59" s="5">
        <v>17.9199851595783</v>
      </c>
      <c r="AD59" s="5">
        <v>17.879917580196871</v>
      </c>
      <c r="AE59" s="5">
        <v>17.806330501648738</v>
      </c>
      <c r="AF59" s="5">
        <v>17.915145281797841</v>
      </c>
      <c r="AG59" s="5">
        <v>17.823550663290874</v>
      </c>
      <c r="AH59" s="5">
        <v>18.015724145334417</v>
      </c>
      <c r="AI59" s="5">
        <v>17.976629013730051</v>
      </c>
      <c r="AJ59" s="5">
        <v>17.664301924649223</v>
      </c>
      <c r="AK59" s="5">
        <v>17.419786691232591</v>
      </c>
      <c r="AL59" s="5">
        <v>17.541946826380684</v>
      </c>
      <c r="AM59" s="5">
        <v>17.395783212808023</v>
      </c>
      <c r="AN59" s="5">
        <v>17.436003239266093</v>
      </c>
      <c r="AO59" s="5">
        <v>17.71794232585998</v>
      </c>
      <c r="AP59" s="5">
        <v>17.759050349527428</v>
      </c>
      <c r="AQ59" s="5">
        <v>17.714207238651301</v>
      </c>
      <c r="AR59" s="5">
        <v>17.632260459337722</v>
      </c>
      <c r="AS59" s="5">
        <v>17.478880405452145</v>
      </c>
      <c r="AT59" s="5">
        <v>17.441765732334297</v>
      </c>
      <c r="AU59" s="5">
        <v>17.254650412142045</v>
      </c>
      <c r="AV59" s="5">
        <v>17.439090747198492</v>
      </c>
      <c r="AW59" s="5">
        <v>17.318979838989534</v>
      </c>
      <c r="AX59" s="5">
        <v>17.664901253254719</v>
      </c>
      <c r="AY59" s="5">
        <v>17.568974389567057</v>
      </c>
      <c r="AZ59" s="5">
        <v>17.703185882888842</v>
      </c>
      <c r="BA59" s="5">
        <v>17.767827963083306</v>
      </c>
      <c r="BB59" s="5">
        <v>17.738834715917651</v>
      </c>
      <c r="BC59" s="5">
        <v>17.542556779428246</v>
      </c>
      <c r="BD59" s="5">
        <v>17.432192259703122</v>
      </c>
      <c r="BE59" s="5">
        <v>17.510554129368838</v>
      </c>
      <c r="BF59" s="5">
        <v>17.534623377475945</v>
      </c>
      <c r="BG59" s="5">
        <v>17.428834350109934</v>
      </c>
      <c r="BH59" s="5">
        <v>17.425905277971598</v>
      </c>
      <c r="BI59" s="5">
        <v>17.326293297549299</v>
      </c>
      <c r="BJ59" s="5">
        <v>17.174873576328856</v>
      </c>
      <c r="BK59" s="5">
        <v>17.257203231628736</v>
      </c>
      <c r="BL59" s="5">
        <v>17.263952493401291</v>
      </c>
      <c r="BM59" s="5">
        <v>17.174887641457932</v>
      </c>
      <c r="BN59" s="5">
        <v>16.937078265945296</v>
      </c>
      <c r="BO59" s="5">
        <v>16.876626990190942</v>
      </c>
      <c r="BP59" s="5">
        <v>16.993407022761343</v>
      </c>
      <c r="BQ59" s="5">
        <v>16.841540549585794</v>
      </c>
      <c r="BR59" s="5">
        <v>16.880133663164294</v>
      </c>
      <c r="BS59" s="5">
        <v>16.883620774265491</v>
      </c>
      <c r="BT59" s="5">
        <v>16.824024598889835</v>
      </c>
      <c r="BU59" s="5">
        <v>16.857654353130638</v>
      </c>
      <c r="BV59" s="5">
        <v>16.768425634815575</v>
      </c>
      <c r="BW59" s="5">
        <v>16.949103206700173</v>
      </c>
      <c r="BX59" s="5">
        <v>16.786448388874526</v>
      </c>
      <c r="BY59" s="5">
        <v>16.787330596705676</v>
      </c>
      <c r="BZ59" s="5">
        <v>16.917197641376372</v>
      </c>
      <c r="CA59" s="5">
        <v>17.005753793965123</v>
      </c>
      <c r="CB59" s="5">
        <v>17.0587691459911</v>
      </c>
      <c r="CC59" s="5">
        <v>17.02191925664232</v>
      </c>
      <c r="CD59" s="5">
        <v>16.929265240372292</v>
      </c>
      <c r="CE59" s="5">
        <v>16.709815222077427</v>
      </c>
      <c r="CF59" s="5">
        <v>16.731347237067808</v>
      </c>
      <c r="CG59" s="5">
        <v>16.882539963789757</v>
      </c>
      <c r="CH59" s="5">
        <v>16.902127214439577</v>
      </c>
      <c r="CI59" s="5">
        <v>16.953025729719037</v>
      </c>
      <c r="CJ59" s="5">
        <v>16.674190342633047</v>
      </c>
      <c r="CK59" s="5">
        <v>16.562827496738002</v>
      </c>
      <c r="CL59" s="5">
        <v>16.304625541892474</v>
      </c>
      <c r="CM59" s="5">
        <v>16.275935002241059</v>
      </c>
      <c r="CN59" s="5">
        <f>MAX(Data[Day90]-Data[Day0],0)-Assign6!$I$8*EXP(Assign6!$I$4*Assign6!$I$5)</f>
        <v>-0.68158834936190549</v>
      </c>
      <c r="CO59" s="5">
        <f>MAX(Data[Day90]-Data[Day0],0)-Assign6!$L$8*EXP(Assign6!$L$4*Assign6!$L$5)</f>
        <v>-0.12437647895576553</v>
      </c>
    </row>
    <row r="60" spans="1:93" x14ac:dyDescent="0.25">
      <c r="A60" s="5">
        <v>18</v>
      </c>
      <c r="B60" s="5">
        <v>18.072572499087087</v>
      </c>
      <c r="C60" s="5">
        <v>18.2046956633646</v>
      </c>
      <c r="D60" s="5">
        <v>18.226059557360561</v>
      </c>
      <c r="E60" s="5">
        <v>18.396253027401613</v>
      </c>
      <c r="F60" s="5">
        <v>18.363953669997404</v>
      </c>
      <c r="G60" s="5">
        <v>18.452732037210456</v>
      </c>
      <c r="H60" s="5">
        <v>18.510848093355115</v>
      </c>
      <c r="I60" s="5">
        <v>18.474716947613633</v>
      </c>
      <c r="J60" s="5">
        <v>18.509459549519857</v>
      </c>
      <c r="K60" s="5">
        <v>18.071724421952755</v>
      </c>
      <c r="L60" s="5">
        <v>18.075047299087384</v>
      </c>
      <c r="M60" s="5">
        <v>18.099607892377595</v>
      </c>
      <c r="N60" s="5">
        <v>17.911001521632183</v>
      </c>
      <c r="O60" s="5">
        <v>17.975794488856135</v>
      </c>
      <c r="P60" s="5">
        <v>17.608543062164667</v>
      </c>
      <c r="Q60" s="5">
        <v>17.889851239959498</v>
      </c>
      <c r="R60" s="5">
        <v>17.661159649479202</v>
      </c>
      <c r="S60" s="5">
        <v>17.598538026254616</v>
      </c>
      <c r="T60" s="5">
        <v>17.610745068980403</v>
      </c>
      <c r="U60" s="5">
        <v>17.358097546239879</v>
      </c>
      <c r="V60" s="5">
        <v>17.300288462523444</v>
      </c>
      <c r="W60" s="5">
        <v>17.176500940508141</v>
      </c>
      <c r="X60" s="5">
        <v>17.033872301528564</v>
      </c>
      <c r="Y60" s="5">
        <v>17.058299754419707</v>
      </c>
      <c r="Z60" s="5">
        <v>17.170308183584162</v>
      </c>
      <c r="AA60" s="5">
        <v>17.182901086084577</v>
      </c>
      <c r="AB60" s="5">
        <v>17.296134088378444</v>
      </c>
      <c r="AC60" s="5">
        <v>17.270653415307681</v>
      </c>
      <c r="AD60" s="5">
        <v>17.263658611747807</v>
      </c>
      <c r="AE60" s="5">
        <v>17.345766273416992</v>
      </c>
      <c r="AF60" s="5">
        <v>17.393773434041588</v>
      </c>
      <c r="AG60" s="5">
        <v>17.064862931205525</v>
      </c>
      <c r="AH60" s="5">
        <v>17.053307934483783</v>
      </c>
      <c r="AI60" s="5">
        <v>17.080735456343366</v>
      </c>
      <c r="AJ60" s="5">
        <v>17.199187893715195</v>
      </c>
      <c r="AK60" s="5">
        <v>17.203098697844126</v>
      </c>
      <c r="AL60" s="5">
        <v>17.171982762675466</v>
      </c>
      <c r="AM60" s="5">
        <v>17.35586823234765</v>
      </c>
      <c r="AN60" s="5">
        <v>17.36709133019481</v>
      </c>
      <c r="AO60" s="5">
        <v>17.319398491526652</v>
      </c>
      <c r="AP60" s="5">
        <v>17.43604203361653</v>
      </c>
      <c r="AQ60" s="5">
        <v>17.269087713098454</v>
      </c>
      <c r="AR60" s="5">
        <v>17.585923504518838</v>
      </c>
      <c r="AS60" s="5">
        <v>17.582416876378783</v>
      </c>
      <c r="AT60" s="5">
        <v>17.360733512169134</v>
      </c>
      <c r="AU60" s="5">
        <v>17.368522361860087</v>
      </c>
      <c r="AV60" s="5">
        <v>17.246221151778233</v>
      </c>
      <c r="AW60" s="5">
        <v>17.058938960748812</v>
      </c>
      <c r="AX60" s="5">
        <v>17.088747983770688</v>
      </c>
      <c r="AY60" s="5">
        <v>16.934560387056056</v>
      </c>
      <c r="AZ60" s="5">
        <v>16.829676811087751</v>
      </c>
      <c r="BA60" s="5">
        <v>16.790350457189408</v>
      </c>
      <c r="BB60" s="5">
        <v>17.01108451414235</v>
      </c>
      <c r="BC60" s="5">
        <v>17.112482983713242</v>
      </c>
      <c r="BD60" s="5">
        <v>17.174770075047356</v>
      </c>
      <c r="BE60" s="5">
        <v>17.358180542112763</v>
      </c>
      <c r="BF60" s="5">
        <v>17.356817739098965</v>
      </c>
      <c r="BG60" s="5">
        <v>17.225830621027683</v>
      </c>
      <c r="BH60" s="5">
        <v>17.115461107387173</v>
      </c>
      <c r="BI60" s="5">
        <v>17.145142474420521</v>
      </c>
      <c r="BJ60" s="5">
        <v>17.118214589228419</v>
      </c>
      <c r="BK60" s="5">
        <v>17.20980243265441</v>
      </c>
      <c r="BL60" s="5">
        <v>17.434605666755658</v>
      </c>
      <c r="BM60" s="5">
        <v>17.620177706363343</v>
      </c>
      <c r="BN60" s="5">
        <v>17.595120493009905</v>
      </c>
      <c r="BO60" s="5">
        <v>17.339361724779714</v>
      </c>
      <c r="BP60" s="5">
        <v>17.114667397092784</v>
      </c>
      <c r="BQ60" s="5">
        <v>16.986206313974069</v>
      </c>
      <c r="BR60" s="5">
        <v>16.992924164137673</v>
      </c>
      <c r="BS60" s="5">
        <v>16.650568389437129</v>
      </c>
      <c r="BT60" s="5">
        <v>16.780566781153272</v>
      </c>
      <c r="BU60" s="5">
        <v>16.742509553868977</v>
      </c>
      <c r="BV60" s="5">
        <v>16.491107083996205</v>
      </c>
      <c r="BW60" s="5">
        <v>16.394389840330945</v>
      </c>
      <c r="BX60" s="5">
        <v>16.509969115519166</v>
      </c>
      <c r="BY60" s="5">
        <v>16.626257570208107</v>
      </c>
      <c r="BZ60" s="5">
        <v>16.494406312635657</v>
      </c>
      <c r="CA60" s="5">
        <v>16.374210267942455</v>
      </c>
      <c r="CB60" s="5">
        <v>16.220671644421021</v>
      </c>
      <c r="CC60" s="5">
        <v>16.127871087378661</v>
      </c>
      <c r="CD60" s="5">
        <v>16.057827672410056</v>
      </c>
      <c r="CE60" s="5">
        <v>16.04991147656618</v>
      </c>
      <c r="CF60" s="5">
        <v>16.138726936918776</v>
      </c>
      <c r="CG60" s="5">
        <v>16.198410085783888</v>
      </c>
      <c r="CH60" s="5">
        <v>16.431291016343813</v>
      </c>
      <c r="CI60" s="5">
        <v>16.331848744749653</v>
      </c>
      <c r="CJ60" s="5">
        <v>16.327352207197446</v>
      </c>
      <c r="CK60" s="5">
        <v>16.299609181386401</v>
      </c>
      <c r="CL60" s="5">
        <v>16.464976443068831</v>
      </c>
      <c r="CM60" s="5">
        <v>16.290976585203317</v>
      </c>
      <c r="CN60" s="5">
        <f>MAX(Data[Day90]-Data[Day0],0)-Assign6!$I$8*EXP(Assign6!$I$4*Assign6!$I$5)</f>
        <v>-0.68158834936190549</v>
      </c>
      <c r="CO60" s="5">
        <f>MAX(Data[Day90]-Data[Day0],0)-Assign6!$L$8*EXP(Assign6!$L$4*Assign6!$L$5)</f>
        <v>-0.12437647895576553</v>
      </c>
    </row>
    <row r="61" spans="1:93" x14ac:dyDescent="0.25">
      <c r="A61" s="5">
        <v>18</v>
      </c>
      <c r="B61" s="5">
        <v>17.903788659569464</v>
      </c>
      <c r="C61" s="5">
        <v>18.026232421689791</v>
      </c>
      <c r="D61" s="5">
        <v>18.019426004983227</v>
      </c>
      <c r="E61" s="5">
        <v>18.091286185304355</v>
      </c>
      <c r="F61" s="5">
        <v>18.060683698296689</v>
      </c>
      <c r="G61" s="5">
        <v>18.115650423755145</v>
      </c>
      <c r="H61" s="5">
        <v>18.034891479513266</v>
      </c>
      <c r="I61" s="5">
        <v>17.950169990922873</v>
      </c>
      <c r="J61" s="5">
        <v>17.932054415373315</v>
      </c>
      <c r="K61" s="5">
        <v>17.646484526189276</v>
      </c>
      <c r="L61" s="5">
        <v>17.751629656951749</v>
      </c>
      <c r="M61" s="5">
        <v>17.527529082955617</v>
      </c>
      <c r="N61" s="5">
        <v>17.798023300858564</v>
      </c>
      <c r="O61" s="5">
        <v>17.436719071001541</v>
      </c>
      <c r="P61" s="5">
        <v>17.406591831976488</v>
      </c>
      <c r="Q61" s="5">
        <v>17.412511903266125</v>
      </c>
      <c r="R61" s="5">
        <v>17.479349917050268</v>
      </c>
      <c r="S61" s="5">
        <v>17.423388538092166</v>
      </c>
      <c r="T61" s="5">
        <v>17.427975814086629</v>
      </c>
      <c r="U61" s="5">
        <v>17.350787929567442</v>
      </c>
      <c r="V61" s="5">
        <v>17.286626776050635</v>
      </c>
      <c r="W61" s="5">
        <v>17.247070035634398</v>
      </c>
      <c r="X61" s="5">
        <v>17.239123885111077</v>
      </c>
      <c r="Y61" s="5">
        <v>17.205017763397684</v>
      </c>
      <c r="Z61" s="5">
        <v>17.114247460400055</v>
      </c>
      <c r="AA61" s="5">
        <v>16.913057919718664</v>
      </c>
      <c r="AB61" s="5">
        <v>17.270287041897404</v>
      </c>
      <c r="AC61" s="5">
        <v>16.997284970560639</v>
      </c>
      <c r="AD61" s="5">
        <v>17.132002403182266</v>
      </c>
      <c r="AE61" s="5">
        <v>17.051682796937556</v>
      </c>
      <c r="AF61" s="5">
        <v>16.942986195985057</v>
      </c>
      <c r="AG61" s="5">
        <v>16.813072566187589</v>
      </c>
      <c r="AH61" s="5">
        <v>16.663850329110556</v>
      </c>
      <c r="AI61" s="5">
        <v>16.514746712805966</v>
      </c>
      <c r="AJ61" s="5">
        <v>16.36412369472998</v>
      </c>
      <c r="AK61" s="5">
        <v>16.200862621648149</v>
      </c>
      <c r="AL61" s="5">
        <v>16.197318474932594</v>
      </c>
      <c r="AM61" s="5">
        <v>15.684391861616671</v>
      </c>
      <c r="AN61" s="5">
        <v>15.637137264526201</v>
      </c>
      <c r="AO61" s="5">
        <v>15.608992199490791</v>
      </c>
      <c r="AP61" s="5">
        <v>15.502099362727098</v>
      </c>
      <c r="AQ61" s="5">
        <v>15.451838065001564</v>
      </c>
      <c r="AR61" s="5">
        <v>15.709533939134955</v>
      </c>
      <c r="AS61" s="5">
        <v>15.92209449827917</v>
      </c>
      <c r="AT61" s="5">
        <v>15.990438526681253</v>
      </c>
      <c r="AU61" s="5">
        <v>15.738545739222149</v>
      </c>
      <c r="AV61" s="5">
        <v>15.910670188901925</v>
      </c>
      <c r="AW61" s="5">
        <v>15.885521887998911</v>
      </c>
      <c r="AX61" s="5">
        <v>16.034272611310577</v>
      </c>
      <c r="AY61" s="5">
        <v>16.256684633520187</v>
      </c>
      <c r="AZ61" s="5">
        <v>16.116786954673056</v>
      </c>
      <c r="BA61" s="5">
        <v>16.334646680137702</v>
      </c>
      <c r="BB61" s="5">
        <v>16.340743574392032</v>
      </c>
      <c r="BC61" s="5">
        <v>16.372214900527919</v>
      </c>
      <c r="BD61" s="5">
        <v>16.482640773307189</v>
      </c>
      <c r="BE61" s="5">
        <v>16.678227815698101</v>
      </c>
      <c r="BF61" s="5">
        <v>16.678960020612106</v>
      </c>
      <c r="BG61" s="5">
        <v>16.543687060862077</v>
      </c>
      <c r="BH61" s="5">
        <v>16.55835904587434</v>
      </c>
      <c r="BI61" s="5">
        <v>16.421803923534696</v>
      </c>
      <c r="BJ61" s="5">
        <v>16.363655201300986</v>
      </c>
      <c r="BK61" s="5">
        <v>16.651506764650385</v>
      </c>
      <c r="BL61" s="5">
        <v>16.585257895201064</v>
      </c>
      <c r="BM61" s="5">
        <v>16.55516710578236</v>
      </c>
      <c r="BN61" s="5">
        <v>16.331328872095973</v>
      </c>
      <c r="BO61" s="5">
        <v>16.421328727536828</v>
      </c>
      <c r="BP61" s="5">
        <v>16.435809127816022</v>
      </c>
      <c r="BQ61" s="5">
        <v>16.543903002110998</v>
      </c>
      <c r="BR61" s="5">
        <v>16.471762852986142</v>
      </c>
      <c r="BS61" s="5">
        <v>16.430621800804008</v>
      </c>
      <c r="BT61" s="5">
        <v>16.534780367493116</v>
      </c>
      <c r="BU61" s="5">
        <v>16.640315446967932</v>
      </c>
      <c r="BV61" s="5">
        <v>16.662992909460758</v>
      </c>
      <c r="BW61" s="5">
        <v>16.549484540251193</v>
      </c>
      <c r="BX61" s="5">
        <v>16.658662758245178</v>
      </c>
      <c r="BY61" s="5">
        <v>16.628306126707642</v>
      </c>
      <c r="BZ61" s="5">
        <v>16.759951235283641</v>
      </c>
      <c r="CA61" s="5">
        <v>16.497704948084305</v>
      </c>
      <c r="CB61" s="5">
        <v>16.573360891302361</v>
      </c>
      <c r="CC61" s="5">
        <v>16.627675954849561</v>
      </c>
      <c r="CD61" s="5">
        <v>16.593094516690098</v>
      </c>
      <c r="CE61" s="5">
        <v>16.693040334693684</v>
      </c>
      <c r="CF61" s="5">
        <v>16.689401309928058</v>
      </c>
      <c r="CG61" s="5">
        <v>16.8672516681671</v>
      </c>
      <c r="CH61" s="5">
        <v>16.463782028135103</v>
      </c>
      <c r="CI61" s="5">
        <v>16.77910653177161</v>
      </c>
      <c r="CJ61" s="5">
        <v>16.826883565068893</v>
      </c>
      <c r="CK61" s="5">
        <v>16.549143900695476</v>
      </c>
      <c r="CL61" s="5">
        <v>16.357572912639224</v>
      </c>
      <c r="CM61" s="5">
        <v>16.302560582496451</v>
      </c>
      <c r="CN61" s="5">
        <f>MAX(Data[Day90]-Data[Day0],0)-Assign6!$I$8*EXP(Assign6!$I$4*Assign6!$I$5)</f>
        <v>-0.68158834936190549</v>
      </c>
      <c r="CO61" s="5">
        <f>MAX(Data[Day90]-Data[Day0],0)-Assign6!$L$8*EXP(Assign6!$L$4*Assign6!$L$5)</f>
        <v>-0.12437647895576553</v>
      </c>
    </row>
    <row r="62" spans="1:93" x14ac:dyDescent="0.25">
      <c r="A62" s="5">
        <v>18</v>
      </c>
      <c r="B62" s="5">
        <v>17.938136833198346</v>
      </c>
      <c r="C62" s="5">
        <v>18.022466944899318</v>
      </c>
      <c r="D62" s="5">
        <v>18.09772336478725</v>
      </c>
      <c r="E62" s="5">
        <v>17.845699850694249</v>
      </c>
      <c r="F62" s="5">
        <v>17.880884013459443</v>
      </c>
      <c r="G62" s="5">
        <v>18.080647188476341</v>
      </c>
      <c r="H62" s="5">
        <v>18.112766761597957</v>
      </c>
      <c r="I62" s="5">
        <v>17.898489055683605</v>
      </c>
      <c r="J62" s="5">
        <v>17.93406415836715</v>
      </c>
      <c r="K62" s="5">
        <v>18.117356206369511</v>
      </c>
      <c r="L62" s="5">
        <v>18.367805724079158</v>
      </c>
      <c r="M62" s="5">
        <v>18.275982447344266</v>
      </c>
      <c r="N62" s="5">
        <v>18.205375720949931</v>
      </c>
      <c r="O62" s="5">
        <v>18.550583842281096</v>
      </c>
      <c r="P62" s="5">
        <v>18.669050776080912</v>
      </c>
      <c r="Q62" s="5">
        <v>18.704762186746251</v>
      </c>
      <c r="R62" s="5">
        <v>18.712454486088848</v>
      </c>
      <c r="S62" s="5">
        <v>18.714901954248443</v>
      </c>
      <c r="T62" s="5">
        <v>18.659857002838798</v>
      </c>
      <c r="U62" s="5">
        <v>18.757543804577345</v>
      </c>
      <c r="V62" s="5">
        <v>18.756608680724845</v>
      </c>
      <c r="W62" s="5">
        <v>18.807987983609372</v>
      </c>
      <c r="X62" s="5">
        <v>18.591108223548407</v>
      </c>
      <c r="Y62" s="5">
        <v>18.586677556491342</v>
      </c>
      <c r="Z62" s="5">
        <v>18.586102682522053</v>
      </c>
      <c r="AA62" s="5">
        <v>18.893299044777223</v>
      </c>
      <c r="AB62" s="5">
        <v>18.708634607040064</v>
      </c>
      <c r="AC62" s="5">
        <v>18.573664011170425</v>
      </c>
      <c r="AD62" s="5">
        <v>18.298713478180403</v>
      </c>
      <c r="AE62" s="5">
        <v>18.201781824535676</v>
      </c>
      <c r="AF62" s="5">
        <v>18.213181989639818</v>
      </c>
      <c r="AG62" s="5">
        <v>18.241515800946772</v>
      </c>
      <c r="AH62" s="5">
        <v>18.362785709983616</v>
      </c>
      <c r="AI62" s="5">
        <v>18.126888738443839</v>
      </c>
      <c r="AJ62" s="5">
        <v>18.135794907229656</v>
      </c>
      <c r="AK62" s="5">
        <v>18.157589026762103</v>
      </c>
      <c r="AL62" s="5">
        <v>18.001609513229614</v>
      </c>
      <c r="AM62" s="5">
        <v>17.766572140884904</v>
      </c>
      <c r="AN62" s="5">
        <v>17.626879719373026</v>
      </c>
      <c r="AO62" s="5">
        <v>17.745003291031008</v>
      </c>
      <c r="AP62" s="5">
        <v>18.050510267713772</v>
      </c>
      <c r="AQ62" s="5">
        <v>18.007090061537188</v>
      </c>
      <c r="AR62" s="5">
        <v>17.894178842116975</v>
      </c>
      <c r="AS62" s="5">
        <v>18.173811798781419</v>
      </c>
      <c r="AT62" s="5">
        <v>18.213158742876111</v>
      </c>
      <c r="AU62" s="5">
        <v>18.090358188733013</v>
      </c>
      <c r="AV62" s="5">
        <v>17.821244979897376</v>
      </c>
      <c r="AW62" s="5">
        <v>17.939111481586053</v>
      </c>
      <c r="AX62" s="5">
        <v>18.013297680988838</v>
      </c>
      <c r="AY62" s="5">
        <v>18.149452183411327</v>
      </c>
      <c r="AZ62" s="5">
        <v>17.913500365533739</v>
      </c>
      <c r="BA62" s="5">
        <v>17.992484105971315</v>
      </c>
      <c r="BB62" s="5">
        <v>17.875751561586142</v>
      </c>
      <c r="BC62" s="5">
        <v>17.863526638791182</v>
      </c>
      <c r="BD62" s="5">
        <v>17.802435523193207</v>
      </c>
      <c r="BE62" s="5">
        <v>17.770238167188523</v>
      </c>
      <c r="BF62" s="5">
        <v>17.877176562047158</v>
      </c>
      <c r="BG62" s="5">
        <v>17.62224879623059</v>
      </c>
      <c r="BH62" s="5">
        <v>17.554186708573649</v>
      </c>
      <c r="BI62" s="5">
        <v>17.487799776452967</v>
      </c>
      <c r="BJ62" s="5">
        <v>17.550621410960051</v>
      </c>
      <c r="BK62" s="5">
        <v>17.607954507112961</v>
      </c>
      <c r="BL62" s="5">
        <v>17.20068806712904</v>
      </c>
      <c r="BM62" s="5">
        <v>17.106156067590629</v>
      </c>
      <c r="BN62" s="5">
        <v>16.645146430466543</v>
      </c>
      <c r="BO62" s="5">
        <v>16.545369592749751</v>
      </c>
      <c r="BP62" s="5">
        <v>16.458277503919795</v>
      </c>
      <c r="BQ62" s="5">
        <v>16.465441473627436</v>
      </c>
      <c r="BR62" s="5">
        <v>16.482945048979555</v>
      </c>
      <c r="BS62" s="5">
        <v>16.339651229334653</v>
      </c>
      <c r="BT62" s="5">
        <v>16.282057614785085</v>
      </c>
      <c r="BU62" s="5">
        <v>16.083901106458196</v>
      </c>
      <c r="BV62" s="5">
        <v>16.159146837590455</v>
      </c>
      <c r="BW62" s="5">
        <v>16.059507112289587</v>
      </c>
      <c r="BX62" s="5">
        <v>16.151750772372075</v>
      </c>
      <c r="BY62" s="5">
        <v>16.071474765563423</v>
      </c>
      <c r="BZ62" s="5">
        <v>15.968343723198375</v>
      </c>
      <c r="CA62" s="5">
        <v>15.988244956080097</v>
      </c>
      <c r="CB62" s="5">
        <v>15.917935934701493</v>
      </c>
      <c r="CC62" s="5">
        <v>15.872388481185261</v>
      </c>
      <c r="CD62" s="5">
        <v>16.02544847740754</v>
      </c>
      <c r="CE62" s="5">
        <v>15.940201643876835</v>
      </c>
      <c r="CF62" s="5">
        <v>15.959826160155856</v>
      </c>
      <c r="CG62" s="5">
        <v>16.019465625046845</v>
      </c>
      <c r="CH62" s="5">
        <v>15.903433642551436</v>
      </c>
      <c r="CI62" s="5">
        <v>16.052232090695419</v>
      </c>
      <c r="CJ62" s="5">
        <v>15.929786555778787</v>
      </c>
      <c r="CK62" s="5">
        <v>16.030510039152304</v>
      </c>
      <c r="CL62" s="5">
        <v>16.365470734606657</v>
      </c>
      <c r="CM62" s="5">
        <v>16.326510999308493</v>
      </c>
      <c r="CN62" s="5">
        <f>MAX(Data[Day90]-Data[Day0],0)-Assign6!$I$8*EXP(Assign6!$I$4*Assign6!$I$5)</f>
        <v>-0.68158834936190549</v>
      </c>
      <c r="CO62" s="5">
        <f>MAX(Data[Day90]-Data[Day0],0)-Assign6!$L$8*EXP(Assign6!$L$4*Assign6!$L$5)</f>
        <v>-0.12437647895576553</v>
      </c>
    </row>
    <row r="63" spans="1:93" x14ac:dyDescent="0.25">
      <c r="A63" s="5">
        <v>18</v>
      </c>
      <c r="B63" s="5">
        <v>18.019518777703176</v>
      </c>
      <c r="C63" s="5">
        <v>17.897645703484848</v>
      </c>
      <c r="D63" s="5">
        <v>17.789296950545836</v>
      </c>
      <c r="E63" s="5">
        <v>17.754877461859088</v>
      </c>
      <c r="F63" s="5">
        <v>17.968022489815922</v>
      </c>
      <c r="G63" s="5">
        <v>17.90437778846664</v>
      </c>
      <c r="H63" s="5">
        <v>17.865494720068419</v>
      </c>
      <c r="I63" s="5">
        <v>17.950239820048534</v>
      </c>
      <c r="J63" s="5">
        <v>17.692066103447686</v>
      </c>
      <c r="K63" s="5">
        <v>17.473030458754582</v>
      </c>
      <c r="L63" s="5">
        <v>17.616215401191074</v>
      </c>
      <c r="M63" s="5">
        <v>17.674911690335197</v>
      </c>
      <c r="N63" s="5">
        <v>17.831779490932551</v>
      </c>
      <c r="O63" s="5">
        <v>17.700084590186378</v>
      </c>
      <c r="P63" s="5">
        <v>17.663091706734129</v>
      </c>
      <c r="Q63" s="5">
        <v>17.628039133140952</v>
      </c>
      <c r="R63" s="5">
        <v>17.544233261570817</v>
      </c>
      <c r="S63" s="5">
        <v>17.713091313831811</v>
      </c>
      <c r="T63" s="5">
        <v>17.771639243398621</v>
      </c>
      <c r="U63" s="5">
        <v>17.685662840316709</v>
      </c>
      <c r="V63" s="5">
        <v>17.468265916451823</v>
      </c>
      <c r="W63" s="5">
        <v>17.412498671344853</v>
      </c>
      <c r="X63" s="5">
        <v>17.516548614248546</v>
      </c>
      <c r="Y63" s="5">
        <v>17.510339021191164</v>
      </c>
      <c r="Z63" s="5">
        <v>17.408400591959783</v>
      </c>
      <c r="AA63" s="5">
        <v>17.649273158255596</v>
      </c>
      <c r="AB63" s="5">
        <v>17.91220738325536</v>
      </c>
      <c r="AC63" s="5">
        <v>17.631278168724013</v>
      </c>
      <c r="AD63" s="5">
        <v>17.401184326301443</v>
      </c>
      <c r="AE63" s="5">
        <v>17.131362110918172</v>
      </c>
      <c r="AF63" s="5">
        <v>16.968498038837659</v>
      </c>
      <c r="AG63" s="5">
        <v>16.878697097287542</v>
      </c>
      <c r="AH63" s="5">
        <v>16.831144517493044</v>
      </c>
      <c r="AI63" s="5">
        <v>16.868052792525933</v>
      </c>
      <c r="AJ63" s="5">
        <v>16.902363051332184</v>
      </c>
      <c r="AK63" s="5">
        <v>16.67724108434534</v>
      </c>
      <c r="AL63" s="5">
        <v>16.837081053382516</v>
      </c>
      <c r="AM63" s="5">
        <v>16.89471606244776</v>
      </c>
      <c r="AN63" s="5">
        <v>16.674857602781938</v>
      </c>
      <c r="AO63" s="5">
        <v>16.831473471968035</v>
      </c>
      <c r="AP63" s="5">
        <v>17.064708110462941</v>
      </c>
      <c r="AQ63" s="5">
        <v>17.008844247287872</v>
      </c>
      <c r="AR63" s="5">
        <v>16.928657735810376</v>
      </c>
      <c r="AS63" s="5">
        <v>16.918895972265151</v>
      </c>
      <c r="AT63" s="5">
        <v>16.97096507307144</v>
      </c>
      <c r="AU63" s="5">
        <v>16.677063191521196</v>
      </c>
      <c r="AV63" s="5">
        <v>16.599115286068386</v>
      </c>
      <c r="AW63" s="5">
        <v>16.599923695725504</v>
      </c>
      <c r="AX63" s="5">
        <v>16.678447177724042</v>
      </c>
      <c r="AY63" s="5">
        <v>16.728977920896966</v>
      </c>
      <c r="AZ63" s="5">
        <v>16.698598976264492</v>
      </c>
      <c r="BA63" s="5">
        <v>16.81186175635268</v>
      </c>
      <c r="BB63" s="5">
        <v>16.694466614459984</v>
      </c>
      <c r="BC63" s="5">
        <v>16.592016222682229</v>
      </c>
      <c r="BD63" s="5">
        <v>16.51587427013828</v>
      </c>
      <c r="BE63" s="5">
        <v>16.364852591341627</v>
      </c>
      <c r="BF63" s="5">
        <v>16.244323148250253</v>
      </c>
      <c r="BG63" s="5">
        <v>16.086027000242009</v>
      </c>
      <c r="BH63" s="5">
        <v>15.998717428977299</v>
      </c>
      <c r="BI63" s="5">
        <v>16.005368407662591</v>
      </c>
      <c r="BJ63" s="5">
        <v>16.043407605851126</v>
      </c>
      <c r="BK63" s="5">
        <v>16.176496431263597</v>
      </c>
      <c r="BL63" s="5">
        <v>16.334671199128575</v>
      </c>
      <c r="BM63" s="5">
        <v>16.695227800281991</v>
      </c>
      <c r="BN63" s="5">
        <v>16.680254580357396</v>
      </c>
      <c r="BO63" s="5">
        <v>16.662558322355601</v>
      </c>
      <c r="BP63" s="5">
        <v>16.745549116444792</v>
      </c>
      <c r="BQ63" s="5">
        <v>16.799891001093716</v>
      </c>
      <c r="BR63" s="5">
        <v>16.761437120486082</v>
      </c>
      <c r="BS63" s="5">
        <v>16.741149997815665</v>
      </c>
      <c r="BT63" s="5">
        <v>16.7597158320639</v>
      </c>
      <c r="BU63" s="5">
        <v>16.979533915484641</v>
      </c>
      <c r="BV63" s="5">
        <v>16.909320761743395</v>
      </c>
      <c r="BW63" s="5">
        <v>16.881063141355369</v>
      </c>
      <c r="BX63" s="5">
        <v>16.919130713474324</v>
      </c>
      <c r="BY63" s="5">
        <v>16.675098311686781</v>
      </c>
      <c r="BZ63" s="5">
        <v>16.621428486173187</v>
      </c>
      <c r="CA63" s="5">
        <v>16.552344768300276</v>
      </c>
      <c r="CB63" s="5">
        <v>16.383230621864222</v>
      </c>
      <c r="CC63" s="5">
        <v>16.773652638479152</v>
      </c>
      <c r="CD63" s="5">
        <v>16.524279862605958</v>
      </c>
      <c r="CE63" s="5">
        <v>16.633273957920377</v>
      </c>
      <c r="CF63" s="5">
        <v>16.558046448001974</v>
      </c>
      <c r="CG63" s="5">
        <v>16.412416587956784</v>
      </c>
      <c r="CH63" s="5">
        <v>16.580238362557672</v>
      </c>
      <c r="CI63" s="5">
        <v>16.68783127794849</v>
      </c>
      <c r="CJ63" s="5">
        <v>16.565811470842959</v>
      </c>
      <c r="CK63" s="5">
        <v>16.172167064574793</v>
      </c>
      <c r="CL63" s="5">
        <v>16.313295053129764</v>
      </c>
      <c r="CM63" s="5">
        <v>16.327250293570259</v>
      </c>
      <c r="CN63" s="5">
        <f>MAX(Data[Day90]-Data[Day0],0)-Assign6!$I$8*EXP(Assign6!$I$4*Assign6!$I$5)</f>
        <v>-0.68158834936190549</v>
      </c>
      <c r="CO63" s="5">
        <f>MAX(Data[Day90]-Data[Day0],0)-Assign6!$L$8*EXP(Assign6!$L$4*Assign6!$L$5)</f>
        <v>-0.12437647895576553</v>
      </c>
    </row>
    <row r="64" spans="1:93" x14ac:dyDescent="0.25">
      <c r="A64" s="5">
        <v>18</v>
      </c>
      <c r="B64" s="5">
        <v>18.092246421727644</v>
      </c>
      <c r="C64" s="5">
        <v>18.02907420652312</v>
      </c>
      <c r="D64" s="5">
        <v>18.024042708145387</v>
      </c>
      <c r="E64" s="5">
        <v>17.999426778105871</v>
      </c>
      <c r="F64" s="5">
        <v>17.842343548632311</v>
      </c>
      <c r="G64" s="5">
        <v>17.661054416304442</v>
      </c>
      <c r="H64" s="5">
        <v>17.871926879766892</v>
      </c>
      <c r="I64" s="5">
        <v>18.119063205393076</v>
      </c>
      <c r="J64" s="5">
        <v>18.069849318071302</v>
      </c>
      <c r="K64" s="5">
        <v>18.061615016539726</v>
      </c>
      <c r="L64" s="5">
        <v>17.956455157140791</v>
      </c>
      <c r="M64" s="5">
        <v>17.759794106502035</v>
      </c>
      <c r="N64" s="5">
        <v>17.800804036471142</v>
      </c>
      <c r="O64" s="5">
        <v>17.999500420838292</v>
      </c>
      <c r="P64" s="5">
        <v>18.236205074274629</v>
      </c>
      <c r="Q64" s="5">
        <v>18.196926525096519</v>
      </c>
      <c r="R64" s="5">
        <v>18.510152066915978</v>
      </c>
      <c r="S64" s="5">
        <v>18.404273178690339</v>
      </c>
      <c r="T64" s="5">
        <v>18.413553010563923</v>
      </c>
      <c r="U64" s="5">
        <v>18.714079767107588</v>
      </c>
      <c r="V64" s="5">
        <v>18.742944047575953</v>
      </c>
      <c r="W64" s="5">
        <v>18.898633491830932</v>
      </c>
      <c r="X64" s="5">
        <v>18.755088863842843</v>
      </c>
      <c r="Y64" s="5">
        <v>18.369885424267398</v>
      </c>
      <c r="Z64" s="5">
        <v>18.323457606693861</v>
      </c>
      <c r="AA64" s="5">
        <v>18.419909994765138</v>
      </c>
      <c r="AB64" s="5">
        <v>18.509279529253153</v>
      </c>
      <c r="AC64" s="5">
        <v>18.373535115425391</v>
      </c>
      <c r="AD64" s="5">
        <v>17.948879339372063</v>
      </c>
      <c r="AE64" s="5">
        <v>17.962784343306009</v>
      </c>
      <c r="AF64" s="5">
        <v>17.893153730783137</v>
      </c>
      <c r="AG64" s="5">
        <v>17.870303831088474</v>
      </c>
      <c r="AH64" s="5">
        <v>17.775866067737397</v>
      </c>
      <c r="AI64" s="5">
        <v>17.644584533224414</v>
      </c>
      <c r="AJ64" s="5">
        <v>17.550909437915461</v>
      </c>
      <c r="AK64" s="5">
        <v>17.766760794223856</v>
      </c>
      <c r="AL64" s="5">
        <v>17.535916094754029</v>
      </c>
      <c r="AM64" s="5">
        <v>17.407846329845011</v>
      </c>
      <c r="AN64" s="5">
        <v>17.292923998505898</v>
      </c>
      <c r="AO64" s="5">
        <v>17.2636227769041</v>
      </c>
      <c r="AP64" s="5">
        <v>17.378093520247113</v>
      </c>
      <c r="AQ64" s="5">
        <v>17.562545931121502</v>
      </c>
      <c r="AR64" s="5">
        <v>17.428060990109646</v>
      </c>
      <c r="AS64" s="5">
        <v>17.521885632114046</v>
      </c>
      <c r="AT64" s="5">
        <v>17.515950710219993</v>
      </c>
      <c r="AU64" s="5">
        <v>17.34414842560642</v>
      </c>
      <c r="AV64" s="5">
        <v>17.373468041187156</v>
      </c>
      <c r="AW64" s="5">
        <v>17.366333307374578</v>
      </c>
      <c r="AX64" s="5">
        <v>17.538033801752022</v>
      </c>
      <c r="AY64" s="5">
        <v>17.447239724691467</v>
      </c>
      <c r="AZ64" s="5">
        <v>17.434079288025583</v>
      </c>
      <c r="BA64" s="5">
        <v>17.265428216000011</v>
      </c>
      <c r="BB64" s="5">
        <v>17.051591022383459</v>
      </c>
      <c r="BC64" s="5">
        <v>16.914301832497145</v>
      </c>
      <c r="BD64" s="5">
        <v>16.827536630915596</v>
      </c>
      <c r="BE64" s="5">
        <v>16.754767611279295</v>
      </c>
      <c r="BF64" s="5">
        <v>17.002856357812711</v>
      </c>
      <c r="BG64" s="5">
        <v>17.085471187687009</v>
      </c>
      <c r="BH64" s="5">
        <v>17.113142493145574</v>
      </c>
      <c r="BI64" s="5">
        <v>16.969472296238379</v>
      </c>
      <c r="BJ64" s="5">
        <v>16.95126392454803</v>
      </c>
      <c r="BK64" s="5">
        <v>16.861853418226488</v>
      </c>
      <c r="BL64" s="5">
        <v>16.607892603018787</v>
      </c>
      <c r="BM64" s="5">
        <v>16.544593539496152</v>
      </c>
      <c r="BN64" s="5">
        <v>16.48161122484823</v>
      </c>
      <c r="BO64" s="5">
        <v>16.618924998659367</v>
      </c>
      <c r="BP64" s="5">
        <v>16.296343357961309</v>
      </c>
      <c r="BQ64" s="5">
        <v>16.402284160493686</v>
      </c>
      <c r="BR64" s="5">
        <v>16.28000215884591</v>
      </c>
      <c r="BS64" s="5">
        <v>16.476777085214433</v>
      </c>
      <c r="BT64" s="5">
        <v>16.639145534873222</v>
      </c>
      <c r="BU64" s="5">
        <v>16.479249175509572</v>
      </c>
      <c r="BV64" s="5">
        <v>16.533676091340723</v>
      </c>
      <c r="BW64" s="5">
        <v>16.368408796411636</v>
      </c>
      <c r="BX64" s="5">
        <v>16.5454321113859</v>
      </c>
      <c r="BY64" s="5">
        <v>16.475497109093681</v>
      </c>
      <c r="BZ64" s="5">
        <v>16.539947894488787</v>
      </c>
      <c r="CA64" s="5">
        <v>16.624920887734088</v>
      </c>
      <c r="CB64" s="5">
        <v>16.605766148051398</v>
      </c>
      <c r="CC64" s="5">
        <v>16.370558355701007</v>
      </c>
      <c r="CD64" s="5">
        <v>16.355591232737364</v>
      </c>
      <c r="CE64" s="5">
        <v>16.339276922760288</v>
      </c>
      <c r="CF64" s="5">
        <v>16.215471820176809</v>
      </c>
      <c r="CG64" s="5">
        <v>16.076452826947289</v>
      </c>
      <c r="CH64" s="5">
        <v>15.993125876845188</v>
      </c>
      <c r="CI64" s="5">
        <v>16.125088253370823</v>
      </c>
      <c r="CJ64" s="5">
        <v>16.231579965268793</v>
      </c>
      <c r="CK64" s="5">
        <v>16.276164231999523</v>
      </c>
      <c r="CL64" s="5">
        <v>16.362707143657353</v>
      </c>
      <c r="CM64" s="5">
        <v>16.331675345223434</v>
      </c>
      <c r="CN64" s="5">
        <f>MAX(Data[Day90]-Data[Day0],0)-Assign6!$I$8*EXP(Assign6!$I$4*Assign6!$I$5)</f>
        <v>-0.68158834936190549</v>
      </c>
      <c r="CO64" s="5">
        <f>MAX(Data[Day90]-Data[Day0],0)-Assign6!$L$8*EXP(Assign6!$L$4*Assign6!$L$5)</f>
        <v>-0.12437647895576553</v>
      </c>
    </row>
    <row r="65" spans="1:93" x14ac:dyDescent="0.25">
      <c r="A65" s="5">
        <v>18</v>
      </c>
      <c r="B65" s="5">
        <v>17.97798753636464</v>
      </c>
      <c r="C65" s="5">
        <v>17.991457028065529</v>
      </c>
      <c r="D65" s="5">
        <v>18.157734064087244</v>
      </c>
      <c r="E65" s="5">
        <v>18.176719515328735</v>
      </c>
      <c r="F65" s="5">
        <v>18.018845687131051</v>
      </c>
      <c r="G65" s="5">
        <v>17.856633132555469</v>
      </c>
      <c r="H65" s="5">
        <v>17.962993919804116</v>
      </c>
      <c r="I65" s="5">
        <v>18.066561264131259</v>
      </c>
      <c r="J65" s="5">
        <v>17.926107593771452</v>
      </c>
      <c r="K65" s="5">
        <v>17.917018232320192</v>
      </c>
      <c r="L65" s="5">
        <v>18.120137933651453</v>
      </c>
      <c r="M65" s="5">
        <v>18.003742441208242</v>
      </c>
      <c r="N65" s="5">
        <v>17.661282803230076</v>
      </c>
      <c r="O65" s="5">
        <v>17.535571338360032</v>
      </c>
      <c r="P65" s="5">
        <v>17.359357537263609</v>
      </c>
      <c r="Q65" s="5">
        <v>17.334323413412605</v>
      </c>
      <c r="R65" s="5">
        <v>17.049444528434947</v>
      </c>
      <c r="S65" s="5">
        <v>17.101089661896651</v>
      </c>
      <c r="T65" s="5">
        <v>17.214734826826007</v>
      </c>
      <c r="U65" s="5">
        <v>17.036205324882065</v>
      </c>
      <c r="V65" s="5">
        <v>16.992436416389399</v>
      </c>
      <c r="W65" s="5">
        <v>17.028485699897566</v>
      </c>
      <c r="X65" s="5">
        <v>16.931453454176694</v>
      </c>
      <c r="Y65" s="5">
        <v>17.061071133653869</v>
      </c>
      <c r="Z65" s="5">
        <v>16.916641306973599</v>
      </c>
      <c r="AA65" s="5">
        <v>17.202942043666294</v>
      </c>
      <c r="AB65" s="5">
        <v>17.490175010610898</v>
      </c>
      <c r="AC65" s="5">
        <v>17.301561551862473</v>
      </c>
      <c r="AD65" s="5">
        <v>17.681712283324959</v>
      </c>
      <c r="AE65" s="5">
        <v>17.634399493764779</v>
      </c>
      <c r="AF65" s="5">
        <v>17.57483993893845</v>
      </c>
      <c r="AG65" s="5">
        <v>17.650054501946993</v>
      </c>
      <c r="AH65" s="5">
        <v>17.705334154432947</v>
      </c>
      <c r="AI65" s="5">
        <v>17.875637671495824</v>
      </c>
      <c r="AJ65" s="5">
        <v>17.657370004289891</v>
      </c>
      <c r="AK65" s="5">
        <v>17.396057095795051</v>
      </c>
      <c r="AL65" s="5">
        <v>17.568377366285919</v>
      </c>
      <c r="AM65" s="5">
        <v>17.461711791573254</v>
      </c>
      <c r="AN65" s="5">
        <v>17.650947515532717</v>
      </c>
      <c r="AO65" s="5">
        <v>17.403322334373364</v>
      </c>
      <c r="AP65" s="5">
        <v>17.577638997852588</v>
      </c>
      <c r="AQ65" s="5">
        <v>17.542466784396467</v>
      </c>
      <c r="AR65" s="5">
        <v>17.389114171110908</v>
      </c>
      <c r="AS65" s="5">
        <v>17.289511479026608</v>
      </c>
      <c r="AT65" s="5">
        <v>17.308773895167558</v>
      </c>
      <c r="AU65" s="5">
        <v>17.541148223326893</v>
      </c>
      <c r="AV65" s="5">
        <v>17.383318184427569</v>
      </c>
      <c r="AW65" s="5">
        <v>17.463213971367651</v>
      </c>
      <c r="AX65" s="5">
        <v>17.355277388418866</v>
      </c>
      <c r="AY65" s="5">
        <v>17.130403972658378</v>
      </c>
      <c r="AZ65" s="5">
        <v>17.043027600137826</v>
      </c>
      <c r="BA65" s="5">
        <v>17.301508150806654</v>
      </c>
      <c r="BB65" s="5">
        <v>17.407608637997054</v>
      </c>
      <c r="BC65" s="5">
        <v>17.535529951615885</v>
      </c>
      <c r="BD65" s="5">
        <v>17.606355543370153</v>
      </c>
      <c r="BE65" s="5">
        <v>17.598307706985199</v>
      </c>
      <c r="BF65" s="5">
        <v>17.58927576630964</v>
      </c>
      <c r="BG65" s="5">
        <v>17.456647855919446</v>
      </c>
      <c r="BH65" s="5">
        <v>17.123030271725039</v>
      </c>
      <c r="BI65" s="5">
        <v>17.315915901890037</v>
      </c>
      <c r="BJ65" s="5">
        <v>17.483400405240161</v>
      </c>
      <c r="BK65" s="5">
        <v>17.352800712235744</v>
      </c>
      <c r="BL65" s="5">
        <v>17.442976646291463</v>
      </c>
      <c r="BM65" s="5">
        <v>17.113562229251375</v>
      </c>
      <c r="BN65" s="5">
        <v>16.97311637405295</v>
      </c>
      <c r="BO65" s="5">
        <v>16.930628362792135</v>
      </c>
      <c r="BP65" s="5">
        <v>16.620377099451392</v>
      </c>
      <c r="BQ65" s="5">
        <v>16.711699614452023</v>
      </c>
      <c r="BR65" s="5">
        <v>16.671429744271478</v>
      </c>
      <c r="BS65" s="5">
        <v>16.511070092042914</v>
      </c>
      <c r="BT65" s="5">
        <v>16.66578466325296</v>
      </c>
      <c r="BU65" s="5">
        <v>16.543851214193037</v>
      </c>
      <c r="BV65" s="5">
        <v>16.504059924413582</v>
      </c>
      <c r="BW65" s="5">
        <v>16.300768464573807</v>
      </c>
      <c r="BX65" s="5">
        <v>16.272964400157747</v>
      </c>
      <c r="BY65" s="5">
        <v>16.2973893825841</v>
      </c>
      <c r="BZ65" s="5">
        <v>16.287688729342911</v>
      </c>
      <c r="CA65" s="5">
        <v>16.358722243713466</v>
      </c>
      <c r="CB65" s="5">
        <v>16.329104814027382</v>
      </c>
      <c r="CC65" s="5">
        <v>16.339064790102345</v>
      </c>
      <c r="CD65" s="5">
        <v>16.638567382069791</v>
      </c>
      <c r="CE65" s="5">
        <v>16.452881384414432</v>
      </c>
      <c r="CF65" s="5">
        <v>16.385945064889789</v>
      </c>
      <c r="CG65" s="5">
        <v>16.377497961299657</v>
      </c>
      <c r="CH65" s="5">
        <v>16.338947642154103</v>
      </c>
      <c r="CI65" s="5">
        <v>16.324954359044558</v>
      </c>
      <c r="CJ65" s="5">
        <v>16.580542151945124</v>
      </c>
      <c r="CK65" s="5">
        <v>16.664500397973885</v>
      </c>
      <c r="CL65" s="5">
        <v>16.589210035972606</v>
      </c>
      <c r="CM65" s="5">
        <v>16.335810644008863</v>
      </c>
      <c r="CN65" s="5">
        <f>MAX(Data[Day90]-Data[Day0],0)-Assign6!$I$8*EXP(Assign6!$I$4*Assign6!$I$5)</f>
        <v>-0.68158834936190549</v>
      </c>
      <c r="CO65" s="5">
        <f>MAX(Data[Day90]-Data[Day0],0)-Assign6!$L$8*EXP(Assign6!$L$4*Assign6!$L$5)</f>
        <v>-0.12437647895576553</v>
      </c>
    </row>
    <row r="66" spans="1:93" x14ac:dyDescent="0.25">
      <c r="A66" s="5">
        <v>18</v>
      </c>
      <c r="B66" s="5">
        <v>18.057559844827583</v>
      </c>
      <c r="C66" s="5">
        <v>17.733852403928008</v>
      </c>
      <c r="D66" s="5">
        <v>17.851044863761924</v>
      </c>
      <c r="E66" s="5">
        <v>17.707743186614408</v>
      </c>
      <c r="F66" s="5">
        <v>17.839419082947483</v>
      </c>
      <c r="G66" s="5">
        <v>17.765595404146584</v>
      </c>
      <c r="H66" s="5">
        <v>17.946308511277472</v>
      </c>
      <c r="I66" s="5">
        <v>17.854251625962739</v>
      </c>
      <c r="J66" s="5">
        <v>17.860442276403379</v>
      </c>
      <c r="K66" s="5">
        <v>17.846395122472089</v>
      </c>
      <c r="L66" s="5">
        <v>18.034123025265156</v>
      </c>
      <c r="M66" s="5">
        <v>17.903352379643987</v>
      </c>
      <c r="N66" s="5">
        <v>17.700508877132901</v>
      </c>
      <c r="O66" s="5">
        <v>17.805615911118128</v>
      </c>
      <c r="P66" s="5">
        <v>18.173597310732937</v>
      </c>
      <c r="Q66" s="5">
        <v>17.999942320050284</v>
      </c>
      <c r="R66" s="5">
        <v>18.059539353454394</v>
      </c>
      <c r="S66" s="5">
        <v>18.009658413840931</v>
      </c>
      <c r="T66" s="5">
        <v>18.105353727556405</v>
      </c>
      <c r="U66" s="5">
        <v>18.095109067172992</v>
      </c>
      <c r="V66" s="5">
        <v>18.113225218770509</v>
      </c>
      <c r="W66" s="5">
        <v>18.04730021770763</v>
      </c>
      <c r="X66" s="5">
        <v>17.834361804719414</v>
      </c>
      <c r="Y66" s="5">
        <v>17.949269704374267</v>
      </c>
      <c r="Z66" s="5">
        <v>17.990708783713593</v>
      </c>
      <c r="AA66" s="5">
        <v>18.023992100407003</v>
      </c>
      <c r="AB66" s="5">
        <v>17.983218557618958</v>
      </c>
      <c r="AC66" s="5">
        <v>17.775658059749855</v>
      </c>
      <c r="AD66" s="5">
        <v>17.616416878450281</v>
      </c>
      <c r="AE66" s="5">
        <v>17.563028945854061</v>
      </c>
      <c r="AF66" s="5">
        <v>17.721640921148229</v>
      </c>
      <c r="AG66" s="5">
        <v>17.749006104833693</v>
      </c>
      <c r="AH66" s="5">
        <v>17.786643197963112</v>
      </c>
      <c r="AI66" s="5">
        <v>18.019643044232421</v>
      </c>
      <c r="AJ66" s="5">
        <v>18.148738241154103</v>
      </c>
      <c r="AK66" s="5">
        <v>18.419440635042772</v>
      </c>
      <c r="AL66" s="5">
        <v>18.667319384960255</v>
      </c>
      <c r="AM66" s="5">
        <v>18.635492175760387</v>
      </c>
      <c r="AN66" s="5">
        <v>18.895741438786402</v>
      </c>
      <c r="AO66" s="5">
        <v>19.12838402541087</v>
      </c>
      <c r="AP66" s="5">
        <v>19.412704262727871</v>
      </c>
      <c r="AQ66" s="5">
        <v>19.639041506839806</v>
      </c>
      <c r="AR66" s="5">
        <v>19.341269453804898</v>
      </c>
      <c r="AS66" s="5">
        <v>19.105776426437767</v>
      </c>
      <c r="AT66" s="5">
        <v>18.990913565834148</v>
      </c>
      <c r="AU66" s="5">
        <v>19.231712135365328</v>
      </c>
      <c r="AV66" s="5">
        <v>19.294580408433855</v>
      </c>
      <c r="AW66" s="5">
        <v>19.381122884667818</v>
      </c>
      <c r="AX66" s="5">
        <v>19.482271032318977</v>
      </c>
      <c r="AY66" s="5">
        <v>19.000231026084503</v>
      </c>
      <c r="AZ66" s="5">
        <v>18.792573759798099</v>
      </c>
      <c r="BA66" s="5">
        <v>18.677461874528568</v>
      </c>
      <c r="BB66" s="5">
        <v>18.601421427416881</v>
      </c>
      <c r="BC66" s="5">
        <v>18.671065728256117</v>
      </c>
      <c r="BD66" s="5">
        <v>18.487301611173759</v>
      </c>
      <c r="BE66" s="5">
        <v>18.549701006329197</v>
      </c>
      <c r="BF66" s="5">
        <v>18.847329358914713</v>
      </c>
      <c r="BG66" s="5">
        <v>18.797246284663778</v>
      </c>
      <c r="BH66" s="5">
        <v>18.619215475595663</v>
      </c>
      <c r="BI66" s="5">
        <v>18.565584355595735</v>
      </c>
      <c r="BJ66" s="5">
        <v>18.703499521148917</v>
      </c>
      <c r="BK66" s="5">
        <v>18.548651570835439</v>
      </c>
      <c r="BL66" s="5">
        <v>18.415656055101149</v>
      </c>
      <c r="BM66" s="5">
        <v>18.037136985850754</v>
      </c>
      <c r="BN66" s="5">
        <v>18.047021995065947</v>
      </c>
      <c r="BO66" s="5">
        <v>17.884160533988386</v>
      </c>
      <c r="BP66" s="5">
        <v>17.671555620067654</v>
      </c>
      <c r="BQ66" s="5">
        <v>17.482570596059077</v>
      </c>
      <c r="BR66" s="5">
        <v>17.358461882475648</v>
      </c>
      <c r="BS66" s="5">
        <v>17.323558303697354</v>
      </c>
      <c r="BT66" s="5">
        <v>17.372733932142161</v>
      </c>
      <c r="BU66" s="5">
        <v>17.079069041095501</v>
      </c>
      <c r="BV66" s="5">
        <v>16.976842076127479</v>
      </c>
      <c r="BW66" s="5">
        <v>16.8030536591478</v>
      </c>
      <c r="BX66" s="5">
        <v>16.667490590767748</v>
      </c>
      <c r="BY66" s="5">
        <v>16.618591323914043</v>
      </c>
      <c r="BZ66" s="5">
        <v>16.615641006674046</v>
      </c>
      <c r="CA66" s="5">
        <v>16.389552665054751</v>
      </c>
      <c r="CB66" s="5">
        <v>16.447322972851669</v>
      </c>
      <c r="CC66" s="5">
        <v>16.387770762706658</v>
      </c>
      <c r="CD66" s="5">
        <v>16.476741745843508</v>
      </c>
      <c r="CE66" s="5">
        <v>16.309691605508867</v>
      </c>
      <c r="CF66" s="5">
        <v>16.268136556676314</v>
      </c>
      <c r="CG66" s="5">
        <v>16.330996323835404</v>
      </c>
      <c r="CH66" s="5">
        <v>16.306119504396861</v>
      </c>
      <c r="CI66" s="5">
        <v>16.21153875044001</v>
      </c>
      <c r="CJ66" s="5">
        <v>16.249804665483619</v>
      </c>
      <c r="CK66" s="5">
        <v>16.256025616752606</v>
      </c>
      <c r="CL66" s="5">
        <v>16.310624346738024</v>
      </c>
      <c r="CM66" s="5">
        <v>16.343770167399907</v>
      </c>
      <c r="CN66" s="5">
        <f>MAX(Data[Day90]-Data[Day0],0)-Assign6!$I$8*EXP(Assign6!$I$4*Assign6!$I$5)</f>
        <v>-0.68158834936190549</v>
      </c>
      <c r="CO66" s="5">
        <f>MAX(Data[Day90]-Data[Day0],0)-Assign6!$L$8*EXP(Assign6!$L$4*Assign6!$L$5)</f>
        <v>-0.12437647895576553</v>
      </c>
    </row>
    <row r="67" spans="1:93" x14ac:dyDescent="0.25">
      <c r="A67" s="5">
        <v>18</v>
      </c>
      <c r="B67" s="5">
        <v>18.028262888272785</v>
      </c>
      <c r="C67" s="5">
        <v>17.910572073171934</v>
      </c>
      <c r="D67" s="5">
        <v>17.864737362699053</v>
      </c>
      <c r="E67" s="5">
        <v>17.830469782760996</v>
      </c>
      <c r="F67" s="5">
        <v>17.596406076181655</v>
      </c>
      <c r="G67" s="5">
        <v>17.485472057599811</v>
      </c>
      <c r="H67" s="5">
        <v>17.705133931027344</v>
      </c>
      <c r="I67" s="5">
        <v>17.624791744889208</v>
      </c>
      <c r="J67" s="5">
        <v>17.302230040246695</v>
      </c>
      <c r="K67" s="5">
        <v>17.391603703957735</v>
      </c>
      <c r="L67" s="5">
        <v>17.480353761194031</v>
      </c>
      <c r="M67" s="5">
        <v>17.504782860184989</v>
      </c>
      <c r="N67" s="5">
        <v>17.592816012798171</v>
      </c>
      <c r="O67" s="5">
        <v>17.650357335491655</v>
      </c>
      <c r="P67" s="5">
        <v>17.599992948290001</v>
      </c>
      <c r="Q67" s="5">
        <v>17.631154958698506</v>
      </c>
      <c r="R67" s="5">
        <v>17.886141305993593</v>
      </c>
      <c r="S67" s="5">
        <v>17.775674762804098</v>
      </c>
      <c r="T67" s="5">
        <v>17.881429933914678</v>
      </c>
      <c r="U67" s="5">
        <v>17.686194400517994</v>
      </c>
      <c r="V67" s="5">
        <v>17.708676902069136</v>
      </c>
      <c r="W67" s="5">
        <v>17.415599767278543</v>
      </c>
      <c r="X67" s="5">
        <v>17.579089717695656</v>
      </c>
      <c r="Y67" s="5">
        <v>17.566259874380247</v>
      </c>
      <c r="Z67" s="5">
        <v>17.664680555992078</v>
      </c>
      <c r="AA67" s="5">
        <v>17.464981871919704</v>
      </c>
      <c r="AB67" s="5">
        <v>17.2426412139435</v>
      </c>
      <c r="AC67" s="5">
        <v>17.356271560323847</v>
      </c>
      <c r="AD67" s="5">
        <v>17.115435543093245</v>
      </c>
      <c r="AE67" s="5">
        <v>17.137811575910796</v>
      </c>
      <c r="AF67" s="5">
        <v>17.193166441871469</v>
      </c>
      <c r="AG67" s="5">
        <v>17.294892140769974</v>
      </c>
      <c r="AH67" s="5">
        <v>17.306151320213157</v>
      </c>
      <c r="AI67" s="5">
        <v>17.234642460053323</v>
      </c>
      <c r="AJ67" s="5">
        <v>17.123731968932638</v>
      </c>
      <c r="AK67" s="5">
        <v>17.132409243989361</v>
      </c>
      <c r="AL67" s="5">
        <v>17.241500823664062</v>
      </c>
      <c r="AM67" s="5">
        <v>17.10711902676638</v>
      </c>
      <c r="AN67" s="5">
        <v>16.888899793350088</v>
      </c>
      <c r="AO67" s="5">
        <v>17.005296701025205</v>
      </c>
      <c r="AP67" s="5">
        <v>17.113534660640003</v>
      </c>
      <c r="AQ67" s="5">
        <v>16.872144411031062</v>
      </c>
      <c r="AR67" s="5">
        <v>16.646897165821915</v>
      </c>
      <c r="AS67" s="5">
        <v>16.515950375506119</v>
      </c>
      <c r="AT67" s="5">
        <v>16.563692337789728</v>
      </c>
      <c r="AU67" s="5">
        <v>16.551731724159012</v>
      </c>
      <c r="AV67" s="5">
        <v>16.442846773461767</v>
      </c>
      <c r="AW67" s="5">
        <v>16.754938279091171</v>
      </c>
      <c r="AX67" s="5">
        <v>16.813020033992476</v>
      </c>
      <c r="AY67" s="5">
        <v>16.722786115719344</v>
      </c>
      <c r="AZ67" s="5">
        <v>16.686400928630068</v>
      </c>
      <c r="BA67" s="5">
        <v>16.919311083057053</v>
      </c>
      <c r="BB67" s="5">
        <v>16.987881501366449</v>
      </c>
      <c r="BC67" s="5">
        <v>17.117110540009183</v>
      </c>
      <c r="BD67" s="5">
        <v>17.004169456081939</v>
      </c>
      <c r="BE67" s="5">
        <v>16.975554445526633</v>
      </c>
      <c r="BF67" s="5">
        <v>17.032497725290959</v>
      </c>
      <c r="BG67" s="5">
        <v>16.708434293286395</v>
      </c>
      <c r="BH67" s="5">
        <v>16.658537301946833</v>
      </c>
      <c r="BI67" s="5">
        <v>16.779228435542194</v>
      </c>
      <c r="BJ67" s="5">
        <v>16.760138322319388</v>
      </c>
      <c r="BK67" s="5">
        <v>16.57929404628749</v>
      </c>
      <c r="BL67" s="5">
        <v>16.754240804195774</v>
      </c>
      <c r="BM67" s="5">
        <v>16.578134511152573</v>
      </c>
      <c r="BN67" s="5">
        <v>16.840177184857644</v>
      </c>
      <c r="BO67" s="5">
        <v>16.695507692821266</v>
      </c>
      <c r="BP67" s="5">
        <v>16.388920818095734</v>
      </c>
      <c r="BQ67" s="5">
        <v>16.015260136043715</v>
      </c>
      <c r="BR67" s="5">
        <v>16.012810703933702</v>
      </c>
      <c r="BS67" s="5">
        <v>15.922136142671739</v>
      </c>
      <c r="BT67" s="5">
        <v>15.77185506273722</v>
      </c>
      <c r="BU67" s="5">
        <v>15.884466565420485</v>
      </c>
      <c r="BV67" s="5">
        <v>15.730807414540797</v>
      </c>
      <c r="BW67" s="5">
        <v>15.804436984829392</v>
      </c>
      <c r="BX67" s="5">
        <v>15.95938447261331</v>
      </c>
      <c r="BY67" s="5">
        <v>16.077264449377228</v>
      </c>
      <c r="BZ67" s="5">
        <v>16.233796270586648</v>
      </c>
      <c r="CA67" s="5">
        <v>16.247678706623439</v>
      </c>
      <c r="CB67" s="5">
        <v>16.285939757547709</v>
      </c>
      <c r="CC67" s="5">
        <v>16.135760811996057</v>
      </c>
      <c r="CD67" s="5">
        <v>16.103559211078018</v>
      </c>
      <c r="CE67" s="5">
        <v>16.04286240345499</v>
      </c>
      <c r="CF67" s="5">
        <v>15.923164961886808</v>
      </c>
      <c r="CG67" s="5">
        <v>15.954183604415407</v>
      </c>
      <c r="CH67" s="5">
        <v>16.016534284684031</v>
      </c>
      <c r="CI67" s="5">
        <v>15.891025648900115</v>
      </c>
      <c r="CJ67" s="5">
        <v>16.121148360365829</v>
      </c>
      <c r="CK67" s="5">
        <v>16.140909803552024</v>
      </c>
      <c r="CL67" s="5">
        <v>16.061286943252306</v>
      </c>
      <c r="CM67" s="5">
        <v>16.359603417994208</v>
      </c>
      <c r="CN67" s="5">
        <f>MAX(Data[Day90]-Data[Day0],0)-Assign6!$I$8*EXP(Assign6!$I$4*Assign6!$I$5)</f>
        <v>-0.68158834936190549</v>
      </c>
      <c r="CO67" s="5">
        <f>MAX(Data[Day90]-Data[Day0],0)-Assign6!$L$8*EXP(Assign6!$L$4*Assign6!$L$5)</f>
        <v>-0.12437647895576553</v>
      </c>
    </row>
    <row r="68" spans="1:93" x14ac:dyDescent="0.25">
      <c r="A68" s="5">
        <v>18</v>
      </c>
      <c r="B68" s="5">
        <v>18.58188902054782</v>
      </c>
      <c r="C68" s="5">
        <v>18.598942374340737</v>
      </c>
      <c r="D68" s="5">
        <v>18.579788114342115</v>
      </c>
      <c r="E68" s="5">
        <v>18.486463699469507</v>
      </c>
      <c r="F68" s="5">
        <v>18.368850974008581</v>
      </c>
      <c r="G68" s="5">
        <v>18.342925220629553</v>
      </c>
      <c r="H68" s="5">
        <v>18.293607634214442</v>
      </c>
      <c r="I68" s="5">
        <v>18.493273232796987</v>
      </c>
      <c r="J68" s="5">
        <v>18.477906068773336</v>
      </c>
      <c r="K68" s="5">
        <v>18.647201235405937</v>
      </c>
      <c r="L68" s="5">
        <v>18.451889751109306</v>
      </c>
      <c r="M68" s="5">
        <v>18.626400037591484</v>
      </c>
      <c r="N68" s="5">
        <v>18.468562897882322</v>
      </c>
      <c r="O68" s="5">
        <v>18.275707398153163</v>
      </c>
      <c r="P68" s="5">
        <v>18.17643233013343</v>
      </c>
      <c r="Q68" s="5">
        <v>18.299074014370564</v>
      </c>
      <c r="R68" s="5">
        <v>18.363592043563351</v>
      </c>
      <c r="S68" s="5">
        <v>18.273523321026079</v>
      </c>
      <c r="T68" s="5">
        <v>18.176821062410571</v>
      </c>
      <c r="U68" s="5">
        <v>18.197416196844461</v>
      </c>
      <c r="V68" s="5">
        <v>18.082118295288335</v>
      </c>
      <c r="W68" s="5">
        <v>17.845335169934824</v>
      </c>
      <c r="X68" s="5">
        <v>17.833529947706609</v>
      </c>
      <c r="Y68" s="5">
        <v>17.841080585029832</v>
      </c>
      <c r="Z68" s="5">
        <v>18.110640801601928</v>
      </c>
      <c r="AA68" s="5">
        <v>17.994701241972667</v>
      </c>
      <c r="AB68" s="5">
        <v>17.869253099118712</v>
      </c>
      <c r="AC68" s="5">
        <v>18.036729982224738</v>
      </c>
      <c r="AD68" s="5">
        <v>17.98522588704374</v>
      </c>
      <c r="AE68" s="5">
        <v>18.26809756401941</v>
      </c>
      <c r="AF68" s="5">
        <v>18.238072045214658</v>
      </c>
      <c r="AG68" s="5">
        <v>18.118436257302271</v>
      </c>
      <c r="AH68" s="5">
        <v>18.140932297525886</v>
      </c>
      <c r="AI68" s="5">
        <v>18.270233494644888</v>
      </c>
      <c r="AJ68" s="5">
        <v>18.115324676715296</v>
      </c>
      <c r="AK68" s="5">
        <v>18.178457505925589</v>
      </c>
      <c r="AL68" s="5">
        <v>18.190581422487679</v>
      </c>
      <c r="AM68" s="5">
        <v>18.168952015570301</v>
      </c>
      <c r="AN68" s="5">
        <v>18.273877607290512</v>
      </c>
      <c r="AO68" s="5">
        <v>18.329544107107388</v>
      </c>
      <c r="AP68" s="5">
        <v>18.462723870431287</v>
      </c>
      <c r="AQ68" s="5">
        <v>18.348644228347204</v>
      </c>
      <c r="AR68" s="5">
        <v>18.460120578690432</v>
      </c>
      <c r="AS68" s="5">
        <v>18.500136605452379</v>
      </c>
      <c r="AT68" s="5">
        <v>18.341943315863173</v>
      </c>
      <c r="AU68" s="5">
        <v>18.371172215737552</v>
      </c>
      <c r="AV68" s="5">
        <v>18.441016497762309</v>
      </c>
      <c r="AW68" s="5">
        <v>18.437332964365748</v>
      </c>
      <c r="AX68" s="5">
        <v>18.615832861175157</v>
      </c>
      <c r="AY68" s="5">
        <v>18.660693089695165</v>
      </c>
      <c r="AZ68" s="5">
        <v>18.641261818130818</v>
      </c>
      <c r="BA68" s="5">
        <v>18.725660538624592</v>
      </c>
      <c r="BB68" s="5">
        <v>18.866165852962265</v>
      </c>
      <c r="BC68" s="5">
        <v>18.82028117683965</v>
      </c>
      <c r="BD68" s="5">
        <v>18.85067483867088</v>
      </c>
      <c r="BE68" s="5">
        <v>18.67683775063982</v>
      </c>
      <c r="BF68" s="5">
        <v>18.536065571805576</v>
      </c>
      <c r="BG68" s="5">
        <v>18.268120964445785</v>
      </c>
      <c r="BH68" s="5">
        <v>18.097953220880488</v>
      </c>
      <c r="BI68" s="5">
        <v>18.22314874243823</v>
      </c>
      <c r="BJ68" s="5">
        <v>18.189965672646117</v>
      </c>
      <c r="BK68" s="5">
        <v>18.151238353085546</v>
      </c>
      <c r="BL68" s="5">
        <v>18.144408815313117</v>
      </c>
      <c r="BM68" s="5">
        <v>17.893880679754751</v>
      </c>
      <c r="BN68" s="5">
        <v>18.212763001221614</v>
      </c>
      <c r="BO68" s="5">
        <v>18.232820602860468</v>
      </c>
      <c r="BP68" s="5">
        <v>18.295693109512502</v>
      </c>
      <c r="BQ68" s="5">
        <v>17.785314730614939</v>
      </c>
      <c r="BR68" s="5">
        <v>17.400024390081626</v>
      </c>
      <c r="BS68" s="5">
        <v>17.117540424519486</v>
      </c>
      <c r="BT68" s="5">
        <v>17.141497738091342</v>
      </c>
      <c r="BU68" s="5">
        <v>17.039462554006906</v>
      </c>
      <c r="BV68" s="5">
        <v>17.12462495124857</v>
      </c>
      <c r="BW68" s="5">
        <v>16.958764112196569</v>
      </c>
      <c r="BX68" s="5">
        <v>16.75507104549564</v>
      </c>
      <c r="BY68" s="5">
        <v>16.720241159481699</v>
      </c>
      <c r="BZ68" s="5">
        <v>16.579804453986036</v>
      </c>
      <c r="CA68" s="5">
        <v>16.472992459832501</v>
      </c>
      <c r="CB68" s="5">
        <v>16.515106365913319</v>
      </c>
      <c r="CC68" s="5">
        <v>16.628670830875567</v>
      </c>
      <c r="CD68" s="5">
        <v>16.659689171072849</v>
      </c>
      <c r="CE68" s="5">
        <v>16.730962410203698</v>
      </c>
      <c r="CF68" s="5">
        <v>16.759546453237245</v>
      </c>
      <c r="CG68" s="5">
        <v>16.653732325823615</v>
      </c>
      <c r="CH68" s="5">
        <v>16.621758082441463</v>
      </c>
      <c r="CI68" s="5">
        <v>16.749519016941989</v>
      </c>
      <c r="CJ68" s="5">
        <v>16.779667339882895</v>
      </c>
      <c r="CK68" s="5">
        <v>16.714420350564811</v>
      </c>
      <c r="CL68" s="5">
        <v>16.505722926505779</v>
      </c>
      <c r="CM68" s="5">
        <v>16.363234879515623</v>
      </c>
      <c r="CN68" s="5">
        <f>MAX(Data[Day90]-Data[Day0],0)-Assign6!$I$8*EXP(Assign6!$I$4*Assign6!$I$5)</f>
        <v>-0.68158834936190549</v>
      </c>
      <c r="CO68" s="5">
        <f>MAX(Data[Day90]-Data[Day0],0)-Assign6!$L$8*EXP(Assign6!$L$4*Assign6!$L$5)</f>
        <v>-0.12437647895576553</v>
      </c>
    </row>
    <row r="69" spans="1:93" x14ac:dyDescent="0.25">
      <c r="A69" s="5">
        <v>18</v>
      </c>
      <c r="B69" s="5">
        <v>18.369552074235347</v>
      </c>
      <c r="C69" s="5">
        <v>18.500617216123683</v>
      </c>
      <c r="D69" s="5">
        <v>18.469337965229723</v>
      </c>
      <c r="E69" s="5">
        <v>18.167916991180093</v>
      </c>
      <c r="F69" s="5">
        <v>18.076206950115704</v>
      </c>
      <c r="G69" s="5">
        <v>17.903023276319978</v>
      </c>
      <c r="H69" s="5">
        <v>17.607287746283799</v>
      </c>
      <c r="I69" s="5">
        <v>17.53057467627389</v>
      </c>
      <c r="J69" s="5">
        <v>17.457011662619895</v>
      </c>
      <c r="K69" s="5">
        <v>17.622992732616854</v>
      </c>
      <c r="L69" s="5">
        <v>17.714328716415704</v>
      </c>
      <c r="M69" s="5">
        <v>17.510583215143431</v>
      </c>
      <c r="N69" s="5">
        <v>17.618631454026552</v>
      </c>
      <c r="O69" s="5">
        <v>17.536379381749136</v>
      </c>
      <c r="P69" s="5">
        <v>17.498863391731756</v>
      </c>
      <c r="Q69" s="5">
        <v>17.435127258917081</v>
      </c>
      <c r="R69" s="5">
        <v>17.428833310048816</v>
      </c>
      <c r="S69" s="5">
        <v>17.25294614436655</v>
      </c>
      <c r="T69" s="5">
        <v>17.063122742166328</v>
      </c>
      <c r="U69" s="5">
        <v>17.167169921323961</v>
      </c>
      <c r="V69" s="5">
        <v>17.291823100443636</v>
      </c>
      <c r="W69" s="5">
        <v>17.402320292130764</v>
      </c>
      <c r="X69" s="5">
        <v>17.513524351196342</v>
      </c>
      <c r="Y69" s="5">
        <v>17.505787956600855</v>
      </c>
      <c r="Z69" s="5">
        <v>17.693400275949884</v>
      </c>
      <c r="AA69" s="5">
        <v>17.904118654154296</v>
      </c>
      <c r="AB69" s="5">
        <v>17.76229692547566</v>
      </c>
      <c r="AC69" s="5">
        <v>17.8772503887749</v>
      </c>
      <c r="AD69" s="5">
        <v>17.901027042161804</v>
      </c>
      <c r="AE69" s="5">
        <v>17.934545359840044</v>
      </c>
      <c r="AF69" s="5">
        <v>17.948616413770459</v>
      </c>
      <c r="AG69" s="5">
        <v>17.630942193082397</v>
      </c>
      <c r="AH69" s="5">
        <v>17.416520926410829</v>
      </c>
      <c r="AI69" s="5">
        <v>17.206953106367731</v>
      </c>
      <c r="AJ69" s="5">
        <v>17.322776694141361</v>
      </c>
      <c r="AK69" s="5">
        <v>17.146265841151997</v>
      </c>
      <c r="AL69" s="5">
        <v>17.179773191498651</v>
      </c>
      <c r="AM69" s="5">
        <v>17.223086630468838</v>
      </c>
      <c r="AN69" s="5">
        <v>17.267206146494015</v>
      </c>
      <c r="AO69" s="5">
        <v>17.401615557923868</v>
      </c>
      <c r="AP69" s="5">
        <v>17.306187771234253</v>
      </c>
      <c r="AQ69" s="5">
        <v>17.363471746287324</v>
      </c>
      <c r="AR69" s="5">
        <v>17.356720190953208</v>
      </c>
      <c r="AS69" s="5">
        <v>17.375179588812159</v>
      </c>
      <c r="AT69" s="5">
        <v>17.300850453227866</v>
      </c>
      <c r="AU69" s="5">
        <v>16.993484755044115</v>
      </c>
      <c r="AV69" s="5">
        <v>17.200653307440366</v>
      </c>
      <c r="AW69" s="5">
        <v>17.207058128169368</v>
      </c>
      <c r="AX69" s="5">
        <v>17.300071646269366</v>
      </c>
      <c r="AY69" s="5">
        <v>17.081048952675417</v>
      </c>
      <c r="AZ69" s="5">
        <v>16.929923606368678</v>
      </c>
      <c r="BA69" s="5">
        <v>17.105002863502545</v>
      </c>
      <c r="BB69" s="5">
        <v>17.135462807417447</v>
      </c>
      <c r="BC69" s="5">
        <v>17.324813101217458</v>
      </c>
      <c r="BD69" s="5">
        <v>17.529199375342436</v>
      </c>
      <c r="BE69" s="5">
        <v>17.458350947801303</v>
      </c>
      <c r="BF69" s="5">
        <v>17.433218605391694</v>
      </c>
      <c r="BG69" s="5">
        <v>17.177709882218213</v>
      </c>
      <c r="BH69" s="5">
        <v>17.169782028659579</v>
      </c>
      <c r="BI69" s="5">
        <v>17.274266089525739</v>
      </c>
      <c r="BJ69" s="5">
        <v>17.047997623573004</v>
      </c>
      <c r="BK69" s="5">
        <v>17.062826083698099</v>
      </c>
      <c r="BL69" s="5">
        <v>16.759515945162669</v>
      </c>
      <c r="BM69" s="5">
        <v>16.714420837001573</v>
      </c>
      <c r="BN69" s="5">
        <v>16.709473307506087</v>
      </c>
      <c r="BO69" s="5">
        <v>16.817746166408661</v>
      </c>
      <c r="BP69" s="5">
        <v>16.742339446498843</v>
      </c>
      <c r="BQ69" s="5">
        <v>16.96609496442148</v>
      </c>
      <c r="BR69" s="5">
        <v>17.194548698167218</v>
      </c>
      <c r="BS69" s="5">
        <v>17.005109412194376</v>
      </c>
      <c r="BT69" s="5">
        <v>16.912078176485426</v>
      </c>
      <c r="BU69" s="5">
        <v>16.816594935692226</v>
      </c>
      <c r="BV69" s="5">
        <v>16.863644587241161</v>
      </c>
      <c r="BW69" s="5">
        <v>16.855723088430508</v>
      </c>
      <c r="BX69" s="5">
        <v>16.788715366065833</v>
      </c>
      <c r="BY69" s="5">
        <v>17.033202373549265</v>
      </c>
      <c r="BZ69" s="5">
        <v>16.881817402894022</v>
      </c>
      <c r="CA69" s="5">
        <v>16.724988578538543</v>
      </c>
      <c r="CB69" s="5">
        <v>16.759503470530966</v>
      </c>
      <c r="CC69" s="5">
        <v>16.768159056101421</v>
      </c>
      <c r="CD69" s="5">
        <v>16.858023510770245</v>
      </c>
      <c r="CE69" s="5">
        <v>16.56074004748703</v>
      </c>
      <c r="CF69" s="5">
        <v>16.549853314468283</v>
      </c>
      <c r="CG69" s="5">
        <v>16.554897598513584</v>
      </c>
      <c r="CH69" s="5">
        <v>16.379080256996701</v>
      </c>
      <c r="CI69" s="5">
        <v>16.639745208625811</v>
      </c>
      <c r="CJ69" s="5">
        <v>16.640807880797393</v>
      </c>
      <c r="CK69" s="5">
        <v>16.472927756749314</v>
      </c>
      <c r="CL69" s="5">
        <v>16.40570108931631</v>
      </c>
      <c r="CM69" s="5">
        <v>16.372074632727504</v>
      </c>
      <c r="CN69" s="5">
        <f>MAX(Data[Day90]-Data[Day0],0)-Assign6!$I$8*EXP(Assign6!$I$4*Assign6!$I$5)</f>
        <v>-0.68158834936190549</v>
      </c>
      <c r="CO69" s="5">
        <f>MAX(Data[Day90]-Data[Day0],0)-Assign6!$L$8*EXP(Assign6!$L$4*Assign6!$L$5)</f>
        <v>-0.12437647895576553</v>
      </c>
    </row>
    <row r="70" spans="1:93" x14ac:dyDescent="0.25">
      <c r="A70" s="5">
        <v>18</v>
      </c>
      <c r="B70" s="5">
        <v>17.960919702574184</v>
      </c>
      <c r="C70" s="5">
        <v>17.856679573341655</v>
      </c>
      <c r="D70" s="5">
        <v>17.953674554903095</v>
      </c>
      <c r="E70" s="5">
        <v>17.760605191343785</v>
      </c>
      <c r="F70" s="5">
        <v>17.848608575017909</v>
      </c>
      <c r="G70" s="5">
        <v>17.604612074698316</v>
      </c>
      <c r="H70" s="5">
        <v>17.514068103313377</v>
      </c>
      <c r="I70" s="5">
        <v>17.592021496063328</v>
      </c>
      <c r="J70" s="5">
        <v>17.626024206931508</v>
      </c>
      <c r="K70" s="5">
        <v>17.932471187225318</v>
      </c>
      <c r="L70" s="5">
        <v>17.787108186865346</v>
      </c>
      <c r="M70" s="5">
        <v>17.689366739419015</v>
      </c>
      <c r="N70" s="5">
        <v>17.564999512825967</v>
      </c>
      <c r="O70" s="5">
        <v>17.440489475958213</v>
      </c>
      <c r="P70" s="5">
        <v>17.392405281491445</v>
      </c>
      <c r="Q70" s="5">
        <v>17.342747657847312</v>
      </c>
      <c r="R70" s="5">
        <v>17.175542019889303</v>
      </c>
      <c r="S70" s="5">
        <v>17.432732948897431</v>
      </c>
      <c r="T70" s="5">
        <v>17.535449287613432</v>
      </c>
      <c r="U70" s="5">
        <v>17.585387828353987</v>
      </c>
      <c r="V70" s="5">
        <v>17.609387819465002</v>
      </c>
      <c r="W70" s="5">
        <v>17.611704754721082</v>
      </c>
      <c r="X70" s="5">
        <v>17.40886727164343</v>
      </c>
      <c r="Y70" s="5">
        <v>17.60099286066859</v>
      </c>
      <c r="Z70" s="5">
        <v>17.772994284246032</v>
      </c>
      <c r="AA70" s="5">
        <v>17.716953036193278</v>
      </c>
      <c r="AB70" s="5">
        <v>17.675016492534414</v>
      </c>
      <c r="AC70" s="5">
        <v>17.773484823445095</v>
      </c>
      <c r="AD70" s="5">
        <v>17.804442527176164</v>
      </c>
      <c r="AE70" s="5">
        <v>17.996202244829391</v>
      </c>
      <c r="AF70" s="5">
        <v>17.776000092860471</v>
      </c>
      <c r="AG70" s="5">
        <v>17.999023234843179</v>
      </c>
      <c r="AH70" s="5">
        <v>17.912616546503465</v>
      </c>
      <c r="AI70" s="5">
        <v>17.583435568983703</v>
      </c>
      <c r="AJ70" s="5">
        <v>17.900161625532967</v>
      </c>
      <c r="AK70" s="5">
        <v>17.895294386621817</v>
      </c>
      <c r="AL70" s="5">
        <v>17.708948085810867</v>
      </c>
      <c r="AM70" s="5">
        <v>17.631702791612152</v>
      </c>
      <c r="AN70" s="5">
        <v>17.415073877420575</v>
      </c>
      <c r="AO70" s="5">
        <v>17.494683015228837</v>
      </c>
      <c r="AP70" s="5">
        <v>17.376103105045317</v>
      </c>
      <c r="AQ70" s="5">
        <v>17.152756884822093</v>
      </c>
      <c r="AR70" s="5">
        <v>17.293545793264194</v>
      </c>
      <c r="AS70" s="5">
        <v>17.325634687503367</v>
      </c>
      <c r="AT70" s="5">
        <v>17.36732919707767</v>
      </c>
      <c r="AU70" s="5">
        <v>17.17499190462441</v>
      </c>
      <c r="AV70" s="5">
        <v>17.177841760673406</v>
      </c>
      <c r="AW70" s="5">
        <v>17.17877790343281</v>
      </c>
      <c r="AX70" s="5">
        <v>17.06847221127742</v>
      </c>
      <c r="AY70" s="5">
        <v>16.982475553707893</v>
      </c>
      <c r="AZ70" s="5">
        <v>16.637843770959623</v>
      </c>
      <c r="BA70" s="5">
        <v>16.374671442472405</v>
      </c>
      <c r="BB70" s="5">
        <v>16.33361965932621</v>
      </c>
      <c r="BC70" s="5">
        <v>16.384305409692065</v>
      </c>
      <c r="BD70" s="5">
        <v>16.535966286108259</v>
      </c>
      <c r="BE70" s="5">
        <v>16.426113137790132</v>
      </c>
      <c r="BF70" s="5">
        <v>16.281566186716017</v>
      </c>
      <c r="BG70" s="5">
        <v>16.326546157452448</v>
      </c>
      <c r="BH70" s="5">
        <v>16.179764147936709</v>
      </c>
      <c r="BI70" s="5">
        <v>16.288276047343661</v>
      </c>
      <c r="BJ70" s="5">
        <v>16.248098594607676</v>
      </c>
      <c r="BK70" s="5">
        <v>16.29898213800956</v>
      </c>
      <c r="BL70" s="5">
        <v>16.237366845728417</v>
      </c>
      <c r="BM70" s="5">
        <v>16.386984865148367</v>
      </c>
      <c r="BN70" s="5">
        <v>16.432876174486491</v>
      </c>
      <c r="BO70" s="5">
        <v>16.542449430716928</v>
      </c>
      <c r="BP70" s="5">
        <v>16.601243556806665</v>
      </c>
      <c r="BQ70" s="5">
        <v>16.810844639228762</v>
      </c>
      <c r="BR70" s="5">
        <v>16.824599980765083</v>
      </c>
      <c r="BS70" s="5">
        <v>16.974989238261539</v>
      </c>
      <c r="BT70" s="5">
        <v>16.874394428524045</v>
      </c>
      <c r="BU70" s="5">
        <v>17.073438517641751</v>
      </c>
      <c r="BV70" s="5">
        <v>17.061712278330674</v>
      </c>
      <c r="BW70" s="5">
        <v>17.119024326417932</v>
      </c>
      <c r="BX70" s="5">
        <v>17.052140279893518</v>
      </c>
      <c r="BY70" s="5">
        <v>17.071967664628566</v>
      </c>
      <c r="BZ70" s="5">
        <v>16.973805002943376</v>
      </c>
      <c r="CA70" s="5">
        <v>16.957229336474111</v>
      </c>
      <c r="CB70" s="5">
        <v>16.987826808861371</v>
      </c>
      <c r="CC70" s="5">
        <v>16.672678346999508</v>
      </c>
      <c r="CD70" s="5">
        <v>16.611281895757752</v>
      </c>
      <c r="CE70" s="5">
        <v>16.745820169557899</v>
      </c>
      <c r="CF70" s="5">
        <v>16.936134995053735</v>
      </c>
      <c r="CG70" s="5">
        <v>17.187522291271421</v>
      </c>
      <c r="CH70" s="5">
        <v>16.775192321350502</v>
      </c>
      <c r="CI70" s="5">
        <v>16.807742260479159</v>
      </c>
      <c r="CJ70" s="5">
        <v>16.771673170026013</v>
      </c>
      <c r="CK70" s="5">
        <v>16.741896922197807</v>
      </c>
      <c r="CL70" s="5">
        <v>16.574272129573501</v>
      </c>
      <c r="CM70" s="5">
        <v>16.380656257948161</v>
      </c>
      <c r="CN70" s="5">
        <f>MAX(Data[Day90]-Data[Day0],0)-Assign6!$I$8*EXP(Assign6!$I$4*Assign6!$I$5)</f>
        <v>-0.68158834936190549</v>
      </c>
      <c r="CO70" s="5">
        <f>MAX(Data[Day90]-Data[Day0],0)-Assign6!$L$8*EXP(Assign6!$L$4*Assign6!$L$5)</f>
        <v>-0.12437647895576553</v>
      </c>
    </row>
    <row r="71" spans="1:93" x14ac:dyDescent="0.25">
      <c r="A71" s="5">
        <v>18</v>
      </c>
      <c r="B71" s="5">
        <v>18.014382784229717</v>
      </c>
      <c r="C71" s="5">
        <v>18.244752074586771</v>
      </c>
      <c r="D71" s="5">
        <v>18.029067931499728</v>
      </c>
      <c r="E71" s="5">
        <v>18.223847241318296</v>
      </c>
      <c r="F71" s="5">
        <v>18.150802095360792</v>
      </c>
      <c r="G71" s="5">
        <v>18.175283199502882</v>
      </c>
      <c r="H71" s="5">
        <v>18.175396354454243</v>
      </c>
      <c r="I71" s="5">
        <v>18.0437642317738</v>
      </c>
      <c r="J71" s="5">
        <v>17.871270747131749</v>
      </c>
      <c r="K71" s="5">
        <v>17.407919351473872</v>
      </c>
      <c r="L71" s="5">
        <v>17.416685685091259</v>
      </c>
      <c r="M71" s="5">
        <v>17.217880232693471</v>
      </c>
      <c r="N71" s="5">
        <v>17.346967942506847</v>
      </c>
      <c r="O71" s="5">
        <v>17.245794689676508</v>
      </c>
      <c r="P71" s="5">
        <v>17.242542587267842</v>
      </c>
      <c r="Q71" s="5">
        <v>17.226584937319231</v>
      </c>
      <c r="R71" s="5">
        <v>17.130811505195563</v>
      </c>
      <c r="S71" s="5">
        <v>17.181288366591566</v>
      </c>
      <c r="T71" s="5">
        <v>17.121717037518263</v>
      </c>
      <c r="U71" s="5">
        <v>17.006176578737087</v>
      </c>
      <c r="V71" s="5">
        <v>16.847335346831088</v>
      </c>
      <c r="W71" s="5">
        <v>16.888480392351823</v>
      </c>
      <c r="X71" s="5">
        <v>16.986337058389065</v>
      </c>
      <c r="Y71" s="5">
        <v>16.906097983336689</v>
      </c>
      <c r="Z71" s="5">
        <v>16.875212294599777</v>
      </c>
      <c r="AA71" s="5">
        <v>16.935114739390414</v>
      </c>
      <c r="AB71" s="5">
        <v>16.880148508660739</v>
      </c>
      <c r="AC71" s="5">
        <v>16.859049262277601</v>
      </c>
      <c r="AD71" s="5">
        <v>16.776514231320483</v>
      </c>
      <c r="AE71" s="5">
        <v>16.724229298426796</v>
      </c>
      <c r="AF71" s="5">
        <v>16.716347561609123</v>
      </c>
      <c r="AG71" s="5">
        <v>16.75500193407521</v>
      </c>
      <c r="AH71" s="5">
        <v>16.762025246486687</v>
      </c>
      <c r="AI71" s="5">
        <v>16.908093487587358</v>
      </c>
      <c r="AJ71" s="5">
        <v>17.048786944915921</v>
      </c>
      <c r="AK71" s="5">
        <v>17.011790738915778</v>
      </c>
      <c r="AL71" s="5">
        <v>17.121446833965919</v>
      </c>
      <c r="AM71" s="5">
        <v>17.070178319841382</v>
      </c>
      <c r="AN71" s="5">
        <v>17.135202749009956</v>
      </c>
      <c r="AO71" s="5">
        <v>17.341652036464613</v>
      </c>
      <c r="AP71" s="5">
        <v>17.294002506134664</v>
      </c>
      <c r="AQ71" s="5">
        <v>17.194162437483048</v>
      </c>
      <c r="AR71" s="5">
        <v>16.944629124309781</v>
      </c>
      <c r="AS71" s="5">
        <v>17.028138424628505</v>
      </c>
      <c r="AT71" s="5">
        <v>16.937385087395935</v>
      </c>
      <c r="AU71" s="5">
        <v>16.622460749953465</v>
      </c>
      <c r="AV71" s="5">
        <v>16.643532917190953</v>
      </c>
      <c r="AW71" s="5">
        <v>16.317746356247678</v>
      </c>
      <c r="AX71" s="5">
        <v>16.193997371328699</v>
      </c>
      <c r="AY71" s="5">
        <v>16.315106798925392</v>
      </c>
      <c r="AZ71" s="5">
        <v>16.483023680970231</v>
      </c>
      <c r="BA71" s="5">
        <v>16.455187166112342</v>
      </c>
      <c r="BB71" s="5">
        <v>16.299118811536374</v>
      </c>
      <c r="BC71" s="5">
        <v>16.461037864563298</v>
      </c>
      <c r="BD71" s="5">
        <v>16.306569410276534</v>
      </c>
      <c r="BE71" s="5">
        <v>16.272453576132122</v>
      </c>
      <c r="BF71" s="5">
        <v>16.056905439497914</v>
      </c>
      <c r="BG71" s="5">
        <v>16.129680106796059</v>
      </c>
      <c r="BH71" s="5">
        <v>15.945210960679772</v>
      </c>
      <c r="BI71" s="5">
        <v>15.962830575585958</v>
      </c>
      <c r="BJ71" s="5">
        <v>16.117634277169916</v>
      </c>
      <c r="BK71" s="5">
        <v>16.336946965853482</v>
      </c>
      <c r="BL71" s="5">
        <v>16.430650601117414</v>
      </c>
      <c r="BM71" s="5">
        <v>16.509080514072515</v>
      </c>
      <c r="BN71" s="5">
        <v>16.511257052400044</v>
      </c>
      <c r="BO71" s="5">
        <v>16.780086935101171</v>
      </c>
      <c r="BP71" s="5">
        <v>16.569966030575603</v>
      </c>
      <c r="BQ71" s="5">
        <v>16.587350503805141</v>
      </c>
      <c r="BR71" s="5">
        <v>16.605359809181536</v>
      </c>
      <c r="BS71" s="5">
        <v>16.575593779923246</v>
      </c>
      <c r="BT71" s="5">
        <v>16.522083936370777</v>
      </c>
      <c r="BU71" s="5">
        <v>16.448331326341624</v>
      </c>
      <c r="BV71" s="5">
        <v>16.5877693484791</v>
      </c>
      <c r="BW71" s="5">
        <v>16.318288070066668</v>
      </c>
      <c r="BX71" s="5">
        <v>16.189402225000727</v>
      </c>
      <c r="BY71" s="5">
        <v>16.323647618446046</v>
      </c>
      <c r="BZ71" s="5">
        <v>16.301169155247056</v>
      </c>
      <c r="CA71" s="5">
        <v>16.619981381268207</v>
      </c>
      <c r="CB71" s="5">
        <v>16.545949486014806</v>
      </c>
      <c r="CC71" s="5">
        <v>16.666233956708648</v>
      </c>
      <c r="CD71" s="5">
        <v>16.812377230187948</v>
      </c>
      <c r="CE71" s="5">
        <v>16.616295746581429</v>
      </c>
      <c r="CF71" s="5">
        <v>16.533047612006026</v>
      </c>
      <c r="CG71" s="5">
        <v>16.442303086501536</v>
      </c>
      <c r="CH71" s="5">
        <v>16.420286476518221</v>
      </c>
      <c r="CI71" s="5">
        <v>16.431658651386513</v>
      </c>
      <c r="CJ71" s="5">
        <v>16.495782501376617</v>
      </c>
      <c r="CK71" s="5">
        <v>16.478412489940581</v>
      </c>
      <c r="CL71" s="5">
        <v>16.342756828373076</v>
      </c>
      <c r="CM71" s="5">
        <v>16.412512660945449</v>
      </c>
      <c r="CN71" s="5">
        <f>MAX(Data[Day90]-Data[Day0],0)-Assign6!$I$8*EXP(Assign6!$I$4*Assign6!$I$5)</f>
        <v>-0.68158834936190549</v>
      </c>
      <c r="CO71" s="5">
        <f>MAX(Data[Day90]-Data[Day0],0)-Assign6!$L$8*EXP(Assign6!$L$4*Assign6!$L$5)</f>
        <v>-0.12437647895576553</v>
      </c>
    </row>
    <row r="72" spans="1:93" x14ac:dyDescent="0.25">
      <c r="A72" s="5">
        <v>18</v>
      </c>
      <c r="B72" s="5">
        <v>17.82865106070965</v>
      </c>
      <c r="C72" s="5">
        <v>17.809450938347101</v>
      </c>
      <c r="D72" s="5">
        <v>17.685939159650655</v>
      </c>
      <c r="E72" s="5">
        <v>17.620782944941055</v>
      </c>
      <c r="F72" s="5">
        <v>17.56931520709291</v>
      </c>
      <c r="G72" s="5">
        <v>17.315321013944704</v>
      </c>
      <c r="H72" s="5">
        <v>17.434615463815451</v>
      </c>
      <c r="I72" s="5">
        <v>17.492540477993355</v>
      </c>
      <c r="J72" s="5">
        <v>17.590463023509731</v>
      </c>
      <c r="K72" s="5">
        <v>17.541355909271878</v>
      </c>
      <c r="L72" s="5">
        <v>17.73072229769441</v>
      </c>
      <c r="M72" s="5">
        <v>17.713099287874176</v>
      </c>
      <c r="N72" s="5">
        <v>17.509732846434648</v>
      </c>
      <c r="O72" s="5">
        <v>17.29739309223498</v>
      </c>
      <c r="P72" s="5">
        <v>17.272629572118117</v>
      </c>
      <c r="Q72" s="5">
        <v>17.524954213026533</v>
      </c>
      <c r="R72" s="5">
        <v>17.508745380895284</v>
      </c>
      <c r="S72" s="5">
        <v>17.575355854969622</v>
      </c>
      <c r="T72" s="5">
        <v>17.432699720336206</v>
      </c>
      <c r="U72" s="5">
        <v>17.478059988951443</v>
      </c>
      <c r="V72" s="5">
        <v>17.160267273371197</v>
      </c>
      <c r="W72" s="5">
        <v>17.190357886941463</v>
      </c>
      <c r="X72" s="5">
        <v>17.271468939827205</v>
      </c>
      <c r="Y72" s="5">
        <v>17.300940284939799</v>
      </c>
      <c r="Z72" s="5">
        <v>17.485671235801377</v>
      </c>
      <c r="AA72" s="5">
        <v>17.22207620345085</v>
      </c>
      <c r="AB72" s="5">
        <v>17.164256871511252</v>
      </c>
      <c r="AC72" s="5">
        <v>17.179947047330167</v>
      </c>
      <c r="AD72" s="5">
        <v>17.182796719168174</v>
      </c>
      <c r="AE72" s="5">
        <v>17.439302668523194</v>
      </c>
      <c r="AF72" s="5">
        <v>17.50747011145863</v>
      </c>
      <c r="AG72" s="5">
        <v>17.600818454860935</v>
      </c>
      <c r="AH72" s="5">
        <v>17.718592505061082</v>
      </c>
      <c r="AI72" s="5">
        <v>17.908232895178411</v>
      </c>
      <c r="AJ72" s="5">
        <v>18.118884716775366</v>
      </c>
      <c r="AK72" s="5">
        <v>17.946237223832053</v>
      </c>
      <c r="AL72" s="5">
        <v>17.828028721587028</v>
      </c>
      <c r="AM72" s="5">
        <v>17.8623034555381</v>
      </c>
      <c r="AN72" s="5">
        <v>18.08355909734248</v>
      </c>
      <c r="AO72" s="5">
        <v>17.898487339665603</v>
      </c>
      <c r="AP72" s="5">
        <v>17.886952727048207</v>
      </c>
      <c r="AQ72" s="5">
        <v>17.913726952484051</v>
      </c>
      <c r="AR72" s="5">
        <v>17.76160324566116</v>
      </c>
      <c r="AS72" s="5">
        <v>17.517093964220294</v>
      </c>
      <c r="AT72" s="5">
        <v>17.674848224531761</v>
      </c>
      <c r="AU72" s="5">
        <v>17.367069264902081</v>
      </c>
      <c r="AV72" s="5">
        <v>17.155405390343265</v>
      </c>
      <c r="AW72" s="5">
        <v>17.142887487211205</v>
      </c>
      <c r="AX72" s="5">
        <v>17.134828964866397</v>
      </c>
      <c r="AY72" s="5">
        <v>16.852218497161488</v>
      </c>
      <c r="AZ72" s="5">
        <v>16.924747456539201</v>
      </c>
      <c r="BA72" s="5">
        <v>16.758577799416702</v>
      </c>
      <c r="BB72" s="5">
        <v>16.710150966069573</v>
      </c>
      <c r="BC72" s="5">
        <v>16.840446867167497</v>
      </c>
      <c r="BD72" s="5">
        <v>16.762015884012875</v>
      </c>
      <c r="BE72" s="5">
        <v>16.90270407998651</v>
      </c>
      <c r="BF72" s="5">
        <v>17.128003631378522</v>
      </c>
      <c r="BG72" s="5">
        <v>17.096119731339538</v>
      </c>
      <c r="BH72" s="5">
        <v>17.205337008621754</v>
      </c>
      <c r="BI72" s="5">
        <v>17.382446219894831</v>
      </c>
      <c r="BJ72" s="5">
        <v>17.463587587951846</v>
      </c>
      <c r="BK72" s="5">
        <v>17.534307738424062</v>
      </c>
      <c r="BL72" s="5">
        <v>17.607838551652527</v>
      </c>
      <c r="BM72" s="5">
        <v>17.529908341523321</v>
      </c>
      <c r="BN72" s="5">
        <v>17.375112071843382</v>
      </c>
      <c r="BO72" s="5">
        <v>17.290466120252987</v>
      </c>
      <c r="BP72" s="5">
        <v>17.628349802030289</v>
      </c>
      <c r="BQ72" s="5">
        <v>17.27465060773546</v>
      </c>
      <c r="BR72" s="5">
        <v>17.095141401964277</v>
      </c>
      <c r="BS72" s="5">
        <v>16.986620935096575</v>
      </c>
      <c r="BT72" s="5">
        <v>17.169108293037745</v>
      </c>
      <c r="BU72" s="5">
        <v>17.139214657169603</v>
      </c>
      <c r="BV72" s="5">
        <v>16.889878461967857</v>
      </c>
      <c r="BW72" s="5">
        <v>16.852728890484332</v>
      </c>
      <c r="BX72" s="5">
        <v>16.959311362094752</v>
      </c>
      <c r="BY72" s="5">
        <v>16.584458493125897</v>
      </c>
      <c r="BZ72" s="5">
        <v>16.7350265626912</v>
      </c>
      <c r="CA72" s="5">
        <v>16.719208243540475</v>
      </c>
      <c r="CB72" s="5">
        <v>16.765965720979757</v>
      </c>
      <c r="CC72" s="5">
        <v>16.820397215245713</v>
      </c>
      <c r="CD72" s="5">
        <v>16.90543729128952</v>
      </c>
      <c r="CE72" s="5">
        <v>16.542140411361473</v>
      </c>
      <c r="CF72" s="5">
        <v>16.601023804156</v>
      </c>
      <c r="CG72" s="5">
        <v>16.606753082519187</v>
      </c>
      <c r="CH72" s="5">
        <v>16.585339367729741</v>
      </c>
      <c r="CI72" s="5">
        <v>16.369992475854964</v>
      </c>
      <c r="CJ72" s="5">
        <v>16.08946027401975</v>
      </c>
      <c r="CK72" s="5">
        <v>16.266341233652707</v>
      </c>
      <c r="CL72" s="5">
        <v>16.396170663356855</v>
      </c>
      <c r="CM72" s="5">
        <v>16.417617785755883</v>
      </c>
      <c r="CN72" s="5">
        <f>MAX(Data[Day90]-Data[Day0],0)-Assign6!$I$8*EXP(Assign6!$I$4*Assign6!$I$5)</f>
        <v>-0.68158834936190549</v>
      </c>
      <c r="CO72" s="5">
        <f>MAX(Data[Day90]-Data[Day0],0)-Assign6!$L$8*EXP(Assign6!$L$4*Assign6!$L$5)</f>
        <v>-0.12437647895576553</v>
      </c>
    </row>
    <row r="73" spans="1:93" x14ac:dyDescent="0.25">
      <c r="A73" s="5">
        <v>18</v>
      </c>
      <c r="B73" s="5">
        <v>17.97630338054045</v>
      </c>
      <c r="C73" s="5">
        <v>17.958485985267849</v>
      </c>
      <c r="D73" s="5">
        <v>17.841333704144692</v>
      </c>
      <c r="E73" s="5">
        <v>17.780839800690799</v>
      </c>
      <c r="F73" s="5">
        <v>17.914811401979058</v>
      </c>
      <c r="G73" s="5">
        <v>17.906075615772913</v>
      </c>
      <c r="H73" s="5">
        <v>17.611276447755184</v>
      </c>
      <c r="I73" s="5">
        <v>17.613730444418493</v>
      </c>
      <c r="J73" s="5">
        <v>17.74100503999313</v>
      </c>
      <c r="K73" s="5">
        <v>17.70748488633631</v>
      </c>
      <c r="L73" s="5">
        <v>17.819571071208177</v>
      </c>
      <c r="M73" s="5">
        <v>17.458118867693994</v>
      </c>
      <c r="N73" s="5">
        <v>17.44060606399227</v>
      </c>
      <c r="O73" s="5">
        <v>17.672844106320287</v>
      </c>
      <c r="P73" s="5">
        <v>17.86572485109928</v>
      </c>
      <c r="Q73" s="5">
        <v>17.936595264478491</v>
      </c>
      <c r="R73" s="5">
        <v>17.999377204696486</v>
      </c>
      <c r="S73" s="5">
        <v>17.897635666150826</v>
      </c>
      <c r="T73" s="5">
        <v>17.878459732307938</v>
      </c>
      <c r="U73" s="5">
        <v>17.989708387865637</v>
      </c>
      <c r="V73" s="5">
        <v>17.9596511026269</v>
      </c>
      <c r="W73" s="5">
        <v>17.727436392954704</v>
      </c>
      <c r="X73" s="5">
        <v>17.867471989808788</v>
      </c>
      <c r="Y73" s="5">
        <v>17.827133368333705</v>
      </c>
      <c r="Z73" s="5">
        <v>17.841828944987888</v>
      </c>
      <c r="AA73" s="5">
        <v>18.060838246680518</v>
      </c>
      <c r="AB73" s="5">
        <v>17.579923053692067</v>
      </c>
      <c r="AC73" s="5">
        <v>17.726082435076091</v>
      </c>
      <c r="AD73" s="5">
        <v>17.649459435482932</v>
      </c>
      <c r="AE73" s="5">
        <v>17.694109009041455</v>
      </c>
      <c r="AF73" s="5">
        <v>17.538708984589238</v>
      </c>
      <c r="AG73" s="5">
        <v>17.310823690589014</v>
      </c>
      <c r="AH73" s="5">
        <v>17.406691381942032</v>
      </c>
      <c r="AI73" s="5">
        <v>17.023687105030085</v>
      </c>
      <c r="AJ73" s="5">
        <v>16.83326278164639</v>
      </c>
      <c r="AK73" s="5">
        <v>16.999542855197056</v>
      </c>
      <c r="AL73" s="5">
        <v>17.094552024114012</v>
      </c>
      <c r="AM73" s="5">
        <v>16.949901274117188</v>
      </c>
      <c r="AN73" s="5">
        <v>16.936577027593771</v>
      </c>
      <c r="AO73" s="5">
        <v>17.023447131770602</v>
      </c>
      <c r="AP73" s="5">
        <v>17.153448428535199</v>
      </c>
      <c r="AQ73" s="5">
        <v>17.114799931920889</v>
      </c>
      <c r="AR73" s="5">
        <v>17.209673512676151</v>
      </c>
      <c r="AS73" s="5">
        <v>17.151089633336628</v>
      </c>
      <c r="AT73" s="5">
        <v>17.286603908953893</v>
      </c>
      <c r="AU73" s="5">
        <v>17.482320331693817</v>
      </c>
      <c r="AV73" s="5">
        <v>17.635067669504718</v>
      </c>
      <c r="AW73" s="5">
        <v>17.575657341121936</v>
      </c>
      <c r="AX73" s="5">
        <v>17.33956092706989</v>
      </c>
      <c r="AY73" s="5">
        <v>17.365818566713017</v>
      </c>
      <c r="AZ73" s="5">
        <v>17.486422660502804</v>
      </c>
      <c r="BA73" s="5">
        <v>17.174018813057192</v>
      </c>
      <c r="BB73" s="5">
        <v>17.254534514372711</v>
      </c>
      <c r="BC73" s="5">
        <v>17.424906042389658</v>
      </c>
      <c r="BD73" s="5">
        <v>17.464818003180358</v>
      </c>
      <c r="BE73" s="5">
        <v>17.514801556072957</v>
      </c>
      <c r="BF73" s="5">
        <v>17.338511621513611</v>
      </c>
      <c r="BG73" s="5">
        <v>17.240557631917621</v>
      </c>
      <c r="BH73" s="5">
        <v>17.266674462252681</v>
      </c>
      <c r="BI73" s="5">
        <v>17.293379402986478</v>
      </c>
      <c r="BJ73" s="5">
        <v>16.991064590815796</v>
      </c>
      <c r="BK73" s="5">
        <v>17.029525545190527</v>
      </c>
      <c r="BL73" s="5">
        <v>17.092251749171368</v>
      </c>
      <c r="BM73" s="5">
        <v>16.988927520879304</v>
      </c>
      <c r="BN73" s="5">
        <v>16.925222494853571</v>
      </c>
      <c r="BO73" s="5">
        <v>17.140164061910077</v>
      </c>
      <c r="BP73" s="5">
        <v>17.040298097210471</v>
      </c>
      <c r="BQ73" s="5">
        <v>17.200882242822978</v>
      </c>
      <c r="BR73" s="5">
        <v>17.211321356648128</v>
      </c>
      <c r="BS73" s="5">
        <v>17.234297306674701</v>
      </c>
      <c r="BT73" s="5">
        <v>17.016646083035759</v>
      </c>
      <c r="BU73" s="5">
        <v>17.027643644282936</v>
      </c>
      <c r="BV73" s="5">
        <v>16.944845602044097</v>
      </c>
      <c r="BW73" s="5">
        <v>16.826079277547176</v>
      </c>
      <c r="BX73" s="5">
        <v>16.805739221848139</v>
      </c>
      <c r="BY73" s="5">
        <v>16.88473956589371</v>
      </c>
      <c r="BZ73" s="5">
        <v>16.818226659618563</v>
      </c>
      <c r="CA73" s="5">
        <v>16.888965788716376</v>
      </c>
      <c r="CB73" s="5">
        <v>16.930472759299096</v>
      </c>
      <c r="CC73" s="5">
        <v>17.065934789671413</v>
      </c>
      <c r="CD73" s="5">
        <v>17.026236573082723</v>
      </c>
      <c r="CE73" s="5">
        <v>17.012033244596189</v>
      </c>
      <c r="CF73" s="5">
        <v>17.046073376353899</v>
      </c>
      <c r="CG73" s="5">
        <v>16.903837958851778</v>
      </c>
      <c r="CH73" s="5">
        <v>16.967958813506836</v>
      </c>
      <c r="CI73" s="5">
        <v>17.12266823635024</v>
      </c>
      <c r="CJ73" s="5">
        <v>16.845698018130573</v>
      </c>
      <c r="CK73" s="5">
        <v>16.623537583338976</v>
      </c>
      <c r="CL73" s="5">
        <v>16.542253268406942</v>
      </c>
      <c r="CM73" s="5">
        <v>16.417867679943051</v>
      </c>
      <c r="CN73" s="5">
        <f>MAX(Data[Day90]-Data[Day0],0)-Assign6!$I$8*EXP(Assign6!$I$4*Assign6!$I$5)</f>
        <v>-0.68158834936190549</v>
      </c>
      <c r="CO73" s="5">
        <f>MAX(Data[Day90]-Data[Day0],0)-Assign6!$L$8*EXP(Assign6!$L$4*Assign6!$L$5)</f>
        <v>-0.12437647895576553</v>
      </c>
    </row>
    <row r="74" spans="1:93" x14ac:dyDescent="0.25">
      <c r="A74" s="5">
        <v>18</v>
      </c>
      <c r="B74" s="5">
        <v>17.820025627577593</v>
      </c>
      <c r="C74" s="5">
        <v>18.006057525391981</v>
      </c>
      <c r="D74" s="5">
        <v>17.727437239807276</v>
      </c>
      <c r="E74" s="5">
        <v>17.613011457002127</v>
      </c>
      <c r="F74" s="5">
        <v>17.754096998115994</v>
      </c>
      <c r="G74" s="5">
        <v>17.586317140648674</v>
      </c>
      <c r="H74" s="5">
        <v>17.62658040351646</v>
      </c>
      <c r="I74" s="5">
        <v>17.797769413422035</v>
      </c>
      <c r="J74" s="5">
        <v>17.763876469774935</v>
      </c>
      <c r="K74" s="5">
        <v>17.597020240740125</v>
      </c>
      <c r="L74" s="5">
        <v>17.601852008795589</v>
      </c>
      <c r="M74" s="5">
        <v>17.661408465485955</v>
      </c>
      <c r="N74" s="5">
        <v>17.798408007017148</v>
      </c>
      <c r="O74" s="5">
        <v>18.216344502172014</v>
      </c>
      <c r="P74" s="5">
        <v>18.492915782933579</v>
      </c>
      <c r="Q74" s="5">
        <v>18.420859027879779</v>
      </c>
      <c r="R74" s="5">
        <v>18.551523733680288</v>
      </c>
      <c r="S74" s="5">
        <v>18.43703905576907</v>
      </c>
      <c r="T74" s="5">
        <v>18.143918461293499</v>
      </c>
      <c r="U74" s="5">
        <v>17.77928297424608</v>
      </c>
      <c r="V74" s="5">
        <v>17.527858678189688</v>
      </c>
      <c r="W74" s="5">
        <v>17.518499686459752</v>
      </c>
      <c r="X74" s="5">
        <v>17.484565171776588</v>
      </c>
      <c r="Y74" s="5">
        <v>17.282569157662298</v>
      </c>
      <c r="Z74" s="5">
        <v>17.348749085451288</v>
      </c>
      <c r="AA74" s="5">
        <v>17.345224399013382</v>
      </c>
      <c r="AB74" s="5">
        <v>17.231915687477347</v>
      </c>
      <c r="AC74" s="5">
        <v>17.145371430071229</v>
      </c>
      <c r="AD74" s="5">
        <v>17.122509519360086</v>
      </c>
      <c r="AE74" s="5">
        <v>17.123493422325755</v>
      </c>
      <c r="AF74" s="5">
        <v>17.10996942176957</v>
      </c>
      <c r="AG74" s="5">
        <v>16.865298579763284</v>
      </c>
      <c r="AH74" s="5">
        <v>17.089697464332612</v>
      </c>
      <c r="AI74" s="5">
        <v>17.149447703050004</v>
      </c>
      <c r="AJ74" s="5">
        <v>17.032599712088945</v>
      </c>
      <c r="AK74" s="5">
        <v>16.983521093029466</v>
      </c>
      <c r="AL74" s="5">
        <v>16.989842825607518</v>
      </c>
      <c r="AM74" s="5">
        <v>17.108316556045033</v>
      </c>
      <c r="AN74" s="5">
        <v>17.132078696120583</v>
      </c>
      <c r="AO74" s="5">
        <v>17.0965734199217</v>
      </c>
      <c r="AP74" s="5">
        <v>17.119780219280017</v>
      </c>
      <c r="AQ74" s="5">
        <v>17.10703871539722</v>
      </c>
      <c r="AR74" s="5">
        <v>17.04754647817234</v>
      </c>
      <c r="AS74" s="5">
        <v>17.189407258074052</v>
      </c>
      <c r="AT74" s="5">
        <v>17.038528619756814</v>
      </c>
      <c r="AU74" s="5">
        <v>16.921740488466096</v>
      </c>
      <c r="AV74" s="5">
        <v>16.934323173033317</v>
      </c>
      <c r="AW74" s="5">
        <v>16.761452177796532</v>
      </c>
      <c r="AX74" s="5">
        <v>16.977794870502731</v>
      </c>
      <c r="AY74" s="5">
        <v>16.778367281643813</v>
      </c>
      <c r="AZ74" s="5">
        <v>16.801346079343812</v>
      </c>
      <c r="BA74" s="5">
        <v>16.715949851478278</v>
      </c>
      <c r="BB74" s="5">
        <v>16.406555553776418</v>
      </c>
      <c r="BC74" s="5">
        <v>16.373520313441603</v>
      </c>
      <c r="BD74" s="5">
        <v>16.167557401187132</v>
      </c>
      <c r="BE74" s="5">
        <v>16.207665059620421</v>
      </c>
      <c r="BF74" s="5">
        <v>16.225926959577951</v>
      </c>
      <c r="BG74" s="5">
        <v>16.306061492071088</v>
      </c>
      <c r="BH74" s="5">
        <v>16.537187464115849</v>
      </c>
      <c r="BI74" s="5">
        <v>16.746871605152243</v>
      </c>
      <c r="BJ74" s="5">
        <v>16.318089799332359</v>
      </c>
      <c r="BK74" s="5">
        <v>16.151342099617612</v>
      </c>
      <c r="BL74" s="5">
        <v>16.097811091622734</v>
      </c>
      <c r="BM74" s="5">
        <v>16.387406965999013</v>
      </c>
      <c r="BN74" s="5">
        <v>16.332575548721774</v>
      </c>
      <c r="BO74" s="5">
        <v>16.48777951275688</v>
      </c>
      <c r="BP74" s="5">
        <v>16.406750591607071</v>
      </c>
      <c r="BQ74" s="5">
        <v>16.154441922329585</v>
      </c>
      <c r="BR74" s="5">
        <v>16.271127979355938</v>
      </c>
      <c r="BS74" s="5">
        <v>16.453002654238347</v>
      </c>
      <c r="BT74" s="5">
        <v>16.381360435196015</v>
      </c>
      <c r="BU74" s="5">
        <v>16.508107717465951</v>
      </c>
      <c r="BV74" s="5">
        <v>16.448368961863363</v>
      </c>
      <c r="BW74" s="5">
        <v>16.256282667937107</v>
      </c>
      <c r="BX74" s="5">
        <v>16.233603700345633</v>
      </c>
      <c r="BY74" s="5">
        <v>16.239554306394357</v>
      </c>
      <c r="BZ74" s="5">
        <v>16.153891841209045</v>
      </c>
      <c r="CA74" s="5">
        <v>16.126932406944757</v>
      </c>
      <c r="CB74" s="5">
        <v>16.07512117697263</v>
      </c>
      <c r="CC74" s="5">
        <v>16.032498947283894</v>
      </c>
      <c r="CD74" s="5">
        <v>16.390737106601634</v>
      </c>
      <c r="CE74" s="5">
        <v>16.366298200589757</v>
      </c>
      <c r="CF74" s="5">
        <v>16.554823645943163</v>
      </c>
      <c r="CG74" s="5">
        <v>16.444584643550431</v>
      </c>
      <c r="CH74" s="5">
        <v>16.302999708312576</v>
      </c>
      <c r="CI74" s="5">
        <v>16.100242973157382</v>
      </c>
      <c r="CJ74" s="5">
        <v>16.204961171503811</v>
      </c>
      <c r="CK74" s="5">
        <v>16.156368764751786</v>
      </c>
      <c r="CL74" s="5">
        <v>16.330569095476232</v>
      </c>
      <c r="CM74" s="5">
        <v>16.44246525146146</v>
      </c>
      <c r="CN74" s="5">
        <f>MAX(Data[Day90]-Data[Day0],0)-Assign6!$I$8*EXP(Assign6!$I$4*Assign6!$I$5)</f>
        <v>-0.68158834936190549</v>
      </c>
      <c r="CO74" s="5">
        <f>MAX(Data[Day90]-Data[Day0],0)-Assign6!$L$8*EXP(Assign6!$L$4*Assign6!$L$5)</f>
        <v>-0.12437647895576553</v>
      </c>
    </row>
    <row r="75" spans="1:93" x14ac:dyDescent="0.25">
      <c r="A75" s="5">
        <v>18</v>
      </c>
      <c r="B75" s="5">
        <v>17.744483592118158</v>
      </c>
      <c r="C75" s="5">
        <v>17.946417844304023</v>
      </c>
      <c r="D75" s="5">
        <v>17.860396670415785</v>
      </c>
      <c r="E75" s="5">
        <v>17.809167182574409</v>
      </c>
      <c r="F75" s="5">
        <v>17.862562580497727</v>
      </c>
      <c r="G75" s="5">
        <v>18.013189611664291</v>
      </c>
      <c r="H75" s="5">
        <v>18.295874826004923</v>
      </c>
      <c r="I75" s="5">
        <v>18.164726148354244</v>
      </c>
      <c r="J75" s="5">
        <v>18.241861632722799</v>
      </c>
      <c r="K75" s="5">
        <v>18.092395276686496</v>
      </c>
      <c r="L75" s="5">
        <v>18.154215299868344</v>
      </c>
      <c r="M75" s="5">
        <v>18.062928802712513</v>
      </c>
      <c r="N75" s="5">
        <v>18.05259591302724</v>
      </c>
      <c r="O75" s="5">
        <v>17.751783953436398</v>
      </c>
      <c r="P75" s="5">
        <v>17.795936139066153</v>
      </c>
      <c r="Q75" s="5">
        <v>18.102913838890348</v>
      </c>
      <c r="R75" s="5">
        <v>18.26492089474867</v>
      </c>
      <c r="S75" s="5">
        <v>18.343195549010701</v>
      </c>
      <c r="T75" s="5">
        <v>18.408529309196592</v>
      </c>
      <c r="U75" s="5">
        <v>18.299623953173693</v>
      </c>
      <c r="V75" s="5">
        <v>18.084714647433515</v>
      </c>
      <c r="W75" s="5">
        <v>17.663380152469195</v>
      </c>
      <c r="X75" s="5">
        <v>17.676094001639548</v>
      </c>
      <c r="Y75" s="5">
        <v>17.514747584475153</v>
      </c>
      <c r="Z75" s="5">
        <v>17.222505400150883</v>
      </c>
      <c r="AA75" s="5">
        <v>17.21257853290464</v>
      </c>
      <c r="AB75" s="5">
        <v>17.262324488873308</v>
      </c>
      <c r="AC75" s="5">
        <v>17.41395369139666</v>
      </c>
      <c r="AD75" s="5">
        <v>17.347030512011745</v>
      </c>
      <c r="AE75" s="5">
        <v>17.515608670472034</v>
      </c>
      <c r="AF75" s="5">
        <v>17.73865040277586</v>
      </c>
      <c r="AG75" s="5">
        <v>17.794352371248198</v>
      </c>
      <c r="AH75" s="5">
        <v>17.397551584201661</v>
      </c>
      <c r="AI75" s="5">
        <v>17.532314584541265</v>
      </c>
      <c r="AJ75" s="5">
        <v>17.432543739318941</v>
      </c>
      <c r="AK75" s="5">
        <v>17.413403196721564</v>
      </c>
      <c r="AL75" s="5">
        <v>17.401352636528962</v>
      </c>
      <c r="AM75" s="5">
        <v>17.220664057216634</v>
      </c>
      <c r="AN75" s="5">
        <v>17.286187198471215</v>
      </c>
      <c r="AO75" s="5">
        <v>17.254621300523034</v>
      </c>
      <c r="AP75" s="5">
        <v>17.172983589521689</v>
      </c>
      <c r="AQ75" s="5">
        <v>17.243191930053982</v>
      </c>
      <c r="AR75" s="5">
        <v>17.085790239075308</v>
      </c>
      <c r="AS75" s="5">
        <v>17.207128134491455</v>
      </c>
      <c r="AT75" s="5">
        <v>17.354421538355542</v>
      </c>
      <c r="AU75" s="5">
        <v>17.282580547784409</v>
      </c>
      <c r="AV75" s="5">
        <v>17.357984439185628</v>
      </c>
      <c r="AW75" s="5">
        <v>17.118406487696266</v>
      </c>
      <c r="AX75" s="5">
        <v>17.170563268336448</v>
      </c>
      <c r="AY75" s="5">
        <v>17.058689079061679</v>
      </c>
      <c r="AZ75" s="5">
        <v>16.978538346950096</v>
      </c>
      <c r="BA75" s="5">
        <v>16.950111198276172</v>
      </c>
      <c r="BB75" s="5">
        <v>16.867496591302814</v>
      </c>
      <c r="BC75" s="5">
        <v>16.829810296714754</v>
      </c>
      <c r="BD75" s="5">
        <v>16.877031576932829</v>
      </c>
      <c r="BE75" s="5">
        <v>16.783230952235531</v>
      </c>
      <c r="BF75" s="5">
        <v>16.811583627979175</v>
      </c>
      <c r="BG75" s="5">
        <v>16.760694483881927</v>
      </c>
      <c r="BH75" s="5">
        <v>16.781987569476531</v>
      </c>
      <c r="BI75" s="5">
        <v>16.666915961009234</v>
      </c>
      <c r="BJ75" s="5">
        <v>16.742243971893991</v>
      </c>
      <c r="BK75" s="5">
        <v>16.655030963943386</v>
      </c>
      <c r="BL75" s="5">
        <v>16.540296039760232</v>
      </c>
      <c r="BM75" s="5">
        <v>16.426141656730643</v>
      </c>
      <c r="BN75" s="5">
        <v>16.626552971073234</v>
      </c>
      <c r="BO75" s="5">
        <v>16.464166269242046</v>
      </c>
      <c r="BP75" s="5">
        <v>16.331197479507143</v>
      </c>
      <c r="BQ75" s="5">
        <v>16.511415474373408</v>
      </c>
      <c r="BR75" s="5">
        <v>16.481813640146488</v>
      </c>
      <c r="BS75" s="5">
        <v>16.418822535139014</v>
      </c>
      <c r="BT75" s="5">
        <v>16.590955811941448</v>
      </c>
      <c r="BU75" s="5">
        <v>16.490248139616803</v>
      </c>
      <c r="BV75" s="5">
        <v>16.398345421994744</v>
      </c>
      <c r="BW75" s="5">
        <v>16.344938163450006</v>
      </c>
      <c r="BX75" s="5">
        <v>16.291929696449866</v>
      </c>
      <c r="BY75" s="5">
        <v>16.290411301081555</v>
      </c>
      <c r="BZ75" s="5">
        <v>16.441472014017005</v>
      </c>
      <c r="CA75" s="5">
        <v>16.606273904573268</v>
      </c>
      <c r="CB75" s="5">
        <v>16.453012622834983</v>
      </c>
      <c r="CC75" s="5">
        <v>16.346565009402681</v>
      </c>
      <c r="CD75" s="5">
        <v>16.322933152325497</v>
      </c>
      <c r="CE75" s="5">
        <v>16.586716455499399</v>
      </c>
      <c r="CF75" s="5">
        <v>16.626969101768765</v>
      </c>
      <c r="CG75" s="5">
        <v>16.781846125215544</v>
      </c>
      <c r="CH75" s="5">
        <v>16.983631487290189</v>
      </c>
      <c r="CI75" s="5">
        <v>17.058385232389249</v>
      </c>
      <c r="CJ75" s="5">
        <v>16.931472498148775</v>
      </c>
      <c r="CK75" s="5">
        <v>16.768378682853626</v>
      </c>
      <c r="CL75" s="5">
        <v>16.367103041461458</v>
      </c>
      <c r="CM75" s="5">
        <v>16.449406074439089</v>
      </c>
      <c r="CN75" s="5">
        <f>MAX(Data[Day90]-Data[Day0],0)-Assign6!$I$8*EXP(Assign6!$I$4*Assign6!$I$5)</f>
        <v>-0.68158834936190549</v>
      </c>
      <c r="CO75" s="5">
        <f>MAX(Data[Day90]-Data[Day0],0)-Assign6!$L$8*EXP(Assign6!$L$4*Assign6!$L$5)</f>
        <v>-0.12437647895576553</v>
      </c>
    </row>
    <row r="76" spans="1:93" x14ac:dyDescent="0.25">
      <c r="A76" s="5">
        <v>18</v>
      </c>
      <c r="B76" s="5">
        <v>17.821695804940902</v>
      </c>
      <c r="C76" s="5">
        <v>17.82556540412352</v>
      </c>
      <c r="D76" s="5">
        <v>17.911611329083712</v>
      </c>
      <c r="E76" s="5">
        <v>17.98017063427244</v>
      </c>
      <c r="F76" s="5">
        <v>18.114685502165074</v>
      </c>
      <c r="G76" s="5">
        <v>18.019827124075132</v>
      </c>
      <c r="H76" s="5">
        <v>17.965751094216369</v>
      </c>
      <c r="I76" s="5">
        <v>18.287184483725454</v>
      </c>
      <c r="J76" s="5">
        <v>18.082359362325896</v>
      </c>
      <c r="K76" s="5">
        <v>18.15222187710674</v>
      </c>
      <c r="L76" s="5">
        <v>18.147106931047972</v>
      </c>
      <c r="M76" s="5">
        <v>17.858737290756238</v>
      </c>
      <c r="N76" s="5">
        <v>18.109427993522562</v>
      </c>
      <c r="O76" s="5">
        <v>18.044756481161791</v>
      </c>
      <c r="P76" s="5">
        <v>17.823541150104049</v>
      </c>
      <c r="Q76" s="5">
        <v>17.839837787154053</v>
      </c>
      <c r="R76" s="5">
        <v>17.968993885397715</v>
      </c>
      <c r="S76" s="5">
        <v>17.845228475491705</v>
      </c>
      <c r="T76" s="5">
        <v>17.856694850088122</v>
      </c>
      <c r="U76" s="5">
        <v>17.771709555151361</v>
      </c>
      <c r="V76" s="5">
        <v>17.827266954899478</v>
      </c>
      <c r="W76" s="5">
        <v>17.868856143410127</v>
      </c>
      <c r="X76" s="5">
        <v>18.110710714803769</v>
      </c>
      <c r="Y76" s="5">
        <v>18.154165176154269</v>
      </c>
      <c r="Z76" s="5">
        <v>18.031161474391595</v>
      </c>
      <c r="AA76" s="5">
        <v>18.04869445475159</v>
      </c>
      <c r="AB76" s="5">
        <v>17.93304935256992</v>
      </c>
      <c r="AC76" s="5">
        <v>18.001180138963058</v>
      </c>
      <c r="AD76" s="5">
        <v>18.008645835069625</v>
      </c>
      <c r="AE76" s="5">
        <v>18.016997179573195</v>
      </c>
      <c r="AF76" s="5">
        <v>17.601008959547539</v>
      </c>
      <c r="AG76" s="5">
        <v>17.555222961332717</v>
      </c>
      <c r="AH76" s="5">
        <v>17.493819641936216</v>
      </c>
      <c r="AI76" s="5">
        <v>17.416536972233036</v>
      </c>
      <c r="AJ76" s="5">
        <v>17.121838501496285</v>
      </c>
      <c r="AK76" s="5">
        <v>17.077319248938313</v>
      </c>
      <c r="AL76" s="5">
        <v>17.046251878353825</v>
      </c>
      <c r="AM76" s="5">
        <v>16.87359311864617</v>
      </c>
      <c r="AN76" s="5">
        <v>16.95322668123957</v>
      </c>
      <c r="AO76" s="5">
        <v>16.858668433240872</v>
      </c>
      <c r="AP76" s="5">
        <v>16.852259853505782</v>
      </c>
      <c r="AQ76" s="5">
        <v>16.576503428805328</v>
      </c>
      <c r="AR76" s="5">
        <v>16.752911844372388</v>
      </c>
      <c r="AS76" s="5">
        <v>16.581723304723724</v>
      </c>
      <c r="AT76" s="5">
        <v>16.703195103926859</v>
      </c>
      <c r="AU76" s="5">
        <v>16.734481986440301</v>
      </c>
      <c r="AV76" s="5">
        <v>16.538093742602779</v>
      </c>
      <c r="AW76" s="5">
        <v>16.48178003095596</v>
      </c>
      <c r="AX76" s="5">
        <v>16.627288769054104</v>
      </c>
      <c r="AY76" s="5">
        <v>16.67112215050842</v>
      </c>
      <c r="AZ76" s="5">
        <v>16.761828367631178</v>
      </c>
      <c r="BA76" s="5">
        <v>16.782766784175422</v>
      </c>
      <c r="BB76" s="5">
        <v>16.685919900978156</v>
      </c>
      <c r="BC76" s="5">
        <v>16.704970734893987</v>
      </c>
      <c r="BD76" s="5">
        <v>16.759635289762866</v>
      </c>
      <c r="BE76" s="5">
        <v>16.966086947346739</v>
      </c>
      <c r="BF76" s="5">
        <v>16.685178216033247</v>
      </c>
      <c r="BG76" s="5">
        <v>16.752314499623864</v>
      </c>
      <c r="BH76" s="5">
        <v>16.384281536233338</v>
      </c>
      <c r="BI76" s="5">
        <v>16.47034251181552</v>
      </c>
      <c r="BJ76" s="5">
        <v>16.179992296275891</v>
      </c>
      <c r="BK76" s="5">
        <v>16.307891555180465</v>
      </c>
      <c r="BL76" s="5">
        <v>16.300000778696859</v>
      </c>
      <c r="BM76" s="5">
        <v>16.610593335464156</v>
      </c>
      <c r="BN76" s="5">
        <v>16.646608430423179</v>
      </c>
      <c r="BO76" s="5">
        <v>16.53730437028149</v>
      </c>
      <c r="BP76" s="5">
        <v>16.450511713190526</v>
      </c>
      <c r="BQ76" s="5">
        <v>16.521221362121164</v>
      </c>
      <c r="BR76" s="5">
        <v>16.533445292585576</v>
      </c>
      <c r="BS76" s="5">
        <v>16.629421785322688</v>
      </c>
      <c r="BT76" s="5">
        <v>16.319627291469605</v>
      </c>
      <c r="BU76" s="5">
        <v>16.430693244764704</v>
      </c>
      <c r="BV76" s="5">
        <v>16.380447568475358</v>
      </c>
      <c r="BW76" s="5">
        <v>16.207196270210517</v>
      </c>
      <c r="BX76" s="5">
        <v>16.201139068203641</v>
      </c>
      <c r="BY76" s="5">
        <v>16.402485381449587</v>
      </c>
      <c r="BZ76" s="5">
        <v>16.49632531858683</v>
      </c>
      <c r="CA76" s="5">
        <v>16.600358714961796</v>
      </c>
      <c r="CB76" s="5">
        <v>16.612917434174793</v>
      </c>
      <c r="CC76" s="5">
        <v>16.463275137379334</v>
      </c>
      <c r="CD76" s="5">
        <v>16.30005356031203</v>
      </c>
      <c r="CE76" s="5">
        <v>16.306998212715335</v>
      </c>
      <c r="CF76" s="5">
        <v>16.364175705259736</v>
      </c>
      <c r="CG76" s="5">
        <v>16.548588434326398</v>
      </c>
      <c r="CH76" s="5">
        <v>16.691003037788658</v>
      </c>
      <c r="CI76" s="5">
        <v>16.862965826779096</v>
      </c>
      <c r="CJ76" s="5">
        <v>16.831162418959003</v>
      </c>
      <c r="CK76" s="5">
        <v>16.735296721955631</v>
      </c>
      <c r="CL76" s="5">
        <v>16.529665298898813</v>
      </c>
      <c r="CM76" s="5">
        <v>16.488328202449654</v>
      </c>
      <c r="CN76" s="5">
        <f>MAX(Data[Day90]-Data[Day0],0)-Assign6!$I$8*EXP(Assign6!$I$4*Assign6!$I$5)</f>
        <v>-0.68158834936190549</v>
      </c>
      <c r="CO76" s="5">
        <f>MAX(Data[Day90]-Data[Day0],0)-Assign6!$L$8*EXP(Assign6!$L$4*Assign6!$L$5)</f>
        <v>-0.12437647895576553</v>
      </c>
    </row>
    <row r="77" spans="1:93" x14ac:dyDescent="0.25">
      <c r="A77" s="5">
        <v>18</v>
      </c>
      <c r="B77" s="5">
        <v>18.231803933998012</v>
      </c>
      <c r="C77" s="5">
        <v>18.264317536271776</v>
      </c>
      <c r="D77" s="5">
        <v>18.20773013846269</v>
      </c>
      <c r="E77" s="5">
        <v>18.144115549498721</v>
      </c>
      <c r="F77" s="5">
        <v>17.861245111385205</v>
      </c>
      <c r="G77" s="5">
        <v>18.035993016300502</v>
      </c>
      <c r="H77" s="5">
        <v>18.154469279096318</v>
      </c>
      <c r="I77" s="5">
        <v>18.148552579132769</v>
      </c>
      <c r="J77" s="5">
        <v>18.285931637914864</v>
      </c>
      <c r="K77" s="5">
        <v>18.248532915663169</v>
      </c>
      <c r="L77" s="5">
        <v>17.99574844416972</v>
      </c>
      <c r="M77" s="5">
        <v>17.774550900122907</v>
      </c>
      <c r="N77" s="5">
        <v>17.831595615142238</v>
      </c>
      <c r="O77" s="5">
        <v>17.645868824415022</v>
      </c>
      <c r="P77" s="5">
        <v>17.642093842469091</v>
      </c>
      <c r="Q77" s="5">
        <v>17.5856255812561</v>
      </c>
      <c r="R77" s="5">
        <v>17.63135644700365</v>
      </c>
      <c r="S77" s="5">
        <v>17.487589967243249</v>
      </c>
      <c r="T77" s="5">
        <v>17.546346693517542</v>
      </c>
      <c r="U77" s="5">
        <v>17.390687730342464</v>
      </c>
      <c r="V77" s="5">
        <v>17.426930803740571</v>
      </c>
      <c r="W77" s="5">
        <v>17.343542387603367</v>
      </c>
      <c r="X77" s="5">
        <v>17.32048652020146</v>
      </c>
      <c r="Y77" s="5">
        <v>17.38843524923227</v>
      </c>
      <c r="Z77" s="5">
        <v>17.466455058127814</v>
      </c>
      <c r="AA77" s="5">
        <v>17.431996973667879</v>
      </c>
      <c r="AB77" s="5">
        <v>17.200602551566064</v>
      </c>
      <c r="AC77" s="5">
        <v>16.725434759066026</v>
      </c>
      <c r="AD77" s="5">
        <v>17.039904649357293</v>
      </c>
      <c r="AE77" s="5">
        <v>17.075519742045234</v>
      </c>
      <c r="AF77" s="5">
        <v>17.059183760840938</v>
      </c>
      <c r="AG77" s="5">
        <v>17.030717498696319</v>
      </c>
      <c r="AH77" s="5">
        <v>17.039730707639631</v>
      </c>
      <c r="AI77" s="5">
        <v>16.879902350355046</v>
      </c>
      <c r="AJ77" s="5">
        <v>16.943717905064677</v>
      </c>
      <c r="AK77" s="5">
        <v>16.883860909538143</v>
      </c>
      <c r="AL77" s="5">
        <v>16.831082150234835</v>
      </c>
      <c r="AM77" s="5">
        <v>16.581427922377507</v>
      </c>
      <c r="AN77" s="5">
        <v>16.750709793379066</v>
      </c>
      <c r="AO77" s="5">
        <v>16.527219638083551</v>
      </c>
      <c r="AP77" s="5">
        <v>16.407981985639992</v>
      </c>
      <c r="AQ77" s="5">
        <v>16.435206190783166</v>
      </c>
      <c r="AR77" s="5">
        <v>16.409755780849341</v>
      </c>
      <c r="AS77" s="5">
        <v>16.411194829648988</v>
      </c>
      <c r="AT77" s="5">
        <v>16.101935619017475</v>
      </c>
      <c r="AU77" s="5">
        <v>15.90629497152853</v>
      </c>
      <c r="AV77" s="5">
        <v>15.697889509232217</v>
      </c>
      <c r="AW77" s="5">
        <v>15.456330728650366</v>
      </c>
      <c r="AX77" s="5">
        <v>15.069048995970416</v>
      </c>
      <c r="AY77" s="5">
        <v>15.032928609386557</v>
      </c>
      <c r="AZ77" s="5">
        <v>15.097826395198107</v>
      </c>
      <c r="BA77" s="5">
        <v>14.88425200115184</v>
      </c>
      <c r="BB77" s="5">
        <v>14.993144519274026</v>
      </c>
      <c r="BC77" s="5">
        <v>15.157474942017744</v>
      </c>
      <c r="BD77" s="5">
        <v>15.35217373223848</v>
      </c>
      <c r="BE77" s="5">
        <v>15.246867806094915</v>
      </c>
      <c r="BF77" s="5">
        <v>15.38774007603061</v>
      </c>
      <c r="BG77" s="5">
        <v>15.362872633707521</v>
      </c>
      <c r="BH77" s="5">
        <v>15.366346894106224</v>
      </c>
      <c r="BI77" s="5">
        <v>15.310239436496703</v>
      </c>
      <c r="BJ77" s="5">
        <v>15.236603573497259</v>
      </c>
      <c r="BK77" s="5">
        <v>15.528982803574506</v>
      </c>
      <c r="BL77" s="5">
        <v>15.470825143210073</v>
      </c>
      <c r="BM77" s="5">
        <v>15.435439147764736</v>
      </c>
      <c r="BN77" s="5">
        <v>15.524662235030338</v>
      </c>
      <c r="BO77" s="5">
        <v>15.284847403269387</v>
      </c>
      <c r="BP77" s="5">
        <v>15.183547024295331</v>
      </c>
      <c r="BQ77" s="5">
        <v>15.290987981837748</v>
      </c>
      <c r="BR77" s="5">
        <v>15.317800661209128</v>
      </c>
      <c r="BS77" s="5">
        <v>15.420339757224298</v>
      </c>
      <c r="BT77" s="5">
        <v>15.487547597497283</v>
      </c>
      <c r="BU77" s="5">
        <v>15.626953902257876</v>
      </c>
      <c r="BV77" s="5">
        <v>15.578511446815906</v>
      </c>
      <c r="BW77" s="5">
        <v>15.674842392184376</v>
      </c>
      <c r="BX77" s="5">
        <v>15.901396845166207</v>
      </c>
      <c r="BY77" s="5">
        <v>15.941505600334013</v>
      </c>
      <c r="BZ77" s="5">
        <v>15.969172188658408</v>
      </c>
      <c r="CA77" s="5">
        <v>16.148208551250256</v>
      </c>
      <c r="CB77" s="5">
        <v>16.118327785589109</v>
      </c>
      <c r="CC77" s="5">
        <v>16.243567759496855</v>
      </c>
      <c r="CD77" s="5">
        <v>16.257043683771617</v>
      </c>
      <c r="CE77" s="5">
        <v>16.282119818477703</v>
      </c>
      <c r="CF77" s="5">
        <v>16.050897463079938</v>
      </c>
      <c r="CG77" s="5">
        <v>15.922123796833494</v>
      </c>
      <c r="CH77" s="5">
        <v>15.966004909610914</v>
      </c>
      <c r="CI77" s="5">
        <v>16.151301870974685</v>
      </c>
      <c r="CJ77" s="5">
        <v>16.138169553403817</v>
      </c>
      <c r="CK77" s="5">
        <v>16.372539307258577</v>
      </c>
      <c r="CL77" s="5">
        <v>16.456284210675062</v>
      </c>
      <c r="CM77" s="5">
        <v>16.495914737667849</v>
      </c>
      <c r="CN77" s="5">
        <f>MAX(Data[Day90]-Data[Day0],0)-Assign6!$I$8*EXP(Assign6!$I$4*Assign6!$I$5)</f>
        <v>-0.68158834936190549</v>
      </c>
      <c r="CO77" s="5">
        <f>MAX(Data[Day90]-Data[Day0],0)-Assign6!$L$8*EXP(Assign6!$L$4*Assign6!$L$5)</f>
        <v>-0.12437647895576553</v>
      </c>
    </row>
    <row r="78" spans="1:93" x14ac:dyDescent="0.25">
      <c r="A78" s="5">
        <v>18</v>
      </c>
      <c r="B78" s="5">
        <v>18.044513032177051</v>
      </c>
      <c r="C78" s="5">
        <v>18.147694674481208</v>
      </c>
      <c r="D78" s="5">
        <v>18.145282997276905</v>
      </c>
      <c r="E78" s="5">
        <v>18.241036625997886</v>
      </c>
      <c r="F78" s="5">
        <v>18.355856603920969</v>
      </c>
      <c r="G78" s="5">
        <v>18.537177717149682</v>
      </c>
      <c r="H78" s="5">
        <v>18.556476009384941</v>
      </c>
      <c r="I78" s="5">
        <v>18.53941037305141</v>
      </c>
      <c r="J78" s="5">
        <v>18.358926024479342</v>
      </c>
      <c r="K78" s="5">
        <v>18.237595977354133</v>
      </c>
      <c r="L78" s="5">
        <v>18.093348083075167</v>
      </c>
      <c r="M78" s="5">
        <v>18.131045347791712</v>
      </c>
      <c r="N78" s="5">
        <v>18.239274435246127</v>
      </c>
      <c r="O78" s="5">
        <v>18.302961680449197</v>
      </c>
      <c r="P78" s="5">
        <v>18.300697250487989</v>
      </c>
      <c r="Q78" s="5">
        <v>18.204639941384951</v>
      </c>
      <c r="R78" s="5">
        <v>18.050612269395657</v>
      </c>
      <c r="S78" s="5">
        <v>17.866861074064634</v>
      </c>
      <c r="T78" s="5">
        <v>18.161087307940651</v>
      </c>
      <c r="U78" s="5">
        <v>18.020172379760002</v>
      </c>
      <c r="V78" s="5">
        <v>18.008700137215826</v>
      </c>
      <c r="W78" s="5">
        <v>17.95926600958774</v>
      </c>
      <c r="X78" s="5">
        <v>17.801365636708258</v>
      </c>
      <c r="Y78" s="5">
        <v>17.651793252625584</v>
      </c>
      <c r="Z78" s="5">
        <v>17.504685658848143</v>
      </c>
      <c r="AA78" s="5">
        <v>17.511695449238228</v>
      </c>
      <c r="AB78" s="5">
        <v>17.366342447449838</v>
      </c>
      <c r="AC78" s="5">
        <v>17.168370299987505</v>
      </c>
      <c r="AD78" s="5">
        <v>17.255814074604796</v>
      </c>
      <c r="AE78" s="5">
        <v>17.094552449469585</v>
      </c>
      <c r="AF78" s="5">
        <v>17.205621491421535</v>
      </c>
      <c r="AG78" s="5">
        <v>16.96615743577145</v>
      </c>
      <c r="AH78" s="5">
        <v>17.152151542254764</v>
      </c>
      <c r="AI78" s="5">
        <v>17.205632019862048</v>
      </c>
      <c r="AJ78" s="5">
        <v>17.199843867271113</v>
      </c>
      <c r="AK78" s="5">
        <v>17.293169746660112</v>
      </c>
      <c r="AL78" s="5">
        <v>17.425626445873675</v>
      </c>
      <c r="AM78" s="5">
        <v>17.442205867984004</v>
      </c>
      <c r="AN78" s="5">
        <v>17.258022965324287</v>
      </c>
      <c r="AO78" s="5">
        <v>17.506416871443491</v>
      </c>
      <c r="AP78" s="5">
        <v>17.662125465683811</v>
      </c>
      <c r="AQ78" s="5">
        <v>17.649764318059756</v>
      </c>
      <c r="AR78" s="5">
        <v>17.642507499651266</v>
      </c>
      <c r="AS78" s="5">
        <v>17.759005298585301</v>
      </c>
      <c r="AT78" s="5">
        <v>17.515548993944272</v>
      </c>
      <c r="AU78" s="5">
        <v>17.189352166582456</v>
      </c>
      <c r="AV78" s="5">
        <v>17.068835276075507</v>
      </c>
      <c r="AW78" s="5">
        <v>17.037940393887212</v>
      </c>
      <c r="AX78" s="5">
        <v>17.161856931209108</v>
      </c>
      <c r="AY78" s="5">
        <v>17.017849835411958</v>
      </c>
      <c r="AZ78" s="5">
        <v>16.858610404975831</v>
      </c>
      <c r="BA78" s="5">
        <v>16.980087264993024</v>
      </c>
      <c r="BB78" s="5">
        <v>16.929070470413581</v>
      </c>
      <c r="BC78" s="5">
        <v>16.974126709294211</v>
      </c>
      <c r="BD78" s="5">
        <v>17.036844970042303</v>
      </c>
      <c r="BE78" s="5">
        <v>16.821231502901767</v>
      </c>
      <c r="BF78" s="5">
        <v>16.737870729934301</v>
      </c>
      <c r="BG78" s="5">
        <v>16.796432384992151</v>
      </c>
      <c r="BH78" s="5">
        <v>16.752976794425567</v>
      </c>
      <c r="BI78" s="5">
        <v>16.81975697601322</v>
      </c>
      <c r="BJ78" s="5">
        <v>16.835493536728254</v>
      </c>
      <c r="BK78" s="5">
        <v>16.696155710293379</v>
      </c>
      <c r="BL78" s="5">
        <v>16.570993696345955</v>
      </c>
      <c r="BM78" s="5">
        <v>16.453093747002004</v>
      </c>
      <c r="BN78" s="5">
        <v>16.284194262601808</v>
      </c>
      <c r="BO78" s="5">
        <v>16.516012014311102</v>
      </c>
      <c r="BP78" s="5">
        <v>16.491086046668759</v>
      </c>
      <c r="BQ78" s="5">
        <v>16.304590017314247</v>
      </c>
      <c r="BR78" s="5">
        <v>16.551424175322847</v>
      </c>
      <c r="BS78" s="5">
        <v>16.359442508183005</v>
      </c>
      <c r="BT78" s="5">
        <v>16.260924059223687</v>
      </c>
      <c r="BU78" s="5">
        <v>16.065177093400148</v>
      </c>
      <c r="BV78" s="5">
        <v>16.242573098598694</v>
      </c>
      <c r="BW78" s="5">
        <v>16.411796645328376</v>
      </c>
      <c r="BX78" s="5">
        <v>16.393844024598462</v>
      </c>
      <c r="BY78" s="5">
        <v>16.240686160738655</v>
      </c>
      <c r="BZ78" s="5">
        <v>15.989084119494612</v>
      </c>
      <c r="CA78" s="5">
        <v>16.069348507095661</v>
      </c>
      <c r="CB78" s="5">
        <v>16.010019594628073</v>
      </c>
      <c r="CC78" s="5">
        <v>16.058987703227945</v>
      </c>
      <c r="CD78" s="5">
        <v>16.035928553421023</v>
      </c>
      <c r="CE78" s="5">
        <v>16.007712901414607</v>
      </c>
      <c r="CF78" s="5">
        <v>16.267848092155038</v>
      </c>
      <c r="CG78" s="5">
        <v>16.328190539692947</v>
      </c>
      <c r="CH78" s="5">
        <v>16.407744066298733</v>
      </c>
      <c r="CI78" s="5">
        <v>16.515768111803993</v>
      </c>
      <c r="CJ78" s="5">
        <v>16.570271108057227</v>
      </c>
      <c r="CK78" s="5">
        <v>16.681122056090512</v>
      </c>
      <c r="CL78" s="5">
        <v>16.616177923680436</v>
      </c>
      <c r="CM78" s="5">
        <v>16.511330143664338</v>
      </c>
      <c r="CN78" s="5">
        <f>MAX(Data[Day90]-Data[Day0],0)-Assign6!$I$8*EXP(Assign6!$I$4*Assign6!$I$5)</f>
        <v>-0.68158834936190549</v>
      </c>
      <c r="CO78" s="5">
        <f>MAX(Data[Day90]-Data[Day0],0)-Assign6!$L$8*EXP(Assign6!$L$4*Assign6!$L$5)</f>
        <v>-0.12437647895576553</v>
      </c>
    </row>
    <row r="79" spans="1:93" x14ac:dyDescent="0.25">
      <c r="A79" s="5">
        <v>18</v>
      </c>
      <c r="B79" s="5">
        <v>17.751994814510162</v>
      </c>
      <c r="C79" s="5">
        <v>17.794338686036326</v>
      </c>
      <c r="D79" s="5">
        <v>17.949834986786062</v>
      </c>
      <c r="E79" s="5">
        <v>17.991682434600644</v>
      </c>
      <c r="F79" s="5">
        <v>17.754472275920232</v>
      </c>
      <c r="G79" s="5">
        <v>17.885727013284484</v>
      </c>
      <c r="H79" s="5">
        <v>18.04097179622984</v>
      </c>
      <c r="I79" s="5">
        <v>17.805630941075556</v>
      </c>
      <c r="J79" s="5">
        <v>17.782733685529557</v>
      </c>
      <c r="K79" s="5">
        <v>17.803867660596591</v>
      </c>
      <c r="L79" s="5">
        <v>17.7600605435013</v>
      </c>
      <c r="M79" s="5">
        <v>17.676950954750541</v>
      </c>
      <c r="N79" s="5">
        <v>17.666770895118457</v>
      </c>
      <c r="O79" s="5">
        <v>17.74233824770473</v>
      </c>
      <c r="P79" s="5">
        <v>17.765299430473643</v>
      </c>
      <c r="Q79" s="5">
        <v>17.7061179182041</v>
      </c>
      <c r="R79" s="5">
        <v>17.909453422834684</v>
      </c>
      <c r="S79" s="5">
        <v>18.047775065847105</v>
      </c>
      <c r="T79" s="5">
        <v>17.790569487904357</v>
      </c>
      <c r="U79" s="5">
        <v>17.73392151800924</v>
      </c>
      <c r="V79" s="5">
        <v>17.728104642456522</v>
      </c>
      <c r="W79" s="5">
        <v>17.763751352231875</v>
      </c>
      <c r="X79" s="5">
        <v>17.780039748196714</v>
      </c>
      <c r="Y79" s="5">
        <v>17.926640482027778</v>
      </c>
      <c r="Z79" s="5">
        <v>18.016991423662645</v>
      </c>
      <c r="AA79" s="5">
        <v>17.892868808420129</v>
      </c>
      <c r="AB79" s="5">
        <v>18.072519588132057</v>
      </c>
      <c r="AC79" s="5">
        <v>17.990626887501154</v>
      </c>
      <c r="AD79" s="5">
        <v>17.626004107973515</v>
      </c>
      <c r="AE79" s="5">
        <v>17.523939105143054</v>
      </c>
      <c r="AF79" s="5">
        <v>17.196770147885672</v>
      </c>
      <c r="AG79" s="5">
        <v>17.099741098543955</v>
      </c>
      <c r="AH79" s="5">
        <v>16.873936518570972</v>
      </c>
      <c r="AI79" s="5">
        <v>16.90358817022187</v>
      </c>
      <c r="AJ79" s="5">
        <v>17.125711810401288</v>
      </c>
      <c r="AK79" s="5">
        <v>17.019593391880164</v>
      </c>
      <c r="AL79" s="5">
        <v>16.943093268301389</v>
      </c>
      <c r="AM79" s="5">
        <v>17.004441578958829</v>
      </c>
      <c r="AN79" s="5">
        <v>17.082664114643087</v>
      </c>
      <c r="AO79" s="5">
        <v>16.977174024359989</v>
      </c>
      <c r="AP79" s="5">
        <v>17.088645567361148</v>
      </c>
      <c r="AQ79" s="5">
        <v>16.892657477416726</v>
      </c>
      <c r="AR79" s="5">
        <v>16.572502293237633</v>
      </c>
      <c r="AS79" s="5">
        <v>16.521665846249046</v>
      </c>
      <c r="AT79" s="5">
        <v>16.421603550215622</v>
      </c>
      <c r="AU79" s="5">
        <v>16.398148170663074</v>
      </c>
      <c r="AV79" s="5">
        <v>16.101904742276897</v>
      </c>
      <c r="AW79" s="5">
        <v>16.170666955809061</v>
      </c>
      <c r="AX79" s="5">
        <v>16.188943046021965</v>
      </c>
      <c r="AY79" s="5">
        <v>16.734050120444294</v>
      </c>
      <c r="AZ79" s="5">
        <v>16.500307476871281</v>
      </c>
      <c r="BA79" s="5">
        <v>16.472189548968199</v>
      </c>
      <c r="BB79" s="5">
        <v>16.246992969283159</v>
      </c>
      <c r="BC79" s="5">
        <v>16.23025326503404</v>
      </c>
      <c r="BD79" s="5">
        <v>16.512279114564322</v>
      </c>
      <c r="BE79" s="5">
        <v>16.44127510023624</v>
      </c>
      <c r="BF79" s="5">
        <v>16.51577180427233</v>
      </c>
      <c r="BG79" s="5">
        <v>16.757973639647005</v>
      </c>
      <c r="BH79" s="5">
        <v>16.798790458328046</v>
      </c>
      <c r="BI79" s="5">
        <v>16.701483868584145</v>
      </c>
      <c r="BJ79" s="5">
        <v>16.808886455182225</v>
      </c>
      <c r="BK79" s="5">
        <v>16.717357141376645</v>
      </c>
      <c r="BL79" s="5">
        <v>16.666083231203398</v>
      </c>
      <c r="BM79" s="5">
        <v>16.542112945373386</v>
      </c>
      <c r="BN79" s="5">
        <v>16.547331251809819</v>
      </c>
      <c r="BO79" s="5">
        <v>16.562233037852071</v>
      </c>
      <c r="BP79" s="5">
        <v>16.495801585671664</v>
      </c>
      <c r="BQ79" s="5">
        <v>16.41702566147309</v>
      </c>
      <c r="BR79" s="5">
        <v>16.441487576566079</v>
      </c>
      <c r="BS79" s="5">
        <v>16.503219331414702</v>
      </c>
      <c r="BT79" s="5">
        <v>16.448605036000227</v>
      </c>
      <c r="BU79" s="5">
        <v>16.350768981542299</v>
      </c>
      <c r="BV79" s="5">
        <v>16.477983893011078</v>
      </c>
      <c r="BW79" s="5">
        <v>16.59633835046807</v>
      </c>
      <c r="BX79" s="5">
        <v>16.623284409448299</v>
      </c>
      <c r="BY79" s="5">
        <v>16.243010322103189</v>
      </c>
      <c r="BZ79" s="5">
        <v>16.235924308336735</v>
      </c>
      <c r="CA79" s="5">
        <v>16.030022997923382</v>
      </c>
      <c r="CB79" s="5">
        <v>15.776738741520052</v>
      </c>
      <c r="CC79" s="5">
        <v>15.843258037257714</v>
      </c>
      <c r="CD79" s="5">
        <v>15.819737026335627</v>
      </c>
      <c r="CE79" s="5">
        <v>15.91103466193657</v>
      </c>
      <c r="CF79" s="5">
        <v>16.034180761184341</v>
      </c>
      <c r="CG79" s="5">
        <v>16.046156105978088</v>
      </c>
      <c r="CH79" s="5">
        <v>16.15725648945039</v>
      </c>
      <c r="CI79" s="5">
        <v>16.049743799908754</v>
      </c>
      <c r="CJ79" s="5">
        <v>16.270672708857845</v>
      </c>
      <c r="CK79" s="5">
        <v>16.285827540506592</v>
      </c>
      <c r="CL79" s="5">
        <v>16.366521672370798</v>
      </c>
      <c r="CM79" s="5">
        <v>16.511733348264602</v>
      </c>
      <c r="CN79" s="5">
        <f>MAX(Data[Day90]-Data[Day0],0)-Assign6!$I$8*EXP(Assign6!$I$4*Assign6!$I$5)</f>
        <v>-0.68158834936190549</v>
      </c>
      <c r="CO79" s="5">
        <f>MAX(Data[Day90]-Data[Day0],0)-Assign6!$L$8*EXP(Assign6!$L$4*Assign6!$L$5)</f>
        <v>-0.12437647895576553</v>
      </c>
    </row>
    <row r="80" spans="1:93" x14ac:dyDescent="0.25">
      <c r="A80" s="5">
        <v>18</v>
      </c>
      <c r="B80" s="5">
        <v>17.898837053072402</v>
      </c>
      <c r="C80" s="5">
        <v>17.938633127233167</v>
      </c>
      <c r="D80" s="5">
        <v>18.014144291845991</v>
      </c>
      <c r="E80" s="5">
        <v>17.830325589288879</v>
      </c>
      <c r="F80" s="5">
        <v>17.979790842023508</v>
      </c>
      <c r="G80" s="5">
        <v>18.307506007796171</v>
      </c>
      <c r="H80" s="5">
        <v>18.27224157584098</v>
      </c>
      <c r="I80" s="5">
        <v>18.217826359552188</v>
      </c>
      <c r="J80" s="5">
        <v>18.00910718578519</v>
      </c>
      <c r="K80" s="5">
        <v>18.005873693240289</v>
      </c>
      <c r="L80" s="5">
        <v>17.878724726634072</v>
      </c>
      <c r="M80" s="5">
        <v>17.830314646664707</v>
      </c>
      <c r="N80" s="5">
        <v>17.502356074442879</v>
      </c>
      <c r="O80" s="5">
        <v>17.236741841069136</v>
      </c>
      <c r="P80" s="5">
        <v>17.304029799358169</v>
      </c>
      <c r="Q80" s="5">
        <v>17.418086942758769</v>
      </c>
      <c r="R80" s="5">
        <v>17.588506541950512</v>
      </c>
      <c r="S80" s="5">
        <v>17.705324363227625</v>
      </c>
      <c r="T80" s="5">
        <v>17.539302310997762</v>
      </c>
      <c r="U80" s="5">
        <v>17.616729722710502</v>
      </c>
      <c r="V80" s="5">
        <v>17.50938333890771</v>
      </c>
      <c r="W80" s="5">
        <v>17.514745244554135</v>
      </c>
      <c r="X80" s="5">
        <v>17.551635774518321</v>
      </c>
      <c r="Y80" s="5">
        <v>17.631517569984275</v>
      </c>
      <c r="Z80" s="5">
        <v>17.646759207726962</v>
      </c>
      <c r="AA80" s="5">
        <v>17.951455912259966</v>
      </c>
      <c r="AB80" s="5">
        <v>17.899656436621722</v>
      </c>
      <c r="AC80" s="5">
        <v>18.114975265686741</v>
      </c>
      <c r="AD80" s="5">
        <v>18.071507680412871</v>
      </c>
      <c r="AE80" s="5">
        <v>17.772868679504192</v>
      </c>
      <c r="AF80" s="5">
        <v>17.801494339526425</v>
      </c>
      <c r="AG80" s="5">
        <v>17.789308438861639</v>
      </c>
      <c r="AH80" s="5">
        <v>17.832299939215613</v>
      </c>
      <c r="AI80" s="5">
        <v>17.650843145323641</v>
      </c>
      <c r="AJ80" s="5">
        <v>17.608252483822362</v>
      </c>
      <c r="AK80" s="5">
        <v>17.987950352170653</v>
      </c>
      <c r="AL80" s="5">
        <v>17.827269295616194</v>
      </c>
      <c r="AM80" s="5">
        <v>17.597990682758724</v>
      </c>
      <c r="AN80" s="5">
        <v>17.777271277666749</v>
      </c>
      <c r="AO80" s="5">
        <v>17.882280244313122</v>
      </c>
      <c r="AP80" s="5">
        <v>17.922308276944733</v>
      </c>
      <c r="AQ80" s="5">
        <v>17.751258372757849</v>
      </c>
      <c r="AR80" s="5">
        <v>17.928017132849789</v>
      </c>
      <c r="AS80" s="5">
        <v>17.919433395198471</v>
      </c>
      <c r="AT80" s="5">
        <v>17.933847144247778</v>
      </c>
      <c r="AU80" s="5">
        <v>17.816020321588041</v>
      </c>
      <c r="AV80" s="5">
        <v>17.680309604226899</v>
      </c>
      <c r="AW80" s="5">
        <v>17.269848150423929</v>
      </c>
      <c r="AX80" s="5">
        <v>17.288714786594319</v>
      </c>
      <c r="AY80" s="5">
        <v>17.264298646476536</v>
      </c>
      <c r="AZ80" s="5">
        <v>17.083802012695184</v>
      </c>
      <c r="BA80" s="5">
        <v>17.267844678495514</v>
      </c>
      <c r="BB80" s="5">
        <v>17.149337760189429</v>
      </c>
      <c r="BC80" s="5">
        <v>17.275445660435352</v>
      </c>
      <c r="BD80" s="5">
        <v>17.051207027806178</v>
      </c>
      <c r="BE80" s="5">
        <v>16.867560593205116</v>
      </c>
      <c r="BF80" s="5">
        <v>16.869165351276813</v>
      </c>
      <c r="BG80" s="5">
        <v>16.807680250955851</v>
      </c>
      <c r="BH80" s="5">
        <v>16.845146658092244</v>
      </c>
      <c r="BI80" s="5">
        <v>16.825669477780323</v>
      </c>
      <c r="BJ80" s="5">
        <v>16.715013376281586</v>
      </c>
      <c r="BK80" s="5">
        <v>16.637421737742262</v>
      </c>
      <c r="BL80" s="5">
        <v>16.635046693958611</v>
      </c>
      <c r="BM80" s="5">
        <v>16.704743974371858</v>
      </c>
      <c r="BN80" s="5">
        <v>16.312778145590876</v>
      </c>
      <c r="BO80" s="5">
        <v>16.37842185535985</v>
      </c>
      <c r="BP80" s="5">
        <v>16.326444284911968</v>
      </c>
      <c r="BQ80" s="5">
        <v>16.278695151294141</v>
      </c>
      <c r="BR80" s="5">
        <v>16.21131595833992</v>
      </c>
      <c r="BS80" s="5">
        <v>16.441251158939547</v>
      </c>
      <c r="BT80" s="5">
        <v>16.34381463638373</v>
      </c>
      <c r="BU80" s="5">
        <v>16.408433058361283</v>
      </c>
      <c r="BV80" s="5">
        <v>16.487605015645467</v>
      </c>
      <c r="BW80" s="5">
        <v>16.356667078017011</v>
      </c>
      <c r="BX80" s="5">
        <v>16.411280780769705</v>
      </c>
      <c r="BY80" s="5">
        <v>16.410024465726245</v>
      </c>
      <c r="BZ80" s="5">
        <v>16.415665840165758</v>
      </c>
      <c r="CA80" s="5">
        <v>16.287626771457361</v>
      </c>
      <c r="CB80" s="5">
        <v>16.330143280060707</v>
      </c>
      <c r="CC80" s="5">
        <v>16.505588957942212</v>
      </c>
      <c r="CD80" s="5">
        <v>16.55595799744636</v>
      </c>
      <c r="CE80" s="5">
        <v>16.362658669987724</v>
      </c>
      <c r="CF80" s="5">
        <v>16.293472568899539</v>
      </c>
      <c r="CG80" s="5">
        <v>16.377789057354587</v>
      </c>
      <c r="CH80" s="5">
        <v>16.415488691588511</v>
      </c>
      <c r="CI80" s="5">
        <v>16.24824777942699</v>
      </c>
      <c r="CJ80" s="5">
        <v>16.319464211576587</v>
      </c>
      <c r="CK80" s="5">
        <v>16.315263933783068</v>
      </c>
      <c r="CL80" s="5">
        <v>16.507287485275519</v>
      </c>
      <c r="CM80" s="5">
        <v>16.539305142480028</v>
      </c>
      <c r="CN80" s="5">
        <f>MAX(Data[Day90]-Data[Day0],0)-Assign6!$I$8*EXP(Assign6!$I$4*Assign6!$I$5)</f>
        <v>-0.68158834936190549</v>
      </c>
      <c r="CO80" s="5">
        <f>MAX(Data[Day90]-Data[Day0],0)-Assign6!$L$8*EXP(Assign6!$L$4*Assign6!$L$5)</f>
        <v>-0.12437647895576553</v>
      </c>
    </row>
    <row r="81" spans="1:93" x14ac:dyDescent="0.25">
      <c r="A81" s="5">
        <v>18</v>
      </c>
      <c r="B81" s="5">
        <v>18.151368560667599</v>
      </c>
      <c r="C81" s="5">
        <v>18.01208474605906</v>
      </c>
      <c r="D81" s="5">
        <v>17.942097394935054</v>
      </c>
      <c r="E81" s="5">
        <v>18.017983361149255</v>
      </c>
      <c r="F81" s="5">
        <v>17.777213055179509</v>
      </c>
      <c r="G81" s="5">
        <v>17.76277483956715</v>
      </c>
      <c r="H81" s="5">
        <v>17.881251443414552</v>
      </c>
      <c r="I81" s="5">
        <v>18.085431765781681</v>
      </c>
      <c r="J81" s="5">
        <v>18.334369869024208</v>
      </c>
      <c r="K81" s="5">
        <v>18.301835069807701</v>
      </c>
      <c r="L81" s="5">
        <v>18.274905241345397</v>
      </c>
      <c r="M81" s="5">
        <v>18.318742238874105</v>
      </c>
      <c r="N81" s="5">
        <v>18.135902696746541</v>
      </c>
      <c r="O81" s="5">
        <v>18.055919109624902</v>
      </c>
      <c r="P81" s="5">
        <v>18.118327486074826</v>
      </c>
      <c r="Q81" s="5">
        <v>18.128505741357746</v>
      </c>
      <c r="R81" s="5">
        <v>18.344292656346379</v>
      </c>
      <c r="S81" s="5">
        <v>18.39192631244763</v>
      </c>
      <c r="T81" s="5">
        <v>18.112790718513221</v>
      </c>
      <c r="U81" s="5">
        <v>18.146581047423052</v>
      </c>
      <c r="V81" s="5">
        <v>17.941528017696033</v>
      </c>
      <c r="W81" s="5">
        <v>17.792533587923138</v>
      </c>
      <c r="X81" s="5">
        <v>17.630433140818408</v>
      </c>
      <c r="Y81" s="5">
        <v>17.429550935981702</v>
      </c>
      <c r="Z81" s="5">
        <v>17.33886623420743</v>
      </c>
      <c r="AA81" s="5">
        <v>17.396934960353811</v>
      </c>
      <c r="AB81" s="5">
        <v>17.213759325299595</v>
      </c>
      <c r="AC81" s="5">
        <v>17.169797180817817</v>
      </c>
      <c r="AD81" s="5">
        <v>17.026039676610665</v>
      </c>
      <c r="AE81" s="5">
        <v>16.713596100163592</v>
      </c>
      <c r="AF81" s="5">
        <v>16.906391204975012</v>
      </c>
      <c r="AG81" s="5">
        <v>16.856418224283296</v>
      </c>
      <c r="AH81" s="5">
        <v>16.845781456436434</v>
      </c>
      <c r="AI81" s="5">
        <v>16.927864357213327</v>
      </c>
      <c r="AJ81" s="5">
        <v>16.950761108504164</v>
      </c>
      <c r="AK81" s="5">
        <v>17.049903262112004</v>
      </c>
      <c r="AL81" s="5">
        <v>17.112103495814235</v>
      </c>
      <c r="AM81" s="5">
        <v>17.086142951975155</v>
      </c>
      <c r="AN81" s="5">
        <v>17.200693656783397</v>
      </c>
      <c r="AO81" s="5">
        <v>17.058406646009733</v>
      </c>
      <c r="AP81" s="5">
        <v>16.983952647981475</v>
      </c>
      <c r="AQ81" s="5">
        <v>17.120405793375213</v>
      </c>
      <c r="AR81" s="5">
        <v>17.240656016364593</v>
      </c>
      <c r="AS81" s="5">
        <v>17.390726680769514</v>
      </c>
      <c r="AT81" s="5">
        <v>17.394445781398304</v>
      </c>
      <c r="AU81" s="5">
        <v>17.65711077741112</v>
      </c>
      <c r="AV81" s="5">
        <v>17.612595431485328</v>
      </c>
      <c r="AW81" s="5">
        <v>17.443264686116304</v>
      </c>
      <c r="AX81" s="5">
        <v>17.455187468748701</v>
      </c>
      <c r="AY81" s="5">
        <v>17.38853907264264</v>
      </c>
      <c r="AZ81" s="5">
        <v>17.29569305974282</v>
      </c>
      <c r="BA81" s="5">
        <v>17.426876447308246</v>
      </c>
      <c r="BB81" s="5">
        <v>17.569842299554043</v>
      </c>
      <c r="BC81" s="5">
        <v>17.737309453387812</v>
      </c>
      <c r="BD81" s="5">
        <v>17.796118794023457</v>
      </c>
      <c r="BE81" s="5">
        <v>17.530756357903606</v>
      </c>
      <c r="BF81" s="5">
        <v>17.410000432738826</v>
      </c>
      <c r="BG81" s="5">
        <v>17.379824205836986</v>
      </c>
      <c r="BH81" s="5">
        <v>17.677815020208953</v>
      </c>
      <c r="BI81" s="5">
        <v>17.558268135778974</v>
      </c>
      <c r="BJ81" s="5">
        <v>17.502207258829223</v>
      </c>
      <c r="BK81" s="5">
        <v>17.45894180483069</v>
      </c>
      <c r="BL81" s="5">
        <v>17.333447178834593</v>
      </c>
      <c r="BM81" s="5">
        <v>17.306914404616329</v>
      </c>
      <c r="BN81" s="5">
        <v>17.267877443604245</v>
      </c>
      <c r="BO81" s="5">
        <v>17.302563034003281</v>
      </c>
      <c r="BP81" s="5">
        <v>17.510536177542921</v>
      </c>
      <c r="BQ81" s="5">
        <v>17.568282599489997</v>
      </c>
      <c r="BR81" s="5">
        <v>17.853902375809266</v>
      </c>
      <c r="BS81" s="5">
        <v>17.813689007059335</v>
      </c>
      <c r="BT81" s="5">
        <v>17.427200033245803</v>
      </c>
      <c r="BU81" s="5">
        <v>17.660681371670318</v>
      </c>
      <c r="BV81" s="5">
        <v>17.638173510409089</v>
      </c>
      <c r="BW81" s="5">
        <v>17.480303545623411</v>
      </c>
      <c r="BX81" s="5">
        <v>17.509718180874071</v>
      </c>
      <c r="BY81" s="5">
        <v>17.206892093257579</v>
      </c>
      <c r="BZ81" s="5">
        <v>17.089006654734344</v>
      </c>
      <c r="CA81" s="5">
        <v>17.229542505502287</v>
      </c>
      <c r="CB81" s="5">
        <v>17.351569366951544</v>
      </c>
      <c r="CC81" s="5">
        <v>16.91780467520887</v>
      </c>
      <c r="CD81" s="5">
        <v>16.968803468645365</v>
      </c>
      <c r="CE81" s="5">
        <v>17.10191988770648</v>
      </c>
      <c r="CF81" s="5">
        <v>17.086549702451229</v>
      </c>
      <c r="CG81" s="5">
        <v>17.041711338699539</v>
      </c>
      <c r="CH81" s="5">
        <v>17.140138323123502</v>
      </c>
      <c r="CI81" s="5">
        <v>17.002043414641559</v>
      </c>
      <c r="CJ81" s="5">
        <v>16.986638791887334</v>
      </c>
      <c r="CK81" s="5">
        <v>16.895651867395237</v>
      </c>
      <c r="CL81" s="5">
        <v>16.949862914502479</v>
      </c>
      <c r="CM81" s="5">
        <v>16.541123754485959</v>
      </c>
      <c r="CN81" s="5">
        <f>MAX(Data[Day90]-Data[Day0],0)-Assign6!$I$8*EXP(Assign6!$I$4*Assign6!$I$5)</f>
        <v>-0.68158834936190549</v>
      </c>
      <c r="CO81" s="5">
        <f>MAX(Data[Day90]-Data[Day0],0)-Assign6!$L$8*EXP(Assign6!$L$4*Assign6!$L$5)</f>
        <v>-0.12437647895576553</v>
      </c>
    </row>
    <row r="82" spans="1:93" x14ac:dyDescent="0.25">
      <c r="A82" s="5">
        <v>18</v>
      </c>
      <c r="B82" s="5">
        <v>18.016375371689065</v>
      </c>
      <c r="C82" s="5">
        <v>18.063750431706964</v>
      </c>
      <c r="D82" s="5">
        <v>18.243628371767336</v>
      </c>
      <c r="E82" s="5">
        <v>18.266445030539376</v>
      </c>
      <c r="F82" s="5">
        <v>18.189880081806297</v>
      </c>
      <c r="G82" s="5">
        <v>17.933858112207794</v>
      </c>
      <c r="H82" s="5">
        <v>17.869960775487282</v>
      </c>
      <c r="I82" s="5">
        <v>18.043107124276926</v>
      </c>
      <c r="J82" s="5">
        <v>18.030299816774285</v>
      </c>
      <c r="K82" s="5">
        <v>18.070019180647606</v>
      </c>
      <c r="L82" s="5">
        <v>17.88940978373946</v>
      </c>
      <c r="M82" s="5">
        <v>17.947070647858297</v>
      </c>
      <c r="N82" s="5">
        <v>18.165871546281803</v>
      </c>
      <c r="O82" s="5">
        <v>17.989458775659088</v>
      </c>
      <c r="P82" s="5">
        <v>18.21400504814688</v>
      </c>
      <c r="Q82" s="5">
        <v>18.059579929505933</v>
      </c>
      <c r="R82" s="5">
        <v>18.206343448520666</v>
      </c>
      <c r="S82" s="5">
        <v>18.049420608003992</v>
      </c>
      <c r="T82" s="5">
        <v>18.284404322522345</v>
      </c>
      <c r="U82" s="5">
        <v>18.091526221797878</v>
      </c>
      <c r="V82" s="5">
        <v>17.997715171120262</v>
      </c>
      <c r="W82" s="5">
        <v>17.800118216471404</v>
      </c>
      <c r="X82" s="5">
        <v>17.76054949548341</v>
      </c>
      <c r="Y82" s="5">
        <v>17.559645590470645</v>
      </c>
      <c r="Z82" s="5">
        <v>17.560714332567056</v>
      </c>
      <c r="AA82" s="5">
        <v>17.421593875480191</v>
      </c>
      <c r="AB82" s="5">
        <v>17.314783985956467</v>
      </c>
      <c r="AC82" s="5">
        <v>17.361591649441529</v>
      </c>
      <c r="AD82" s="5">
        <v>17.138564256253979</v>
      </c>
      <c r="AE82" s="5">
        <v>17.091040957310213</v>
      </c>
      <c r="AF82" s="5">
        <v>16.879586549282937</v>
      </c>
      <c r="AG82" s="5">
        <v>16.701746728828823</v>
      </c>
      <c r="AH82" s="5">
        <v>16.75674362793837</v>
      </c>
      <c r="AI82" s="5">
        <v>16.834983391177293</v>
      </c>
      <c r="AJ82" s="5">
        <v>16.804785839258159</v>
      </c>
      <c r="AK82" s="5">
        <v>16.818111774761984</v>
      </c>
      <c r="AL82" s="5">
        <v>16.845429042295351</v>
      </c>
      <c r="AM82" s="5">
        <v>16.946738928928021</v>
      </c>
      <c r="AN82" s="5">
        <v>17.296671156278688</v>
      </c>
      <c r="AO82" s="5">
        <v>17.399812052886997</v>
      </c>
      <c r="AP82" s="5">
        <v>17.247217512216423</v>
      </c>
      <c r="AQ82" s="5">
        <v>17.22743844843005</v>
      </c>
      <c r="AR82" s="5">
        <v>17.307555595695813</v>
      </c>
      <c r="AS82" s="5">
        <v>17.358956641089527</v>
      </c>
      <c r="AT82" s="5">
        <v>17.607180830040491</v>
      </c>
      <c r="AU82" s="5">
        <v>17.267857657332641</v>
      </c>
      <c r="AV82" s="5">
        <v>17.177149976264527</v>
      </c>
      <c r="AW82" s="5">
        <v>16.950482846211372</v>
      </c>
      <c r="AX82" s="5">
        <v>16.853522992872637</v>
      </c>
      <c r="AY82" s="5">
        <v>16.8102699678306</v>
      </c>
      <c r="AZ82" s="5">
        <v>16.902093955516584</v>
      </c>
      <c r="BA82" s="5">
        <v>16.898808329756541</v>
      </c>
      <c r="BB82" s="5">
        <v>17.269285761831775</v>
      </c>
      <c r="BC82" s="5">
        <v>17.260075108902438</v>
      </c>
      <c r="BD82" s="5">
        <v>17.327741519256598</v>
      </c>
      <c r="BE82" s="5">
        <v>17.252990106110911</v>
      </c>
      <c r="BF82" s="5">
        <v>17.419819048457949</v>
      </c>
      <c r="BG82" s="5">
        <v>17.269248847796867</v>
      </c>
      <c r="BH82" s="5">
        <v>16.963417727957502</v>
      </c>
      <c r="BI82" s="5">
        <v>17.398341472227894</v>
      </c>
      <c r="BJ82" s="5">
        <v>17.400018602794766</v>
      </c>
      <c r="BK82" s="5">
        <v>17.297950223118431</v>
      </c>
      <c r="BL82" s="5">
        <v>17.083157414903201</v>
      </c>
      <c r="BM82" s="5">
        <v>16.95402594247663</v>
      </c>
      <c r="BN82" s="5">
        <v>16.825795369987809</v>
      </c>
      <c r="BO82" s="5">
        <v>16.89198616058755</v>
      </c>
      <c r="BP82" s="5">
        <v>16.914639576335873</v>
      </c>
      <c r="BQ82" s="5">
        <v>17.165680184208991</v>
      </c>
      <c r="BR82" s="5">
        <v>17.246614053262821</v>
      </c>
      <c r="BS82" s="5">
        <v>16.918357141597404</v>
      </c>
      <c r="BT82" s="5">
        <v>16.723410765911716</v>
      </c>
      <c r="BU82" s="5">
        <v>16.758542437811304</v>
      </c>
      <c r="BV82" s="5">
        <v>16.653139123558944</v>
      </c>
      <c r="BW82" s="5">
        <v>16.631248195565675</v>
      </c>
      <c r="BX82" s="5">
        <v>16.410135870852532</v>
      </c>
      <c r="BY82" s="5">
        <v>16.371770547797354</v>
      </c>
      <c r="BZ82" s="5">
        <v>16.562695380683465</v>
      </c>
      <c r="CA82" s="5">
        <v>16.532471769742763</v>
      </c>
      <c r="CB82" s="5">
        <v>16.498760573769296</v>
      </c>
      <c r="CC82" s="5">
        <v>16.676220330097713</v>
      </c>
      <c r="CD82" s="5">
        <v>16.566707617888486</v>
      </c>
      <c r="CE82" s="5">
        <v>16.464021343392837</v>
      </c>
      <c r="CF82" s="5">
        <v>16.596395177082158</v>
      </c>
      <c r="CG82" s="5">
        <v>16.46658465382983</v>
      </c>
      <c r="CH82" s="5">
        <v>16.699878275817316</v>
      </c>
      <c r="CI82" s="5">
        <v>16.681830112964068</v>
      </c>
      <c r="CJ82" s="5">
        <v>16.613250503861842</v>
      </c>
      <c r="CK82" s="5">
        <v>16.657469334332227</v>
      </c>
      <c r="CL82" s="5">
        <v>16.521493169552937</v>
      </c>
      <c r="CM82" s="5">
        <v>16.544918906890693</v>
      </c>
      <c r="CN82" s="5">
        <f>MAX(Data[Day90]-Data[Day0],0)-Assign6!$I$8*EXP(Assign6!$I$4*Assign6!$I$5)</f>
        <v>-0.68158834936190549</v>
      </c>
      <c r="CO82" s="5">
        <f>MAX(Data[Day90]-Data[Day0],0)-Assign6!$L$8*EXP(Assign6!$L$4*Assign6!$L$5)</f>
        <v>-0.12437647895576553</v>
      </c>
    </row>
    <row r="83" spans="1:93" x14ac:dyDescent="0.25">
      <c r="A83" s="5">
        <v>18</v>
      </c>
      <c r="B83" s="5">
        <v>18.127855761901369</v>
      </c>
      <c r="C83" s="5">
        <v>17.972744877575941</v>
      </c>
      <c r="D83" s="5">
        <v>18.263465050622457</v>
      </c>
      <c r="E83" s="5">
        <v>18.31124471326174</v>
      </c>
      <c r="F83" s="5">
        <v>18.418368441297652</v>
      </c>
      <c r="G83" s="5">
        <v>18.512520709644956</v>
      </c>
      <c r="H83" s="5">
        <v>18.464461144986316</v>
      </c>
      <c r="I83" s="5">
        <v>18.498629756105011</v>
      </c>
      <c r="J83" s="5">
        <v>18.53931744055642</v>
      </c>
      <c r="K83" s="5">
        <v>18.380367882472218</v>
      </c>
      <c r="L83" s="5">
        <v>18.266937972624632</v>
      </c>
      <c r="M83" s="5">
        <v>18.282864705201291</v>
      </c>
      <c r="N83" s="5">
        <v>18.2149685327961</v>
      </c>
      <c r="O83" s="5">
        <v>18.158409839042626</v>
      </c>
      <c r="P83" s="5">
        <v>18.237718340207259</v>
      </c>
      <c r="Q83" s="5">
        <v>18.218959522162947</v>
      </c>
      <c r="R83" s="5">
        <v>18.027696189756711</v>
      </c>
      <c r="S83" s="5">
        <v>18.07971332251493</v>
      </c>
      <c r="T83" s="5">
        <v>17.961968874459256</v>
      </c>
      <c r="U83" s="5">
        <v>17.660512571351553</v>
      </c>
      <c r="V83" s="5">
        <v>17.826568737105966</v>
      </c>
      <c r="W83" s="5">
        <v>17.612059253505809</v>
      </c>
      <c r="X83" s="5">
        <v>17.279822948854758</v>
      </c>
      <c r="Y83" s="5">
        <v>17.146615530998073</v>
      </c>
      <c r="Z83" s="5">
        <v>17.435962211151544</v>
      </c>
      <c r="AA83" s="5">
        <v>17.323789298053924</v>
      </c>
      <c r="AB83" s="5">
        <v>17.249481214254192</v>
      </c>
      <c r="AC83" s="5">
        <v>17.271866537991425</v>
      </c>
      <c r="AD83" s="5">
        <v>17.315551196242588</v>
      </c>
      <c r="AE83" s="5">
        <v>17.339575925292035</v>
      </c>
      <c r="AF83" s="5">
        <v>17.071678595160609</v>
      </c>
      <c r="AG83" s="5">
        <v>17.053960067068832</v>
      </c>
      <c r="AH83" s="5">
        <v>17.173622446021227</v>
      </c>
      <c r="AI83" s="5">
        <v>17.244640257493455</v>
      </c>
      <c r="AJ83" s="5">
        <v>17.539876763554464</v>
      </c>
      <c r="AK83" s="5">
        <v>17.194324920758707</v>
      </c>
      <c r="AL83" s="5">
        <v>17.02111890855636</v>
      </c>
      <c r="AM83" s="5">
        <v>17.047018060841129</v>
      </c>
      <c r="AN83" s="5">
        <v>17.155315231784368</v>
      </c>
      <c r="AO83" s="5">
        <v>17.221211083886978</v>
      </c>
      <c r="AP83" s="5">
        <v>17.281435095641399</v>
      </c>
      <c r="AQ83" s="5">
        <v>17.021143806600627</v>
      </c>
      <c r="AR83" s="5">
        <v>16.988537403275114</v>
      </c>
      <c r="AS83" s="5">
        <v>17.008101001371479</v>
      </c>
      <c r="AT83" s="5">
        <v>17.119195049953579</v>
      </c>
      <c r="AU83" s="5">
        <v>17.178832603939505</v>
      </c>
      <c r="AV83" s="5">
        <v>16.912519684115189</v>
      </c>
      <c r="AW83" s="5">
        <v>16.962842055382069</v>
      </c>
      <c r="AX83" s="5">
        <v>17.052055166250895</v>
      </c>
      <c r="AY83" s="5">
        <v>17.038929411164055</v>
      </c>
      <c r="AZ83" s="5">
        <v>17.201286605691099</v>
      </c>
      <c r="BA83" s="5">
        <v>17.295786737852307</v>
      </c>
      <c r="BB83" s="5">
        <v>17.081307867369688</v>
      </c>
      <c r="BC83" s="5">
        <v>17.101868785747058</v>
      </c>
      <c r="BD83" s="5">
        <v>16.991576359640277</v>
      </c>
      <c r="BE83" s="5">
        <v>17.226226391101576</v>
      </c>
      <c r="BF83" s="5">
        <v>17.290895284322978</v>
      </c>
      <c r="BG83" s="5">
        <v>17.253600318991335</v>
      </c>
      <c r="BH83" s="5">
        <v>17.162416020806635</v>
      </c>
      <c r="BI83" s="5">
        <v>17.082803328236082</v>
      </c>
      <c r="BJ83" s="5">
        <v>17.070812775011092</v>
      </c>
      <c r="BK83" s="5">
        <v>17.152131954792274</v>
      </c>
      <c r="BL83" s="5">
        <v>17.14828632130871</v>
      </c>
      <c r="BM83" s="5">
        <v>17.181402933600186</v>
      </c>
      <c r="BN83" s="5">
        <v>17.011546620319393</v>
      </c>
      <c r="BO83" s="5">
        <v>16.956962069277132</v>
      </c>
      <c r="BP83" s="5">
        <v>17.044390877153177</v>
      </c>
      <c r="BQ83" s="5">
        <v>17.064621585899577</v>
      </c>
      <c r="BR83" s="5">
        <v>17.06647827195707</v>
      </c>
      <c r="BS83" s="5">
        <v>17.168205072315303</v>
      </c>
      <c r="BT83" s="5">
        <v>17.123692973476242</v>
      </c>
      <c r="BU83" s="5">
        <v>17.037224954996578</v>
      </c>
      <c r="BV83" s="5">
        <v>16.980950634376107</v>
      </c>
      <c r="BW83" s="5">
        <v>16.882989102315339</v>
      </c>
      <c r="BX83" s="5">
        <v>17.066612039138988</v>
      </c>
      <c r="BY83" s="5">
        <v>17.219606879770289</v>
      </c>
      <c r="BZ83" s="5">
        <v>17.255071750515295</v>
      </c>
      <c r="CA83" s="5">
        <v>16.908621386742638</v>
      </c>
      <c r="CB83" s="5">
        <v>16.86925428024659</v>
      </c>
      <c r="CC83" s="5">
        <v>16.71598908573878</v>
      </c>
      <c r="CD83" s="5">
        <v>16.718155373394737</v>
      </c>
      <c r="CE83" s="5">
        <v>17.007075233019521</v>
      </c>
      <c r="CF83" s="5">
        <v>17.072870356205868</v>
      </c>
      <c r="CG83" s="5">
        <v>16.909032375926465</v>
      </c>
      <c r="CH83" s="5">
        <v>16.862837883534041</v>
      </c>
      <c r="CI83" s="5">
        <v>16.662451723063473</v>
      </c>
      <c r="CJ83" s="5">
        <v>16.617194952904004</v>
      </c>
      <c r="CK83" s="5">
        <v>16.447118014645888</v>
      </c>
      <c r="CL83" s="5">
        <v>16.374229871801177</v>
      </c>
      <c r="CM83" s="5">
        <v>16.547343559081124</v>
      </c>
      <c r="CN83" s="5">
        <f>MAX(Data[Day90]-Data[Day0],0)-Assign6!$I$8*EXP(Assign6!$I$4*Assign6!$I$5)</f>
        <v>-0.68158834936190549</v>
      </c>
      <c r="CO83" s="5">
        <f>MAX(Data[Day90]-Data[Day0],0)-Assign6!$L$8*EXP(Assign6!$L$4*Assign6!$L$5)</f>
        <v>-0.12437647895576553</v>
      </c>
    </row>
    <row r="84" spans="1:93" x14ac:dyDescent="0.25">
      <c r="A84" s="5">
        <v>18</v>
      </c>
      <c r="B84" s="5">
        <v>17.745839200372853</v>
      </c>
      <c r="C84" s="5">
        <v>17.605279680184481</v>
      </c>
      <c r="D84" s="5">
        <v>17.54268370441536</v>
      </c>
      <c r="E84" s="5">
        <v>17.456751637653678</v>
      </c>
      <c r="F84" s="5">
        <v>17.42954496559172</v>
      </c>
      <c r="G84" s="5">
        <v>17.437472735310237</v>
      </c>
      <c r="H84" s="5">
        <v>17.416499158698034</v>
      </c>
      <c r="I84" s="5">
        <v>17.830426952839634</v>
      </c>
      <c r="J84" s="5">
        <v>17.797303350180048</v>
      </c>
      <c r="K84" s="5">
        <v>17.712002840764896</v>
      </c>
      <c r="L84" s="5">
        <v>17.534687578471654</v>
      </c>
      <c r="M84" s="5">
        <v>17.307063744058972</v>
      </c>
      <c r="N84" s="5">
        <v>17.615820185045017</v>
      </c>
      <c r="O84" s="5">
        <v>17.596891621318523</v>
      </c>
      <c r="P84" s="5">
        <v>17.479606104399736</v>
      </c>
      <c r="Q84" s="5">
        <v>17.445614819872532</v>
      </c>
      <c r="R84" s="5">
        <v>17.440018510868036</v>
      </c>
      <c r="S84" s="5">
        <v>17.606025248908875</v>
      </c>
      <c r="T84" s="5">
        <v>17.653409092062201</v>
      </c>
      <c r="U84" s="5">
        <v>17.695681213064024</v>
      </c>
      <c r="V84" s="5">
        <v>17.484810301176076</v>
      </c>
      <c r="W84" s="5">
        <v>17.550163978809159</v>
      </c>
      <c r="X84" s="5">
        <v>17.553107023952823</v>
      </c>
      <c r="Y84" s="5">
        <v>17.496485706297129</v>
      </c>
      <c r="Z84" s="5">
        <v>17.647845943693163</v>
      </c>
      <c r="AA84" s="5">
        <v>17.732427220969477</v>
      </c>
      <c r="AB84" s="5">
        <v>17.897557892137243</v>
      </c>
      <c r="AC84" s="5">
        <v>17.668544597956707</v>
      </c>
      <c r="AD84" s="5">
        <v>17.67203377402685</v>
      </c>
      <c r="AE84" s="5">
        <v>17.621826359030536</v>
      </c>
      <c r="AF84" s="5">
        <v>17.416901614429701</v>
      </c>
      <c r="AG84" s="5">
        <v>17.562216975836851</v>
      </c>
      <c r="AH84" s="5">
        <v>17.307706707840413</v>
      </c>
      <c r="AI84" s="5">
        <v>17.337419915525576</v>
      </c>
      <c r="AJ84" s="5">
        <v>17.119340122430447</v>
      </c>
      <c r="AK84" s="5">
        <v>17.06871520608864</v>
      </c>
      <c r="AL84" s="5">
        <v>16.955526777152247</v>
      </c>
      <c r="AM84" s="5">
        <v>17.286683020728614</v>
      </c>
      <c r="AN84" s="5">
        <v>17.193290419038473</v>
      </c>
      <c r="AO84" s="5">
        <v>17.246219112437501</v>
      </c>
      <c r="AP84" s="5">
        <v>17.1479740095963</v>
      </c>
      <c r="AQ84" s="5">
        <v>17.221094716136925</v>
      </c>
      <c r="AR84" s="5">
        <v>17.078434822887314</v>
      </c>
      <c r="AS84" s="5">
        <v>17.017622688163343</v>
      </c>
      <c r="AT84" s="5">
        <v>16.776384558216126</v>
      </c>
      <c r="AU84" s="5">
        <v>16.849921237488164</v>
      </c>
      <c r="AV84" s="5">
        <v>16.669367280031437</v>
      </c>
      <c r="AW84" s="5">
        <v>16.847234454456785</v>
      </c>
      <c r="AX84" s="5">
        <v>16.862034935884406</v>
      </c>
      <c r="AY84" s="5">
        <v>16.731743159332517</v>
      </c>
      <c r="AZ84" s="5">
        <v>16.560510476217353</v>
      </c>
      <c r="BA84" s="5">
        <v>16.560237786482727</v>
      </c>
      <c r="BB84" s="5">
        <v>16.341265855169159</v>
      </c>
      <c r="BC84" s="5">
        <v>16.436722924470718</v>
      </c>
      <c r="BD84" s="5">
        <v>16.296919920699072</v>
      </c>
      <c r="BE84" s="5">
        <v>16.323667177141544</v>
      </c>
      <c r="BF84" s="5">
        <v>16.330434676438514</v>
      </c>
      <c r="BG84" s="5">
        <v>16.421512377535716</v>
      </c>
      <c r="BH84" s="5">
        <v>16.458424240585504</v>
      </c>
      <c r="BI84" s="5">
        <v>16.41630205013222</v>
      </c>
      <c r="BJ84" s="5">
        <v>16.206289061576051</v>
      </c>
      <c r="BK84" s="5">
        <v>16.087895322108832</v>
      </c>
      <c r="BL84" s="5">
        <v>16.222916592123759</v>
      </c>
      <c r="BM84" s="5">
        <v>16.440623964519503</v>
      </c>
      <c r="BN84" s="5">
        <v>16.58482719656762</v>
      </c>
      <c r="BO84" s="5">
        <v>16.743675697478611</v>
      </c>
      <c r="BP84" s="5">
        <v>16.689509532461958</v>
      </c>
      <c r="BQ84" s="5">
        <v>16.528085068979323</v>
      </c>
      <c r="BR84" s="5">
        <v>16.388541504695517</v>
      </c>
      <c r="BS84" s="5">
        <v>16.319601269474322</v>
      </c>
      <c r="BT84" s="5">
        <v>16.490160535599955</v>
      </c>
      <c r="BU84" s="5">
        <v>16.326035411445286</v>
      </c>
      <c r="BV84" s="5">
        <v>16.394226733223903</v>
      </c>
      <c r="BW84" s="5">
        <v>16.437731005035559</v>
      </c>
      <c r="BX84" s="5">
        <v>16.581081632009067</v>
      </c>
      <c r="BY84" s="5">
        <v>16.880168798209176</v>
      </c>
      <c r="BZ84" s="5">
        <v>16.75278593043712</v>
      </c>
      <c r="CA84" s="5">
        <v>17.078294810918926</v>
      </c>
      <c r="CB84" s="5">
        <v>16.716321384469147</v>
      </c>
      <c r="CC84" s="5">
        <v>16.751495339528677</v>
      </c>
      <c r="CD84" s="5">
        <v>16.621884196284348</v>
      </c>
      <c r="CE84" s="5">
        <v>16.855908202570948</v>
      </c>
      <c r="CF84" s="5">
        <v>16.903388196026242</v>
      </c>
      <c r="CG84" s="5">
        <v>16.996084328135399</v>
      </c>
      <c r="CH84" s="5">
        <v>16.909586082829904</v>
      </c>
      <c r="CI84" s="5">
        <v>16.878790700834433</v>
      </c>
      <c r="CJ84" s="5">
        <v>16.815714384797566</v>
      </c>
      <c r="CK84" s="5">
        <v>16.84235632068097</v>
      </c>
      <c r="CL84" s="5">
        <v>16.624785115852095</v>
      </c>
      <c r="CM84" s="5">
        <v>16.55815089675146</v>
      </c>
      <c r="CN84" s="5">
        <f>MAX(Data[Day90]-Data[Day0],0)-Assign6!$I$8*EXP(Assign6!$I$4*Assign6!$I$5)</f>
        <v>-0.68158834936190549</v>
      </c>
      <c r="CO84" s="5">
        <f>MAX(Data[Day90]-Data[Day0],0)-Assign6!$L$8*EXP(Assign6!$L$4*Assign6!$L$5)</f>
        <v>-0.12437647895576553</v>
      </c>
    </row>
    <row r="85" spans="1:93" x14ac:dyDescent="0.25">
      <c r="A85" s="5">
        <v>18</v>
      </c>
      <c r="B85" s="5">
        <v>17.69095399491075</v>
      </c>
      <c r="C85" s="5">
        <v>17.729610820064821</v>
      </c>
      <c r="D85" s="5">
        <v>17.796815910628609</v>
      </c>
      <c r="E85" s="5">
        <v>17.691349887822096</v>
      </c>
      <c r="F85" s="5">
        <v>17.594650191497376</v>
      </c>
      <c r="G85" s="5">
        <v>17.50709258754949</v>
      </c>
      <c r="H85" s="5">
        <v>17.599937880794613</v>
      </c>
      <c r="I85" s="5">
        <v>17.782680536942976</v>
      </c>
      <c r="J85" s="5">
        <v>17.632636811563078</v>
      </c>
      <c r="K85" s="5">
        <v>17.597544548594851</v>
      </c>
      <c r="L85" s="5">
        <v>17.374047954485942</v>
      </c>
      <c r="M85" s="5">
        <v>17.535812512945842</v>
      </c>
      <c r="N85" s="5">
        <v>17.455243930802553</v>
      </c>
      <c r="O85" s="5">
        <v>17.295725415139337</v>
      </c>
      <c r="P85" s="5">
        <v>17.380791610454857</v>
      </c>
      <c r="Q85" s="5">
        <v>17.436192021612214</v>
      </c>
      <c r="R85" s="5">
        <v>17.358512777803103</v>
      </c>
      <c r="S85" s="5">
        <v>17.307016042935558</v>
      </c>
      <c r="T85" s="5">
        <v>17.372879563405007</v>
      </c>
      <c r="U85" s="5">
        <v>17.286595196358356</v>
      </c>
      <c r="V85" s="5">
        <v>17.021458027732137</v>
      </c>
      <c r="W85" s="5">
        <v>16.916810779418192</v>
      </c>
      <c r="X85" s="5">
        <v>17.083395162148637</v>
      </c>
      <c r="Y85" s="5">
        <v>17.032596636577647</v>
      </c>
      <c r="Z85" s="5">
        <v>17.269983441250144</v>
      </c>
      <c r="AA85" s="5">
        <v>17.238456604874649</v>
      </c>
      <c r="AB85" s="5">
        <v>16.943516438895983</v>
      </c>
      <c r="AC85" s="5">
        <v>16.679289355592367</v>
      </c>
      <c r="AD85" s="5">
        <v>16.682286346511447</v>
      </c>
      <c r="AE85" s="5">
        <v>16.530639677271768</v>
      </c>
      <c r="AF85" s="5">
        <v>16.702067175924281</v>
      </c>
      <c r="AG85" s="5">
        <v>16.727410988678805</v>
      </c>
      <c r="AH85" s="5">
        <v>16.570468084750114</v>
      </c>
      <c r="AI85" s="5">
        <v>16.798479063806838</v>
      </c>
      <c r="AJ85" s="5">
        <v>16.815336011743007</v>
      </c>
      <c r="AK85" s="5">
        <v>16.91790129715276</v>
      </c>
      <c r="AL85" s="5">
        <v>16.867334502569566</v>
      </c>
      <c r="AM85" s="5">
        <v>16.746190927670789</v>
      </c>
      <c r="AN85" s="5">
        <v>16.67239865376829</v>
      </c>
      <c r="AO85" s="5">
        <v>16.385625850418442</v>
      </c>
      <c r="AP85" s="5">
        <v>16.609866210472127</v>
      </c>
      <c r="AQ85" s="5">
        <v>16.545446898965562</v>
      </c>
      <c r="AR85" s="5">
        <v>16.581079163479394</v>
      </c>
      <c r="AS85" s="5">
        <v>16.60046982018304</v>
      </c>
      <c r="AT85" s="5">
        <v>16.654486993294036</v>
      </c>
      <c r="AU85" s="5">
        <v>16.854103378819055</v>
      </c>
      <c r="AV85" s="5">
        <v>16.646143262220097</v>
      </c>
      <c r="AW85" s="5">
        <v>16.631309692184946</v>
      </c>
      <c r="AX85" s="5">
        <v>16.824715985036953</v>
      </c>
      <c r="AY85" s="5">
        <v>16.769281537955372</v>
      </c>
      <c r="AZ85" s="5">
        <v>16.683954741502617</v>
      </c>
      <c r="BA85" s="5">
        <v>16.756746804442344</v>
      </c>
      <c r="BB85" s="5">
        <v>16.539278702816524</v>
      </c>
      <c r="BC85" s="5">
        <v>16.542403233456543</v>
      </c>
      <c r="BD85" s="5">
        <v>16.327103508108756</v>
      </c>
      <c r="BE85" s="5">
        <v>16.433759652146581</v>
      </c>
      <c r="BF85" s="5">
        <v>16.480716897063321</v>
      </c>
      <c r="BG85" s="5">
        <v>16.593664374547043</v>
      </c>
      <c r="BH85" s="5">
        <v>16.738428300039232</v>
      </c>
      <c r="BI85" s="5">
        <v>17.029473284273351</v>
      </c>
      <c r="BJ85" s="5">
        <v>17.122257940716992</v>
      </c>
      <c r="BK85" s="5">
        <v>17.078533256019632</v>
      </c>
      <c r="BL85" s="5">
        <v>17.084866950830758</v>
      </c>
      <c r="BM85" s="5">
        <v>17.20488048323492</v>
      </c>
      <c r="BN85" s="5">
        <v>17.057089632313918</v>
      </c>
      <c r="BO85" s="5">
        <v>17.196261654503076</v>
      </c>
      <c r="BP85" s="5">
        <v>17.017442480276745</v>
      </c>
      <c r="BQ85" s="5">
        <v>16.968359949536694</v>
      </c>
      <c r="BR85" s="5">
        <v>16.916211815394348</v>
      </c>
      <c r="BS85" s="5">
        <v>16.990108647533944</v>
      </c>
      <c r="BT85" s="5">
        <v>16.991915094593736</v>
      </c>
      <c r="BU85" s="5">
        <v>17.046258760422386</v>
      </c>
      <c r="BV85" s="5">
        <v>17.116672393763047</v>
      </c>
      <c r="BW85" s="5">
        <v>17.175426061770327</v>
      </c>
      <c r="BX85" s="5">
        <v>17.017139391166456</v>
      </c>
      <c r="BY85" s="5">
        <v>16.938065986074164</v>
      </c>
      <c r="BZ85" s="5">
        <v>16.637167022283233</v>
      </c>
      <c r="CA85" s="5">
        <v>16.732359886222746</v>
      </c>
      <c r="CB85" s="5">
        <v>16.757745209222687</v>
      </c>
      <c r="CC85" s="5">
        <v>16.670120396276079</v>
      </c>
      <c r="CD85" s="5">
        <v>16.775190139081158</v>
      </c>
      <c r="CE85" s="5">
        <v>16.937823852436683</v>
      </c>
      <c r="CF85" s="5">
        <v>16.965383188748064</v>
      </c>
      <c r="CG85" s="5">
        <v>16.904433747393327</v>
      </c>
      <c r="CH85" s="5">
        <v>16.940496723817024</v>
      </c>
      <c r="CI85" s="5">
        <v>16.970842246128345</v>
      </c>
      <c r="CJ85" s="5">
        <v>16.773378052777478</v>
      </c>
      <c r="CK85" s="5">
        <v>17.073128200480905</v>
      </c>
      <c r="CL85" s="5">
        <v>16.830271339397292</v>
      </c>
      <c r="CM85" s="5">
        <v>16.570440017753757</v>
      </c>
      <c r="CN85" s="5">
        <f>MAX(Data[Day90]-Data[Day0],0)-Assign6!$I$8*EXP(Assign6!$I$4*Assign6!$I$5)</f>
        <v>-0.68158834936190549</v>
      </c>
      <c r="CO85" s="5">
        <f>MAX(Data[Day90]-Data[Day0],0)-Assign6!$L$8*EXP(Assign6!$L$4*Assign6!$L$5)</f>
        <v>-0.12437647895576553</v>
      </c>
    </row>
    <row r="86" spans="1:93" x14ac:dyDescent="0.25">
      <c r="A86" s="5">
        <v>18</v>
      </c>
      <c r="B86" s="5">
        <v>17.997512523219477</v>
      </c>
      <c r="C86" s="5">
        <v>17.841116036939461</v>
      </c>
      <c r="D86" s="5">
        <v>17.926147328755192</v>
      </c>
      <c r="E86" s="5">
        <v>17.852533197701888</v>
      </c>
      <c r="F86" s="5">
        <v>18.210236502001731</v>
      </c>
      <c r="G86" s="5">
        <v>18.32271132641581</v>
      </c>
      <c r="H86" s="5">
        <v>18.441430140744394</v>
      </c>
      <c r="I86" s="5">
        <v>18.645439469028577</v>
      </c>
      <c r="J86" s="5">
        <v>18.493823995954177</v>
      </c>
      <c r="K86" s="5">
        <v>18.587603086091281</v>
      </c>
      <c r="L86" s="5">
        <v>18.663873221935052</v>
      </c>
      <c r="M86" s="5">
        <v>18.419504846900733</v>
      </c>
      <c r="N86" s="5">
        <v>18.260946255923677</v>
      </c>
      <c r="O86" s="5">
        <v>18.222390219050968</v>
      </c>
      <c r="P86" s="5">
        <v>18.432062922421419</v>
      </c>
      <c r="Q86" s="5">
        <v>18.529370332128391</v>
      </c>
      <c r="R86" s="5">
        <v>18.516710528043784</v>
      </c>
      <c r="S86" s="5">
        <v>18.337832932316225</v>
      </c>
      <c r="T86" s="5">
        <v>18.066578632612856</v>
      </c>
      <c r="U86" s="5">
        <v>18.012653299115726</v>
      </c>
      <c r="V86" s="5">
        <v>18.007434741220262</v>
      </c>
      <c r="W86" s="5">
        <v>18.009671778606045</v>
      </c>
      <c r="X86" s="5">
        <v>17.591469308207987</v>
      </c>
      <c r="Y86" s="5">
        <v>17.6508394760668</v>
      </c>
      <c r="Z86" s="5">
        <v>17.610175714840761</v>
      </c>
      <c r="AA86" s="5">
        <v>17.725896238431876</v>
      </c>
      <c r="AB86" s="5">
        <v>17.708688391124337</v>
      </c>
      <c r="AC86" s="5">
        <v>17.914315894467403</v>
      </c>
      <c r="AD86" s="5">
        <v>17.777676685213091</v>
      </c>
      <c r="AE86" s="5">
        <v>17.894642564952726</v>
      </c>
      <c r="AF86" s="5">
        <v>17.87859885136843</v>
      </c>
      <c r="AG86" s="5">
        <v>17.701984843622448</v>
      </c>
      <c r="AH86" s="5">
        <v>17.419939544254596</v>
      </c>
      <c r="AI86" s="5">
        <v>17.575086931178515</v>
      </c>
      <c r="AJ86" s="5">
        <v>17.602782198468361</v>
      </c>
      <c r="AK86" s="5">
        <v>17.317242227859474</v>
      </c>
      <c r="AL86" s="5">
        <v>17.472835437825747</v>
      </c>
      <c r="AM86" s="5">
        <v>17.295097339111233</v>
      </c>
      <c r="AN86" s="5">
        <v>17.511673824122646</v>
      </c>
      <c r="AO86" s="5">
        <v>17.518682359223941</v>
      </c>
      <c r="AP86" s="5">
        <v>17.197129671570043</v>
      </c>
      <c r="AQ86" s="5">
        <v>16.972626839226152</v>
      </c>
      <c r="AR86" s="5">
        <v>17.084076294300658</v>
      </c>
      <c r="AS86" s="5">
        <v>16.943611419220247</v>
      </c>
      <c r="AT86" s="5">
        <v>17.032588103323086</v>
      </c>
      <c r="AU86" s="5">
        <v>16.913015853497047</v>
      </c>
      <c r="AV86" s="5">
        <v>16.683110183809685</v>
      </c>
      <c r="AW86" s="5">
        <v>16.643247536240011</v>
      </c>
      <c r="AX86" s="5">
        <v>16.884148167244089</v>
      </c>
      <c r="AY86" s="5">
        <v>16.723244553586412</v>
      </c>
      <c r="AZ86" s="5">
        <v>16.751935057582912</v>
      </c>
      <c r="BA86" s="5">
        <v>16.668642837961336</v>
      </c>
      <c r="BB86" s="5">
        <v>16.622634450276244</v>
      </c>
      <c r="BC86" s="5">
        <v>16.772126571988771</v>
      </c>
      <c r="BD86" s="5">
        <v>16.962068271384858</v>
      </c>
      <c r="BE86" s="5">
        <v>16.849897373726503</v>
      </c>
      <c r="BF86" s="5">
        <v>17.080264948301792</v>
      </c>
      <c r="BG86" s="5">
        <v>16.924310659677246</v>
      </c>
      <c r="BH86" s="5">
        <v>16.738321420073813</v>
      </c>
      <c r="BI86" s="5">
        <v>16.712025176064479</v>
      </c>
      <c r="BJ86" s="5">
        <v>16.540346635362841</v>
      </c>
      <c r="BK86" s="5">
        <v>16.563955473021039</v>
      </c>
      <c r="BL86" s="5">
        <v>16.498513748492861</v>
      </c>
      <c r="BM86" s="5">
        <v>16.630543653557972</v>
      </c>
      <c r="BN86" s="5">
        <v>16.470835545178026</v>
      </c>
      <c r="BO86" s="5">
        <v>16.336226256256086</v>
      </c>
      <c r="BP86" s="5">
        <v>16.411440390161214</v>
      </c>
      <c r="BQ86" s="5">
        <v>16.304906350360092</v>
      </c>
      <c r="BR86" s="5">
        <v>16.33648274223377</v>
      </c>
      <c r="BS86" s="5">
        <v>16.123619980556509</v>
      </c>
      <c r="BT86" s="5">
        <v>16.172755148537188</v>
      </c>
      <c r="BU86" s="5">
        <v>16.278300638347307</v>
      </c>
      <c r="BV86" s="5">
        <v>16.160679960627927</v>
      </c>
      <c r="BW86" s="5">
        <v>16.25696928111142</v>
      </c>
      <c r="BX86" s="5">
        <v>16.150744225701004</v>
      </c>
      <c r="BY86" s="5">
        <v>16.126501763897789</v>
      </c>
      <c r="BZ86" s="5">
        <v>15.907737077613717</v>
      </c>
      <c r="CA86" s="5">
        <v>16.058496188164227</v>
      </c>
      <c r="CB86" s="5">
        <v>16.370496828996231</v>
      </c>
      <c r="CC86" s="5">
        <v>17.009986949292138</v>
      </c>
      <c r="CD86" s="5">
        <v>17.144986907329546</v>
      </c>
      <c r="CE86" s="5">
        <v>17.078341853936436</v>
      </c>
      <c r="CF86" s="5">
        <v>17.204911054863857</v>
      </c>
      <c r="CG86" s="5">
        <v>17.126206771599943</v>
      </c>
      <c r="CH86" s="5">
        <v>17.01711503289982</v>
      </c>
      <c r="CI86" s="5">
        <v>17.031577361017487</v>
      </c>
      <c r="CJ86" s="5">
        <v>16.638108644919903</v>
      </c>
      <c r="CK86" s="5">
        <v>16.582544867286103</v>
      </c>
      <c r="CL86" s="5">
        <v>16.42752094992111</v>
      </c>
      <c r="CM86" s="5">
        <v>16.579901782162946</v>
      </c>
      <c r="CN86" s="5">
        <f>MAX(Data[Day90]-Data[Day0],0)-Assign6!$I$8*EXP(Assign6!$I$4*Assign6!$I$5)</f>
        <v>-0.68158834936190549</v>
      </c>
      <c r="CO86" s="5">
        <f>MAX(Data[Day90]-Data[Day0],0)-Assign6!$L$8*EXP(Assign6!$L$4*Assign6!$L$5)</f>
        <v>-0.12437647895576553</v>
      </c>
    </row>
    <row r="87" spans="1:93" x14ac:dyDescent="0.25">
      <c r="A87" s="5">
        <v>18</v>
      </c>
      <c r="B87" s="5">
        <v>17.997933099834842</v>
      </c>
      <c r="C87" s="5">
        <v>17.751283732498461</v>
      </c>
      <c r="D87" s="5">
        <v>18.107650875546362</v>
      </c>
      <c r="E87" s="5">
        <v>17.870526287118068</v>
      </c>
      <c r="F87" s="5">
        <v>17.843007363322588</v>
      </c>
      <c r="G87" s="5">
        <v>17.650157524394476</v>
      </c>
      <c r="H87" s="5">
        <v>17.671825478454824</v>
      </c>
      <c r="I87" s="5">
        <v>17.740583847888338</v>
      </c>
      <c r="J87" s="5">
        <v>17.657569524747732</v>
      </c>
      <c r="K87" s="5">
        <v>17.851409421717054</v>
      </c>
      <c r="L87" s="5">
        <v>17.764125804330842</v>
      </c>
      <c r="M87" s="5">
        <v>17.754850913173723</v>
      </c>
      <c r="N87" s="5">
        <v>17.46637996847393</v>
      </c>
      <c r="O87" s="5">
        <v>17.420711362400404</v>
      </c>
      <c r="P87" s="5">
        <v>17.595894209944344</v>
      </c>
      <c r="Q87" s="5">
        <v>17.766059265403502</v>
      </c>
      <c r="R87" s="5">
        <v>17.827830122687562</v>
      </c>
      <c r="S87" s="5">
        <v>17.824747470020853</v>
      </c>
      <c r="T87" s="5">
        <v>17.620022810605029</v>
      </c>
      <c r="U87" s="5">
        <v>17.735538180357089</v>
      </c>
      <c r="V87" s="5">
        <v>17.697057864061396</v>
      </c>
      <c r="W87" s="5">
        <v>17.491433654973083</v>
      </c>
      <c r="X87" s="5">
        <v>17.673063208588935</v>
      </c>
      <c r="Y87" s="5">
        <v>17.799320576697856</v>
      </c>
      <c r="Z87" s="5">
        <v>17.815431862958036</v>
      </c>
      <c r="AA87" s="5">
        <v>17.758130388906505</v>
      </c>
      <c r="AB87" s="5">
        <v>17.725390260388863</v>
      </c>
      <c r="AC87" s="5">
        <v>17.776078678112523</v>
      </c>
      <c r="AD87" s="5">
        <v>17.449932831697986</v>
      </c>
      <c r="AE87" s="5">
        <v>17.243236014666049</v>
      </c>
      <c r="AF87" s="5">
        <v>17.307494011365925</v>
      </c>
      <c r="AG87" s="5">
        <v>17.381613647040332</v>
      </c>
      <c r="AH87" s="5">
        <v>17.472354625426782</v>
      </c>
      <c r="AI87" s="5">
        <v>17.565424574783414</v>
      </c>
      <c r="AJ87" s="5">
        <v>17.273870859617851</v>
      </c>
      <c r="AK87" s="5">
        <v>17.600596595295119</v>
      </c>
      <c r="AL87" s="5">
        <v>17.621336668187592</v>
      </c>
      <c r="AM87" s="5">
        <v>17.436419726638317</v>
      </c>
      <c r="AN87" s="5">
        <v>17.408252992978721</v>
      </c>
      <c r="AO87" s="5">
        <v>17.357183418517167</v>
      </c>
      <c r="AP87" s="5">
        <v>17.240502187550646</v>
      </c>
      <c r="AQ87" s="5">
        <v>17.618877991756687</v>
      </c>
      <c r="AR87" s="5">
        <v>17.510327907461065</v>
      </c>
      <c r="AS87" s="5">
        <v>17.597663656161984</v>
      </c>
      <c r="AT87" s="5">
        <v>17.134876864497691</v>
      </c>
      <c r="AU87" s="5">
        <v>17.095136070089218</v>
      </c>
      <c r="AV87" s="5">
        <v>16.801511659421145</v>
      </c>
      <c r="AW87" s="5">
        <v>16.902138976652125</v>
      </c>
      <c r="AX87" s="5">
        <v>17.054051161386731</v>
      </c>
      <c r="AY87" s="5">
        <v>16.997322577616231</v>
      </c>
      <c r="AZ87" s="5">
        <v>16.8192735557726</v>
      </c>
      <c r="BA87" s="5">
        <v>16.988682650201543</v>
      </c>
      <c r="BB87" s="5">
        <v>17.020350328991537</v>
      </c>
      <c r="BC87" s="5">
        <v>16.770126144960308</v>
      </c>
      <c r="BD87" s="5">
        <v>16.782627063700023</v>
      </c>
      <c r="BE87" s="5">
        <v>16.708357754994378</v>
      </c>
      <c r="BF87" s="5">
        <v>16.763534970625059</v>
      </c>
      <c r="BG87" s="5">
        <v>16.51805428539609</v>
      </c>
      <c r="BH87" s="5">
        <v>16.398454455824648</v>
      </c>
      <c r="BI87" s="5">
        <v>16.385571705928808</v>
      </c>
      <c r="BJ87" s="5">
        <v>16.527605004363799</v>
      </c>
      <c r="BK87" s="5">
        <v>16.630571258975987</v>
      </c>
      <c r="BL87" s="5">
        <v>16.640595806067143</v>
      </c>
      <c r="BM87" s="5">
        <v>16.680863558674638</v>
      </c>
      <c r="BN87" s="5">
        <v>16.655705703640976</v>
      </c>
      <c r="BO87" s="5">
        <v>16.52118334867291</v>
      </c>
      <c r="BP87" s="5">
        <v>16.701611505154862</v>
      </c>
      <c r="BQ87" s="5">
        <v>16.79941116133444</v>
      </c>
      <c r="BR87" s="5">
        <v>16.781742979034917</v>
      </c>
      <c r="BS87" s="5">
        <v>16.495097803417199</v>
      </c>
      <c r="BT87" s="5">
        <v>16.624310775303911</v>
      </c>
      <c r="BU87" s="5">
        <v>16.734092412714205</v>
      </c>
      <c r="BV87" s="5">
        <v>16.655782731347863</v>
      </c>
      <c r="BW87" s="5">
        <v>16.883388254802806</v>
      </c>
      <c r="BX87" s="5">
        <v>17.164064207456367</v>
      </c>
      <c r="BY87" s="5">
        <v>17.315383186345709</v>
      </c>
      <c r="BZ87" s="5">
        <v>17.342643372630985</v>
      </c>
      <c r="CA87" s="5">
        <v>17.579579192330737</v>
      </c>
      <c r="CB87" s="5">
        <v>17.726595252845602</v>
      </c>
      <c r="CC87" s="5">
        <v>17.345578343383966</v>
      </c>
      <c r="CD87" s="5">
        <v>17.142599680745366</v>
      </c>
      <c r="CE87" s="5">
        <v>17.060774293004982</v>
      </c>
      <c r="CF87" s="5">
        <v>16.905620643038326</v>
      </c>
      <c r="CG87" s="5">
        <v>16.776888656007703</v>
      </c>
      <c r="CH87" s="5">
        <v>16.726550603814076</v>
      </c>
      <c r="CI87" s="5">
        <v>16.709350334787963</v>
      </c>
      <c r="CJ87" s="5">
        <v>16.544244718951976</v>
      </c>
      <c r="CK87" s="5">
        <v>16.399754820097318</v>
      </c>
      <c r="CL87" s="5">
        <v>16.644566328679669</v>
      </c>
      <c r="CM87" s="5">
        <v>16.593120927907542</v>
      </c>
      <c r="CN87" s="5">
        <f>MAX(Data[Day90]-Data[Day0],0)-Assign6!$I$8*EXP(Assign6!$I$4*Assign6!$I$5)</f>
        <v>-0.68158834936190549</v>
      </c>
      <c r="CO87" s="5">
        <f>MAX(Data[Day90]-Data[Day0],0)-Assign6!$L$8*EXP(Assign6!$L$4*Assign6!$L$5)</f>
        <v>-0.12437647895576553</v>
      </c>
    </row>
    <row r="88" spans="1:93" x14ac:dyDescent="0.25">
      <c r="A88" s="5">
        <v>18</v>
      </c>
      <c r="B88" s="5">
        <v>17.97001150048332</v>
      </c>
      <c r="C88" s="5">
        <v>18.162527738926496</v>
      </c>
      <c r="D88" s="5">
        <v>18.202263498319748</v>
      </c>
      <c r="E88" s="5">
        <v>18.239940891020872</v>
      </c>
      <c r="F88" s="5">
        <v>18.618748372362621</v>
      </c>
      <c r="G88" s="5">
        <v>18.603231654900366</v>
      </c>
      <c r="H88" s="5">
        <v>18.430253387544429</v>
      </c>
      <c r="I88" s="5">
        <v>18.383627435125906</v>
      </c>
      <c r="J88" s="5">
        <v>18.354277811556031</v>
      </c>
      <c r="K88" s="5">
        <v>18.055455925365589</v>
      </c>
      <c r="L88" s="5">
        <v>17.86003374521928</v>
      </c>
      <c r="M88" s="5">
        <v>17.862574771304224</v>
      </c>
      <c r="N88" s="5">
        <v>17.766647590632701</v>
      </c>
      <c r="O88" s="5">
        <v>17.603661602241043</v>
      </c>
      <c r="P88" s="5">
        <v>17.388181642597701</v>
      </c>
      <c r="Q88" s="5">
        <v>17.616145231351219</v>
      </c>
      <c r="R88" s="5">
        <v>17.415414132605076</v>
      </c>
      <c r="S88" s="5">
        <v>17.388123163072336</v>
      </c>
      <c r="T88" s="5">
        <v>17.255512693233197</v>
      </c>
      <c r="U88" s="5">
        <v>17.096445233442488</v>
      </c>
      <c r="V88" s="5">
        <v>16.927712852737667</v>
      </c>
      <c r="W88" s="5">
        <v>16.95040692314269</v>
      </c>
      <c r="X88" s="5">
        <v>16.911815816374748</v>
      </c>
      <c r="Y88" s="5">
        <v>16.664688020069271</v>
      </c>
      <c r="Z88" s="5">
        <v>16.521577614653591</v>
      </c>
      <c r="AA88" s="5">
        <v>16.499975285142988</v>
      </c>
      <c r="AB88" s="5">
        <v>16.268780888090575</v>
      </c>
      <c r="AC88" s="5">
        <v>16.201026122364979</v>
      </c>
      <c r="AD88" s="5">
        <v>16.329707485335717</v>
      </c>
      <c r="AE88" s="5">
        <v>16.348398038722266</v>
      </c>
      <c r="AF88" s="5">
        <v>16.506604678329232</v>
      </c>
      <c r="AG88" s="5">
        <v>16.635111561921256</v>
      </c>
      <c r="AH88" s="5">
        <v>16.857424585391659</v>
      </c>
      <c r="AI88" s="5">
        <v>16.889916566973959</v>
      </c>
      <c r="AJ88" s="5">
        <v>16.991152929163938</v>
      </c>
      <c r="AK88" s="5">
        <v>16.976130922177926</v>
      </c>
      <c r="AL88" s="5">
        <v>16.936169505497585</v>
      </c>
      <c r="AM88" s="5">
        <v>16.881017584448941</v>
      </c>
      <c r="AN88" s="5">
        <v>16.821228338777679</v>
      </c>
      <c r="AO88" s="5">
        <v>16.686846841563298</v>
      </c>
      <c r="AP88" s="5">
        <v>16.873931356696112</v>
      </c>
      <c r="AQ88" s="5">
        <v>17.087006764604624</v>
      </c>
      <c r="AR88" s="5">
        <v>17.091731284064046</v>
      </c>
      <c r="AS88" s="5">
        <v>16.984829911148648</v>
      </c>
      <c r="AT88" s="5">
        <v>16.92765686308584</v>
      </c>
      <c r="AU88" s="5">
        <v>16.572797290459736</v>
      </c>
      <c r="AV88" s="5">
        <v>16.42745481762935</v>
      </c>
      <c r="AW88" s="5">
        <v>16.48816388748736</v>
      </c>
      <c r="AX88" s="5">
        <v>16.342212991271229</v>
      </c>
      <c r="AY88" s="5">
        <v>16.397551154050639</v>
      </c>
      <c r="AZ88" s="5">
        <v>16.357427464335839</v>
      </c>
      <c r="BA88" s="5">
        <v>16.095147966521044</v>
      </c>
      <c r="BB88" s="5">
        <v>15.857656426959633</v>
      </c>
      <c r="BC88" s="5">
        <v>16.077335187281154</v>
      </c>
      <c r="BD88" s="5">
        <v>16.154733351025204</v>
      </c>
      <c r="BE88" s="5">
        <v>16.205262278302097</v>
      </c>
      <c r="BF88" s="5">
        <v>16.472700763221876</v>
      </c>
      <c r="BG88" s="5">
        <v>16.45518719846476</v>
      </c>
      <c r="BH88" s="5">
        <v>16.531936727675813</v>
      </c>
      <c r="BI88" s="5">
        <v>16.520919774939749</v>
      </c>
      <c r="BJ88" s="5">
        <v>16.443518689516591</v>
      </c>
      <c r="BK88" s="5">
        <v>16.380378247522984</v>
      </c>
      <c r="BL88" s="5">
        <v>16.516830867986624</v>
      </c>
      <c r="BM88" s="5">
        <v>16.788328998311908</v>
      </c>
      <c r="BN88" s="5">
        <v>16.691429544478243</v>
      </c>
      <c r="BO88" s="5">
        <v>16.534170502865933</v>
      </c>
      <c r="BP88" s="5">
        <v>16.539509420277355</v>
      </c>
      <c r="BQ88" s="5">
        <v>16.644709698057287</v>
      </c>
      <c r="BR88" s="5">
        <v>16.726340098876378</v>
      </c>
      <c r="BS88" s="5">
        <v>16.804855490944554</v>
      </c>
      <c r="BT88" s="5">
        <v>16.782261382944025</v>
      </c>
      <c r="BU88" s="5">
        <v>16.79502281210171</v>
      </c>
      <c r="BV88" s="5">
        <v>16.39245981404159</v>
      </c>
      <c r="BW88" s="5">
        <v>16.231702987756478</v>
      </c>
      <c r="BX88" s="5">
        <v>16.085778506084829</v>
      </c>
      <c r="BY88" s="5">
        <v>16.061859216383393</v>
      </c>
      <c r="BZ88" s="5">
        <v>16.002768955706966</v>
      </c>
      <c r="CA88" s="5">
        <v>15.976060546850011</v>
      </c>
      <c r="CB88" s="5">
        <v>16.177792974407005</v>
      </c>
      <c r="CC88" s="5">
        <v>16.195302008593551</v>
      </c>
      <c r="CD88" s="5">
        <v>16.431458282129675</v>
      </c>
      <c r="CE88" s="5">
        <v>16.602795468900723</v>
      </c>
      <c r="CF88" s="5">
        <v>16.706569550033635</v>
      </c>
      <c r="CG88" s="5">
        <v>16.766407232567886</v>
      </c>
      <c r="CH88" s="5">
        <v>16.587069562390308</v>
      </c>
      <c r="CI88" s="5">
        <v>16.455276085220433</v>
      </c>
      <c r="CJ88" s="5">
        <v>16.552003526668823</v>
      </c>
      <c r="CK88" s="5">
        <v>16.454336967638547</v>
      </c>
      <c r="CL88" s="5">
        <v>16.628836972587447</v>
      </c>
      <c r="CM88" s="5">
        <v>16.60310338614585</v>
      </c>
      <c r="CN88" s="5">
        <f>MAX(Data[Day90]-Data[Day0],0)-Assign6!$I$8*EXP(Assign6!$I$4*Assign6!$I$5)</f>
        <v>-0.68158834936190549</v>
      </c>
      <c r="CO88" s="5">
        <f>MAX(Data[Day90]-Data[Day0],0)-Assign6!$L$8*EXP(Assign6!$L$4*Assign6!$L$5)</f>
        <v>-0.12437647895576553</v>
      </c>
    </row>
    <row r="89" spans="1:93" x14ac:dyDescent="0.25">
      <c r="A89" s="5">
        <v>18</v>
      </c>
      <c r="B89" s="5">
        <v>17.986362748699946</v>
      </c>
      <c r="C89" s="5">
        <v>18.016909320317204</v>
      </c>
      <c r="D89" s="5">
        <v>18.228868308048909</v>
      </c>
      <c r="E89" s="5">
        <v>18.142233852519109</v>
      </c>
      <c r="F89" s="5">
        <v>18.185378261689426</v>
      </c>
      <c r="G89" s="5">
        <v>18.097170301942693</v>
      </c>
      <c r="H89" s="5">
        <v>18.13333405700288</v>
      </c>
      <c r="I89" s="5">
        <v>17.836863080123056</v>
      </c>
      <c r="J89" s="5">
        <v>17.758932016141078</v>
      </c>
      <c r="K89" s="5">
        <v>17.759390370334803</v>
      </c>
      <c r="L89" s="5">
        <v>17.64012408361749</v>
      </c>
      <c r="M89" s="5">
        <v>17.683187967956286</v>
      </c>
      <c r="N89" s="5">
        <v>17.666736263581839</v>
      </c>
      <c r="O89" s="5">
        <v>17.861550712724345</v>
      </c>
      <c r="P89" s="5">
        <v>17.973344397062256</v>
      </c>
      <c r="Q89" s="5">
        <v>17.52497915189381</v>
      </c>
      <c r="R89" s="5">
        <v>17.483310478423427</v>
      </c>
      <c r="S89" s="5">
        <v>17.584031179635677</v>
      </c>
      <c r="T89" s="5">
        <v>17.59920311838281</v>
      </c>
      <c r="U89" s="5">
        <v>17.341578956709707</v>
      </c>
      <c r="V89" s="5">
        <v>17.314689668989669</v>
      </c>
      <c r="W89" s="5">
        <v>17.282955267544644</v>
      </c>
      <c r="X89" s="5">
        <v>17.254037001122544</v>
      </c>
      <c r="Y89" s="5">
        <v>17.466878011734657</v>
      </c>
      <c r="Z89" s="5">
        <v>17.474614079810632</v>
      </c>
      <c r="AA89" s="5">
        <v>17.424703036251383</v>
      </c>
      <c r="AB89" s="5">
        <v>17.248664876494701</v>
      </c>
      <c r="AC89" s="5">
        <v>17.159810459155704</v>
      </c>
      <c r="AD89" s="5">
        <v>17.037046545662385</v>
      </c>
      <c r="AE89" s="5">
        <v>16.935341490744502</v>
      </c>
      <c r="AF89" s="5">
        <v>17.069181844864907</v>
      </c>
      <c r="AG89" s="5">
        <v>17.080439572591441</v>
      </c>
      <c r="AH89" s="5">
        <v>17.256855701713125</v>
      </c>
      <c r="AI89" s="5">
        <v>17.168532072703915</v>
      </c>
      <c r="AJ89" s="5">
        <v>17.322805269805901</v>
      </c>
      <c r="AK89" s="5">
        <v>17.24546742491286</v>
      </c>
      <c r="AL89" s="5">
        <v>17.080852490628953</v>
      </c>
      <c r="AM89" s="5">
        <v>17.27631700096601</v>
      </c>
      <c r="AN89" s="5">
        <v>17.514394080415226</v>
      </c>
      <c r="AO89" s="5">
        <v>17.426483789739699</v>
      </c>
      <c r="AP89" s="5">
        <v>17.463558773176789</v>
      </c>
      <c r="AQ89" s="5">
        <v>17.544779151838515</v>
      </c>
      <c r="AR89" s="5">
        <v>17.547185919228742</v>
      </c>
      <c r="AS89" s="5">
        <v>17.381030411230125</v>
      </c>
      <c r="AT89" s="5">
        <v>17.466209087572711</v>
      </c>
      <c r="AU89" s="5">
        <v>17.453339946307807</v>
      </c>
      <c r="AV89" s="5">
        <v>17.250949018210747</v>
      </c>
      <c r="AW89" s="5">
        <v>17.428083015805388</v>
      </c>
      <c r="AX89" s="5">
        <v>17.235282317486472</v>
      </c>
      <c r="AY89" s="5">
        <v>17.303100400794065</v>
      </c>
      <c r="AZ89" s="5">
        <v>17.282160471134269</v>
      </c>
      <c r="BA89" s="5">
        <v>17.189798836892756</v>
      </c>
      <c r="BB89" s="5">
        <v>17.525774775241992</v>
      </c>
      <c r="BC89" s="5">
        <v>17.26562321369245</v>
      </c>
      <c r="BD89" s="5">
        <v>17.195064801051277</v>
      </c>
      <c r="BE89" s="5">
        <v>17.272334076763016</v>
      </c>
      <c r="BF89" s="5">
        <v>17.420458521388561</v>
      </c>
      <c r="BG89" s="5">
        <v>17.450895175865373</v>
      </c>
      <c r="BH89" s="5">
        <v>17.087955810122498</v>
      </c>
      <c r="BI89" s="5">
        <v>16.873810210194058</v>
      </c>
      <c r="BJ89" s="5">
        <v>16.79513501927725</v>
      </c>
      <c r="BK89" s="5">
        <v>16.775113359794876</v>
      </c>
      <c r="BL89" s="5">
        <v>16.961475015087114</v>
      </c>
      <c r="BM89" s="5">
        <v>16.878078696663405</v>
      </c>
      <c r="BN89" s="5">
        <v>16.8851015075543</v>
      </c>
      <c r="BO89" s="5">
        <v>16.932938818119123</v>
      </c>
      <c r="BP89" s="5">
        <v>16.769195528391357</v>
      </c>
      <c r="BQ89" s="5">
        <v>16.760068957062348</v>
      </c>
      <c r="BR89" s="5">
        <v>16.756301112672016</v>
      </c>
      <c r="BS89" s="5">
        <v>16.723695897225898</v>
      </c>
      <c r="BT89" s="5">
        <v>16.926197444360007</v>
      </c>
      <c r="BU89" s="5">
        <v>17.168681099764161</v>
      </c>
      <c r="BV89" s="5">
        <v>17.298331431958225</v>
      </c>
      <c r="BW89" s="5">
        <v>17.238746467362542</v>
      </c>
      <c r="BX89" s="5">
        <v>17.31167362913855</v>
      </c>
      <c r="BY89" s="5">
        <v>17.198609811285575</v>
      </c>
      <c r="BZ89" s="5">
        <v>17.239674154466154</v>
      </c>
      <c r="CA89" s="5">
        <v>17.182416382624972</v>
      </c>
      <c r="CB89" s="5">
        <v>17.273055835314302</v>
      </c>
      <c r="CC89" s="5">
        <v>17.133926871723752</v>
      </c>
      <c r="CD89" s="5">
        <v>17.237933995841043</v>
      </c>
      <c r="CE89" s="5">
        <v>17.045045130440275</v>
      </c>
      <c r="CF89" s="5">
        <v>16.74610705500594</v>
      </c>
      <c r="CG89" s="5">
        <v>16.805566728895354</v>
      </c>
      <c r="CH89" s="5">
        <v>16.739182524828443</v>
      </c>
      <c r="CI89" s="5">
        <v>16.832811856468016</v>
      </c>
      <c r="CJ89" s="5">
        <v>16.797454685677973</v>
      </c>
      <c r="CK89" s="5">
        <v>16.644176812333196</v>
      </c>
      <c r="CL89" s="5">
        <v>16.564548341144508</v>
      </c>
      <c r="CM89" s="5">
        <v>16.609150334820157</v>
      </c>
      <c r="CN89" s="5">
        <f>MAX(Data[Day90]-Data[Day0],0)-Assign6!$I$8*EXP(Assign6!$I$4*Assign6!$I$5)</f>
        <v>-0.68158834936190549</v>
      </c>
      <c r="CO89" s="5">
        <f>MAX(Data[Day90]-Data[Day0],0)-Assign6!$L$8*EXP(Assign6!$L$4*Assign6!$L$5)</f>
        <v>-0.12437647895576553</v>
      </c>
    </row>
    <row r="90" spans="1:93" x14ac:dyDescent="0.25">
      <c r="A90" s="5">
        <v>18</v>
      </c>
      <c r="B90" s="5">
        <v>17.908467391576426</v>
      </c>
      <c r="C90" s="5">
        <v>17.684676347844093</v>
      </c>
      <c r="D90" s="5">
        <v>17.513640090296665</v>
      </c>
      <c r="E90" s="5">
        <v>17.798870982039524</v>
      </c>
      <c r="F90" s="5">
        <v>17.641691214744103</v>
      </c>
      <c r="G90" s="5">
        <v>17.631753985311491</v>
      </c>
      <c r="H90" s="5">
        <v>17.486284688024952</v>
      </c>
      <c r="I90" s="5">
        <v>17.533187769715759</v>
      </c>
      <c r="J90" s="5">
        <v>17.452687858498088</v>
      </c>
      <c r="K90" s="5">
        <v>17.330937846265567</v>
      </c>
      <c r="L90" s="5">
        <v>17.420847192508869</v>
      </c>
      <c r="M90" s="5">
        <v>17.614628150483107</v>
      </c>
      <c r="N90" s="5">
        <v>17.912454663517892</v>
      </c>
      <c r="O90" s="5">
        <v>18.023183395063835</v>
      </c>
      <c r="P90" s="5">
        <v>18.051493980690235</v>
      </c>
      <c r="Q90" s="5">
        <v>17.934279625021027</v>
      </c>
      <c r="R90" s="5">
        <v>17.987242454086875</v>
      </c>
      <c r="S90" s="5">
        <v>17.846159707030974</v>
      </c>
      <c r="T90" s="5">
        <v>17.829373129822631</v>
      </c>
      <c r="U90" s="5">
        <v>17.710218207975672</v>
      </c>
      <c r="V90" s="5">
        <v>17.923840803432281</v>
      </c>
      <c r="W90" s="5">
        <v>18.01834594131989</v>
      </c>
      <c r="X90" s="5">
        <v>18.190775474036403</v>
      </c>
      <c r="Y90" s="5">
        <v>18.081183137624116</v>
      </c>
      <c r="Z90" s="5">
        <v>18.016569472695487</v>
      </c>
      <c r="AA90" s="5">
        <v>17.913546718226453</v>
      </c>
      <c r="AB90" s="5">
        <v>17.709328462931232</v>
      </c>
      <c r="AC90" s="5">
        <v>17.561134873586241</v>
      </c>
      <c r="AD90" s="5">
        <v>17.697385925289478</v>
      </c>
      <c r="AE90" s="5">
        <v>17.63353139633394</v>
      </c>
      <c r="AF90" s="5">
        <v>17.699136798521245</v>
      </c>
      <c r="AG90" s="5">
        <v>17.66891544189971</v>
      </c>
      <c r="AH90" s="5">
        <v>17.740351620517842</v>
      </c>
      <c r="AI90" s="5">
        <v>17.631739504603686</v>
      </c>
      <c r="AJ90" s="5">
        <v>17.721503287862856</v>
      </c>
      <c r="AK90" s="5">
        <v>17.571253545245952</v>
      </c>
      <c r="AL90" s="5">
        <v>17.754578015576293</v>
      </c>
      <c r="AM90" s="5">
        <v>17.721088941321888</v>
      </c>
      <c r="AN90" s="5">
        <v>17.41769693608239</v>
      </c>
      <c r="AO90" s="5">
        <v>17.661443179574736</v>
      </c>
      <c r="AP90" s="5">
        <v>17.657341019476057</v>
      </c>
      <c r="AQ90" s="5">
        <v>17.377482260301171</v>
      </c>
      <c r="AR90" s="5">
        <v>17.111999669948087</v>
      </c>
      <c r="AS90" s="5">
        <v>17.052248289236548</v>
      </c>
      <c r="AT90" s="5">
        <v>16.960816110627103</v>
      </c>
      <c r="AU90" s="5">
        <v>16.716060316554827</v>
      </c>
      <c r="AV90" s="5">
        <v>16.546300838200544</v>
      </c>
      <c r="AW90" s="5">
        <v>16.978180524484923</v>
      </c>
      <c r="AX90" s="5">
        <v>17.096848273693915</v>
      </c>
      <c r="AY90" s="5">
        <v>16.944190818178157</v>
      </c>
      <c r="AZ90" s="5">
        <v>16.815146929922818</v>
      </c>
      <c r="BA90" s="5">
        <v>17.192751520798872</v>
      </c>
      <c r="BB90" s="5">
        <v>17.188714788405193</v>
      </c>
      <c r="BC90" s="5">
        <v>17.091669870671964</v>
      </c>
      <c r="BD90" s="5">
        <v>17.114652485879713</v>
      </c>
      <c r="BE90" s="5">
        <v>17.003245117611971</v>
      </c>
      <c r="BF90" s="5">
        <v>16.885300972522245</v>
      </c>
      <c r="BG90" s="5">
        <v>16.713508703104992</v>
      </c>
      <c r="BH90" s="5">
        <v>16.952373685366002</v>
      </c>
      <c r="BI90" s="5">
        <v>16.833974134372376</v>
      </c>
      <c r="BJ90" s="5">
        <v>17.04030429884105</v>
      </c>
      <c r="BK90" s="5">
        <v>16.954638406218848</v>
      </c>
      <c r="BL90" s="5">
        <v>17.186166384648288</v>
      </c>
      <c r="BM90" s="5">
        <v>17.034089651283676</v>
      </c>
      <c r="BN90" s="5">
        <v>17.065447287540554</v>
      </c>
      <c r="BO90" s="5">
        <v>16.864639203535699</v>
      </c>
      <c r="BP90" s="5">
        <v>16.838587077759509</v>
      </c>
      <c r="BQ90" s="5">
        <v>16.704577371932984</v>
      </c>
      <c r="BR90" s="5">
        <v>16.665463749552121</v>
      </c>
      <c r="BS90" s="5">
        <v>16.563971550245277</v>
      </c>
      <c r="BT90" s="5">
        <v>16.557356021242718</v>
      </c>
      <c r="BU90" s="5">
        <v>16.701401393233347</v>
      </c>
      <c r="BV90" s="5">
        <v>16.617501680984908</v>
      </c>
      <c r="BW90" s="5">
        <v>16.534641694425652</v>
      </c>
      <c r="BX90" s="5">
        <v>16.520080700799173</v>
      </c>
      <c r="BY90" s="5">
        <v>16.679233575942369</v>
      </c>
      <c r="BZ90" s="5">
        <v>16.707192270474579</v>
      </c>
      <c r="CA90" s="5">
        <v>16.743503392360637</v>
      </c>
      <c r="CB90" s="5">
        <v>16.671058355515964</v>
      </c>
      <c r="CC90" s="5">
        <v>16.56254511874257</v>
      </c>
      <c r="CD90" s="5">
        <v>16.754663459752951</v>
      </c>
      <c r="CE90" s="5">
        <v>16.74792911980289</v>
      </c>
      <c r="CF90" s="5">
        <v>16.600314640514224</v>
      </c>
      <c r="CG90" s="5">
        <v>16.560292664419215</v>
      </c>
      <c r="CH90" s="5">
        <v>16.575261307038975</v>
      </c>
      <c r="CI90" s="5">
        <v>16.609966676895269</v>
      </c>
      <c r="CJ90" s="5">
        <v>16.447499167177025</v>
      </c>
      <c r="CK90" s="5">
        <v>16.558835424648169</v>
      </c>
      <c r="CL90" s="5">
        <v>16.624537392298887</v>
      </c>
      <c r="CM90" s="5">
        <v>16.643597407459986</v>
      </c>
      <c r="CN90" s="5">
        <f>MAX(Data[Day90]-Data[Day0],0)-Assign6!$I$8*EXP(Assign6!$I$4*Assign6!$I$5)</f>
        <v>-0.68158834936190549</v>
      </c>
      <c r="CO90" s="5">
        <f>MAX(Data[Day90]-Data[Day0],0)-Assign6!$L$8*EXP(Assign6!$L$4*Assign6!$L$5)</f>
        <v>-0.12437647895576553</v>
      </c>
    </row>
    <row r="91" spans="1:93" x14ac:dyDescent="0.25">
      <c r="A91" s="5">
        <v>18</v>
      </c>
      <c r="B91" s="5">
        <v>17.877105564374872</v>
      </c>
      <c r="C91" s="5">
        <v>18.007877905216809</v>
      </c>
      <c r="D91" s="5">
        <v>17.875664312902444</v>
      </c>
      <c r="E91" s="5">
        <v>18.487596160489378</v>
      </c>
      <c r="F91" s="5">
        <v>18.282903171758083</v>
      </c>
      <c r="G91" s="5">
        <v>18.114460366871906</v>
      </c>
      <c r="H91" s="5">
        <v>18.01146541743708</v>
      </c>
      <c r="I91" s="5">
        <v>18.098952672593253</v>
      </c>
      <c r="J91" s="5">
        <v>18.224397115850106</v>
      </c>
      <c r="K91" s="5">
        <v>18.120256439972891</v>
      </c>
      <c r="L91" s="5">
        <v>18.308046125054393</v>
      </c>
      <c r="M91" s="5">
        <v>18.212618213252973</v>
      </c>
      <c r="N91" s="5">
        <v>18.516308789270095</v>
      </c>
      <c r="O91" s="5">
        <v>18.328610573816064</v>
      </c>
      <c r="P91" s="5">
        <v>18.051704777330162</v>
      </c>
      <c r="Q91" s="5">
        <v>18.096094923767343</v>
      </c>
      <c r="R91" s="5">
        <v>18.181158845880152</v>
      </c>
      <c r="S91" s="5">
        <v>18.023865955122723</v>
      </c>
      <c r="T91" s="5">
        <v>18.099497314279994</v>
      </c>
      <c r="U91" s="5">
        <v>18.248156446392713</v>
      </c>
      <c r="V91" s="5">
        <v>17.974689976996395</v>
      </c>
      <c r="W91" s="5">
        <v>17.873051810860936</v>
      </c>
      <c r="X91" s="5">
        <v>17.67463316337172</v>
      </c>
      <c r="Y91" s="5">
        <v>17.726362706925819</v>
      </c>
      <c r="Z91" s="5">
        <v>17.760048200272472</v>
      </c>
      <c r="AA91" s="5">
        <v>17.626624252897127</v>
      </c>
      <c r="AB91" s="5">
        <v>17.360280266999155</v>
      </c>
      <c r="AC91" s="5">
        <v>17.464205352729909</v>
      </c>
      <c r="AD91" s="5">
        <v>17.498667305045036</v>
      </c>
      <c r="AE91" s="5">
        <v>17.425359410178995</v>
      </c>
      <c r="AF91" s="5">
        <v>17.463897132989363</v>
      </c>
      <c r="AG91" s="5">
        <v>17.577043207913139</v>
      </c>
      <c r="AH91" s="5">
        <v>17.790710693840875</v>
      </c>
      <c r="AI91" s="5">
        <v>17.735443246628869</v>
      </c>
      <c r="AJ91" s="5">
        <v>17.743930601095681</v>
      </c>
      <c r="AK91" s="5">
        <v>17.519605939710619</v>
      </c>
      <c r="AL91" s="5">
        <v>17.740709100492129</v>
      </c>
      <c r="AM91" s="5">
        <v>17.804649489511878</v>
      </c>
      <c r="AN91" s="5">
        <v>18.023967791302098</v>
      </c>
      <c r="AO91" s="5">
        <v>17.906969064756176</v>
      </c>
      <c r="AP91" s="5">
        <v>17.957444848808613</v>
      </c>
      <c r="AQ91" s="5">
        <v>17.950173352554337</v>
      </c>
      <c r="AR91" s="5">
        <v>17.656038922829367</v>
      </c>
      <c r="AS91" s="5">
        <v>17.592317708132573</v>
      </c>
      <c r="AT91" s="5">
        <v>17.411230189408332</v>
      </c>
      <c r="AU91" s="5">
        <v>17.496769889163762</v>
      </c>
      <c r="AV91" s="5">
        <v>17.421814839133265</v>
      </c>
      <c r="AW91" s="5">
        <v>17.642544936552238</v>
      </c>
      <c r="AX91" s="5">
        <v>17.624126935113733</v>
      </c>
      <c r="AY91" s="5">
        <v>17.713111628300364</v>
      </c>
      <c r="AZ91" s="5">
        <v>17.787265999874798</v>
      </c>
      <c r="BA91" s="5">
        <v>18.025064402116723</v>
      </c>
      <c r="BB91" s="5">
        <v>17.961391999271157</v>
      </c>
      <c r="BC91" s="5">
        <v>17.959470515698381</v>
      </c>
      <c r="BD91" s="5">
        <v>17.832459921776639</v>
      </c>
      <c r="BE91" s="5">
        <v>18.109623294434581</v>
      </c>
      <c r="BF91" s="5">
        <v>18.143866309610647</v>
      </c>
      <c r="BG91" s="5">
        <v>17.863397257931343</v>
      </c>
      <c r="BH91" s="5">
        <v>18.091610963644609</v>
      </c>
      <c r="BI91" s="5">
        <v>18.228918698114565</v>
      </c>
      <c r="BJ91" s="5">
        <v>18.176408636453512</v>
      </c>
      <c r="BK91" s="5">
        <v>17.949772948510127</v>
      </c>
      <c r="BL91" s="5">
        <v>18.120952134134765</v>
      </c>
      <c r="BM91" s="5">
        <v>17.964290599424849</v>
      </c>
      <c r="BN91" s="5">
        <v>17.716092046231751</v>
      </c>
      <c r="BO91" s="5">
        <v>17.862285039863995</v>
      </c>
      <c r="BP91" s="5">
        <v>17.811274780439366</v>
      </c>
      <c r="BQ91" s="5">
        <v>17.928772264177084</v>
      </c>
      <c r="BR91" s="5">
        <v>17.763121071540187</v>
      </c>
      <c r="BS91" s="5">
        <v>17.617008088643882</v>
      </c>
      <c r="BT91" s="5">
        <v>17.723457868473819</v>
      </c>
      <c r="BU91" s="5">
        <v>17.74033113808866</v>
      </c>
      <c r="BV91" s="5">
        <v>17.695136864337293</v>
      </c>
      <c r="BW91" s="5">
        <v>17.538512042731124</v>
      </c>
      <c r="BX91" s="5">
        <v>17.249363339902025</v>
      </c>
      <c r="BY91" s="5">
        <v>17.084902554838671</v>
      </c>
      <c r="BZ91" s="5">
        <v>16.999140470459572</v>
      </c>
      <c r="CA91" s="5">
        <v>17.003296572863714</v>
      </c>
      <c r="CB91" s="5">
        <v>16.833815753079406</v>
      </c>
      <c r="CC91" s="5">
        <v>16.956407436436916</v>
      </c>
      <c r="CD91" s="5">
        <v>17.110362062042174</v>
      </c>
      <c r="CE91" s="5">
        <v>17.130469073922008</v>
      </c>
      <c r="CF91" s="5">
        <v>16.8528057130729</v>
      </c>
      <c r="CG91" s="5">
        <v>16.722473871923452</v>
      </c>
      <c r="CH91" s="5">
        <v>16.718371686548185</v>
      </c>
      <c r="CI91" s="5">
        <v>16.677939636104337</v>
      </c>
      <c r="CJ91" s="5">
        <v>16.699334665671365</v>
      </c>
      <c r="CK91" s="5">
        <v>16.859387905568187</v>
      </c>
      <c r="CL91" s="5">
        <v>16.736069417162163</v>
      </c>
      <c r="CM91" s="5">
        <v>16.646989530527122</v>
      </c>
      <c r="CN91" s="5">
        <f>MAX(Data[Day90]-Data[Day0],0)-Assign6!$I$8*EXP(Assign6!$I$4*Assign6!$I$5)</f>
        <v>-0.68158834936190549</v>
      </c>
      <c r="CO91" s="5">
        <f>MAX(Data[Day90]-Data[Day0],0)-Assign6!$L$8*EXP(Assign6!$L$4*Assign6!$L$5)</f>
        <v>-0.12437647895576553</v>
      </c>
    </row>
    <row r="92" spans="1:93" x14ac:dyDescent="0.25">
      <c r="A92" s="5">
        <v>18</v>
      </c>
      <c r="B92" s="5">
        <v>17.889576368671634</v>
      </c>
      <c r="C92" s="5">
        <v>17.827338360721868</v>
      </c>
      <c r="D92" s="5">
        <v>17.915368911643274</v>
      </c>
      <c r="E92" s="5">
        <v>17.667683697678882</v>
      </c>
      <c r="F92" s="5">
        <v>17.585079257838764</v>
      </c>
      <c r="G92" s="5">
        <v>17.627201528311172</v>
      </c>
      <c r="H92" s="5">
        <v>17.866428356507846</v>
      </c>
      <c r="I92" s="5">
        <v>17.897930866717029</v>
      </c>
      <c r="J92" s="5">
        <v>17.854339188380209</v>
      </c>
      <c r="K92" s="5">
        <v>17.99324519805279</v>
      </c>
      <c r="L92" s="5">
        <v>17.807241519334028</v>
      </c>
      <c r="M92" s="5">
        <v>17.96536885526168</v>
      </c>
      <c r="N92" s="5">
        <v>17.914641536179552</v>
      </c>
      <c r="O92" s="5">
        <v>18.007795834634429</v>
      </c>
      <c r="P92" s="5">
        <v>17.770422430387399</v>
      </c>
      <c r="Q92" s="5">
        <v>17.646579126314133</v>
      </c>
      <c r="R92" s="5">
        <v>17.787016901102987</v>
      </c>
      <c r="S92" s="5">
        <v>18.012853938677672</v>
      </c>
      <c r="T92" s="5">
        <v>17.67469072751387</v>
      </c>
      <c r="U92" s="5">
        <v>17.809015854606105</v>
      </c>
      <c r="V92" s="5">
        <v>18.059618863045159</v>
      </c>
      <c r="W92" s="5">
        <v>17.805290129227316</v>
      </c>
      <c r="X92" s="5">
        <v>17.678490463337837</v>
      </c>
      <c r="Y92" s="5">
        <v>17.788936103078811</v>
      </c>
      <c r="Z92" s="5">
        <v>17.977182663353005</v>
      </c>
      <c r="AA92" s="5">
        <v>17.798505638695115</v>
      </c>
      <c r="AB92" s="5">
        <v>17.860002612257404</v>
      </c>
      <c r="AC92" s="5">
        <v>17.988326141132568</v>
      </c>
      <c r="AD92" s="5">
        <v>17.667849176664301</v>
      </c>
      <c r="AE92" s="5">
        <v>17.524758653170466</v>
      </c>
      <c r="AF92" s="5">
        <v>17.425099210796237</v>
      </c>
      <c r="AG92" s="5">
        <v>17.655807235631386</v>
      </c>
      <c r="AH92" s="5">
        <v>17.819298034492515</v>
      </c>
      <c r="AI92" s="5">
        <v>17.672663432392426</v>
      </c>
      <c r="AJ92" s="5">
        <v>17.538653245840486</v>
      </c>
      <c r="AK92" s="5">
        <v>17.577170380420096</v>
      </c>
      <c r="AL92" s="5">
        <v>17.686917836756223</v>
      </c>
      <c r="AM92" s="5">
        <v>17.532636961083824</v>
      </c>
      <c r="AN92" s="5">
        <v>17.497221362753951</v>
      </c>
      <c r="AO92" s="5">
        <v>17.591724334995195</v>
      </c>
      <c r="AP92" s="5">
        <v>17.534213630683162</v>
      </c>
      <c r="AQ92" s="5">
        <v>17.593323833938872</v>
      </c>
      <c r="AR92" s="5">
        <v>17.574372168780688</v>
      </c>
      <c r="AS92" s="5">
        <v>17.557511304776884</v>
      </c>
      <c r="AT92" s="5">
        <v>17.736182266982841</v>
      </c>
      <c r="AU92" s="5">
        <v>17.604268338881941</v>
      </c>
      <c r="AV92" s="5">
        <v>17.644027749929158</v>
      </c>
      <c r="AW92" s="5">
        <v>17.757697516873073</v>
      </c>
      <c r="AX92" s="5">
        <v>17.964078435920133</v>
      </c>
      <c r="AY92" s="5">
        <v>17.940324598565081</v>
      </c>
      <c r="AZ92" s="5">
        <v>17.775085900112533</v>
      </c>
      <c r="BA92" s="5">
        <v>17.803060075500856</v>
      </c>
      <c r="BB92" s="5">
        <v>17.729269233633929</v>
      </c>
      <c r="BC92" s="5">
        <v>17.451578822600474</v>
      </c>
      <c r="BD92" s="5">
        <v>17.149645928424722</v>
      </c>
      <c r="BE92" s="5">
        <v>17.354510707473771</v>
      </c>
      <c r="BF92" s="5">
        <v>17.338900551220352</v>
      </c>
      <c r="BG92" s="5">
        <v>17.257630531537629</v>
      </c>
      <c r="BH92" s="5">
        <v>17.302838785200318</v>
      </c>
      <c r="BI92" s="5">
        <v>17.336209180604556</v>
      </c>
      <c r="BJ92" s="5">
        <v>17.3879225809319</v>
      </c>
      <c r="BK92" s="5">
        <v>17.41369599548154</v>
      </c>
      <c r="BL92" s="5">
        <v>17.508969521035848</v>
      </c>
      <c r="BM92" s="5">
        <v>17.615388874464809</v>
      </c>
      <c r="BN92" s="5">
        <v>17.741139770610619</v>
      </c>
      <c r="BO92" s="5">
        <v>17.656753327110206</v>
      </c>
      <c r="BP92" s="5">
        <v>17.457509726794719</v>
      </c>
      <c r="BQ92" s="5">
        <v>17.250155172835864</v>
      </c>
      <c r="BR92" s="5">
        <v>17.252072064817028</v>
      </c>
      <c r="BS92" s="5">
        <v>17.08192650177439</v>
      </c>
      <c r="BT92" s="5">
        <v>17.267832646263219</v>
      </c>
      <c r="BU92" s="5">
        <v>16.900768627937449</v>
      </c>
      <c r="BV92" s="5">
        <v>16.71706529897828</v>
      </c>
      <c r="BW92" s="5">
        <v>16.649888927672809</v>
      </c>
      <c r="BX92" s="5">
        <v>16.641596413947482</v>
      </c>
      <c r="BY92" s="5">
        <v>16.504754227966892</v>
      </c>
      <c r="BZ92" s="5">
        <v>16.415409422170079</v>
      </c>
      <c r="CA92" s="5">
        <v>16.335491619796525</v>
      </c>
      <c r="CB92" s="5">
        <v>16.358101040798132</v>
      </c>
      <c r="CC92" s="5">
        <v>16.244563961513503</v>
      </c>
      <c r="CD92" s="5">
        <v>16.259783785852978</v>
      </c>
      <c r="CE92" s="5">
        <v>16.300317299068958</v>
      </c>
      <c r="CF92" s="5">
        <v>16.310992925308661</v>
      </c>
      <c r="CG92" s="5">
        <v>16.447909097482786</v>
      </c>
      <c r="CH92" s="5">
        <v>16.418404677939179</v>
      </c>
      <c r="CI92" s="5">
        <v>16.206702039549317</v>
      </c>
      <c r="CJ92" s="5">
        <v>16.475535563019115</v>
      </c>
      <c r="CK92" s="5">
        <v>16.772345606701567</v>
      </c>
      <c r="CL92" s="5">
        <v>16.783252330194401</v>
      </c>
      <c r="CM92" s="5">
        <v>16.65231036534383</v>
      </c>
      <c r="CN92" s="5">
        <f>MAX(Data[Day90]-Data[Day0],0)-Assign6!$I$8*EXP(Assign6!$I$4*Assign6!$I$5)</f>
        <v>-0.68158834936190549</v>
      </c>
      <c r="CO92" s="5">
        <f>MAX(Data[Day90]-Data[Day0],0)-Assign6!$L$8*EXP(Assign6!$L$4*Assign6!$L$5)</f>
        <v>-0.12437647895576553</v>
      </c>
    </row>
    <row r="93" spans="1:93" x14ac:dyDescent="0.25">
      <c r="A93" s="5">
        <v>18</v>
      </c>
      <c r="B93" s="5">
        <v>17.869786473251732</v>
      </c>
      <c r="C93" s="5">
        <v>17.660878733466184</v>
      </c>
      <c r="D93" s="5">
        <v>17.816646075021449</v>
      </c>
      <c r="E93" s="5">
        <v>17.735559886622848</v>
      </c>
      <c r="F93" s="5">
        <v>17.507336721363203</v>
      </c>
      <c r="G93" s="5">
        <v>17.584023345363416</v>
      </c>
      <c r="H93" s="5">
        <v>17.67806519410837</v>
      </c>
      <c r="I93" s="5">
        <v>17.328363883404922</v>
      </c>
      <c r="J93" s="5">
        <v>16.850861375294343</v>
      </c>
      <c r="K93" s="5">
        <v>16.949267638637743</v>
      </c>
      <c r="L93" s="5">
        <v>16.819160761444731</v>
      </c>
      <c r="M93" s="5">
        <v>17.029203982231387</v>
      </c>
      <c r="N93" s="5">
        <v>17.08299424724353</v>
      </c>
      <c r="O93" s="5">
        <v>16.980172150775765</v>
      </c>
      <c r="P93" s="5">
        <v>17.170728617061734</v>
      </c>
      <c r="Q93" s="5">
        <v>17.124823108265669</v>
      </c>
      <c r="R93" s="5">
        <v>17.269278541941038</v>
      </c>
      <c r="S93" s="5">
        <v>17.182581348967354</v>
      </c>
      <c r="T93" s="5">
        <v>17.033376832745748</v>
      </c>
      <c r="U93" s="5">
        <v>17.122093175660154</v>
      </c>
      <c r="V93" s="5">
        <v>17.182684208378884</v>
      </c>
      <c r="W93" s="5">
        <v>17.204341147993826</v>
      </c>
      <c r="X93" s="5">
        <v>17.186880729020579</v>
      </c>
      <c r="Y93" s="5">
        <v>17.371269907354034</v>
      </c>
      <c r="Z93" s="5">
        <v>17.305931298353919</v>
      </c>
      <c r="AA93" s="5">
        <v>17.132510419827994</v>
      </c>
      <c r="AB93" s="5">
        <v>16.822213305569779</v>
      </c>
      <c r="AC93" s="5">
        <v>16.757659365358773</v>
      </c>
      <c r="AD93" s="5">
        <v>16.81772779005507</v>
      </c>
      <c r="AE93" s="5">
        <v>16.833251041818819</v>
      </c>
      <c r="AF93" s="5">
        <v>16.333217283939963</v>
      </c>
      <c r="AG93" s="5">
        <v>16.127884159345111</v>
      </c>
      <c r="AH93" s="5">
        <v>16.126986946712638</v>
      </c>
      <c r="AI93" s="5">
        <v>16.311698300367631</v>
      </c>
      <c r="AJ93" s="5">
        <v>16.305329751409385</v>
      </c>
      <c r="AK93" s="5">
        <v>16.208841659927383</v>
      </c>
      <c r="AL93" s="5">
        <v>16.275218773647406</v>
      </c>
      <c r="AM93" s="5">
        <v>16.314903989191325</v>
      </c>
      <c r="AN93" s="5">
        <v>16.515990686462342</v>
      </c>
      <c r="AO93" s="5">
        <v>16.540084294032461</v>
      </c>
      <c r="AP93" s="5">
        <v>16.231907338412345</v>
      </c>
      <c r="AQ93" s="5">
        <v>16.421777125823041</v>
      </c>
      <c r="AR93" s="5">
        <v>16.140275256907284</v>
      </c>
      <c r="AS93" s="5">
        <v>16.067382408941675</v>
      </c>
      <c r="AT93" s="5">
        <v>16.170401910507916</v>
      </c>
      <c r="AU93" s="5">
        <v>15.98180606662639</v>
      </c>
      <c r="AV93" s="5">
        <v>16.021722164939774</v>
      </c>
      <c r="AW93" s="5">
        <v>16.013029585027027</v>
      </c>
      <c r="AX93" s="5">
        <v>16.245784438776649</v>
      </c>
      <c r="AY93" s="5">
        <v>16.310193867163246</v>
      </c>
      <c r="AZ93" s="5">
        <v>16.384325348908945</v>
      </c>
      <c r="BA93" s="5">
        <v>16.213065826111833</v>
      </c>
      <c r="BB93" s="5">
        <v>16.210613310749917</v>
      </c>
      <c r="BC93" s="5">
        <v>16.355433104617862</v>
      </c>
      <c r="BD93" s="5">
        <v>16.196748482912906</v>
      </c>
      <c r="BE93" s="5">
        <v>15.965704002724383</v>
      </c>
      <c r="BF93" s="5">
        <v>15.619576679357897</v>
      </c>
      <c r="BG93" s="5">
        <v>15.582708235004034</v>
      </c>
      <c r="BH93" s="5">
        <v>15.495197255646099</v>
      </c>
      <c r="BI93" s="5">
        <v>15.567847519499061</v>
      </c>
      <c r="BJ93" s="5">
        <v>15.543676290846387</v>
      </c>
      <c r="BK93" s="5">
        <v>15.575232473875927</v>
      </c>
      <c r="BL93" s="5">
        <v>15.67646850435376</v>
      </c>
      <c r="BM93" s="5">
        <v>15.545794802174978</v>
      </c>
      <c r="BN93" s="5">
        <v>15.457174843516734</v>
      </c>
      <c r="BO93" s="5">
        <v>15.460536263682364</v>
      </c>
      <c r="BP93" s="5">
        <v>15.72791808318328</v>
      </c>
      <c r="BQ93" s="5">
        <v>15.852819207915633</v>
      </c>
      <c r="BR93" s="5">
        <v>15.917888180673767</v>
      </c>
      <c r="BS93" s="5">
        <v>15.931774728561349</v>
      </c>
      <c r="BT93" s="5">
        <v>15.874668753347787</v>
      </c>
      <c r="BU93" s="5">
        <v>15.951255800593584</v>
      </c>
      <c r="BV93" s="5">
        <v>15.935723929135831</v>
      </c>
      <c r="BW93" s="5">
        <v>15.773596690943981</v>
      </c>
      <c r="BX93" s="5">
        <v>16.061247514845519</v>
      </c>
      <c r="BY93" s="5">
        <v>16.103219431055667</v>
      </c>
      <c r="BZ93" s="5">
        <v>16.047366845138288</v>
      </c>
      <c r="CA93" s="5">
        <v>16.196305914613117</v>
      </c>
      <c r="CB93" s="5">
        <v>16.355125224409658</v>
      </c>
      <c r="CC93" s="5">
        <v>16.18163362430834</v>
      </c>
      <c r="CD93" s="5">
        <v>16.24144187228919</v>
      </c>
      <c r="CE93" s="5">
        <v>16.282828902054476</v>
      </c>
      <c r="CF93" s="5">
        <v>16.403032178617437</v>
      </c>
      <c r="CG93" s="5">
        <v>16.109289119869608</v>
      </c>
      <c r="CH93" s="5">
        <v>15.875196097832751</v>
      </c>
      <c r="CI93" s="5">
        <v>15.737669052667977</v>
      </c>
      <c r="CJ93" s="5">
        <v>16.04112019466745</v>
      </c>
      <c r="CK93" s="5">
        <v>16.342737657079603</v>
      </c>
      <c r="CL93" s="5">
        <v>16.420651225771291</v>
      </c>
      <c r="CM93" s="5">
        <v>16.655446420161766</v>
      </c>
      <c r="CN93" s="5">
        <f>MAX(Data[Day90]-Data[Day0],0)-Assign6!$I$8*EXP(Assign6!$I$4*Assign6!$I$5)</f>
        <v>-0.68158834936190549</v>
      </c>
      <c r="CO93" s="5">
        <f>MAX(Data[Day90]-Data[Day0],0)-Assign6!$L$8*EXP(Assign6!$L$4*Assign6!$L$5)</f>
        <v>-0.12437647895576553</v>
      </c>
    </row>
    <row r="94" spans="1:93" x14ac:dyDescent="0.25">
      <c r="A94" s="5">
        <v>18</v>
      </c>
      <c r="B94" s="5">
        <v>17.885795874521186</v>
      </c>
      <c r="C94" s="5">
        <v>18.132248872809644</v>
      </c>
      <c r="D94" s="5">
        <v>18.244714652433547</v>
      </c>
      <c r="E94" s="5">
        <v>18.225849148701329</v>
      </c>
      <c r="F94" s="5">
        <v>18.10922291591341</v>
      </c>
      <c r="G94" s="5">
        <v>18.202126660462678</v>
      </c>
      <c r="H94" s="5">
        <v>18.178119254071845</v>
      </c>
      <c r="I94" s="5">
        <v>18.28331301479232</v>
      </c>
      <c r="J94" s="5">
        <v>18.333156553546349</v>
      </c>
      <c r="K94" s="5">
        <v>18.057513954113794</v>
      </c>
      <c r="L94" s="5">
        <v>17.924788203874947</v>
      </c>
      <c r="M94" s="5">
        <v>17.824501352411477</v>
      </c>
      <c r="N94" s="5">
        <v>17.95215882238146</v>
      </c>
      <c r="O94" s="5">
        <v>17.975787437744042</v>
      </c>
      <c r="P94" s="5">
        <v>18.197706519644964</v>
      </c>
      <c r="Q94" s="5">
        <v>18.309756058635173</v>
      </c>
      <c r="R94" s="5">
        <v>18.358900437064989</v>
      </c>
      <c r="S94" s="5">
        <v>18.339379850774989</v>
      </c>
      <c r="T94" s="5">
        <v>18.300848714395656</v>
      </c>
      <c r="U94" s="5">
        <v>18.092823521460442</v>
      </c>
      <c r="V94" s="5">
        <v>18.077297428665538</v>
      </c>
      <c r="W94" s="5">
        <v>18.056961976157464</v>
      </c>
      <c r="X94" s="5">
        <v>17.825129682646761</v>
      </c>
      <c r="Y94" s="5">
        <v>17.732988371278253</v>
      </c>
      <c r="Z94" s="5">
        <v>17.747955930042743</v>
      </c>
      <c r="AA94" s="5">
        <v>17.838178327106458</v>
      </c>
      <c r="AB94" s="5">
        <v>17.504804687529298</v>
      </c>
      <c r="AC94" s="5">
        <v>17.469050368940479</v>
      </c>
      <c r="AD94" s="5">
        <v>17.463137686406377</v>
      </c>
      <c r="AE94" s="5">
        <v>17.301716944488103</v>
      </c>
      <c r="AF94" s="5">
        <v>17.11003130973112</v>
      </c>
      <c r="AG94" s="5">
        <v>16.98623373379451</v>
      </c>
      <c r="AH94" s="5">
        <v>16.849340004831479</v>
      </c>
      <c r="AI94" s="5">
        <v>17.047258922457043</v>
      </c>
      <c r="AJ94" s="5">
        <v>17.028005351202584</v>
      </c>
      <c r="AK94" s="5">
        <v>17.085787425616278</v>
      </c>
      <c r="AL94" s="5">
        <v>17.253186920632402</v>
      </c>
      <c r="AM94" s="5">
        <v>17.093108705286095</v>
      </c>
      <c r="AN94" s="5">
        <v>16.895591211245133</v>
      </c>
      <c r="AO94" s="5">
        <v>17.006729851635384</v>
      </c>
      <c r="AP94" s="5">
        <v>16.972380254159667</v>
      </c>
      <c r="AQ94" s="5">
        <v>16.716293375220356</v>
      </c>
      <c r="AR94" s="5">
        <v>16.517344035634029</v>
      </c>
      <c r="AS94" s="5">
        <v>16.702746249382137</v>
      </c>
      <c r="AT94" s="5">
        <v>16.889661471481421</v>
      </c>
      <c r="AU94" s="5">
        <v>16.701639760801527</v>
      </c>
      <c r="AV94" s="5">
        <v>16.71974065529815</v>
      </c>
      <c r="AW94" s="5">
        <v>17.069045058101516</v>
      </c>
      <c r="AX94" s="5">
        <v>17.085271417676307</v>
      </c>
      <c r="AY94" s="5">
        <v>17.129290527833895</v>
      </c>
      <c r="AZ94" s="5">
        <v>16.944856946626359</v>
      </c>
      <c r="BA94" s="5">
        <v>16.882631090758093</v>
      </c>
      <c r="BB94" s="5">
        <v>16.931023986805577</v>
      </c>
      <c r="BC94" s="5">
        <v>16.89897942505235</v>
      </c>
      <c r="BD94" s="5">
        <v>17.023899894612025</v>
      </c>
      <c r="BE94" s="5">
        <v>16.949801067574956</v>
      </c>
      <c r="BF94" s="5">
        <v>17.173904547541593</v>
      </c>
      <c r="BG94" s="5">
        <v>17.446365626214551</v>
      </c>
      <c r="BH94" s="5">
        <v>17.55761911485137</v>
      </c>
      <c r="BI94" s="5">
        <v>17.62921025382969</v>
      </c>
      <c r="BJ94" s="5">
        <v>17.562329554076108</v>
      </c>
      <c r="BK94" s="5">
        <v>17.613100376961878</v>
      </c>
      <c r="BL94" s="5">
        <v>17.669333950190172</v>
      </c>
      <c r="BM94" s="5">
        <v>17.84756581128681</v>
      </c>
      <c r="BN94" s="5">
        <v>17.849373529589219</v>
      </c>
      <c r="BO94" s="5">
        <v>17.498226201594747</v>
      </c>
      <c r="BP94" s="5">
        <v>17.709316662532675</v>
      </c>
      <c r="BQ94" s="5">
        <v>17.803208413693806</v>
      </c>
      <c r="BR94" s="5">
        <v>17.597506532056748</v>
      </c>
      <c r="BS94" s="5">
        <v>17.243283410020528</v>
      </c>
      <c r="BT94" s="5">
        <v>17.329788006248595</v>
      </c>
      <c r="BU94" s="5">
        <v>17.224456465943216</v>
      </c>
      <c r="BV94" s="5">
        <v>17.018679963728285</v>
      </c>
      <c r="BW94" s="5">
        <v>17.057328736291222</v>
      </c>
      <c r="BX94" s="5">
        <v>17.111732393182905</v>
      </c>
      <c r="BY94" s="5">
        <v>17.280551826588542</v>
      </c>
      <c r="BZ94" s="5">
        <v>17.193572897205417</v>
      </c>
      <c r="CA94" s="5">
        <v>17.008806094676881</v>
      </c>
      <c r="CB94" s="5">
        <v>16.76802191949454</v>
      </c>
      <c r="CC94" s="5">
        <v>16.885190991925942</v>
      </c>
      <c r="CD94" s="5">
        <v>16.728348906193155</v>
      </c>
      <c r="CE94" s="5">
        <v>16.947330795172345</v>
      </c>
      <c r="CF94" s="5">
        <v>16.98097964535561</v>
      </c>
      <c r="CG94" s="5">
        <v>17.01586735502196</v>
      </c>
      <c r="CH94" s="5">
        <v>17.27292896115577</v>
      </c>
      <c r="CI94" s="5">
        <v>17.045747099006125</v>
      </c>
      <c r="CJ94" s="5">
        <v>17.104557196689157</v>
      </c>
      <c r="CK94" s="5">
        <v>16.962835627664841</v>
      </c>
      <c r="CL94" s="5">
        <v>16.743829228604124</v>
      </c>
      <c r="CM94" s="5">
        <v>16.66359177401527</v>
      </c>
      <c r="CN94" s="5">
        <f>MAX(Data[Day90]-Data[Day0],0)-Assign6!$I$8*EXP(Assign6!$I$4*Assign6!$I$5)</f>
        <v>-0.68158834936190549</v>
      </c>
      <c r="CO94" s="5">
        <f>MAX(Data[Day90]-Data[Day0],0)-Assign6!$L$8*EXP(Assign6!$L$4*Assign6!$L$5)</f>
        <v>-0.12437647895576553</v>
      </c>
    </row>
    <row r="95" spans="1:93" x14ac:dyDescent="0.25">
      <c r="A95" s="5">
        <v>18</v>
      </c>
      <c r="B95" s="5">
        <v>17.905575099766811</v>
      </c>
      <c r="C95" s="5">
        <v>17.973046627251524</v>
      </c>
      <c r="D95" s="5">
        <v>17.938109930430599</v>
      </c>
      <c r="E95" s="5">
        <v>17.90060444658609</v>
      </c>
      <c r="F95" s="5">
        <v>18.090921467025769</v>
      </c>
      <c r="G95" s="5">
        <v>18.075356148129845</v>
      </c>
      <c r="H95" s="5">
        <v>18.01804135205531</v>
      </c>
      <c r="I95" s="5">
        <v>18.151798321180195</v>
      </c>
      <c r="J95" s="5">
        <v>18.029974054966679</v>
      </c>
      <c r="K95" s="5">
        <v>17.836044247166477</v>
      </c>
      <c r="L95" s="5">
        <v>17.874837389017284</v>
      </c>
      <c r="M95" s="5">
        <v>17.939402175616582</v>
      </c>
      <c r="N95" s="5">
        <v>17.825969594338282</v>
      </c>
      <c r="O95" s="5">
        <v>17.869933866748781</v>
      </c>
      <c r="P95" s="5">
        <v>18.020599570707628</v>
      </c>
      <c r="Q95" s="5">
        <v>17.826720273658683</v>
      </c>
      <c r="R95" s="5">
        <v>17.838928255022662</v>
      </c>
      <c r="S95" s="5">
        <v>18.059471700108819</v>
      </c>
      <c r="T95" s="5">
        <v>18.089733954143526</v>
      </c>
      <c r="U95" s="5">
        <v>17.744508880122613</v>
      </c>
      <c r="V95" s="5">
        <v>17.807343061559813</v>
      </c>
      <c r="W95" s="5">
        <v>17.675157479964088</v>
      </c>
      <c r="X95" s="5">
        <v>17.287407909446188</v>
      </c>
      <c r="Y95" s="5">
        <v>16.987734403190412</v>
      </c>
      <c r="Z95" s="5">
        <v>17.081051914702769</v>
      </c>
      <c r="AA95" s="5">
        <v>17.274179807402806</v>
      </c>
      <c r="AB95" s="5">
        <v>17.219224190711024</v>
      </c>
      <c r="AC95" s="5">
        <v>17.552821228616832</v>
      </c>
      <c r="AD95" s="5">
        <v>17.448703913141706</v>
      </c>
      <c r="AE95" s="5">
        <v>17.400579095087604</v>
      </c>
      <c r="AF95" s="5">
        <v>17.184850790938505</v>
      </c>
      <c r="AG95" s="5">
        <v>17.234544706833788</v>
      </c>
      <c r="AH95" s="5">
        <v>17.080720840475742</v>
      </c>
      <c r="AI95" s="5">
        <v>17.11699070393168</v>
      </c>
      <c r="AJ95" s="5">
        <v>17.277209005012129</v>
      </c>
      <c r="AK95" s="5">
        <v>17.21764800275513</v>
      </c>
      <c r="AL95" s="5">
        <v>17.079853226494251</v>
      </c>
      <c r="AM95" s="5">
        <v>16.941243995338326</v>
      </c>
      <c r="AN95" s="5">
        <v>16.869641239960959</v>
      </c>
      <c r="AO95" s="5">
        <v>16.87093470225615</v>
      </c>
      <c r="AP95" s="5">
        <v>16.839838783540511</v>
      </c>
      <c r="AQ95" s="5">
        <v>16.924718996331322</v>
      </c>
      <c r="AR95" s="5">
        <v>16.87590092075893</v>
      </c>
      <c r="AS95" s="5">
        <v>16.945447994152737</v>
      </c>
      <c r="AT95" s="5">
        <v>16.757244303890705</v>
      </c>
      <c r="AU95" s="5">
        <v>16.605101685140184</v>
      </c>
      <c r="AV95" s="5">
        <v>16.652803974228839</v>
      </c>
      <c r="AW95" s="5">
        <v>16.610636392868123</v>
      </c>
      <c r="AX95" s="5">
        <v>16.752488764755931</v>
      </c>
      <c r="AY95" s="5">
        <v>16.837076331420029</v>
      </c>
      <c r="AZ95" s="5">
        <v>16.607222849525566</v>
      </c>
      <c r="BA95" s="5">
        <v>16.817625745005401</v>
      </c>
      <c r="BB95" s="5">
        <v>16.900857987190911</v>
      </c>
      <c r="BC95" s="5">
        <v>17.014506249713079</v>
      </c>
      <c r="BD95" s="5">
        <v>16.792084461465031</v>
      </c>
      <c r="BE95" s="5">
        <v>16.82181583334852</v>
      </c>
      <c r="BF95" s="5">
        <v>16.539114667416658</v>
      </c>
      <c r="BG95" s="5">
        <v>16.430620635874405</v>
      </c>
      <c r="BH95" s="5">
        <v>16.452509616513861</v>
      </c>
      <c r="BI95" s="5">
        <v>16.626910281372268</v>
      </c>
      <c r="BJ95" s="5">
        <v>16.475546003769683</v>
      </c>
      <c r="BK95" s="5">
        <v>16.716121512952068</v>
      </c>
      <c r="BL95" s="5">
        <v>16.683002077617431</v>
      </c>
      <c r="BM95" s="5">
        <v>16.662263422643051</v>
      </c>
      <c r="BN95" s="5">
        <v>16.639614641111638</v>
      </c>
      <c r="BO95" s="5">
        <v>16.684059099422921</v>
      </c>
      <c r="BP95" s="5">
        <v>16.594558143576922</v>
      </c>
      <c r="BQ95" s="5">
        <v>16.650678423117068</v>
      </c>
      <c r="BR95" s="5">
        <v>16.717455323987387</v>
      </c>
      <c r="BS95" s="5">
        <v>16.759070210983108</v>
      </c>
      <c r="BT95" s="5">
        <v>16.740339041190541</v>
      </c>
      <c r="BU95" s="5">
        <v>16.950105774315475</v>
      </c>
      <c r="BV95" s="5">
        <v>17.00941439468604</v>
      </c>
      <c r="BW95" s="5">
        <v>16.974979824408287</v>
      </c>
      <c r="BX95" s="5">
        <v>16.759135225402751</v>
      </c>
      <c r="BY95" s="5">
        <v>16.578561464258772</v>
      </c>
      <c r="BZ95" s="5">
        <v>16.823936198843132</v>
      </c>
      <c r="CA95" s="5">
        <v>16.51992294733725</v>
      </c>
      <c r="CB95" s="5">
        <v>16.592690196762064</v>
      </c>
      <c r="CC95" s="5">
        <v>16.36535093071053</v>
      </c>
      <c r="CD95" s="5">
        <v>16.176403150356158</v>
      </c>
      <c r="CE95" s="5">
        <v>16.327878327291142</v>
      </c>
      <c r="CF95" s="5">
        <v>16.42617732399988</v>
      </c>
      <c r="CG95" s="5">
        <v>16.456259409155912</v>
      </c>
      <c r="CH95" s="5">
        <v>16.569316497871412</v>
      </c>
      <c r="CI95" s="5">
        <v>16.59135114953909</v>
      </c>
      <c r="CJ95" s="5">
        <v>16.697654854382755</v>
      </c>
      <c r="CK95" s="5">
        <v>16.691647287187656</v>
      </c>
      <c r="CL95" s="5">
        <v>16.69004460328695</v>
      </c>
      <c r="CM95" s="5">
        <v>16.663943345371905</v>
      </c>
      <c r="CN95" s="5">
        <f>MAX(Data[Day90]-Data[Day0],0)-Assign6!$I$8*EXP(Assign6!$I$4*Assign6!$I$5)</f>
        <v>-0.68158834936190549</v>
      </c>
      <c r="CO95" s="5">
        <f>MAX(Data[Day90]-Data[Day0],0)-Assign6!$L$8*EXP(Assign6!$L$4*Assign6!$L$5)</f>
        <v>-0.12437647895576553</v>
      </c>
    </row>
    <row r="96" spans="1:93" x14ac:dyDescent="0.25">
      <c r="A96" s="5">
        <v>18</v>
      </c>
      <c r="B96" s="5">
        <v>18.161669651397638</v>
      </c>
      <c r="C96" s="5">
        <v>18.25277070423164</v>
      </c>
      <c r="D96" s="5">
        <v>18.241332155808344</v>
      </c>
      <c r="E96" s="5">
        <v>18.021133348048384</v>
      </c>
      <c r="F96" s="5">
        <v>18.105765635067371</v>
      </c>
      <c r="G96" s="5">
        <v>18.270548822579066</v>
      </c>
      <c r="H96" s="5">
        <v>18.143974730054889</v>
      </c>
      <c r="I96" s="5">
        <v>18.175544844722488</v>
      </c>
      <c r="J96" s="5">
        <v>18.103122597331417</v>
      </c>
      <c r="K96" s="5">
        <v>17.856307591971458</v>
      </c>
      <c r="L96" s="5">
        <v>17.85322428057076</v>
      </c>
      <c r="M96" s="5">
        <v>17.715547104589959</v>
      </c>
      <c r="N96" s="5">
        <v>17.689062274492748</v>
      </c>
      <c r="O96" s="5">
        <v>17.46571323947018</v>
      </c>
      <c r="P96" s="5">
        <v>17.557017580018041</v>
      </c>
      <c r="Q96" s="5">
        <v>17.77370189790954</v>
      </c>
      <c r="R96" s="5">
        <v>17.638164397108376</v>
      </c>
      <c r="S96" s="5">
        <v>17.463364161412073</v>
      </c>
      <c r="T96" s="5">
        <v>17.562738961838264</v>
      </c>
      <c r="U96" s="5">
        <v>17.611904047981625</v>
      </c>
      <c r="V96" s="5">
        <v>17.435092939772527</v>
      </c>
      <c r="W96" s="5">
        <v>17.450170881152594</v>
      </c>
      <c r="X96" s="5">
        <v>17.306476447401074</v>
      </c>
      <c r="Y96" s="5">
        <v>17.372174647633653</v>
      </c>
      <c r="Z96" s="5">
        <v>17.19739939130978</v>
      </c>
      <c r="AA96" s="5">
        <v>17.161663337994796</v>
      </c>
      <c r="AB96" s="5">
        <v>17.041041086298897</v>
      </c>
      <c r="AC96" s="5">
        <v>17.208821646759105</v>
      </c>
      <c r="AD96" s="5">
        <v>17.342370757186192</v>
      </c>
      <c r="AE96" s="5">
        <v>17.434213993179</v>
      </c>
      <c r="AF96" s="5">
        <v>17.43095646965287</v>
      </c>
      <c r="AG96" s="5">
        <v>17.484927042268883</v>
      </c>
      <c r="AH96" s="5">
        <v>17.237543278554753</v>
      </c>
      <c r="AI96" s="5">
        <v>17.266661386950037</v>
      </c>
      <c r="AJ96" s="5">
        <v>17.193131959556624</v>
      </c>
      <c r="AK96" s="5">
        <v>17.106916579779408</v>
      </c>
      <c r="AL96" s="5">
        <v>17.342790283287716</v>
      </c>
      <c r="AM96" s="5">
        <v>17.403354820810087</v>
      </c>
      <c r="AN96" s="5">
        <v>17.243465487571978</v>
      </c>
      <c r="AO96" s="5">
        <v>17.357811228227174</v>
      </c>
      <c r="AP96" s="5">
        <v>17.438512034967761</v>
      </c>
      <c r="AQ96" s="5">
        <v>17.147544214500989</v>
      </c>
      <c r="AR96" s="5">
        <v>17.072253855344989</v>
      </c>
      <c r="AS96" s="5">
        <v>17.082579772206053</v>
      </c>
      <c r="AT96" s="5">
        <v>16.853235198234191</v>
      </c>
      <c r="AU96" s="5">
        <v>16.756223902703724</v>
      </c>
      <c r="AV96" s="5">
        <v>16.910917273633437</v>
      </c>
      <c r="AW96" s="5">
        <v>16.948661976686818</v>
      </c>
      <c r="AX96" s="5">
        <v>17.22209872957346</v>
      </c>
      <c r="AY96" s="5">
        <v>17.202634097027566</v>
      </c>
      <c r="AZ96" s="5">
        <v>17.372362204001167</v>
      </c>
      <c r="BA96" s="5">
        <v>17.126194484778711</v>
      </c>
      <c r="BB96" s="5">
        <v>17.010244442591137</v>
      </c>
      <c r="BC96" s="5">
        <v>17.244134934754172</v>
      </c>
      <c r="BD96" s="5">
        <v>17.422486617239571</v>
      </c>
      <c r="BE96" s="5">
        <v>17.500130176825326</v>
      </c>
      <c r="BF96" s="5">
        <v>17.561820296012911</v>
      </c>
      <c r="BG96" s="5">
        <v>17.320588742881171</v>
      </c>
      <c r="BH96" s="5">
        <v>17.3474167902089</v>
      </c>
      <c r="BI96" s="5">
        <v>17.449780931589697</v>
      </c>
      <c r="BJ96" s="5">
        <v>17.428256155683176</v>
      </c>
      <c r="BK96" s="5">
        <v>17.193119493748796</v>
      </c>
      <c r="BL96" s="5">
        <v>17.26933654517606</v>
      </c>
      <c r="BM96" s="5">
        <v>17.15218242867854</v>
      </c>
      <c r="BN96" s="5">
        <v>17.233497654833233</v>
      </c>
      <c r="BO96" s="5">
        <v>17.217659163369266</v>
      </c>
      <c r="BP96" s="5">
        <v>17.154451726407203</v>
      </c>
      <c r="BQ96" s="5">
        <v>17.021126086208028</v>
      </c>
      <c r="BR96" s="5">
        <v>16.93735215117335</v>
      </c>
      <c r="BS96" s="5">
        <v>16.917976426299084</v>
      </c>
      <c r="BT96" s="5">
        <v>16.861889599820501</v>
      </c>
      <c r="BU96" s="5">
        <v>16.843938363134026</v>
      </c>
      <c r="BV96" s="5">
        <v>17.023372842457434</v>
      </c>
      <c r="BW96" s="5">
        <v>17.150804892352689</v>
      </c>
      <c r="BX96" s="5">
        <v>16.813947225061892</v>
      </c>
      <c r="BY96" s="5">
        <v>16.773662754850651</v>
      </c>
      <c r="BZ96" s="5">
        <v>16.718200379749845</v>
      </c>
      <c r="CA96" s="5">
        <v>16.846738378361007</v>
      </c>
      <c r="CB96" s="5">
        <v>16.644644301937234</v>
      </c>
      <c r="CC96" s="5">
        <v>16.508276329857548</v>
      </c>
      <c r="CD96" s="5">
        <v>16.408565639636791</v>
      </c>
      <c r="CE96" s="5">
        <v>16.425012629566918</v>
      </c>
      <c r="CF96" s="5">
        <v>16.595863652842322</v>
      </c>
      <c r="CG96" s="5">
        <v>16.425990230227235</v>
      </c>
      <c r="CH96" s="5">
        <v>16.514221378842272</v>
      </c>
      <c r="CI96" s="5">
        <v>16.471432190402751</v>
      </c>
      <c r="CJ96" s="5">
        <v>16.592842759474205</v>
      </c>
      <c r="CK96" s="5">
        <v>16.530105626158818</v>
      </c>
      <c r="CL96" s="5">
        <v>16.555957834986959</v>
      </c>
      <c r="CM96" s="5">
        <v>16.676268031430389</v>
      </c>
      <c r="CN96" s="5">
        <f>MAX(Data[Day90]-Data[Day0],0)-Assign6!$I$8*EXP(Assign6!$I$4*Assign6!$I$5)</f>
        <v>-0.68158834936190549</v>
      </c>
      <c r="CO96" s="5">
        <f>MAX(Data[Day90]-Data[Day0],0)-Assign6!$L$8*EXP(Assign6!$L$4*Assign6!$L$5)</f>
        <v>-0.12437647895576553</v>
      </c>
    </row>
    <row r="97" spans="1:93" x14ac:dyDescent="0.25">
      <c r="A97" s="5">
        <v>18</v>
      </c>
      <c r="B97" s="5">
        <v>17.94207008650277</v>
      </c>
      <c r="C97" s="5">
        <v>17.988085094172646</v>
      </c>
      <c r="D97" s="5">
        <v>17.943823335026732</v>
      </c>
      <c r="E97" s="5">
        <v>18.122787090419259</v>
      </c>
      <c r="F97" s="5">
        <v>18.179498445206708</v>
      </c>
      <c r="G97" s="5">
        <v>18.234900489722708</v>
      </c>
      <c r="H97" s="5">
        <v>18.613781970922993</v>
      </c>
      <c r="I97" s="5">
        <v>18.471639087854484</v>
      </c>
      <c r="J97" s="5">
        <v>18.402498683956054</v>
      </c>
      <c r="K97" s="5">
        <v>18.518822680755417</v>
      </c>
      <c r="L97" s="5">
        <v>18.355378396843101</v>
      </c>
      <c r="M97" s="5">
        <v>18.28652265339073</v>
      </c>
      <c r="N97" s="5">
        <v>18.23386017406694</v>
      </c>
      <c r="O97" s="5">
        <v>18.268806526320567</v>
      </c>
      <c r="P97" s="5">
        <v>18.118917960219346</v>
      </c>
      <c r="Q97" s="5">
        <v>17.91243331341434</v>
      </c>
      <c r="R97" s="5">
        <v>18.054253811611041</v>
      </c>
      <c r="S97" s="5">
        <v>17.89874561647483</v>
      </c>
      <c r="T97" s="5">
        <v>18.07599273090937</v>
      </c>
      <c r="U97" s="5">
        <v>18.274217985184606</v>
      </c>
      <c r="V97" s="5">
        <v>18.073026256618753</v>
      </c>
      <c r="W97" s="5">
        <v>18.080017859262373</v>
      </c>
      <c r="X97" s="5">
        <v>18.025677982653004</v>
      </c>
      <c r="Y97" s="5">
        <v>17.84131113084938</v>
      </c>
      <c r="Z97" s="5">
        <v>17.859271577552601</v>
      </c>
      <c r="AA97" s="5">
        <v>17.663289058482626</v>
      </c>
      <c r="AB97" s="5">
        <v>17.513491594419978</v>
      </c>
      <c r="AC97" s="5">
        <v>17.265161403887753</v>
      </c>
      <c r="AD97" s="5">
        <v>17.437269148712584</v>
      </c>
      <c r="AE97" s="5">
        <v>17.654483268741448</v>
      </c>
      <c r="AF97" s="5">
        <v>17.673344156156247</v>
      </c>
      <c r="AG97" s="5">
        <v>17.80864068764096</v>
      </c>
      <c r="AH97" s="5">
        <v>17.765572133783341</v>
      </c>
      <c r="AI97" s="5">
        <v>17.750128482761951</v>
      </c>
      <c r="AJ97" s="5">
        <v>18.09291963279091</v>
      </c>
      <c r="AK97" s="5">
        <v>18.115218452128257</v>
      </c>
      <c r="AL97" s="5">
        <v>17.74755844187608</v>
      </c>
      <c r="AM97" s="5">
        <v>17.590181917832098</v>
      </c>
      <c r="AN97" s="5">
        <v>17.468338255161676</v>
      </c>
      <c r="AO97" s="5">
        <v>17.283224129827641</v>
      </c>
      <c r="AP97" s="5">
        <v>17.462202224643253</v>
      </c>
      <c r="AQ97" s="5">
        <v>17.273262748433545</v>
      </c>
      <c r="AR97" s="5">
        <v>17.007377667072518</v>
      </c>
      <c r="AS97" s="5">
        <v>17.108351393963574</v>
      </c>
      <c r="AT97" s="5">
        <v>17.27396588211213</v>
      </c>
      <c r="AU97" s="5">
        <v>17.449004986565992</v>
      </c>
      <c r="AV97" s="5">
        <v>17.652913311646916</v>
      </c>
      <c r="AW97" s="5">
        <v>17.304157961449025</v>
      </c>
      <c r="AX97" s="5">
        <v>17.381195944915653</v>
      </c>
      <c r="AY97" s="5">
        <v>17.431618731430056</v>
      </c>
      <c r="AZ97" s="5">
        <v>17.350670263836712</v>
      </c>
      <c r="BA97" s="5">
        <v>17.256270255855199</v>
      </c>
      <c r="BB97" s="5">
        <v>16.979522174197392</v>
      </c>
      <c r="BC97" s="5">
        <v>17.004356564708875</v>
      </c>
      <c r="BD97" s="5">
        <v>17.067931534504261</v>
      </c>
      <c r="BE97" s="5">
        <v>17.280423512622356</v>
      </c>
      <c r="BF97" s="5">
        <v>17.07946492844864</v>
      </c>
      <c r="BG97" s="5">
        <v>17.102475503198026</v>
      </c>
      <c r="BH97" s="5">
        <v>17.088409336030924</v>
      </c>
      <c r="BI97" s="5">
        <v>17.064300015575565</v>
      </c>
      <c r="BJ97" s="5">
        <v>16.901059990515392</v>
      </c>
      <c r="BK97" s="5">
        <v>16.512733011708658</v>
      </c>
      <c r="BL97" s="5">
        <v>16.516228960333713</v>
      </c>
      <c r="BM97" s="5">
        <v>16.370781579855738</v>
      </c>
      <c r="BN97" s="5">
        <v>16.401515959701367</v>
      </c>
      <c r="BO97" s="5">
        <v>16.187726901021563</v>
      </c>
      <c r="BP97" s="5">
        <v>16.200040827162233</v>
      </c>
      <c r="BQ97" s="5">
        <v>16.297578658225799</v>
      </c>
      <c r="BR97" s="5">
        <v>16.107629114990299</v>
      </c>
      <c r="BS97" s="5">
        <v>16.301575927233582</v>
      </c>
      <c r="BT97" s="5">
        <v>16.663130027252041</v>
      </c>
      <c r="BU97" s="5">
        <v>16.683341668231883</v>
      </c>
      <c r="BV97" s="5">
        <v>16.552440555255036</v>
      </c>
      <c r="BW97" s="5">
        <v>16.538078058591559</v>
      </c>
      <c r="BX97" s="5">
        <v>16.448864287573933</v>
      </c>
      <c r="BY97" s="5">
        <v>16.429391387323776</v>
      </c>
      <c r="BZ97" s="5">
        <v>16.536059049695453</v>
      </c>
      <c r="CA97" s="5">
        <v>16.421147956081001</v>
      </c>
      <c r="CB97" s="5">
        <v>16.528884617601797</v>
      </c>
      <c r="CC97" s="5">
        <v>16.670785785859835</v>
      </c>
      <c r="CD97" s="5">
        <v>16.527495733857741</v>
      </c>
      <c r="CE97" s="5">
        <v>16.528294446253081</v>
      </c>
      <c r="CF97" s="5">
        <v>16.61151887869169</v>
      </c>
      <c r="CG97" s="5">
        <v>16.820323682968173</v>
      </c>
      <c r="CH97" s="5">
        <v>16.770647527766094</v>
      </c>
      <c r="CI97" s="5">
        <v>16.858829632531751</v>
      </c>
      <c r="CJ97" s="5">
        <v>17.021843437447835</v>
      </c>
      <c r="CK97" s="5">
        <v>16.913758213505375</v>
      </c>
      <c r="CL97" s="5">
        <v>16.87036989895461</v>
      </c>
      <c r="CM97" s="5">
        <v>16.677371492206802</v>
      </c>
      <c r="CN97" s="5">
        <f>MAX(Data[Day90]-Data[Day0],0)-Assign6!$I$8*EXP(Assign6!$I$4*Assign6!$I$5)</f>
        <v>-0.68158834936190549</v>
      </c>
      <c r="CO97" s="5">
        <f>MAX(Data[Day90]-Data[Day0],0)-Assign6!$L$8*EXP(Assign6!$L$4*Assign6!$L$5)</f>
        <v>-0.12437647895576553</v>
      </c>
    </row>
    <row r="98" spans="1:93" x14ac:dyDescent="0.25">
      <c r="A98" s="5">
        <v>18</v>
      </c>
      <c r="B98" s="5">
        <v>18.053679646124554</v>
      </c>
      <c r="C98" s="5">
        <v>18.055755143921566</v>
      </c>
      <c r="D98" s="5">
        <v>17.993699983808028</v>
      </c>
      <c r="E98" s="5">
        <v>18.155764458662208</v>
      </c>
      <c r="F98" s="5">
        <v>18.360208818070113</v>
      </c>
      <c r="G98" s="5">
        <v>18.664807435688687</v>
      </c>
      <c r="H98" s="5">
        <v>18.512079168311597</v>
      </c>
      <c r="I98" s="5">
        <v>18.606918112714194</v>
      </c>
      <c r="J98" s="5">
        <v>18.577535666363666</v>
      </c>
      <c r="K98" s="5">
        <v>18.497441215815098</v>
      </c>
      <c r="L98" s="5">
        <v>18.631739634559061</v>
      </c>
      <c r="M98" s="5">
        <v>18.572226124563237</v>
      </c>
      <c r="N98" s="5">
        <v>18.501140155764705</v>
      </c>
      <c r="O98" s="5">
        <v>18.443171453665858</v>
      </c>
      <c r="P98" s="5">
        <v>18.49014427357983</v>
      </c>
      <c r="Q98" s="5">
        <v>18.403554877059914</v>
      </c>
      <c r="R98" s="5">
        <v>18.44904768239666</v>
      </c>
      <c r="S98" s="5">
        <v>18.448406609169535</v>
      </c>
      <c r="T98" s="5">
        <v>18.486247402150511</v>
      </c>
      <c r="U98" s="5">
        <v>18.475878905142537</v>
      </c>
      <c r="V98" s="5">
        <v>18.932093661913676</v>
      </c>
      <c r="W98" s="5">
        <v>19.027304462231569</v>
      </c>
      <c r="X98" s="5">
        <v>19.16872199121633</v>
      </c>
      <c r="Y98" s="5">
        <v>19.158809218419375</v>
      </c>
      <c r="Z98" s="5">
        <v>19.088582856085072</v>
      </c>
      <c r="AA98" s="5">
        <v>18.710254845966315</v>
      </c>
      <c r="AB98" s="5">
        <v>18.601929266200852</v>
      </c>
      <c r="AC98" s="5">
        <v>18.364146270884266</v>
      </c>
      <c r="AD98" s="5">
        <v>18.485861660414955</v>
      </c>
      <c r="AE98" s="5">
        <v>18.298005005359265</v>
      </c>
      <c r="AF98" s="5">
        <v>18.604705671628047</v>
      </c>
      <c r="AG98" s="5">
        <v>18.30252131493582</v>
      </c>
      <c r="AH98" s="5">
        <v>18.381556068231433</v>
      </c>
      <c r="AI98" s="5">
        <v>18.269495233771217</v>
      </c>
      <c r="AJ98" s="5">
        <v>18.211390390009107</v>
      </c>
      <c r="AK98" s="5">
        <v>17.938514495132498</v>
      </c>
      <c r="AL98" s="5">
        <v>17.954443369625999</v>
      </c>
      <c r="AM98" s="5">
        <v>17.868690711400312</v>
      </c>
      <c r="AN98" s="5">
        <v>17.937120868376827</v>
      </c>
      <c r="AO98" s="5">
        <v>17.645323864965185</v>
      </c>
      <c r="AP98" s="5">
        <v>17.428240633749986</v>
      </c>
      <c r="AQ98" s="5">
        <v>17.339028919840477</v>
      </c>
      <c r="AR98" s="5">
        <v>17.575607467916665</v>
      </c>
      <c r="AS98" s="5">
        <v>17.657177674463796</v>
      </c>
      <c r="AT98" s="5">
        <v>17.84489214625723</v>
      </c>
      <c r="AU98" s="5">
        <v>18.076447614760813</v>
      </c>
      <c r="AV98" s="5">
        <v>17.848544391996004</v>
      </c>
      <c r="AW98" s="5">
        <v>17.707284981899083</v>
      </c>
      <c r="AX98" s="5">
        <v>17.913302410687876</v>
      </c>
      <c r="AY98" s="5">
        <v>17.959349574632885</v>
      </c>
      <c r="AZ98" s="5">
        <v>17.760240116333105</v>
      </c>
      <c r="BA98" s="5">
        <v>17.654259093264141</v>
      </c>
      <c r="BB98" s="5">
        <v>17.682406012516996</v>
      </c>
      <c r="BC98" s="5">
        <v>17.64096441311591</v>
      </c>
      <c r="BD98" s="5">
        <v>17.768418407766976</v>
      </c>
      <c r="BE98" s="5">
        <v>17.727196994893323</v>
      </c>
      <c r="BF98" s="5">
        <v>17.902388164692365</v>
      </c>
      <c r="BG98" s="5">
        <v>17.916955002612539</v>
      </c>
      <c r="BH98" s="5">
        <v>17.899469940111125</v>
      </c>
      <c r="BI98" s="5">
        <v>17.876448874900159</v>
      </c>
      <c r="BJ98" s="5">
        <v>18.095825173300199</v>
      </c>
      <c r="BK98" s="5">
        <v>17.816953174402048</v>
      </c>
      <c r="BL98" s="5">
        <v>17.553394571309678</v>
      </c>
      <c r="BM98" s="5">
        <v>17.464553452263157</v>
      </c>
      <c r="BN98" s="5">
        <v>17.503928822543642</v>
      </c>
      <c r="BO98" s="5">
        <v>17.576871966739251</v>
      </c>
      <c r="BP98" s="5">
        <v>17.605992591357712</v>
      </c>
      <c r="BQ98" s="5">
        <v>17.816412353578428</v>
      </c>
      <c r="BR98" s="5">
        <v>17.80916033203972</v>
      </c>
      <c r="BS98" s="5">
        <v>18.018183777692844</v>
      </c>
      <c r="BT98" s="5">
        <v>18.003302584745821</v>
      </c>
      <c r="BU98" s="5">
        <v>18.084435777534093</v>
      </c>
      <c r="BV98" s="5">
        <v>17.864129999101422</v>
      </c>
      <c r="BW98" s="5">
        <v>17.867951171849157</v>
      </c>
      <c r="BX98" s="5">
        <v>17.908290131353148</v>
      </c>
      <c r="BY98" s="5">
        <v>18.049835878045688</v>
      </c>
      <c r="BZ98" s="5">
        <v>17.996037003730748</v>
      </c>
      <c r="CA98" s="5">
        <v>17.569671564731472</v>
      </c>
      <c r="CB98" s="5">
        <v>17.488626590876422</v>
      </c>
      <c r="CC98" s="5">
        <v>17.320698620006674</v>
      </c>
      <c r="CD98" s="5">
        <v>17.231500715051091</v>
      </c>
      <c r="CE98" s="5">
        <v>17.359022255795253</v>
      </c>
      <c r="CF98" s="5">
        <v>17.430124495792189</v>
      </c>
      <c r="CG98" s="5">
        <v>17.294731771287633</v>
      </c>
      <c r="CH98" s="5">
        <v>17.470433303191069</v>
      </c>
      <c r="CI98" s="5">
        <v>17.038298964434816</v>
      </c>
      <c r="CJ98" s="5">
        <v>16.896192482733191</v>
      </c>
      <c r="CK98" s="5">
        <v>16.854132562403926</v>
      </c>
      <c r="CL98" s="5">
        <v>16.834365062809418</v>
      </c>
      <c r="CM98" s="5">
        <v>16.690851713756718</v>
      </c>
      <c r="CN98" s="5">
        <f>MAX(Data[Day90]-Data[Day0],0)-Assign6!$I$8*EXP(Assign6!$I$4*Assign6!$I$5)</f>
        <v>-0.68158834936190549</v>
      </c>
      <c r="CO98" s="5">
        <f>MAX(Data[Day90]-Data[Day0],0)-Assign6!$L$8*EXP(Assign6!$L$4*Assign6!$L$5)</f>
        <v>-0.12437647895576553</v>
      </c>
    </row>
    <row r="99" spans="1:93" x14ac:dyDescent="0.25">
      <c r="A99" s="5">
        <v>18</v>
      </c>
      <c r="B99" s="5">
        <v>18.074094382719728</v>
      </c>
      <c r="C99" s="5">
        <v>17.9255854955498</v>
      </c>
      <c r="D99" s="5">
        <v>17.956845955132142</v>
      </c>
      <c r="E99" s="5">
        <v>17.745385986668392</v>
      </c>
      <c r="F99" s="5">
        <v>17.523040813930709</v>
      </c>
      <c r="G99" s="5">
        <v>17.454546965808952</v>
      </c>
      <c r="H99" s="5">
        <v>17.324686478587619</v>
      </c>
      <c r="I99" s="5">
        <v>17.222002904255227</v>
      </c>
      <c r="J99" s="5">
        <v>17.330040864730954</v>
      </c>
      <c r="K99" s="5">
        <v>17.210478454391506</v>
      </c>
      <c r="L99" s="5">
        <v>16.983307468969628</v>
      </c>
      <c r="M99" s="5">
        <v>16.854714851484232</v>
      </c>
      <c r="N99" s="5">
        <v>16.82962719995971</v>
      </c>
      <c r="O99" s="5">
        <v>17.036280705816324</v>
      </c>
      <c r="P99" s="5">
        <v>16.800766201539247</v>
      </c>
      <c r="Q99" s="5">
        <v>16.642514291790089</v>
      </c>
      <c r="R99" s="5">
        <v>16.360034086045779</v>
      </c>
      <c r="S99" s="5">
        <v>16.554911049360829</v>
      </c>
      <c r="T99" s="5">
        <v>16.686282789277868</v>
      </c>
      <c r="U99" s="5">
        <v>17.037776985045355</v>
      </c>
      <c r="V99" s="5">
        <v>17.022327722709647</v>
      </c>
      <c r="W99" s="5">
        <v>17.290620156253286</v>
      </c>
      <c r="X99" s="5">
        <v>16.976566149492516</v>
      </c>
      <c r="Y99" s="5">
        <v>16.940619283966729</v>
      </c>
      <c r="Z99" s="5">
        <v>16.885069053282727</v>
      </c>
      <c r="AA99" s="5">
        <v>16.815570628823426</v>
      </c>
      <c r="AB99" s="5">
        <v>16.653468067526763</v>
      </c>
      <c r="AC99" s="5">
        <v>16.858093652853846</v>
      </c>
      <c r="AD99" s="5">
        <v>16.857952960850319</v>
      </c>
      <c r="AE99" s="5">
        <v>17.171678981630819</v>
      </c>
      <c r="AF99" s="5">
        <v>16.865011487000718</v>
      </c>
      <c r="AG99" s="5">
        <v>16.938427631607237</v>
      </c>
      <c r="AH99" s="5">
        <v>16.771376814126569</v>
      </c>
      <c r="AI99" s="5">
        <v>16.78992119847339</v>
      </c>
      <c r="AJ99" s="5">
        <v>16.666192936769146</v>
      </c>
      <c r="AK99" s="5">
        <v>16.367353509280726</v>
      </c>
      <c r="AL99" s="5">
        <v>16.473143814942972</v>
      </c>
      <c r="AM99" s="5">
        <v>16.618704320172455</v>
      </c>
      <c r="AN99" s="5">
        <v>16.294446319166607</v>
      </c>
      <c r="AO99" s="5">
        <v>16.345566729165025</v>
      </c>
      <c r="AP99" s="5">
        <v>16.681964597584585</v>
      </c>
      <c r="AQ99" s="5">
        <v>16.601730324575069</v>
      </c>
      <c r="AR99" s="5">
        <v>16.565279814158821</v>
      </c>
      <c r="AS99" s="5">
        <v>16.623729454207009</v>
      </c>
      <c r="AT99" s="5">
        <v>16.791323922217572</v>
      </c>
      <c r="AU99" s="5">
        <v>16.654536080472177</v>
      </c>
      <c r="AV99" s="5">
        <v>16.65257738232976</v>
      </c>
      <c r="AW99" s="5">
        <v>16.590552125502054</v>
      </c>
      <c r="AX99" s="5">
        <v>16.464194141572509</v>
      </c>
      <c r="AY99" s="5">
        <v>16.406321328909659</v>
      </c>
      <c r="AZ99" s="5">
        <v>16.578906489645661</v>
      </c>
      <c r="BA99" s="5">
        <v>16.682020882071619</v>
      </c>
      <c r="BB99" s="5">
        <v>16.61648966058133</v>
      </c>
      <c r="BC99" s="5">
        <v>16.224743766681126</v>
      </c>
      <c r="BD99" s="5">
        <v>16.400066882501864</v>
      </c>
      <c r="BE99" s="5">
        <v>16.536501113767784</v>
      </c>
      <c r="BF99" s="5">
        <v>16.32969039889436</v>
      </c>
      <c r="BG99" s="5">
        <v>16.066396526560087</v>
      </c>
      <c r="BH99" s="5">
        <v>15.881963942270438</v>
      </c>
      <c r="BI99" s="5">
        <v>15.906672664508624</v>
      </c>
      <c r="BJ99" s="5">
        <v>16.21362360743213</v>
      </c>
      <c r="BK99" s="5">
        <v>16.091073967876902</v>
      </c>
      <c r="BL99" s="5">
        <v>15.995532499399504</v>
      </c>
      <c r="BM99" s="5">
        <v>16.035335479196071</v>
      </c>
      <c r="BN99" s="5">
        <v>16.114558300405687</v>
      </c>
      <c r="BO99" s="5">
        <v>16.261308014960289</v>
      </c>
      <c r="BP99" s="5">
        <v>16.16649946303135</v>
      </c>
      <c r="BQ99" s="5">
        <v>16.424016072703939</v>
      </c>
      <c r="BR99" s="5">
        <v>16.496617561954917</v>
      </c>
      <c r="BS99" s="5">
        <v>16.658383611114925</v>
      </c>
      <c r="BT99" s="5">
        <v>16.690207735045259</v>
      </c>
      <c r="BU99" s="5">
        <v>16.503341880505101</v>
      </c>
      <c r="BV99" s="5">
        <v>16.385153129378608</v>
      </c>
      <c r="BW99" s="5">
        <v>16.48606160273075</v>
      </c>
      <c r="BX99" s="5">
        <v>16.606486233514882</v>
      </c>
      <c r="BY99" s="5">
        <v>16.417007442695724</v>
      </c>
      <c r="BZ99" s="5">
        <v>16.436838881192429</v>
      </c>
      <c r="CA99" s="5">
        <v>15.976164995423755</v>
      </c>
      <c r="CB99" s="5">
        <v>15.946017587486553</v>
      </c>
      <c r="CC99" s="5">
        <v>15.85041560647919</v>
      </c>
      <c r="CD99" s="5">
        <v>15.818963269225977</v>
      </c>
      <c r="CE99" s="5">
        <v>15.964048287782429</v>
      </c>
      <c r="CF99" s="5">
        <v>16.187615960365257</v>
      </c>
      <c r="CG99" s="5">
        <v>16.294185652845442</v>
      </c>
      <c r="CH99" s="5">
        <v>16.351054341257051</v>
      </c>
      <c r="CI99" s="5">
        <v>16.607189195502738</v>
      </c>
      <c r="CJ99" s="5">
        <v>16.528690685018383</v>
      </c>
      <c r="CK99" s="5">
        <v>16.689884422922766</v>
      </c>
      <c r="CL99" s="5">
        <v>16.582764500728828</v>
      </c>
      <c r="CM99" s="5">
        <v>16.713243054185039</v>
      </c>
      <c r="CN99" s="5">
        <f>MAX(Data[Day90]-Data[Day0],0)-Assign6!$I$8*EXP(Assign6!$I$4*Assign6!$I$5)</f>
        <v>-0.68158834936190549</v>
      </c>
      <c r="CO99" s="5">
        <f>MAX(Data[Day90]-Data[Day0],0)-Assign6!$L$8*EXP(Assign6!$L$4*Assign6!$L$5)</f>
        <v>-0.12437647895576553</v>
      </c>
    </row>
    <row r="100" spans="1:93" x14ac:dyDescent="0.25">
      <c r="A100" s="5">
        <v>18</v>
      </c>
      <c r="B100" s="5">
        <v>17.8528999668371</v>
      </c>
      <c r="C100" s="5">
        <v>18.058865532676521</v>
      </c>
      <c r="D100" s="5">
        <v>18.008856898642676</v>
      </c>
      <c r="E100" s="5">
        <v>18.003786175261787</v>
      </c>
      <c r="F100" s="5">
        <v>17.945607469693972</v>
      </c>
      <c r="G100" s="5">
        <v>17.710284303634445</v>
      </c>
      <c r="H100" s="5">
        <v>17.419233616293713</v>
      </c>
      <c r="I100" s="5">
        <v>17.245023322475596</v>
      </c>
      <c r="J100" s="5">
        <v>17.28402340037632</v>
      </c>
      <c r="K100" s="5">
        <v>17.578340986167287</v>
      </c>
      <c r="L100" s="5">
        <v>17.66000063781291</v>
      </c>
      <c r="M100" s="5">
        <v>17.600344752561792</v>
      </c>
      <c r="N100" s="5">
        <v>17.706977971487866</v>
      </c>
      <c r="O100" s="5">
        <v>17.670323840768315</v>
      </c>
      <c r="P100" s="5">
        <v>17.394373868999583</v>
      </c>
      <c r="Q100" s="5">
        <v>17.481480832877129</v>
      </c>
      <c r="R100" s="5">
        <v>17.52223365174131</v>
      </c>
      <c r="S100" s="5">
        <v>17.445858320296391</v>
      </c>
      <c r="T100" s="5">
        <v>17.336224835475992</v>
      </c>
      <c r="U100" s="5">
        <v>17.414584971131617</v>
      </c>
      <c r="V100" s="5">
        <v>17.333231033152277</v>
      </c>
      <c r="W100" s="5">
        <v>17.350365068644134</v>
      </c>
      <c r="X100" s="5">
        <v>17.491159982917164</v>
      </c>
      <c r="Y100" s="5">
        <v>17.451555198536823</v>
      </c>
      <c r="Z100" s="5">
        <v>17.239719502768104</v>
      </c>
      <c r="AA100" s="5">
        <v>17.304865995995069</v>
      </c>
      <c r="AB100" s="5">
        <v>17.140776888752743</v>
      </c>
      <c r="AC100" s="5">
        <v>17.17381386608022</v>
      </c>
      <c r="AD100" s="5">
        <v>17.08658436843977</v>
      </c>
      <c r="AE100" s="5">
        <v>16.906320092660984</v>
      </c>
      <c r="AF100" s="5">
        <v>17.12333855013566</v>
      </c>
      <c r="AG100" s="5">
        <v>17.33304933991738</v>
      </c>
      <c r="AH100" s="5">
        <v>17.290125585199668</v>
      </c>
      <c r="AI100" s="5">
        <v>17.353054262424671</v>
      </c>
      <c r="AJ100" s="5">
        <v>17.124229867530129</v>
      </c>
      <c r="AK100" s="5">
        <v>17.141843222137393</v>
      </c>
      <c r="AL100" s="5">
        <v>17.195758341192857</v>
      </c>
      <c r="AM100" s="5">
        <v>17.370883686725794</v>
      </c>
      <c r="AN100" s="5">
        <v>17.476891716868519</v>
      </c>
      <c r="AO100" s="5">
        <v>17.577131268678283</v>
      </c>
      <c r="AP100" s="5">
        <v>17.639980052710662</v>
      </c>
      <c r="AQ100" s="5">
        <v>17.525723059868767</v>
      </c>
      <c r="AR100" s="5">
        <v>17.613662396665607</v>
      </c>
      <c r="AS100" s="5">
        <v>17.322506233748381</v>
      </c>
      <c r="AT100" s="5">
        <v>17.293276610437477</v>
      </c>
      <c r="AU100" s="5">
        <v>17.080322832109946</v>
      </c>
      <c r="AV100" s="5">
        <v>17.262450129816163</v>
      </c>
      <c r="AW100" s="5">
        <v>17.255941177439666</v>
      </c>
      <c r="AX100" s="5">
        <v>17.247102331320942</v>
      </c>
      <c r="AY100" s="5">
        <v>17.096977160019716</v>
      </c>
      <c r="AZ100" s="5">
        <v>16.983314689489578</v>
      </c>
      <c r="BA100" s="5">
        <v>16.653671475908286</v>
      </c>
      <c r="BB100" s="5">
        <v>16.598213124667609</v>
      </c>
      <c r="BC100" s="5">
        <v>16.434417879429471</v>
      </c>
      <c r="BD100" s="5">
        <v>16.527928141110682</v>
      </c>
      <c r="BE100" s="5">
        <v>16.524594839492906</v>
      </c>
      <c r="BF100" s="5">
        <v>16.453485666075668</v>
      </c>
      <c r="BG100" s="5">
        <v>16.476240656571768</v>
      </c>
      <c r="BH100" s="5">
        <v>16.619514692138132</v>
      </c>
      <c r="BI100" s="5">
        <v>16.576121181188608</v>
      </c>
      <c r="BJ100" s="5">
        <v>16.488835384969551</v>
      </c>
      <c r="BK100" s="5">
        <v>16.737011064829396</v>
      </c>
      <c r="BL100" s="5">
        <v>16.957001475411218</v>
      </c>
      <c r="BM100" s="5">
        <v>16.883087915930027</v>
      </c>
      <c r="BN100" s="5">
        <v>16.539979794823012</v>
      </c>
      <c r="BO100" s="5">
        <v>16.473834884627838</v>
      </c>
      <c r="BP100" s="5">
        <v>16.381565262944061</v>
      </c>
      <c r="BQ100" s="5">
        <v>16.355706609482432</v>
      </c>
      <c r="BR100" s="5">
        <v>16.427762752354329</v>
      </c>
      <c r="BS100" s="5">
        <v>16.46889653079959</v>
      </c>
      <c r="BT100" s="5">
        <v>16.665907820281191</v>
      </c>
      <c r="BU100" s="5">
        <v>16.540307277385818</v>
      </c>
      <c r="BV100" s="5">
        <v>16.495825665086407</v>
      </c>
      <c r="BW100" s="5">
        <v>16.584496499239044</v>
      </c>
      <c r="BX100" s="5">
        <v>16.480012748476199</v>
      </c>
      <c r="BY100" s="5">
        <v>16.465775559581335</v>
      </c>
      <c r="BZ100" s="5">
        <v>16.348729746095973</v>
      </c>
      <c r="CA100" s="5">
        <v>16.409859083457267</v>
      </c>
      <c r="CB100" s="5">
        <v>16.356879111420728</v>
      </c>
      <c r="CC100" s="5">
        <v>16.400444265603166</v>
      </c>
      <c r="CD100" s="5">
        <v>16.398668005463435</v>
      </c>
      <c r="CE100" s="5">
        <v>16.543498226420549</v>
      </c>
      <c r="CF100" s="5">
        <v>16.970753898458121</v>
      </c>
      <c r="CG100" s="5">
        <v>16.851879767706237</v>
      </c>
      <c r="CH100" s="5">
        <v>16.677616979390272</v>
      </c>
      <c r="CI100" s="5">
        <v>16.80780255534064</v>
      </c>
      <c r="CJ100" s="5">
        <v>16.885040534824412</v>
      </c>
      <c r="CK100" s="5">
        <v>16.965910437666846</v>
      </c>
      <c r="CL100" s="5">
        <v>16.928805551545054</v>
      </c>
      <c r="CM100" s="5">
        <v>16.713659820772261</v>
      </c>
      <c r="CN100" s="5">
        <f>MAX(Data[Day90]-Data[Day0],0)-Assign6!$I$8*EXP(Assign6!$I$4*Assign6!$I$5)</f>
        <v>-0.68158834936190549</v>
      </c>
      <c r="CO100" s="5">
        <f>MAX(Data[Day90]-Data[Day0],0)-Assign6!$L$8*EXP(Assign6!$L$4*Assign6!$L$5)</f>
        <v>-0.12437647895576553</v>
      </c>
    </row>
    <row r="101" spans="1:93" x14ac:dyDescent="0.25">
      <c r="A101" s="5">
        <v>18</v>
      </c>
      <c r="B101" s="5">
        <v>18.100719088193571</v>
      </c>
      <c r="C101" s="5">
        <v>17.939835515981546</v>
      </c>
      <c r="D101" s="5">
        <v>18.137044440481972</v>
      </c>
      <c r="E101" s="5">
        <v>17.850411384990331</v>
      </c>
      <c r="F101" s="5">
        <v>17.713445303519084</v>
      </c>
      <c r="G101" s="5">
        <v>17.895645182510329</v>
      </c>
      <c r="H101" s="5">
        <v>17.966373834932476</v>
      </c>
      <c r="I101" s="5">
        <v>17.844746338216368</v>
      </c>
      <c r="J101" s="5">
        <v>17.847215117328226</v>
      </c>
      <c r="K101" s="5">
        <v>17.96535375957065</v>
      </c>
      <c r="L101" s="5">
        <v>18.128561471711723</v>
      </c>
      <c r="M101" s="5">
        <v>18.080135325830554</v>
      </c>
      <c r="N101" s="5">
        <v>17.93682792390603</v>
      </c>
      <c r="O101" s="5">
        <v>17.942287453872073</v>
      </c>
      <c r="P101" s="5">
        <v>17.935769785195092</v>
      </c>
      <c r="Q101" s="5">
        <v>17.817123497224422</v>
      </c>
      <c r="R101" s="5">
        <v>17.891734486944205</v>
      </c>
      <c r="S101" s="5">
        <v>17.733340810831955</v>
      </c>
      <c r="T101" s="5">
        <v>17.694099086181978</v>
      </c>
      <c r="U101" s="5">
        <v>17.419256681631943</v>
      </c>
      <c r="V101" s="5">
        <v>17.501369635219575</v>
      </c>
      <c r="W101" s="5">
        <v>17.660018575569769</v>
      </c>
      <c r="X101" s="5">
        <v>17.598531085677166</v>
      </c>
      <c r="Y101" s="5">
        <v>17.584035684541309</v>
      </c>
      <c r="Z101" s="5">
        <v>17.968760583090155</v>
      </c>
      <c r="AA101" s="5">
        <v>18.010638006600335</v>
      </c>
      <c r="AB101" s="5">
        <v>17.916146991454038</v>
      </c>
      <c r="AC101" s="5">
        <v>17.868063937639274</v>
      </c>
      <c r="AD101" s="5">
        <v>17.81109138486844</v>
      </c>
      <c r="AE101" s="5">
        <v>17.818514995628767</v>
      </c>
      <c r="AF101" s="5">
        <v>18.060909741015319</v>
      </c>
      <c r="AG101" s="5">
        <v>18.00615572598425</v>
      </c>
      <c r="AH101" s="5">
        <v>18.068019315606236</v>
      </c>
      <c r="AI101" s="5">
        <v>17.900801765559276</v>
      </c>
      <c r="AJ101" s="5">
        <v>18.004355046641461</v>
      </c>
      <c r="AK101" s="5">
        <v>17.771407590903113</v>
      </c>
      <c r="AL101" s="5">
        <v>17.747003039920703</v>
      </c>
      <c r="AM101" s="5">
        <v>17.601641280321903</v>
      </c>
      <c r="AN101" s="5">
        <v>17.702286321758553</v>
      </c>
      <c r="AO101" s="5">
        <v>17.492365544897719</v>
      </c>
      <c r="AP101" s="5">
        <v>17.536438872208556</v>
      </c>
      <c r="AQ101" s="5">
        <v>17.428337590735477</v>
      </c>
      <c r="AR101" s="5">
        <v>17.161683132983185</v>
      </c>
      <c r="AS101" s="5">
        <v>17.332720562190445</v>
      </c>
      <c r="AT101" s="5">
        <v>17.27191640442674</v>
      </c>
      <c r="AU101" s="5">
        <v>17.084350969516709</v>
      </c>
      <c r="AV101" s="5">
        <v>17.058355474245673</v>
      </c>
      <c r="AW101" s="5">
        <v>16.726034710136137</v>
      </c>
      <c r="AX101" s="5">
        <v>16.655359323807058</v>
      </c>
      <c r="AY101" s="5">
        <v>16.462708737344077</v>
      </c>
      <c r="AZ101" s="5">
        <v>16.81464073696624</v>
      </c>
      <c r="BA101" s="5">
        <v>16.996058216497111</v>
      </c>
      <c r="BB101" s="5">
        <v>16.82719226113775</v>
      </c>
      <c r="BC101" s="5">
        <v>16.892578397760179</v>
      </c>
      <c r="BD101" s="5">
        <v>16.892399009841611</v>
      </c>
      <c r="BE101" s="5">
        <v>16.776595964259865</v>
      </c>
      <c r="BF101" s="5">
        <v>16.556214299270639</v>
      </c>
      <c r="BG101" s="5">
        <v>16.48303911038964</v>
      </c>
      <c r="BH101" s="5">
        <v>16.448131045710337</v>
      </c>
      <c r="BI101" s="5">
        <v>16.348101691654808</v>
      </c>
      <c r="BJ101" s="5">
        <v>16.711493061246848</v>
      </c>
      <c r="BK101" s="5">
        <v>16.806712147309934</v>
      </c>
      <c r="BL101" s="5">
        <v>16.879526551635703</v>
      </c>
      <c r="BM101" s="5">
        <v>17.093369361573764</v>
      </c>
      <c r="BN101" s="5">
        <v>17.137649477867576</v>
      </c>
      <c r="BO101" s="5">
        <v>17.031003240243223</v>
      </c>
      <c r="BP101" s="5">
        <v>17.049018122490555</v>
      </c>
      <c r="BQ101" s="5">
        <v>17.046658584955583</v>
      </c>
      <c r="BR101" s="5">
        <v>17.175335501079498</v>
      </c>
      <c r="BS101" s="5">
        <v>17.110773852283078</v>
      </c>
      <c r="BT101" s="5">
        <v>17.115234416614431</v>
      </c>
      <c r="BU101" s="5">
        <v>16.942707378323732</v>
      </c>
      <c r="BV101" s="5">
        <v>16.941082260382707</v>
      </c>
      <c r="BW101" s="5">
        <v>16.994795746979307</v>
      </c>
      <c r="BX101" s="5">
        <v>17.10370633337735</v>
      </c>
      <c r="BY101" s="5">
        <v>16.923146812480173</v>
      </c>
      <c r="BZ101" s="5">
        <v>16.918257603477816</v>
      </c>
      <c r="CA101" s="5">
        <v>16.545005858837364</v>
      </c>
      <c r="CB101" s="5">
        <v>16.639282859131558</v>
      </c>
      <c r="CC101" s="5">
        <v>16.957967149467123</v>
      </c>
      <c r="CD101" s="5">
        <v>17.040997397686894</v>
      </c>
      <c r="CE101" s="5">
        <v>16.719252960260942</v>
      </c>
      <c r="CF101" s="5">
        <v>16.914177343847513</v>
      </c>
      <c r="CG101" s="5">
        <v>16.731456855957916</v>
      </c>
      <c r="CH101" s="5">
        <v>16.79635926868184</v>
      </c>
      <c r="CI101" s="5">
        <v>16.787880627271612</v>
      </c>
      <c r="CJ101" s="5">
        <v>16.988414661150557</v>
      </c>
      <c r="CK101" s="5">
        <v>16.955522296703769</v>
      </c>
      <c r="CL101" s="5">
        <v>16.781530157222683</v>
      </c>
      <c r="CM101" s="5">
        <v>16.714674925574538</v>
      </c>
      <c r="CN101" s="5">
        <f>MAX(Data[Day90]-Data[Day0],0)-Assign6!$I$8*EXP(Assign6!$I$4*Assign6!$I$5)</f>
        <v>-0.68158834936190549</v>
      </c>
      <c r="CO101" s="5">
        <f>MAX(Data[Day90]-Data[Day0],0)-Assign6!$L$8*EXP(Assign6!$L$4*Assign6!$L$5)</f>
        <v>-0.12437647895576553</v>
      </c>
    </row>
    <row r="102" spans="1:93" x14ac:dyDescent="0.25">
      <c r="A102" s="5">
        <v>18</v>
      </c>
      <c r="B102" s="5">
        <v>18.26057805710715</v>
      </c>
      <c r="C102" s="5">
        <v>18.47425424758017</v>
      </c>
      <c r="D102" s="5">
        <v>18.517596058347717</v>
      </c>
      <c r="E102" s="5">
        <v>18.455308372023531</v>
      </c>
      <c r="F102" s="5">
        <v>18.403903922132766</v>
      </c>
      <c r="G102" s="5">
        <v>18.371170567305466</v>
      </c>
      <c r="H102" s="5">
        <v>18.18240785803437</v>
      </c>
      <c r="I102" s="5">
        <v>18.375097180288659</v>
      </c>
      <c r="J102" s="5">
        <v>18.413375039187422</v>
      </c>
      <c r="K102" s="5">
        <v>18.421474142360285</v>
      </c>
      <c r="L102" s="5">
        <v>18.596852501521248</v>
      </c>
      <c r="M102" s="5">
        <v>18.779329207424674</v>
      </c>
      <c r="N102" s="5">
        <v>18.728820034746207</v>
      </c>
      <c r="O102" s="5">
        <v>18.589042823780954</v>
      </c>
      <c r="P102" s="5">
        <v>18.772506453890539</v>
      </c>
      <c r="Q102" s="5">
        <v>18.951735748245476</v>
      </c>
      <c r="R102" s="5">
        <v>18.990554377010692</v>
      </c>
      <c r="S102" s="5">
        <v>18.88391975323313</v>
      </c>
      <c r="T102" s="5">
        <v>19.07705247158648</v>
      </c>
      <c r="U102" s="5">
        <v>19.086515084518489</v>
      </c>
      <c r="V102" s="5">
        <v>19.248303412656259</v>
      </c>
      <c r="W102" s="5">
        <v>19.067871680783369</v>
      </c>
      <c r="X102" s="5">
        <v>19.104788098951669</v>
      </c>
      <c r="Y102" s="5">
        <v>19.136920903568626</v>
      </c>
      <c r="Z102" s="5">
        <v>19.123326236472991</v>
      </c>
      <c r="AA102" s="5">
        <v>18.936821038734173</v>
      </c>
      <c r="AB102" s="5">
        <v>18.800549326472293</v>
      </c>
      <c r="AC102" s="5">
        <v>18.59428887642213</v>
      </c>
      <c r="AD102" s="5">
        <v>18.708207610536522</v>
      </c>
      <c r="AE102" s="5">
        <v>18.805963233315698</v>
      </c>
      <c r="AF102" s="5">
        <v>18.759742903914525</v>
      </c>
      <c r="AG102" s="5">
        <v>18.563113300297967</v>
      </c>
      <c r="AH102" s="5">
        <v>18.50786660104999</v>
      </c>
      <c r="AI102" s="5">
        <v>18.375085659656957</v>
      </c>
      <c r="AJ102" s="5">
        <v>18.220799155755873</v>
      </c>
      <c r="AK102" s="5">
        <v>18.08529633357978</v>
      </c>
      <c r="AL102" s="5">
        <v>17.777356937102613</v>
      </c>
      <c r="AM102" s="5">
        <v>17.857732683555433</v>
      </c>
      <c r="AN102" s="5">
        <v>17.832705466312749</v>
      </c>
      <c r="AO102" s="5">
        <v>17.8775126279061</v>
      </c>
      <c r="AP102" s="5">
        <v>17.911906878385608</v>
      </c>
      <c r="AQ102" s="5">
        <v>17.705868560745571</v>
      </c>
      <c r="AR102" s="5">
        <v>17.653310713526118</v>
      </c>
      <c r="AS102" s="5">
        <v>17.659989024248958</v>
      </c>
      <c r="AT102" s="5">
        <v>17.996715073399859</v>
      </c>
      <c r="AU102" s="5">
        <v>18.073774911425087</v>
      </c>
      <c r="AV102" s="5">
        <v>18.024789789584077</v>
      </c>
      <c r="AW102" s="5">
        <v>18.0395447412462</v>
      </c>
      <c r="AX102" s="5">
        <v>17.704599091159576</v>
      </c>
      <c r="AY102" s="5">
        <v>17.724613009434485</v>
      </c>
      <c r="AZ102" s="5">
        <v>17.542453676034441</v>
      </c>
      <c r="BA102" s="5">
        <v>17.535816437208247</v>
      </c>
      <c r="BB102" s="5">
        <v>17.67246738210882</v>
      </c>
      <c r="BC102" s="5">
        <v>17.727298522824242</v>
      </c>
      <c r="BD102" s="5">
        <v>17.917337683066069</v>
      </c>
      <c r="BE102" s="5">
        <v>17.869817147955857</v>
      </c>
      <c r="BF102" s="5">
        <v>18.004903102180474</v>
      </c>
      <c r="BG102" s="5">
        <v>18.149096189391916</v>
      </c>
      <c r="BH102" s="5">
        <v>17.925961270200709</v>
      </c>
      <c r="BI102" s="5">
        <v>18.031011400960619</v>
      </c>
      <c r="BJ102" s="5">
        <v>17.734143682435956</v>
      </c>
      <c r="BK102" s="5">
        <v>17.658094334358804</v>
      </c>
      <c r="BL102" s="5">
        <v>17.506547642169476</v>
      </c>
      <c r="BM102" s="5">
        <v>17.272505414737477</v>
      </c>
      <c r="BN102" s="5">
        <v>17.309365148267158</v>
      </c>
      <c r="BO102" s="5">
        <v>17.228553704742971</v>
      </c>
      <c r="BP102" s="5">
        <v>17.285024432354692</v>
      </c>
      <c r="BQ102" s="5">
        <v>17.347527452192278</v>
      </c>
      <c r="BR102" s="5">
        <v>17.205170525209905</v>
      </c>
      <c r="BS102" s="5">
        <v>17.344793278135278</v>
      </c>
      <c r="BT102" s="5">
        <v>17.315175082873623</v>
      </c>
      <c r="BU102" s="5">
        <v>17.323303559385838</v>
      </c>
      <c r="BV102" s="5">
        <v>17.217035257313341</v>
      </c>
      <c r="BW102" s="5">
        <v>17.436781073009083</v>
      </c>
      <c r="BX102" s="5">
        <v>17.40642207937022</v>
      </c>
      <c r="BY102" s="5">
        <v>17.513971067518188</v>
      </c>
      <c r="BZ102" s="5">
        <v>17.265106955098418</v>
      </c>
      <c r="CA102" s="5">
        <v>17.041820830997086</v>
      </c>
      <c r="CB102" s="5">
        <v>16.987163941361533</v>
      </c>
      <c r="CC102" s="5">
        <v>16.577130122676397</v>
      </c>
      <c r="CD102" s="5">
        <v>16.483218902917063</v>
      </c>
      <c r="CE102" s="5">
        <v>16.585189596160536</v>
      </c>
      <c r="CF102" s="5">
        <v>16.732919296006802</v>
      </c>
      <c r="CG102" s="5">
        <v>16.655289077404067</v>
      </c>
      <c r="CH102" s="5">
        <v>16.641651719604674</v>
      </c>
      <c r="CI102" s="5">
        <v>16.588993992860079</v>
      </c>
      <c r="CJ102" s="5">
        <v>16.675257867495326</v>
      </c>
      <c r="CK102" s="5">
        <v>16.856272200839584</v>
      </c>
      <c r="CL102" s="5">
        <v>16.76452962983344</v>
      </c>
      <c r="CM102" s="5">
        <v>16.715541400565378</v>
      </c>
      <c r="CN102" s="5">
        <f>MAX(Data[Day90]-Data[Day0],0)-Assign6!$I$8*EXP(Assign6!$I$4*Assign6!$I$5)</f>
        <v>-0.68158834936190549</v>
      </c>
      <c r="CO102" s="5">
        <f>MAX(Data[Day90]-Data[Day0],0)-Assign6!$L$8*EXP(Assign6!$L$4*Assign6!$L$5)</f>
        <v>-0.12437647895576553</v>
      </c>
    </row>
    <row r="103" spans="1:93" x14ac:dyDescent="0.25">
      <c r="A103" s="5">
        <v>18</v>
      </c>
      <c r="B103" s="5">
        <v>17.977675166084481</v>
      </c>
      <c r="C103" s="5">
        <v>17.801767731173548</v>
      </c>
      <c r="D103" s="5">
        <v>17.935097342804767</v>
      </c>
      <c r="E103" s="5">
        <v>17.920903658632319</v>
      </c>
      <c r="F103" s="5">
        <v>18.037815263012568</v>
      </c>
      <c r="G103" s="5">
        <v>18.012099010213241</v>
      </c>
      <c r="H103" s="5">
        <v>17.956340826839739</v>
      </c>
      <c r="I103" s="5">
        <v>18.066755394543449</v>
      </c>
      <c r="J103" s="5">
        <v>17.939948130995081</v>
      </c>
      <c r="K103" s="5">
        <v>17.87200796812429</v>
      </c>
      <c r="L103" s="5">
        <v>17.714409522452147</v>
      </c>
      <c r="M103" s="5">
        <v>17.454334207623521</v>
      </c>
      <c r="N103" s="5">
        <v>17.400597518283174</v>
      </c>
      <c r="O103" s="5">
        <v>17.620479694387097</v>
      </c>
      <c r="P103" s="5">
        <v>17.629625855700137</v>
      </c>
      <c r="Q103" s="5">
        <v>17.760896317049088</v>
      </c>
      <c r="R103" s="5">
        <v>17.358573953053707</v>
      </c>
      <c r="S103" s="5">
        <v>17.386457188286439</v>
      </c>
      <c r="T103" s="5">
        <v>17.658683099077535</v>
      </c>
      <c r="U103" s="5">
        <v>17.699727709396502</v>
      </c>
      <c r="V103" s="5">
        <v>17.64827775058523</v>
      </c>
      <c r="W103" s="5">
        <v>17.682616013373579</v>
      </c>
      <c r="X103" s="5">
        <v>17.414773411835636</v>
      </c>
      <c r="Y103" s="5">
        <v>17.28798563857351</v>
      </c>
      <c r="Z103" s="5">
        <v>17.156151377375473</v>
      </c>
      <c r="AA103" s="5">
        <v>17.100065669860804</v>
      </c>
      <c r="AB103" s="5">
        <v>16.973732752136037</v>
      </c>
      <c r="AC103" s="5">
        <v>17.028277149977036</v>
      </c>
      <c r="AD103" s="5">
        <v>17.055195077508611</v>
      </c>
      <c r="AE103" s="5">
        <v>17.076664654113909</v>
      </c>
      <c r="AF103" s="5">
        <v>17.332929919020749</v>
      </c>
      <c r="AG103" s="5">
        <v>17.347603295243697</v>
      </c>
      <c r="AH103" s="5">
        <v>17.380600829546623</v>
      </c>
      <c r="AI103" s="5">
        <v>17.443441897882856</v>
      </c>
      <c r="AJ103" s="5">
        <v>17.434562433245169</v>
      </c>
      <c r="AK103" s="5">
        <v>17.582320990342652</v>
      </c>
      <c r="AL103" s="5">
        <v>17.58212003052089</v>
      </c>
      <c r="AM103" s="5">
        <v>17.672570489109027</v>
      </c>
      <c r="AN103" s="5">
        <v>17.478233693967812</v>
      </c>
      <c r="AO103" s="5">
        <v>17.539950337689717</v>
      </c>
      <c r="AP103" s="5">
        <v>17.185409104998879</v>
      </c>
      <c r="AQ103" s="5">
        <v>17.141632234468954</v>
      </c>
      <c r="AR103" s="5">
        <v>17.155434902443044</v>
      </c>
      <c r="AS103" s="5">
        <v>17.125097048365507</v>
      </c>
      <c r="AT103" s="5">
        <v>17.373487427974272</v>
      </c>
      <c r="AU103" s="5">
        <v>17.213591579746357</v>
      </c>
      <c r="AV103" s="5">
        <v>17.327162146285541</v>
      </c>
      <c r="AW103" s="5">
        <v>17.232928267986406</v>
      </c>
      <c r="AX103" s="5">
        <v>17.449488354921545</v>
      </c>
      <c r="AY103" s="5">
        <v>17.648884930619722</v>
      </c>
      <c r="AZ103" s="5">
        <v>17.769424173843014</v>
      </c>
      <c r="BA103" s="5">
        <v>17.852497924234743</v>
      </c>
      <c r="BB103" s="5">
        <v>17.870809095251971</v>
      </c>
      <c r="BC103" s="5">
        <v>17.934677649200886</v>
      </c>
      <c r="BD103" s="5">
        <v>17.701259914534976</v>
      </c>
      <c r="BE103" s="5">
        <v>17.674068357406643</v>
      </c>
      <c r="BF103" s="5">
        <v>17.745722040898706</v>
      </c>
      <c r="BG103" s="5">
        <v>17.768143386191724</v>
      </c>
      <c r="BH103" s="5">
        <v>17.877275808678828</v>
      </c>
      <c r="BI103" s="5">
        <v>17.904685323908321</v>
      </c>
      <c r="BJ103" s="5">
        <v>17.650841135944717</v>
      </c>
      <c r="BK103" s="5">
        <v>17.510571571455216</v>
      </c>
      <c r="BL103" s="5">
        <v>17.552724802725422</v>
      </c>
      <c r="BM103" s="5">
        <v>17.843409401750414</v>
      </c>
      <c r="BN103" s="5">
        <v>17.684290725501725</v>
      </c>
      <c r="BO103" s="5">
        <v>17.455095291224264</v>
      </c>
      <c r="BP103" s="5">
        <v>17.510383531061493</v>
      </c>
      <c r="BQ103" s="5">
        <v>17.789616446513282</v>
      </c>
      <c r="BR103" s="5">
        <v>17.622867111845924</v>
      </c>
      <c r="BS103" s="5">
        <v>17.607388031125435</v>
      </c>
      <c r="BT103" s="5">
        <v>17.718656391600188</v>
      </c>
      <c r="BU103" s="5">
        <v>17.539630091264836</v>
      </c>
      <c r="BV103" s="5">
        <v>17.471489486790833</v>
      </c>
      <c r="BW103" s="5">
        <v>17.359305892968067</v>
      </c>
      <c r="BX103" s="5">
        <v>17.459104613011551</v>
      </c>
      <c r="BY103" s="5">
        <v>17.456156498220054</v>
      </c>
      <c r="BZ103" s="5">
        <v>17.521011811320008</v>
      </c>
      <c r="CA103" s="5">
        <v>17.45886804748875</v>
      </c>
      <c r="CB103" s="5">
        <v>17.416028100791991</v>
      </c>
      <c r="CC103" s="5">
        <v>17.607489413860012</v>
      </c>
      <c r="CD103" s="5">
        <v>17.652241881694753</v>
      </c>
      <c r="CE103" s="5">
        <v>17.509705640739679</v>
      </c>
      <c r="CF103" s="5">
        <v>17.129824382078283</v>
      </c>
      <c r="CG103" s="5">
        <v>17.215385044218941</v>
      </c>
      <c r="CH103" s="5">
        <v>17.097872822637047</v>
      </c>
      <c r="CI103" s="5">
        <v>17.077914831326595</v>
      </c>
      <c r="CJ103" s="5">
        <v>16.947584117896845</v>
      </c>
      <c r="CK103" s="5">
        <v>16.997032907418465</v>
      </c>
      <c r="CL103" s="5">
        <v>16.982591532481354</v>
      </c>
      <c r="CM103" s="5">
        <v>16.737854259161523</v>
      </c>
      <c r="CN103" s="5">
        <f>MAX(Data[Day90]-Data[Day0],0)-Assign6!$I$8*EXP(Assign6!$I$4*Assign6!$I$5)</f>
        <v>-0.68158834936190549</v>
      </c>
      <c r="CO103" s="5">
        <f>MAX(Data[Day90]-Data[Day0],0)-Assign6!$L$8*EXP(Assign6!$L$4*Assign6!$L$5)</f>
        <v>-0.12437647895576553</v>
      </c>
    </row>
    <row r="104" spans="1:93" x14ac:dyDescent="0.25">
      <c r="A104" s="5">
        <v>18</v>
      </c>
      <c r="B104" s="5">
        <v>17.844407197731147</v>
      </c>
      <c r="C104" s="5">
        <v>17.575067150867717</v>
      </c>
      <c r="D104" s="5">
        <v>17.359023673806657</v>
      </c>
      <c r="E104" s="5">
        <v>17.286828981349331</v>
      </c>
      <c r="F104" s="5">
        <v>17.23116732959997</v>
      </c>
      <c r="G104" s="5">
        <v>16.969563910178291</v>
      </c>
      <c r="H104" s="5">
        <v>17.043650863015486</v>
      </c>
      <c r="I104" s="5">
        <v>16.700065797311037</v>
      </c>
      <c r="J104" s="5">
        <v>17.034760308225749</v>
      </c>
      <c r="K104" s="5">
        <v>17.299662948817147</v>
      </c>
      <c r="L104" s="5">
        <v>17.332126820465863</v>
      </c>
      <c r="M104" s="5">
        <v>17.407609136286272</v>
      </c>
      <c r="N104" s="5">
        <v>17.326125340141775</v>
      </c>
      <c r="O104" s="5">
        <v>17.367679146297164</v>
      </c>
      <c r="P104" s="5">
        <v>17.349947156475427</v>
      </c>
      <c r="Q104" s="5">
        <v>17.098339803883761</v>
      </c>
      <c r="R104" s="5">
        <v>17.071021084240375</v>
      </c>
      <c r="S104" s="5">
        <v>17.136550934383969</v>
      </c>
      <c r="T104" s="5">
        <v>17.001813723540351</v>
      </c>
      <c r="U104" s="5">
        <v>16.925274379623183</v>
      </c>
      <c r="V104" s="5">
        <v>16.949971593690833</v>
      </c>
      <c r="W104" s="5">
        <v>17.181952657357805</v>
      </c>
      <c r="X104" s="5">
        <v>17.183298513751165</v>
      </c>
      <c r="Y104" s="5">
        <v>17.010530052901501</v>
      </c>
      <c r="Z104" s="5">
        <v>16.7546078336878</v>
      </c>
      <c r="AA104" s="5">
        <v>16.837872817949993</v>
      </c>
      <c r="AB104" s="5">
        <v>16.912025964436356</v>
      </c>
      <c r="AC104" s="5">
        <v>16.883339397811572</v>
      </c>
      <c r="AD104" s="5">
        <v>17.080540391197808</v>
      </c>
      <c r="AE104" s="5">
        <v>16.996429475438095</v>
      </c>
      <c r="AF104" s="5">
        <v>17.112835046803848</v>
      </c>
      <c r="AG104" s="5">
        <v>17.301534375232215</v>
      </c>
      <c r="AH104" s="5">
        <v>17.282678885382754</v>
      </c>
      <c r="AI104" s="5">
        <v>16.824254065352051</v>
      </c>
      <c r="AJ104" s="5">
        <v>16.966186631159349</v>
      </c>
      <c r="AK104" s="5">
        <v>16.852029642602847</v>
      </c>
      <c r="AL104" s="5">
        <v>16.761633544127047</v>
      </c>
      <c r="AM104" s="5">
        <v>16.717494866009954</v>
      </c>
      <c r="AN104" s="5">
        <v>16.722119352020538</v>
      </c>
      <c r="AO104" s="5">
        <v>16.604362669510163</v>
      </c>
      <c r="AP104" s="5">
        <v>16.606967068656903</v>
      </c>
      <c r="AQ104" s="5">
        <v>16.548810307546425</v>
      </c>
      <c r="AR104" s="5">
        <v>16.738683332669481</v>
      </c>
      <c r="AS104" s="5">
        <v>16.691861770508481</v>
      </c>
      <c r="AT104" s="5">
        <v>16.558810100006809</v>
      </c>
      <c r="AU104" s="5">
        <v>16.314636430620894</v>
      </c>
      <c r="AV104" s="5">
        <v>16.375726507426286</v>
      </c>
      <c r="AW104" s="5">
        <v>16.432761183216151</v>
      </c>
      <c r="AX104" s="5">
        <v>16.130412251125261</v>
      </c>
      <c r="AY104" s="5">
        <v>16.222304924779216</v>
      </c>
      <c r="AZ104" s="5">
        <v>16.110409692003582</v>
      </c>
      <c r="BA104" s="5">
        <v>16.09844574991369</v>
      </c>
      <c r="BB104" s="5">
        <v>16.04700563305007</v>
      </c>
      <c r="BC104" s="5">
        <v>16.147325844644413</v>
      </c>
      <c r="BD104" s="5">
        <v>16.142501345394656</v>
      </c>
      <c r="BE104" s="5">
        <v>16.3775293627826</v>
      </c>
      <c r="BF104" s="5">
        <v>16.282214327611516</v>
      </c>
      <c r="BG104" s="5">
        <v>16.087557345544631</v>
      </c>
      <c r="BH104" s="5">
        <v>16.11812588102266</v>
      </c>
      <c r="BI104" s="5">
        <v>16.137249900509566</v>
      </c>
      <c r="BJ104" s="5">
        <v>15.953497359227779</v>
      </c>
      <c r="BK104" s="5">
        <v>16.184143112883245</v>
      </c>
      <c r="BL104" s="5">
        <v>16.449618966837694</v>
      </c>
      <c r="BM104" s="5">
        <v>16.498913872602369</v>
      </c>
      <c r="BN104" s="5">
        <v>16.399653909413587</v>
      </c>
      <c r="BO104" s="5">
        <v>16.458934526371543</v>
      </c>
      <c r="BP104" s="5">
        <v>16.58993302562909</v>
      </c>
      <c r="BQ104" s="5">
        <v>16.644342424082961</v>
      </c>
      <c r="BR104" s="5">
        <v>16.847432393330763</v>
      </c>
      <c r="BS104" s="5">
        <v>16.947230979231527</v>
      </c>
      <c r="BT104" s="5">
        <v>16.926562377902503</v>
      </c>
      <c r="BU104" s="5">
        <v>16.855527551751951</v>
      </c>
      <c r="BV104" s="5">
        <v>16.857738273385422</v>
      </c>
      <c r="BW104" s="5">
        <v>16.841095507326365</v>
      </c>
      <c r="BX104" s="5">
        <v>16.75342969064679</v>
      </c>
      <c r="BY104" s="5">
        <v>16.625740161601794</v>
      </c>
      <c r="BZ104" s="5">
        <v>16.821364755417036</v>
      </c>
      <c r="CA104" s="5">
        <v>16.72837335946117</v>
      </c>
      <c r="CB104" s="5">
        <v>16.909349745560345</v>
      </c>
      <c r="CC104" s="5">
        <v>16.874493293727092</v>
      </c>
      <c r="CD104" s="5">
        <v>16.831208471723755</v>
      </c>
      <c r="CE104" s="5">
        <v>16.996027153860915</v>
      </c>
      <c r="CF104" s="5">
        <v>16.929023074038948</v>
      </c>
      <c r="CG104" s="5">
        <v>16.984433151743154</v>
      </c>
      <c r="CH104" s="5">
        <v>16.923493826577698</v>
      </c>
      <c r="CI104" s="5">
        <v>16.823520692117697</v>
      </c>
      <c r="CJ104" s="5">
        <v>16.884425430026237</v>
      </c>
      <c r="CK104" s="5">
        <v>16.874797192603285</v>
      </c>
      <c r="CL104" s="5">
        <v>16.938113778838179</v>
      </c>
      <c r="CM104" s="5">
        <v>16.753268878719361</v>
      </c>
      <c r="CN104" s="5">
        <f>MAX(Data[Day90]-Data[Day0],0)-Assign6!$I$8*EXP(Assign6!$I$4*Assign6!$I$5)</f>
        <v>-0.68158834936190549</v>
      </c>
      <c r="CO104" s="5">
        <f>MAX(Data[Day90]-Data[Day0],0)-Assign6!$L$8*EXP(Assign6!$L$4*Assign6!$L$5)</f>
        <v>-0.12437647895576553</v>
      </c>
    </row>
    <row r="105" spans="1:93" x14ac:dyDescent="0.25">
      <c r="A105" s="5">
        <v>18</v>
      </c>
      <c r="B105" s="5">
        <v>17.927324768273117</v>
      </c>
      <c r="C105" s="5">
        <v>18.024037457465496</v>
      </c>
      <c r="D105" s="5">
        <v>17.81281602959789</v>
      </c>
      <c r="E105" s="5">
        <v>17.637701373293403</v>
      </c>
      <c r="F105" s="5">
        <v>17.722656167562796</v>
      </c>
      <c r="G105" s="5">
        <v>17.697682441123337</v>
      </c>
      <c r="H105" s="5">
        <v>17.776620682288495</v>
      </c>
      <c r="I105" s="5">
        <v>17.789136553004475</v>
      </c>
      <c r="J105" s="5">
        <v>17.742163068303618</v>
      </c>
      <c r="K105" s="5">
        <v>17.584039450152918</v>
      </c>
      <c r="L105" s="5">
        <v>17.573628504092824</v>
      </c>
      <c r="M105" s="5">
        <v>17.583470703497557</v>
      </c>
      <c r="N105" s="5">
        <v>17.647379253519745</v>
      </c>
      <c r="O105" s="5">
        <v>17.788989145178814</v>
      </c>
      <c r="P105" s="5">
        <v>17.710201044929029</v>
      </c>
      <c r="Q105" s="5">
        <v>17.863420957368362</v>
      </c>
      <c r="R105" s="5">
        <v>17.843298071126235</v>
      </c>
      <c r="S105" s="5">
        <v>17.831850580446407</v>
      </c>
      <c r="T105" s="5">
        <v>17.859781295907585</v>
      </c>
      <c r="U105" s="5">
        <v>17.952018708003916</v>
      </c>
      <c r="V105" s="5">
        <v>17.739724185364519</v>
      </c>
      <c r="W105" s="5">
        <v>17.905583901855525</v>
      </c>
      <c r="X105" s="5">
        <v>17.925973813052398</v>
      </c>
      <c r="Y105" s="5">
        <v>17.950091147353493</v>
      </c>
      <c r="Z105" s="5">
        <v>17.951167967003045</v>
      </c>
      <c r="AA105" s="5">
        <v>17.813290303100036</v>
      </c>
      <c r="AB105" s="5">
        <v>17.68095838640949</v>
      </c>
      <c r="AC105" s="5">
        <v>17.812862642655787</v>
      </c>
      <c r="AD105" s="5">
        <v>17.750951856733995</v>
      </c>
      <c r="AE105" s="5">
        <v>17.584396818638947</v>
      </c>
      <c r="AF105" s="5">
        <v>17.372059200836226</v>
      </c>
      <c r="AG105" s="5">
        <v>17.159574759569271</v>
      </c>
      <c r="AH105" s="5">
        <v>17.278340382267746</v>
      </c>
      <c r="AI105" s="5">
        <v>17.092984592091113</v>
      </c>
      <c r="AJ105" s="5">
        <v>17.129127381668685</v>
      </c>
      <c r="AK105" s="5">
        <v>17.195456329798205</v>
      </c>
      <c r="AL105" s="5">
        <v>17.063844639903078</v>
      </c>
      <c r="AM105" s="5">
        <v>17.16926597299862</v>
      </c>
      <c r="AN105" s="5">
        <v>17.089425032378653</v>
      </c>
      <c r="AO105" s="5">
        <v>17.33082960056225</v>
      </c>
      <c r="AP105" s="5">
        <v>17.254988188378352</v>
      </c>
      <c r="AQ105" s="5">
        <v>17.341564755181395</v>
      </c>
      <c r="AR105" s="5">
        <v>17.476411225850985</v>
      </c>
      <c r="AS105" s="5">
        <v>17.491426218700024</v>
      </c>
      <c r="AT105" s="5">
        <v>17.49019820861799</v>
      </c>
      <c r="AU105" s="5">
        <v>17.563339626259289</v>
      </c>
      <c r="AV105" s="5">
        <v>17.614213987171748</v>
      </c>
      <c r="AW105" s="5">
        <v>17.487939839253169</v>
      </c>
      <c r="AX105" s="5">
        <v>17.431364792026137</v>
      </c>
      <c r="AY105" s="5">
        <v>17.487175925075437</v>
      </c>
      <c r="AZ105" s="5">
        <v>17.429751929387749</v>
      </c>
      <c r="BA105" s="5">
        <v>17.414974746294462</v>
      </c>
      <c r="BB105" s="5">
        <v>17.445206264063749</v>
      </c>
      <c r="BC105" s="5">
        <v>17.399096889384282</v>
      </c>
      <c r="BD105" s="5">
        <v>17.259301522658468</v>
      </c>
      <c r="BE105" s="5">
        <v>17.657295640307641</v>
      </c>
      <c r="BF105" s="5">
        <v>17.910839680445822</v>
      </c>
      <c r="BG105" s="5">
        <v>17.814935886876821</v>
      </c>
      <c r="BH105" s="5">
        <v>17.852235378062186</v>
      </c>
      <c r="BI105" s="5">
        <v>17.993642956554108</v>
      </c>
      <c r="BJ105" s="5">
        <v>18.128628698282213</v>
      </c>
      <c r="BK105" s="5">
        <v>18.032612801315718</v>
      </c>
      <c r="BL105" s="5">
        <v>17.922234037333283</v>
      </c>
      <c r="BM105" s="5">
        <v>17.706294942290459</v>
      </c>
      <c r="BN105" s="5">
        <v>17.681087848430728</v>
      </c>
      <c r="BO105" s="5">
        <v>17.546803666315284</v>
      </c>
      <c r="BP105" s="5">
        <v>17.456953278929905</v>
      </c>
      <c r="BQ105" s="5">
        <v>17.595682198691538</v>
      </c>
      <c r="BR105" s="5">
        <v>17.32560579547609</v>
      </c>
      <c r="BS105" s="5">
        <v>17.21248922809724</v>
      </c>
      <c r="BT105" s="5">
        <v>17.293088816338827</v>
      </c>
      <c r="BU105" s="5">
        <v>17.198499494078742</v>
      </c>
      <c r="BV105" s="5">
        <v>17.350282810199136</v>
      </c>
      <c r="BW105" s="5">
        <v>17.431528070803274</v>
      </c>
      <c r="BX105" s="5">
        <v>17.208670702533176</v>
      </c>
      <c r="BY105" s="5">
        <v>17.516294192850598</v>
      </c>
      <c r="BZ105" s="5">
        <v>17.402057321811814</v>
      </c>
      <c r="CA105" s="5">
        <v>17.160552980758649</v>
      </c>
      <c r="CB105" s="5">
        <v>17.193352016608664</v>
      </c>
      <c r="CC105" s="5">
        <v>17.394223993443564</v>
      </c>
      <c r="CD105" s="5">
        <v>17.408913118735395</v>
      </c>
      <c r="CE105" s="5">
        <v>17.305958384286509</v>
      </c>
      <c r="CF105" s="5">
        <v>17.026105647860732</v>
      </c>
      <c r="CG105" s="5">
        <v>17.113323813167387</v>
      </c>
      <c r="CH105" s="5">
        <v>17.210066916765804</v>
      </c>
      <c r="CI105" s="5">
        <v>16.96650373236907</v>
      </c>
      <c r="CJ105" s="5">
        <v>16.995285050550034</v>
      </c>
      <c r="CK105" s="5">
        <v>16.997248921658624</v>
      </c>
      <c r="CL105" s="5">
        <v>17.038941350597092</v>
      </c>
      <c r="CM105" s="5">
        <v>16.768167376454944</v>
      </c>
      <c r="CN105" s="5">
        <f>MAX(Data[Day90]-Data[Day0],0)-Assign6!$I$8*EXP(Assign6!$I$4*Assign6!$I$5)</f>
        <v>-0.68158834936190549</v>
      </c>
      <c r="CO105" s="5">
        <f>MAX(Data[Day90]-Data[Day0],0)-Assign6!$L$8*EXP(Assign6!$L$4*Assign6!$L$5)</f>
        <v>-0.12437647895576553</v>
      </c>
    </row>
    <row r="106" spans="1:93" x14ac:dyDescent="0.25">
      <c r="A106" s="5">
        <v>18</v>
      </c>
      <c r="B106" s="5">
        <v>17.74229723364251</v>
      </c>
      <c r="C106" s="5">
        <v>17.486486893996148</v>
      </c>
      <c r="D106" s="5">
        <v>17.278739513782448</v>
      </c>
      <c r="E106" s="5">
        <v>17.430470285104253</v>
      </c>
      <c r="F106" s="5">
        <v>17.33859569195662</v>
      </c>
      <c r="G106" s="5">
        <v>17.318776643722618</v>
      </c>
      <c r="H106" s="5">
        <v>17.196813637079323</v>
      </c>
      <c r="I106" s="5">
        <v>17.544630206716192</v>
      </c>
      <c r="J106" s="5">
        <v>17.544742334499738</v>
      </c>
      <c r="K106" s="5">
        <v>17.727474685112952</v>
      </c>
      <c r="L106" s="5">
        <v>17.884801123874471</v>
      </c>
      <c r="M106" s="5">
        <v>17.89208814322873</v>
      </c>
      <c r="N106" s="5">
        <v>17.621663832158614</v>
      </c>
      <c r="O106" s="5">
        <v>17.48815540139389</v>
      </c>
      <c r="P106" s="5">
        <v>17.301966525467542</v>
      </c>
      <c r="Q106" s="5">
        <v>17.200908328906987</v>
      </c>
      <c r="R106" s="5">
        <v>17.137971058687722</v>
      </c>
      <c r="S106" s="5">
        <v>16.931809367885744</v>
      </c>
      <c r="T106" s="5">
        <v>16.927296192369877</v>
      </c>
      <c r="U106" s="5">
        <v>16.832714567699085</v>
      </c>
      <c r="V106" s="5">
        <v>16.757288653809308</v>
      </c>
      <c r="W106" s="5">
        <v>16.745068903570605</v>
      </c>
      <c r="X106" s="5">
        <v>16.892270304282768</v>
      </c>
      <c r="Y106" s="5">
        <v>16.677695375754155</v>
      </c>
      <c r="Z106" s="5">
        <v>16.633568835754868</v>
      </c>
      <c r="AA106" s="5">
        <v>16.78748424418718</v>
      </c>
      <c r="AB106" s="5">
        <v>16.549318059130218</v>
      </c>
      <c r="AC106" s="5">
        <v>16.527849130651081</v>
      </c>
      <c r="AD106" s="5">
        <v>16.526613224874072</v>
      </c>
      <c r="AE106" s="5">
        <v>16.447278380555208</v>
      </c>
      <c r="AF106" s="5">
        <v>16.517594803659012</v>
      </c>
      <c r="AG106" s="5">
        <v>16.287976378511924</v>
      </c>
      <c r="AH106" s="5">
        <v>16.260142416606978</v>
      </c>
      <c r="AI106" s="5">
        <v>16.16579646285745</v>
      </c>
      <c r="AJ106" s="5">
        <v>16.28516842716153</v>
      </c>
      <c r="AK106" s="5">
        <v>16.506968754420335</v>
      </c>
      <c r="AL106" s="5">
        <v>16.456746692080213</v>
      </c>
      <c r="AM106" s="5">
        <v>16.692561619830986</v>
      </c>
      <c r="AN106" s="5">
        <v>16.634140395407037</v>
      </c>
      <c r="AO106" s="5">
        <v>16.674737152830058</v>
      </c>
      <c r="AP106" s="5">
        <v>16.785586437874141</v>
      </c>
      <c r="AQ106" s="5">
        <v>16.943424820302649</v>
      </c>
      <c r="AR106" s="5">
        <v>16.946636865685178</v>
      </c>
      <c r="AS106" s="5">
        <v>17.07113186810572</v>
      </c>
      <c r="AT106" s="5">
        <v>17.045921697425229</v>
      </c>
      <c r="AU106" s="5">
        <v>17.020896866376322</v>
      </c>
      <c r="AV106" s="5">
        <v>16.992770123846856</v>
      </c>
      <c r="AW106" s="5">
        <v>16.957727603579968</v>
      </c>
      <c r="AX106" s="5">
        <v>17.069198632572604</v>
      </c>
      <c r="AY106" s="5">
        <v>16.921782205739412</v>
      </c>
      <c r="AZ106" s="5">
        <v>16.768699461678143</v>
      </c>
      <c r="BA106" s="5">
        <v>16.791297624307742</v>
      </c>
      <c r="BB106" s="5">
        <v>16.780979980957888</v>
      </c>
      <c r="BC106" s="5">
        <v>16.949711168066038</v>
      </c>
      <c r="BD106" s="5">
        <v>17.134813982057885</v>
      </c>
      <c r="BE106" s="5">
        <v>16.732260922502991</v>
      </c>
      <c r="BF106" s="5">
        <v>16.635344038296587</v>
      </c>
      <c r="BG106" s="5">
        <v>16.479329183495036</v>
      </c>
      <c r="BH106" s="5">
        <v>16.437779375005846</v>
      </c>
      <c r="BI106" s="5">
        <v>16.603142212283284</v>
      </c>
      <c r="BJ106" s="5">
        <v>17.007164520553957</v>
      </c>
      <c r="BK106" s="5">
        <v>16.86361394045619</v>
      </c>
      <c r="BL106" s="5">
        <v>16.921095830151195</v>
      </c>
      <c r="BM106" s="5">
        <v>16.863319202715711</v>
      </c>
      <c r="BN106" s="5">
        <v>16.658447409030849</v>
      </c>
      <c r="BO106" s="5">
        <v>16.744894079469749</v>
      </c>
      <c r="BP106" s="5">
        <v>16.956358292385737</v>
      </c>
      <c r="BQ106" s="5">
        <v>17.254398420495988</v>
      </c>
      <c r="BR106" s="5">
        <v>17.436487940324266</v>
      </c>
      <c r="BS106" s="5">
        <v>17.401218571621616</v>
      </c>
      <c r="BT106" s="5">
        <v>17.617550846317926</v>
      </c>
      <c r="BU106" s="5">
        <v>17.379247815924415</v>
      </c>
      <c r="BV106" s="5">
        <v>17.446921379361893</v>
      </c>
      <c r="BW106" s="5">
        <v>17.335227877402595</v>
      </c>
      <c r="BX106" s="5">
        <v>17.204518246157313</v>
      </c>
      <c r="BY106" s="5">
        <v>17.081280223585342</v>
      </c>
      <c r="BZ106" s="5">
        <v>17.142423419678448</v>
      </c>
      <c r="CA106" s="5">
        <v>17.084141281282925</v>
      </c>
      <c r="CB106" s="5">
        <v>17.274905664466139</v>
      </c>
      <c r="CC106" s="5">
        <v>17.171401554442063</v>
      </c>
      <c r="CD106" s="5">
        <v>17.116807869217453</v>
      </c>
      <c r="CE106" s="5">
        <v>16.751588154779775</v>
      </c>
      <c r="CF106" s="5">
        <v>16.84287322670156</v>
      </c>
      <c r="CG106" s="5">
        <v>16.815503759127783</v>
      </c>
      <c r="CH106" s="5">
        <v>16.654342498136206</v>
      </c>
      <c r="CI106" s="5">
        <v>16.935972448833706</v>
      </c>
      <c r="CJ106" s="5">
        <v>16.746438670121336</v>
      </c>
      <c r="CK106" s="5">
        <v>16.839026999289398</v>
      </c>
      <c r="CL106" s="5">
        <v>16.61411610343179</v>
      </c>
      <c r="CM106" s="5">
        <v>16.775523620463098</v>
      </c>
      <c r="CN106" s="5">
        <f>MAX(Data[Day90]-Data[Day0],0)-Assign6!$I$8*EXP(Assign6!$I$4*Assign6!$I$5)</f>
        <v>-0.68158834936190549</v>
      </c>
      <c r="CO106" s="5">
        <f>MAX(Data[Day90]-Data[Day0],0)-Assign6!$L$8*EXP(Assign6!$L$4*Assign6!$L$5)</f>
        <v>-0.12437647895576553</v>
      </c>
    </row>
    <row r="107" spans="1:93" x14ac:dyDescent="0.25">
      <c r="A107" s="5">
        <v>18</v>
      </c>
      <c r="B107" s="5">
        <v>17.878395881973628</v>
      </c>
      <c r="C107" s="5">
        <v>17.963285689164763</v>
      </c>
      <c r="D107" s="5">
        <v>17.967996033219002</v>
      </c>
      <c r="E107" s="5">
        <v>18.119283107083035</v>
      </c>
      <c r="F107" s="5">
        <v>18.044584917910047</v>
      </c>
      <c r="G107" s="5">
        <v>18.008516965701208</v>
      </c>
      <c r="H107" s="5">
        <v>18.083046369648017</v>
      </c>
      <c r="I107" s="5">
        <v>18.173468892255872</v>
      </c>
      <c r="J107" s="5">
        <v>18.291036794765553</v>
      </c>
      <c r="K107" s="5">
        <v>18.008596932865874</v>
      </c>
      <c r="L107" s="5">
        <v>18.346741216087747</v>
      </c>
      <c r="M107" s="5">
        <v>18.180044513583574</v>
      </c>
      <c r="N107" s="5">
        <v>18.141643793960174</v>
      </c>
      <c r="O107" s="5">
        <v>18.126735083445435</v>
      </c>
      <c r="P107" s="5">
        <v>17.933326557343069</v>
      </c>
      <c r="Q107" s="5">
        <v>17.665381501329783</v>
      </c>
      <c r="R107" s="5">
        <v>17.484415339016738</v>
      </c>
      <c r="S107" s="5">
        <v>17.353727471728561</v>
      </c>
      <c r="T107" s="5">
        <v>17.286183945416667</v>
      </c>
      <c r="U107" s="5">
        <v>17.240140233558897</v>
      </c>
      <c r="V107" s="5">
        <v>17.296367878283288</v>
      </c>
      <c r="W107" s="5">
        <v>17.32219375042304</v>
      </c>
      <c r="X107" s="5">
        <v>17.490913743711467</v>
      </c>
      <c r="Y107" s="5">
        <v>17.333404884585303</v>
      </c>
      <c r="Z107" s="5">
        <v>17.266747978789869</v>
      </c>
      <c r="AA107" s="5">
        <v>17.315574517297545</v>
      </c>
      <c r="AB107" s="5">
        <v>17.33539141341069</v>
      </c>
      <c r="AC107" s="5">
        <v>17.473784010169833</v>
      </c>
      <c r="AD107" s="5">
        <v>17.493352631494698</v>
      </c>
      <c r="AE107" s="5">
        <v>17.565134037010242</v>
      </c>
      <c r="AF107" s="5">
        <v>17.582169208443641</v>
      </c>
      <c r="AG107" s="5">
        <v>17.634731248162851</v>
      </c>
      <c r="AH107" s="5">
        <v>17.985171537414711</v>
      </c>
      <c r="AI107" s="5">
        <v>18.159661113055016</v>
      </c>
      <c r="AJ107" s="5">
        <v>18.152343078846471</v>
      </c>
      <c r="AK107" s="5">
        <v>18.157770860885858</v>
      </c>
      <c r="AL107" s="5">
        <v>18.169748363184802</v>
      </c>
      <c r="AM107" s="5">
        <v>17.931204470373583</v>
      </c>
      <c r="AN107" s="5">
        <v>18.051900596965559</v>
      </c>
      <c r="AO107" s="5">
        <v>17.682673812891302</v>
      </c>
      <c r="AP107" s="5">
        <v>17.923126860199027</v>
      </c>
      <c r="AQ107" s="5">
        <v>17.687181636628139</v>
      </c>
      <c r="AR107" s="5">
        <v>17.558370026829625</v>
      </c>
      <c r="AS107" s="5">
        <v>17.634995648978109</v>
      </c>
      <c r="AT107" s="5">
        <v>17.585568613405144</v>
      </c>
      <c r="AU107" s="5">
        <v>17.778958191501896</v>
      </c>
      <c r="AV107" s="5">
        <v>17.881048996080814</v>
      </c>
      <c r="AW107" s="5">
        <v>17.840660878007498</v>
      </c>
      <c r="AX107" s="5">
        <v>17.876880961971509</v>
      </c>
      <c r="AY107" s="5">
        <v>17.870567483938622</v>
      </c>
      <c r="AZ107" s="5">
        <v>17.911353529043389</v>
      </c>
      <c r="BA107" s="5">
        <v>17.82214127914775</v>
      </c>
      <c r="BB107" s="5">
        <v>17.94223448172178</v>
      </c>
      <c r="BC107" s="5">
        <v>17.971227146832437</v>
      </c>
      <c r="BD107" s="5">
        <v>18.015352969050976</v>
      </c>
      <c r="BE107" s="5">
        <v>18.099954022749532</v>
      </c>
      <c r="BF107" s="5">
        <v>18.096126019879208</v>
      </c>
      <c r="BG107" s="5">
        <v>18.261437361778174</v>
      </c>
      <c r="BH107" s="5">
        <v>18.375967356040565</v>
      </c>
      <c r="BI107" s="5">
        <v>18.358940920521686</v>
      </c>
      <c r="BJ107" s="5">
        <v>18.501603786310451</v>
      </c>
      <c r="BK107" s="5">
        <v>18.442103761635348</v>
      </c>
      <c r="BL107" s="5">
        <v>18.162488075197121</v>
      </c>
      <c r="BM107" s="5">
        <v>18.110522965231073</v>
      </c>
      <c r="BN107" s="5">
        <v>18.279766976062909</v>
      </c>
      <c r="BO107" s="5">
        <v>18.025667698247091</v>
      </c>
      <c r="BP107" s="5">
        <v>18.060894892996565</v>
      </c>
      <c r="BQ107" s="5">
        <v>17.68700720034639</v>
      </c>
      <c r="BR107" s="5">
        <v>17.666992482160705</v>
      </c>
      <c r="BS107" s="5">
        <v>17.835366767158511</v>
      </c>
      <c r="BT107" s="5">
        <v>17.974163229643828</v>
      </c>
      <c r="BU107" s="5">
        <v>18.104470330306107</v>
      </c>
      <c r="BV107" s="5">
        <v>17.816821042554494</v>
      </c>
      <c r="BW107" s="5">
        <v>17.855108631401524</v>
      </c>
      <c r="BX107" s="5">
        <v>17.729256285399227</v>
      </c>
      <c r="BY107" s="5">
        <v>17.468722421039253</v>
      </c>
      <c r="BZ107" s="5">
        <v>17.134779806699189</v>
      </c>
      <c r="CA107" s="5">
        <v>17.142753529965816</v>
      </c>
      <c r="CB107" s="5">
        <v>16.914786904084973</v>
      </c>
      <c r="CC107" s="5">
        <v>17.043276121867919</v>
      </c>
      <c r="CD107" s="5">
        <v>16.789552760679808</v>
      </c>
      <c r="CE107" s="5">
        <v>17.002795981294053</v>
      </c>
      <c r="CF107" s="5">
        <v>17.034429503976217</v>
      </c>
      <c r="CG107" s="5">
        <v>16.958088849811176</v>
      </c>
      <c r="CH107" s="5">
        <v>17.100795617909814</v>
      </c>
      <c r="CI107" s="5">
        <v>16.855817399915484</v>
      </c>
      <c r="CJ107" s="5">
        <v>16.657808082945365</v>
      </c>
      <c r="CK107" s="5">
        <v>16.528288538811612</v>
      </c>
      <c r="CL107" s="5">
        <v>16.906477560045523</v>
      </c>
      <c r="CM107" s="5">
        <v>16.782822189041969</v>
      </c>
      <c r="CN107" s="5">
        <f>MAX(Data[Day90]-Data[Day0],0)-Assign6!$I$8*EXP(Assign6!$I$4*Assign6!$I$5)</f>
        <v>-0.68158834936190549</v>
      </c>
      <c r="CO107" s="5">
        <f>MAX(Data[Day90]-Data[Day0],0)-Assign6!$L$8*EXP(Assign6!$L$4*Assign6!$L$5)</f>
        <v>-0.12437647895576553</v>
      </c>
    </row>
    <row r="108" spans="1:93" x14ac:dyDescent="0.25">
      <c r="A108" s="5">
        <v>18</v>
      </c>
      <c r="B108" s="5">
        <v>18.056839425034127</v>
      </c>
      <c r="C108" s="5">
        <v>18.116646245336032</v>
      </c>
      <c r="D108" s="5">
        <v>18.035698048823427</v>
      </c>
      <c r="E108" s="5">
        <v>17.896361984273724</v>
      </c>
      <c r="F108" s="5">
        <v>17.629070963350518</v>
      </c>
      <c r="G108" s="5">
        <v>17.545205308959154</v>
      </c>
      <c r="H108" s="5">
        <v>17.670698305630395</v>
      </c>
      <c r="I108" s="5">
        <v>17.735430511308664</v>
      </c>
      <c r="J108" s="5">
        <v>17.595303779838346</v>
      </c>
      <c r="K108" s="5">
        <v>17.647950881811379</v>
      </c>
      <c r="L108" s="5">
        <v>17.829625611717287</v>
      </c>
      <c r="M108" s="5">
        <v>17.773492917707788</v>
      </c>
      <c r="N108" s="5">
        <v>17.733057515996691</v>
      </c>
      <c r="O108" s="5">
        <v>17.666003045931834</v>
      </c>
      <c r="P108" s="5">
        <v>17.406708133772657</v>
      </c>
      <c r="Q108" s="5">
        <v>17.257693783885014</v>
      </c>
      <c r="R108" s="5">
        <v>17.075568100020156</v>
      </c>
      <c r="S108" s="5">
        <v>17.24101715706518</v>
      </c>
      <c r="T108" s="5">
        <v>17.253509301283295</v>
      </c>
      <c r="U108" s="5">
        <v>17.400168179019019</v>
      </c>
      <c r="V108" s="5">
        <v>17.292088329546434</v>
      </c>
      <c r="W108" s="5">
        <v>17.280919375433232</v>
      </c>
      <c r="X108" s="5">
        <v>17.101599093795084</v>
      </c>
      <c r="Y108" s="5">
        <v>16.874239260115935</v>
      </c>
      <c r="Z108" s="5">
        <v>16.910676046457855</v>
      </c>
      <c r="AA108" s="5">
        <v>16.877311086859219</v>
      </c>
      <c r="AB108" s="5">
        <v>16.91611573305611</v>
      </c>
      <c r="AC108" s="5">
        <v>16.634504862113591</v>
      </c>
      <c r="AD108" s="5">
        <v>16.772742899808598</v>
      </c>
      <c r="AE108" s="5">
        <v>16.78639364698348</v>
      </c>
      <c r="AF108" s="5">
        <v>17.051890824142102</v>
      </c>
      <c r="AG108" s="5">
        <v>17.245109387542321</v>
      </c>
      <c r="AH108" s="5">
        <v>17.248156803216563</v>
      </c>
      <c r="AI108" s="5">
        <v>17.568961112365322</v>
      </c>
      <c r="AJ108" s="5">
        <v>17.506354419619203</v>
      </c>
      <c r="AK108" s="5">
        <v>17.614269954029798</v>
      </c>
      <c r="AL108" s="5">
        <v>17.57021818705433</v>
      </c>
      <c r="AM108" s="5">
        <v>17.497224712003192</v>
      </c>
      <c r="AN108" s="5">
        <v>17.597301957485893</v>
      </c>
      <c r="AO108" s="5">
        <v>17.707180823585354</v>
      </c>
      <c r="AP108" s="5">
        <v>17.398374272163476</v>
      </c>
      <c r="AQ108" s="5">
        <v>17.438155269124127</v>
      </c>
      <c r="AR108" s="5">
        <v>17.400075724426863</v>
      </c>
      <c r="AS108" s="5">
        <v>17.417117783828822</v>
      </c>
      <c r="AT108" s="5">
        <v>17.486020879587603</v>
      </c>
      <c r="AU108" s="5">
        <v>17.237219338582193</v>
      </c>
      <c r="AV108" s="5">
        <v>17.097804223117105</v>
      </c>
      <c r="AW108" s="5">
        <v>17.234795996658043</v>
      </c>
      <c r="AX108" s="5">
        <v>17.07824702279725</v>
      </c>
      <c r="AY108" s="5">
        <v>17.23626270805115</v>
      </c>
      <c r="AZ108" s="5">
        <v>17.156223876011744</v>
      </c>
      <c r="BA108" s="5">
        <v>17.080778428722166</v>
      </c>
      <c r="BB108" s="5">
        <v>17.06162698239374</v>
      </c>
      <c r="BC108" s="5">
        <v>17.335702983131238</v>
      </c>
      <c r="BD108" s="5">
        <v>17.221348151218699</v>
      </c>
      <c r="BE108" s="5">
        <v>17.377371817418354</v>
      </c>
      <c r="BF108" s="5">
        <v>17.124317388205117</v>
      </c>
      <c r="BG108" s="5">
        <v>17.1787606679157</v>
      </c>
      <c r="BH108" s="5">
        <v>17.429638209381761</v>
      </c>
      <c r="BI108" s="5">
        <v>17.561381342103001</v>
      </c>
      <c r="BJ108" s="5">
        <v>17.885073389216618</v>
      </c>
      <c r="BK108" s="5">
        <v>17.969544786198256</v>
      </c>
      <c r="BL108" s="5">
        <v>17.941996248511039</v>
      </c>
      <c r="BM108" s="5">
        <v>18.023671465512628</v>
      </c>
      <c r="BN108" s="5">
        <v>18.127491937212742</v>
      </c>
      <c r="BO108" s="5">
        <v>18.129705072197204</v>
      </c>
      <c r="BP108" s="5">
        <v>17.993107959096932</v>
      </c>
      <c r="BQ108" s="5">
        <v>17.767916910871026</v>
      </c>
      <c r="BR108" s="5">
        <v>17.821784281653709</v>
      </c>
      <c r="BS108" s="5">
        <v>17.971529035738161</v>
      </c>
      <c r="BT108" s="5">
        <v>17.960953545025927</v>
      </c>
      <c r="BU108" s="5">
        <v>18.076852968356782</v>
      </c>
      <c r="BV108" s="5">
        <v>18.049719073176561</v>
      </c>
      <c r="BW108" s="5">
        <v>17.922192852343407</v>
      </c>
      <c r="BX108" s="5">
        <v>17.795713118194346</v>
      </c>
      <c r="BY108" s="5">
        <v>17.537483324189793</v>
      </c>
      <c r="BZ108" s="5">
        <v>17.372282248819612</v>
      </c>
      <c r="CA108" s="5">
        <v>17.345891625531323</v>
      </c>
      <c r="CB108" s="5">
        <v>17.423577252860063</v>
      </c>
      <c r="CC108" s="5">
        <v>17.450968034930046</v>
      </c>
      <c r="CD108" s="5">
        <v>17.278238517739055</v>
      </c>
      <c r="CE108" s="5">
        <v>17.174850529709282</v>
      </c>
      <c r="CF108" s="5">
        <v>16.968136781233625</v>
      </c>
      <c r="CG108" s="5">
        <v>17.201282366981381</v>
      </c>
      <c r="CH108" s="5">
        <v>17.162186679060365</v>
      </c>
      <c r="CI108" s="5">
        <v>17.163771899846921</v>
      </c>
      <c r="CJ108" s="5">
        <v>17.19109855613512</v>
      </c>
      <c r="CK108" s="5">
        <v>17.039354533035976</v>
      </c>
      <c r="CL108" s="5">
        <v>16.878930172631261</v>
      </c>
      <c r="CM108" s="5">
        <v>16.791111113758777</v>
      </c>
      <c r="CN108" s="5">
        <f>MAX(Data[Day90]-Data[Day0],0)-Assign6!$I$8*EXP(Assign6!$I$4*Assign6!$I$5)</f>
        <v>-0.68158834936190549</v>
      </c>
      <c r="CO108" s="5">
        <f>MAX(Data[Day90]-Data[Day0],0)-Assign6!$L$8*EXP(Assign6!$L$4*Assign6!$L$5)</f>
        <v>-0.12437647895576553</v>
      </c>
    </row>
    <row r="109" spans="1:93" x14ac:dyDescent="0.25">
      <c r="A109" s="5">
        <v>18</v>
      </c>
      <c r="B109" s="5">
        <v>18.157470645914739</v>
      </c>
      <c r="C109" s="5">
        <v>18.257282686480625</v>
      </c>
      <c r="D109" s="5">
        <v>18.387951990056361</v>
      </c>
      <c r="E109" s="5">
        <v>18.563403371645453</v>
      </c>
      <c r="F109" s="5">
        <v>18.595177830355642</v>
      </c>
      <c r="G109" s="5">
        <v>18.641035912918106</v>
      </c>
      <c r="H109" s="5">
        <v>18.511941180643085</v>
      </c>
      <c r="I109" s="5">
        <v>18.583894480008244</v>
      </c>
      <c r="J109" s="5">
        <v>18.401187957603543</v>
      </c>
      <c r="K109" s="5">
        <v>18.269968424403395</v>
      </c>
      <c r="L109" s="5">
        <v>18.349284962312765</v>
      </c>
      <c r="M109" s="5">
        <v>18.413385733605029</v>
      </c>
      <c r="N109" s="5">
        <v>18.334297530193066</v>
      </c>
      <c r="O109" s="5">
        <v>18.37196753487768</v>
      </c>
      <c r="P109" s="5">
        <v>18.203867643901283</v>
      </c>
      <c r="Q109" s="5">
        <v>18.291237949858029</v>
      </c>
      <c r="R109" s="5">
        <v>18.583881370597659</v>
      </c>
      <c r="S109" s="5">
        <v>18.522191927475635</v>
      </c>
      <c r="T109" s="5">
        <v>18.670632422277361</v>
      </c>
      <c r="U109" s="5">
        <v>18.451804903831217</v>
      </c>
      <c r="V109" s="5">
        <v>18.634904000418427</v>
      </c>
      <c r="W109" s="5">
        <v>18.689704369963504</v>
      </c>
      <c r="X109" s="5">
        <v>18.639626837877191</v>
      </c>
      <c r="Y109" s="5">
        <v>18.655504113565129</v>
      </c>
      <c r="Z109" s="5">
        <v>18.664626773564269</v>
      </c>
      <c r="AA109" s="5">
        <v>18.4922259745349</v>
      </c>
      <c r="AB109" s="5">
        <v>18.560155872651265</v>
      </c>
      <c r="AC109" s="5">
        <v>18.492711807001122</v>
      </c>
      <c r="AD109" s="5">
        <v>18.46320068856194</v>
      </c>
      <c r="AE109" s="5">
        <v>18.554967940232189</v>
      </c>
      <c r="AF109" s="5">
        <v>18.521133606386336</v>
      </c>
      <c r="AG109" s="5">
        <v>18.230373538143162</v>
      </c>
      <c r="AH109" s="5">
        <v>18.25574587311721</v>
      </c>
      <c r="AI109" s="5">
        <v>18.349640186875604</v>
      </c>
      <c r="AJ109" s="5">
        <v>18.321667478256536</v>
      </c>
      <c r="AK109" s="5">
        <v>18.159772926904157</v>
      </c>
      <c r="AL109" s="5">
        <v>17.741169472187526</v>
      </c>
      <c r="AM109" s="5">
        <v>17.578014822382688</v>
      </c>
      <c r="AN109" s="5">
        <v>17.717714875129854</v>
      </c>
      <c r="AO109" s="5">
        <v>17.525814666409726</v>
      </c>
      <c r="AP109" s="5">
        <v>17.224547708038305</v>
      </c>
      <c r="AQ109" s="5">
        <v>17.307136841324667</v>
      </c>
      <c r="AR109" s="5">
        <v>17.358103623468246</v>
      </c>
      <c r="AS109" s="5">
        <v>17.399418965113583</v>
      </c>
      <c r="AT109" s="5">
        <v>17.219663222279014</v>
      </c>
      <c r="AU109" s="5">
        <v>17.024429255049945</v>
      </c>
      <c r="AV109" s="5">
        <v>17.08396740138739</v>
      </c>
      <c r="AW109" s="5">
        <v>16.757148404390797</v>
      </c>
      <c r="AX109" s="5">
        <v>16.782589006466111</v>
      </c>
      <c r="AY109" s="5">
        <v>16.941097661923958</v>
      </c>
      <c r="AZ109" s="5">
        <v>16.947311642260026</v>
      </c>
      <c r="BA109" s="5">
        <v>16.896255119423348</v>
      </c>
      <c r="BB109" s="5">
        <v>16.671478767462155</v>
      </c>
      <c r="BC109" s="5">
        <v>16.389289907978839</v>
      </c>
      <c r="BD109" s="5">
        <v>16.677077047060315</v>
      </c>
      <c r="BE109" s="5">
        <v>16.419314891570743</v>
      </c>
      <c r="BF109" s="5">
        <v>16.561076579722155</v>
      </c>
      <c r="BG109" s="5">
        <v>16.568631668811125</v>
      </c>
      <c r="BH109" s="5">
        <v>16.611728060885781</v>
      </c>
      <c r="BI109" s="5">
        <v>16.566926448912884</v>
      </c>
      <c r="BJ109" s="5">
        <v>16.60891550089508</v>
      </c>
      <c r="BK109" s="5">
        <v>16.515244511836794</v>
      </c>
      <c r="BL109" s="5">
        <v>16.496360989396145</v>
      </c>
      <c r="BM109" s="5">
        <v>16.676314913667408</v>
      </c>
      <c r="BN109" s="5">
        <v>16.568310076456136</v>
      </c>
      <c r="BO109" s="5">
        <v>16.332857300676132</v>
      </c>
      <c r="BP109" s="5">
        <v>16.217028658126107</v>
      </c>
      <c r="BQ109" s="5">
        <v>16.126909637071538</v>
      </c>
      <c r="BR109" s="5">
        <v>16.067454214992104</v>
      </c>
      <c r="BS109" s="5">
        <v>16.029489874074521</v>
      </c>
      <c r="BT109" s="5">
        <v>16.072553404633904</v>
      </c>
      <c r="BU109" s="5">
        <v>15.961811105222235</v>
      </c>
      <c r="BV109" s="5">
        <v>15.870376281531167</v>
      </c>
      <c r="BW109" s="5">
        <v>15.873432207878482</v>
      </c>
      <c r="BX109" s="5">
        <v>16.035905903590898</v>
      </c>
      <c r="BY109" s="5">
        <v>16.186203560450622</v>
      </c>
      <c r="BZ109" s="5">
        <v>16.103080386846496</v>
      </c>
      <c r="CA109" s="5">
        <v>16.272543361623779</v>
      </c>
      <c r="CB109" s="5">
        <v>16.322580844410702</v>
      </c>
      <c r="CC109" s="5">
        <v>16.165151481747682</v>
      </c>
      <c r="CD109" s="5">
        <v>15.921803040682965</v>
      </c>
      <c r="CE109" s="5">
        <v>16.082104823658977</v>
      </c>
      <c r="CF109" s="5">
        <v>16.285340017884337</v>
      </c>
      <c r="CG109" s="5">
        <v>16.357318519009741</v>
      </c>
      <c r="CH109" s="5">
        <v>16.300797242528922</v>
      </c>
      <c r="CI109" s="5">
        <v>16.317250554925138</v>
      </c>
      <c r="CJ109" s="5">
        <v>16.369878470210761</v>
      </c>
      <c r="CK109" s="5">
        <v>16.465024642799253</v>
      </c>
      <c r="CL109" s="5">
        <v>16.665653615604256</v>
      </c>
      <c r="CM109" s="5">
        <v>16.803934295420049</v>
      </c>
      <c r="CN109" s="5">
        <f>MAX(Data[Day90]-Data[Day0],0)-Assign6!$I$8*EXP(Assign6!$I$4*Assign6!$I$5)</f>
        <v>-0.68158834936190549</v>
      </c>
      <c r="CO109" s="5">
        <f>MAX(Data[Day90]-Data[Day0],0)-Assign6!$L$8*EXP(Assign6!$L$4*Assign6!$L$5)</f>
        <v>-0.12437647895576553</v>
      </c>
    </row>
    <row r="110" spans="1:93" x14ac:dyDescent="0.25">
      <c r="A110" s="5">
        <v>18</v>
      </c>
      <c r="B110" s="5">
        <v>18.024041932493603</v>
      </c>
      <c r="C110" s="5">
        <v>17.914046578318306</v>
      </c>
      <c r="D110" s="5">
        <v>18.030312580899928</v>
      </c>
      <c r="E110" s="5">
        <v>18.19542747542382</v>
      </c>
      <c r="F110" s="5">
        <v>18.132105702910845</v>
      </c>
      <c r="G110" s="5">
        <v>18.158164224261164</v>
      </c>
      <c r="H110" s="5">
        <v>17.793185031204761</v>
      </c>
      <c r="I110" s="5">
        <v>17.87919047753779</v>
      </c>
      <c r="J110" s="5">
        <v>17.668606820567867</v>
      </c>
      <c r="K110" s="5">
        <v>17.708705541435659</v>
      </c>
      <c r="L110" s="5">
        <v>17.594801724542904</v>
      </c>
      <c r="M110" s="5">
        <v>17.556006087276671</v>
      </c>
      <c r="N110" s="5">
        <v>17.498963206800923</v>
      </c>
      <c r="O110" s="5">
        <v>17.285158320369952</v>
      </c>
      <c r="P110" s="5">
        <v>17.169105088791177</v>
      </c>
      <c r="Q110" s="5">
        <v>17.041206015018524</v>
      </c>
      <c r="R110" s="5">
        <v>17.195848306873678</v>
      </c>
      <c r="S110" s="5">
        <v>17.004262832471799</v>
      </c>
      <c r="T110" s="5">
        <v>17.19147156707669</v>
      </c>
      <c r="U110" s="5">
        <v>17.087551942612112</v>
      </c>
      <c r="V110" s="5">
        <v>17.202011555579922</v>
      </c>
      <c r="W110" s="5">
        <v>17.171134596299083</v>
      </c>
      <c r="X110" s="5">
        <v>16.774861018061543</v>
      </c>
      <c r="Y110" s="5">
        <v>16.433887863627593</v>
      </c>
      <c r="Z110" s="5">
        <v>16.305504274152863</v>
      </c>
      <c r="AA110" s="5">
        <v>16.121159884031744</v>
      </c>
      <c r="AB110" s="5">
        <v>16.059575906501802</v>
      </c>
      <c r="AC110" s="5">
        <v>15.93070345866944</v>
      </c>
      <c r="AD110" s="5">
        <v>16.031186832980609</v>
      </c>
      <c r="AE110" s="5">
        <v>16.052307317293991</v>
      </c>
      <c r="AF110" s="5">
        <v>16.183110475840341</v>
      </c>
      <c r="AG110" s="5">
        <v>16.187418870224047</v>
      </c>
      <c r="AH110" s="5">
        <v>16.251938262071018</v>
      </c>
      <c r="AI110" s="5">
        <v>16.244389567656253</v>
      </c>
      <c r="AJ110" s="5">
        <v>16.197343107553849</v>
      </c>
      <c r="AK110" s="5">
        <v>16.073447789814352</v>
      </c>
      <c r="AL110" s="5">
        <v>16.223446313061736</v>
      </c>
      <c r="AM110" s="5">
        <v>16.17862848108911</v>
      </c>
      <c r="AN110" s="5">
        <v>16.189767319337694</v>
      </c>
      <c r="AO110" s="5">
        <v>16.156532901981699</v>
      </c>
      <c r="AP110" s="5">
        <v>16.142980588277489</v>
      </c>
      <c r="AQ110" s="5">
        <v>16.001728485928101</v>
      </c>
      <c r="AR110" s="5">
        <v>16.045528858046794</v>
      </c>
      <c r="AS110" s="5">
        <v>16.287607336132275</v>
      </c>
      <c r="AT110" s="5">
        <v>16.290150428353595</v>
      </c>
      <c r="AU110" s="5">
        <v>16.058578312585325</v>
      </c>
      <c r="AV110" s="5">
        <v>15.814182606349982</v>
      </c>
      <c r="AW110" s="5">
        <v>15.798748753326169</v>
      </c>
      <c r="AX110" s="5">
        <v>15.956930347623532</v>
      </c>
      <c r="AY110" s="5">
        <v>16.04700545137398</v>
      </c>
      <c r="AZ110" s="5">
        <v>16.260286692052937</v>
      </c>
      <c r="BA110" s="5">
        <v>16.222063376321941</v>
      </c>
      <c r="BB110" s="5">
        <v>16.231120334806814</v>
      </c>
      <c r="BC110" s="5">
        <v>16.291356356472608</v>
      </c>
      <c r="BD110" s="5">
        <v>16.446455452689307</v>
      </c>
      <c r="BE110" s="5">
        <v>16.583129686221458</v>
      </c>
      <c r="BF110" s="5">
        <v>16.754501362446724</v>
      </c>
      <c r="BG110" s="5">
        <v>16.879179799808732</v>
      </c>
      <c r="BH110" s="5">
        <v>17.161733537640675</v>
      </c>
      <c r="BI110" s="5">
        <v>16.902312704907814</v>
      </c>
      <c r="BJ110" s="5">
        <v>16.953440552112777</v>
      </c>
      <c r="BK110" s="5">
        <v>16.951444461852752</v>
      </c>
      <c r="BL110" s="5">
        <v>16.911885340824206</v>
      </c>
      <c r="BM110" s="5">
        <v>16.978172518307428</v>
      </c>
      <c r="BN110" s="5">
        <v>17.011229436550622</v>
      </c>
      <c r="BO110" s="5">
        <v>17.035971793667859</v>
      </c>
      <c r="BP110" s="5">
        <v>17.093711898437068</v>
      </c>
      <c r="BQ110" s="5">
        <v>17.206621089878389</v>
      </c>
      <c r="BR110" s="5">
        <v>17.428273402899038</v>
      </c>
      <c r="BS110" s="5">
        <v>17.528391082334402</v>
      </c>
      <c r="BT110" s="5">
        <v>17.577517686265402</v>
      </c>
      <c r="BU110" s="5">
        <v>17.601200913832812</v>
      </c>
      <c r="BV110" s="5">
        <v>17.689066191992076</v>
      </c>
      <c r="BW110" s="5">
        <v>17.604172443742097</v>
      </c>
      <c r="BX110" s="5">
        <v>17.639786696939318</v>
      </c>
      <c r="BY110" s="5">
        <v>17.23234068145457</v>
      </c>
      <c r="BZ110" s="5">
        <v>17.212086443369575</v>
      </c>
      <c r="CA110" s="5">
        <v>17.411909197098932</v>
      </c>
      <c r="CB110" s="5">
        <v>17.425643977428816</v>
      </c>
      <c r="CC110" s="5">
        <v>17.076708941572583</v>
      </c>
      <c r="CD110" s="5">
        <v>16.915950570972708</v>
      </c>
      <c r="CE110" s="5">
        <v>17.073114760983565</v>
      </c>
      <c r="CF110" s="5">
        <v>17.171482446304768</v>
      </c>
      <c r="CG110" s="5">
        <v>17.184190081962672</v>
      </c>
      <c r="CH110" s="5">
        <v>17.199571117048741</v>
      </c>
      <c r="CI110" s="5">
        <v>17.138261979932896</v>
      </c>
      <c r="CJ110" s="5">
        <v>17.189503418833699</v>
      </c>
      <c r="CK110" s="5">
        <v>16.973341671819082</v>
      </c>
      <c r="CL110" s="5">
        <v>16.94694128471609</v>
      </c>
      <c r="CM110" s="5">
        <v>16.808399541765532</v>
      </c>
      <c r="CN110" s="5">
        <f>MAX(Data[Day90]-Data[Day0],0)-Assign6!$I$8*EXP(Assign6!$I$4*Assign6!$I$5)</f>
        <v>-0.68158834936190549</v>
      </c>
      <c r="CO110" s="5">
        <f>MAX(Data[Day90]-Data[Day0],0)-Assign6!$L$8*EXP(Assign6!$L$4*Assign6!$L$5)</f>
        <v>-0.12437647895576553</v>
      </c>
    </row>
    <row r="111" spans="1:93" x14ac:dyDescent="0.25">
      <c r="A111" s="5">
        <v>18</v>
      </c>
      <c r="B111" s="5">
        <v>17.912990575511191</v>
      </c>
      <c r="C111" s="5">
        <v>17.89282836355774</v>
      </c>
      <c r="D111" s="5">
        <v>17.752349106431023</v>
      </c>
      <c r="E111" s="5">
        <v>17.869474277420196</v>
      </c>
      <c r="F111" s="5">
        <v>17.766884403711348</v>
      </c>
      <c r="G111" s="5">
        <v>17.494516255474942</v>
      </c>
      <c r="H111" s="5">
        <v>17.226309860092638</v>
      </c>
      <c r="I111" s="5">
        <v>17.150140147004613</v>
      </c>
      <c r="J111" s="5">
        <v>17.150963945739125</v>
      </c>
      <c r="K111" s="5">
        <v>16.874312700132453</v>
      </c>
      <c r="L111" s="5">
        <v>16.751318590972179</v>
      </c>
      <c r="M111" s="5">
        <v>16.835540424997586</v>
      </c>
      <c r="N111" s="5">
        <v>17.08290970482966</v>
      </c>
      <c r="O111" s="5">
        <v>17.243648579752072</v>
      </c>
      <c r="P111" s="5">
        <v>17.207795557372769</v>
      </c>
      <c r="Q111" s="5">
        <v>17.217567968487497</v>
      </c>
      <c r="R111" s="5">
        <v>17.26360542435043</v>
      </c>
      <c r="S111" s="5">
        <v>17.48700405538909</v>
      </c>
      <c r="T111" s="5">
        <v>17.423435228216857</v>
      </c>
      <c r="U111" s="5">
        <v>17.407447449397225</v>
      </c>
      <c r="V111" s="5">
        <v>17.561566198314448</v>
      </c>
      <c r="W111" s="5">
        <v>17.524759257471466</v>
      </c>
      <c r="X111" s="5">
        <v>17.620220121199605</v>
      </c>
      <c r="Y111" s="5">
        <v>17.477081046310364</v>
      </c>
      <c r="Z111" s="5">
        <v>17.346527894267648</v>
      </c>
      <c r="AA111" s="5">
        <v>17.555418431173319</v>
      </c>
      <c r="AB111" s="5">
        <v>17.609297808500965</v>
      </c>
      <c r="AC111" s="5">
        <v>17.549918092828573</v>
      </c>
      <c r="AD111" s="5">
        <v>17.487806685035316</v>
      </c>
      <c r="AE111" s="5">
        <v>17.649441275814873</v>
      </c>
      <c r="AF111" s="5">
        <v>17.25999400599931</v>
      </c>
      <c r="AG111" s="5">
        <v>17.397293664473924</v>
      </c>
      <c r="AH111" s="5">
        <v>17.275451940831044</v>
      </c>
      <c r="AI111" s="5">
        <v>17.334951379162376</v>
      </c>
      <c r="AJ111" s="5">
        <v>17.396143423053029</v>
      </c>
      <c r="AK111" s="5">
        <v>17.265837396853797</v>
      </c>
      <c r="AL111" s="5">
        <v>17.284796532955788</v>
      </c>
      <c r="AM111" s="5">
        <v>17.272774266707859</v>
      </c>
      <c r="AN111" s="5">
        <v>17.014001674001044</v>
      </c>
      <c r="AO111" s="5">
        <v>17.068232534664848</v>
      </c>
      <c r="AP111" s="5">
        <v>17.069707935897949</v>
      </c>
      <c r="AQ111" s="5">
        <v>16.851416916741375</v>
      </c>
      <c r="AR111" s="5">
        <v>17.119241580221257</v>
      </c>
      <c r="AS111" s="5">
        <v>17.233148710061311</v>
      </c>
      <c r="AT111" s="5">
        <v>17.303559132008512</v>
      </c>
      <c r="AU111" s="5">
        <v>17.028959495723893</v>
      </c>
      <c r="AV111" s="5">
        <v>17.186492676644782</v>
      </c>
      <c r="AW111" s="5">
        <v>16.93485513331915</v>
      </c>
      <c r="AX111" s="5">
        <v>16.847226296106246</v>
      </c>
      <c r="AY111" s="5">
        <v>16.556798314314044</v>
      </c>
      <c r="AZ111" s="5">
        <v>16.639265543106113</v>
      </c>
      <c r="BA111" s="5">
        <v>16.549303334734308</v>
      </c>
      <c r="BB111" s="5">
        <v>16.587436881245232</v>
      </c>
      <c r="BC111" s="5">
        <v>16.599283215276849</v>
      </c>
      <c r="BD111" s="5">
        <v>16.474160208814634</v>
      </c>
      <c r="BE111" s="5">
        <v>16.364291423186938</v>
      </c>
      <c r="BF111" s="5">
        <v>16.435100474501599</v>
      </c>
      <c r="BG111" s="5">
        <v>16.491540937078302</v>
      </c>
      <c r="BH111" s="5">
        <v>16.726070246061319</v>
      </c>
      <c r="BI111" s="5">
        <v>16.884858542475023</v>
      </c>
      <c r="BJ111" s="5">
        <v>16.816254031813557</v>
      </c>
      <c r="BK111" s="5">
        <v>16.765968522330542</v>
      </c>
      <c r="BL111" s="5">
        <v>16.611711001089333</v>
      </c>
      <c r="BM111" s="5">
        <v>16.596989187313472</v>
      </c>
      <c r="BN111" s="5">
        <v>16.484831182487415</v>
      </c>
      <c r="BO111" s="5">
        <v>16.635427653589236</v>
      </c>
      <c r="BP111" s="5">
        <v>16.579355125332764</v>
      </c>
      <c r="BQ111" s="5">
        <v>16.431302665501203</v>
      </c>
      <c r="BR111" s="5">
        <v>16.430613712545494</v>
      </c>
      <c r="BS111" s="5">
        <v>16.257777214806033</v>
      </c>
      <c r="BT111" s="5">
        <v>16.275342763430707</v>
      </c>
      <c r="BU111" s="5">
        <v>16.385894977486767</v>
      </c>
      <c r="BV111" s="5">
        <v>16.314100118931577</v>
      </c>
      <c r="BW111" s="5">
        <v>16.533720431776192</v>
      </c>
      <c r="BX111" s="5">
        <v>16.5456364346404</v>
      </c>
      <c r="BY111" s="5">
        <v>16.643196716248397</v>
      </c>
      <c r="BZ111" s="5">
        <v>16.826041721671782</v>
      </c>
      <c r="CA111" s="5">
        <v>17.055720166474785</v>
      </c>
      <c r="CB111" s="5">
        <v>17.038601348730829</v>
      </c>
      <c r="CC111" s="5">
        <v>17.013845564146315</v>
      </c>
      <c r="CD111" s="5">
        <v>17.107640065840094</v>
      </c>
      <c r="CE111" s="5">
        <v>16.812104992800567</v>
      </c>
      <c r="CF111" s="5">
        <v>16.87130871533358</v>
      </c>
      <c r="CG111" s="5">
        <v>16.923763493428485</v>
      </c>
      <c r="CH111" s="5">
        <v>17.178133823140747</v>
      </c>
      <c r="CI111" s="5">
        <v>16.894643095908958</v>
      </c>
      <c r="CJ111" s="5">
        <v>16.988008339387459</v>
      </c>
      <c r="CK111" s="5">
        <v>16.931557462339715</v>
      </c>
      <c r="CL111" s="5">
        <v>16.788743867231922</v>
      </c>
      <c r="CM111" s="5">
        <v>16.822840195661215</v>
      </c>
      <c r="CN111" s="5">
        <f>MAX(Data[Day90]-Data[Day0],0)-Assign6!$I$8*EXP(Assign6!$I$4*Assign6!$I$5)</f>
        <v>-0.68158834936190549</v>
      </c>
      <c r="CO111" s="5">
        <f>MAX(Data[Day90]-Data[Day0],0)-Assign6!$L$8*EXP(Assign6!$L$4*Assign6!$L$5)</f>
        <v>-0.12437647895576553</v>
      </c>
    </row>
    <row r="112" spans="1:93" x14ac:dyDescent="0.25">
      <c r="A112" s="5">
        <v>18</v>
      </c>
      <c r="B112" s="5">
        <v>17.944428720616134</v>
      </c>
      <c r="C112" s="5">
        <v>17.915087513901028</v>
      </c>
      <c r="D112" s="5">
        <v>17.679542070653675</v>
      </c>
      <c r="E112" s="5">
        <v>17.684150741028144</v>
      </c>
      <c r="F112" s="5">
        <v>17.556401475732724</v>
      </c>
      <c r="G112" s="5">
        <v>17.599609689421701</v>
      </c>
      <c r="H112" s="5">
        <v>17.637720511842044</v>
      </c>
      <c r="I112" s="5">
        <v>17.378769456438111</v>
      </c>
      <c r="J112" s="5">
        <v>17.393242720643709</v>
      </c>
      <c r="K112" s="5">
        <v>17.590694333852909</v>
      </c>
      <c r="L112" s="5">
        <v>17.410382227273416</v>
      </c>
      <c r="M112" s="5">
        <v>17.349023807877913</v>
      </c>
      <c r="N112" s="5">
        <v>17.239935813100118</v>
      </c>
      <c r="O112" s="5">
        <v>17.201163855253178</v>
      </c>
      <c r="P112" s="5">
        <v>16.961707510092765</v>
      </c>
      <c r="Q112" s="5">
        <v>16.983791119041783</v>
      </c>
      <c r="R112" s="5">
        <v>17.094893515731062</v>
      </c>
      <c r="S112" s="5">
        <v>17.129791821790789</v>
      </c>
      <c r="T112" s="5">
        <v>17.104255250840389</v>
      </c>
      <c r="U112" s="5">
        <v>17.34533924906259</v>
      </c>
      <c r="V112" s="5">
        <v>17.30550729964482</v>
      </c>
      <c r="W112" s="5">
        <v>17.291207880455008</v>
      </c>
      <c r="X112" s="5">
        <v>17.430941907668274</v>
      </c>
      <c r="Y112" s="5">
        <v>17.777092689715904</v>
      </c>
      <c r="Z112" s="5">
        <v>17.918104721058072</v>
      </c>
      <c r="AA112" s="5">
        <v>18.014047761965148</v>
      </c>
      <c r="AB112" s="5">
        <v>18.08741405529884</v>
      </c>
      <c r="AC112" s="5">
        <v>18.191907947781548</v>
      </c>
      <c r="AD112" s="5">
        <v>18.495319240981356</v>
      </c>
      <c r="AE112" s="5">
        <v>18.431267227922898</v>
      </c>
      <c r="AF112" s="5">
        <v>18.505076638393842</v>
      </c>
      <c r="AG112" s="5">
        <v>18.473955979861771</v>
      </c>
      <c r="AH112" s="5">
        <v>18.323141512989604</v>
      </c>
      <c r="AI112" s="5">
        <v>18.23485761583558</v>
      </c>
      <c r="AJ112" s="5">
        <v>18.219782009764053</v>
      </c>
      <c r="AK112" s="5">
        <v>18.189058823728047</v>
      </c>
      <c r="AL112" s="5">
        <v>18.126456077369024</v>
      </c>
      <c r="AM112" s="5">
        <v>18.15563047322517</v>
      </c>
      <c r="AN112" s="5">
        <v>18.197177560683421</v>
      </c>
      <c r="AO112" s="5">
        <v>18.145099083817573</v>
      </c>
      <c r="AP112" s="5">
        <v>18.207749091012605</v>
      </c>
      <c r="AQ112" s="5">
        <v>18.19447868264032</v>
      </c>
      <c r="AR112" s="5">
        <v>18.311989098540625</v>
      </c>
      <c r="AS112" s="5">
        <v>18.33279890645926</v>
      </c>
      <c r="AT112" s="5">
        <v>18.258562594827435</v>
      </c>
      <c r="AU112" s="5">
        <v>18.019969756052067</v>
      </c>
      <c r="AV112" s="5">
        <v>17.892649533489216</v>
      </c>
      <c r="AW112" s="5">
        <v>17.898063807148841</v>
      </c>
      <c r="AX112" s="5">
        <v>18.005290102865608</v>
      </c>
      <c r="AY112" s="5">
        <v>17.799398722612064</v>
      </c>
      <c r="AZ112" s="5">
        <v>17.78976391921729</v>
      </c>
      <c r="BA112" s="5">
        <v>18.111282928393397</v>
      </c>
      <c r="BB112" s="5">
        <v>18.232773392110257</v>
      </c>
      <c r="BC112" s="5">
        <v>18.373839480885362</v>
      </c>
      <c r="BD112" s="5">
        <v>18.2806155804935</v>
      </c>
      <c r="BE112" s="5">
        <v>18.01530921759068</v>
      </c>
      <c r="BF112" s="5">
        <v>17.929832473130318</v>
      </c>
      <c r="BG112" s="5">
        <v>17.852380019026192</v>
      </c>
      <c r="BH112" s="5">
        <v>18.005749135135765</v>
      </c>
      <c r="BI112" s="5">
        <v>17.99988027867516</v>
      </c>
      <c r="BJ112" s="5">
        <v>17.76280610009546</v>
      </c>
      <c r="BK112" s="5">
        <v>17.563952682837915</v>
      </c>
      <c r="BL112" s="5">
        <v>17.428668318855554</v>
      </c>
      <c r="BM112" s="5">
        <v>17.371066253074844</v>
      </c>
      <c r="BN112" s="5">
        <v>17.534543212594411</v>
      </c>
      <c r="BO112" s="5">
        <v>17.694429101007653</v>
      </c>
      <c r="BP112" s="5">
        <v>18.116727199437729</v>
      </c>
      <c r="BQ112" s="5">
        <v>17.756830181594562</v>
      </c>
      <c r="BR112" s="5">
        <v>17.813674215415606</v>
      </c>
      <c r="BS112" s="5">
        <v>17.738542912034958</v>
      </c>
      <c r="BT112" s="5">
        <v>17.737869707476825</v>
      </c>
      <c r="BU112" s="5">
        <v>17.633109845423927</v>
      </c>
      <c r="BV112" s="5">
        <v>17.54216036479799</v>
      </c>
      <c r="BW112" s="5">
        <v>17.631263171630085</v>
      </c>
      <c r="BX112" s="5">
        <v>17.656936327732286</v>
      </c>
      <c r="BY112" s="5">
        <v>17.665750575730051</v>
      </c>
      <c r="BZ112" s="5">
        <v>17.605304791266381</v>
      </c>
      <c r="CA112" s="5">
        <v>17.465612754146427</v>
      </c>
      <c r="CB112" s="5">
        <v>17.407602151558898</v>
      </c>
      <c r="CC112" s="5">
        <v>17.506092919410296</v>
      </c>
      <c r="CD112" s="5">
        <v>17.348044686634186</v>
      </c>
      <c r="CE112" s="5">
        <v>17.383712994742123</v>
      </c>
      <c r="CF112" s="5">
        <v>17.574958253198965</v>
      </c>
      <c r="CG112" s="5">
        <v>17.3894782825856</v>
      </c>
      <c r="CH112" s="5">
        <v>17.216022635834694</v>
      </c>
      <c r="CI112" s="5">
        <v>17.203872782647789</v>
      </c>
      <c r="CJ112" s="5">
        <v>16.986827391524585</v>
      </c>
      <c r="CK112" s="5">
        <v>16.927158606494373</v>
      </c>
      <c r="CL112" s="5">
        <v>16.878989796862637</v>
      </c>
      <c r="CM112" s="5">
        <v>16.826816710779941</v>
      </c>
      <c r="CN112" s="5">
        <f>MAX(Data[Day90]-Data[Day0],0)-Assign6!$I$8*EXP(Assign6!$I$4*Assign6!$I$5)</f>
        <v>-0.68158834936190549</v>
      </c>
      <c r="CO112" s="5">
        <f>MAX(Data[Day90]-Data[Day0],0)-Assign6!$L$8*EXP(Assign6!$L$4*Assign6!$L$5)</f>
        <v>-0.12437647895576553</v>
      </c>
    </row>
    <row r="113" spans="1:93" x14ac:dyDescent="0.25">
      <c r="A113" s="5">
        <v>18</v>
      </c>
      <c r="B113" s="5">
        <v>17.650382326485648</v>
      </c>
      <c r="C113" s="5">
        <v>17.703783190363534</v>
      </c>
      <c r="D113" s="5">
        <v>17.366978432661497</v>
      </c>
      <c r="E113" s="5">
        <v>17.22265678587009</v>
      </c>
      <c r="F113" s="5">
        <v>17.375491570405696</v>
      </c>
      <c r="G113" s="5">
        <v>17.686075408014531</v>
      </c>
      <c r="H113" s="5">
        <v>17.813711979236075</v>
      </c>
      <c r="I113" s="5">
        <v>17.852208051197426</v>
      </c>
      <c r="J113" s="5">
        <v>17.99079941851473</v>
      </c>
      <c r="K113" s="5">
        <v>18.095831562100006</v>
      </c>
      <c r="L113" s="5">
        <v>18.267150431596342</v>
      </c>
      <c r="M113" s="5">
        <v>18.351927837584572</v>
      </c>
      <c r="N113" s="5">
        <v>18.49382172291163</v>
      </c>
      <c r="O113" s="5">
        <v>18.197176607488224</v>
      </c>
      <c r="P113" s="5">
        <v>18.09650551148107</v>
      </c>
      <c r="Q113" s="5">
        <v>18.197531778248646</v>
      </c>
      <c r="R113" s="5">
        <v>18.052619722351203</v>
      </c>
      <c r="S113" s="5">
        <v>18.134464034947197</v>
      </c>
      <c r="T113" s="5">
        <v>18.031157273802371</v>
      </c>
      <c r="U113" s="5">
        <v>17.926907412494369</v>
      </c>
      <c r="V113" s="5">
        <v>17.86433277916052</v>
      </c>
      <c r="W113" s="5">
        <v>17.776857059058941</v>
      </c>
      <c r="X113" s="5">
        <v>17.789563183149532</v>
      </c>
      <c r="Y113" s="5">
        <v>17.804969031202244</v>
      </c>
      <c r="Z113" s="5">
        <v>17.825683805538553</v>
      </c>
      <c r="AA113" s="5">
        <v>17.983248275139552</v>
      </c>
      <c r="AB113" s="5">
        <v>18.038604355392984</v>
      </c>
      <c r="AC113" s="5">
        <v>17.884298830140636</v>
      </c>
      <c r="AD113" s="5">
        <v>18.425500377489502</v>
      </c>
      <c r="AE113" s="5">
        <v>18.423479750473167</v>
      </c>
      <c r="AF113" s="5">
        <v>18.523545764298579</v>
      </c>
      <c r="AG113" s="5">
        <v>18.112751945894743</v>
      </c>
      <c r="AH113" s="5">
        <v>18.017878176385295</v>
      </c>
      <c r="AI113" s="5">
        <v>18.027338971463411</v>
      </c>
      <c r="AJ113" s="5">
        <v>18.03339007127019</v>
      </c>
      <c r="AK113" s="5">
        <v>17.963258910840992</v>
      </c>
      <c r="AL113" s="5">
        <v>18.039649974131247</v>
      </c>
      <c r="AM113" s="5">
        <v>18.097782183930292</v>
      </c>
      <c r="AN113" s="5">
        <v>18.064891182877187</v>
      </c>
      <c r="AO113" s="5">
        <v>17.821989388286468</v>
      </c>
      <c r="AP113" s="5">
        <v>17.734214668498559</v>
      </c>
      <c r="AQ113" s="5">
        <v>17.732406372765169</v>
      </c>
      <c r="AR113" s="5">
        <v>17.489285133957143</v>
      </c>
      <c r="AS113" s="5">
        <v>17.56768414593645</v>
      </c>
      <c r="AT113" s="5">
        <v>17.7819144935156</v>
      </c>
      <c r="AU113" s="5">
        <v>17.751907551223322</v>
      </c>
      <c r="AV113" s="5">
        <v>17.287705264759463</v>
      </c>
      <c r="AW113" s="5">
        <v>17.462766578712856</v>
      </c>
      <c r="AX113" s="5">
        <v>17.466991756286983</v>
      </c>
      <c r="AY113" s="5">
        <v>17.46371498345485</v>
      </c>
      <c r="AZ113" s="5">
        <v>17.523335278588682</v>
      </c>
      <c r="BA113" s="5">
        <v>17.654342883468207</v>
      </c>
      <c r="BB113" s="5">
        <v>17.705308927018258</v>
      </c>
      <c r="BC113" s="5">
        <v>17.802312478633624</v>
      </c>
      <c r="BD113" s="5">
        <v>17.756172451953734</v>
      </c>
      <c r="BE113" s="5">
        <v>17.737501798074746</v>
      </c>
      <c r="BF113" s="5">
        <v>17.685791730625954</v>
      </c>
      <c r="BG113" s="5">
        <v>17.763752233714253</v>
      </c>
      <c r="BH113" s="5">
        <v>17.617166154347423</v>
      </c>
      <c r="BI113" s="5">
        <v>17.527799238808743</v>
      </c>
      <c r="BJ113" s="5">
        <v>17.494667422809297</v>
      </c>
      <c r="BK113" s="5">
        <v>17.335862633072658</v>
      </c>
      <c r="BL113" s="5">
        <v>17.207576695970186</v>
      </c>
      <c r="BM113" s="5">
        <v>17.033267823505597</v>
      </c>
      <c r="BN113" s="5">
        <v>16.968240109971113</v>
      </c>
      <c r="BO113" s="5">
        <v>16.8535705366087</v>
      </c>
      <c r="BP113" s="5">
        <v>16.969760254111883</v>
      </c>
      <c r="BQ113" s="5">
        <v>16.907046461468155</v>
      </c>
      <c r="BR113" s="5">
        <v>16.773458522598194</v>
      </c>
      <c r="BS113" s="5">
        <v>16.778179183299233</v>
      </c>
      <c r="BT113" s="5">
        <v>16.819075443497859</v>
      </c>
      <c r="BU113" s="5">
        <v>16.632557623664294</v>
      </c>
      <c r="BV113" s="5">
        <v>16.583572549614878</v>
      </c>
      <c r="BW113" s="5">
        <v>16.65699443697223</v>
      </c>
      <c r="BX113" s="5">
        <v>16.52339909126183</v>
      </c>
      <c r="BY113" s="5">
        <v>16.41797126030681</v>
      </c>
      <c r="BZ113" s="5">
        <v>16.467096945600005</v>
      </c>
      <c r="CA113" s="5">
        <v>16.379337474563638</v>
      </c>
      <c r="CB113" s="5">
        <v>16.408291002340466</v>
      </c>
      <c r="CC113" s="5">
        <v>16.584906243702548</v>
      </c>
      <c r="CD113" s="5">
        <v>16.572384848831689</v>
      </c>
      <c r="CE113" s="5">
        <v>16.61680265095406</v>
      </c>
      <c r="CF113" s="5">
        <v>16.531254954637816</v>
      </c>
      <c r="CG113" s="5">
        <v>16.677393501302948</v>
      </c>
      <c r="CH113" s="5">
        <v>16.737529653873818</v>
      </c>
      <c r="CI113" s="5">
        <v>16.58772111306515</v>
      </c>
      <c r="CJ113" s="5">
        <v>16.591855863071601</v>
      </c>
      <c r="CK113" s="5">
        <v>16.716931717410699</v>
      </c>
      <c r="CL113" s="5">
        <v>16.532916846443371</v>
      </c>
      <c r="CM113" s="5">
        <v>16.831723195715256</v>
      </c>
      <c r="CN113" s="5">
        <f>MAX(Data[Day90]-Data[Day0],0)-Assign6!$I$8*EXP(Assign6!$I$4*Assign6!$I$5)</f>
        <v>-0.68158834936190549</v>
      </c>
      <c r="CO113" s="5">
        <f>MAX(Data[Day90]-Data[Day0],0)-Assign6!$L$8*EXP(Assign6!$L$4*Assign6!$L$5)</f>
        <v>-0.12437647895576553</v>
      </c>
    </row>
    <row r="114" spans="1:93" x14ac:dyDescent="0.25">
      <c r="A114" s="5">
        <v>18</v>
      </c>
      <c r="B114" s="5">
        <v>17.818617274266167</v>
      </c>
      <c r="C114" s="5">
        <v>17.944042658262227</v>
      </c>
      <c r="D114" s="5">
        <v>17.643021904124247</v>
      </c>
      <c r="E114" s="5">
        <v>17.391683313068732</v>
      </c>
      <c r="F114" s="5">
        <v>17.30206678163697</v>
      </c>
      <c r="G114" s="5">
        <v>17.406888148724491</v>
      </c>
      <c r="H114" s="5">
        <v>17.28003474449001</v>
      </c>
      <c r="I114" s="5">
        <v>17.345843398674329</v>
      </c>
      <c r="J114" s="5">
        <v>17.352495556949378</v>
      </c>
      <c r="K114" s="5">
        <v>17.258361459972221</v>
      </c>
      <c r="L114" s="5">
        <v>17.159128462980522</v>
      </c>
      <c r="M114" s="5">
        <v>17.381832737544855</v>
      </c>
      <c r="N114" s="5">
        <v>17.443666851023966</v>
      </c>
      <c r="O114" s="5">
        <v>17.30809873873535</v>
      </c>
      <c r="P114" s="5">
        <v>17.39341174481379</v>
      </c>
      <c r="Q114" s="5">
        <v>17.248568587807902</v>
      </c>
      <c r="R114" s="5">
        <v>17.219132094054334</v>
      </c>
      <c r="S114" s="5">
        <v>17.29030048719023</v>
      </c>
      <c r="T114" s="5">
        <v>17.134459460112279</v>
      </c>
      <c r="U114" s="5">
        <v>17.08929834802375</v>
      </c>
      <c r="V114" s="5">
        <v>17.047528705986238</v>
      </c>
      <c r="W114" s="5">
        <v>16.972728566357546</v>
      </c>
      <c r="X114" s="5">
        <v>17.157032634176669</v>
      </c>
      <c r="Y114" s="5">
        <v>17.166281421003958</v>
      </c>
      <c r="Z114" s="5">
        <v>17.027093983347658</v>
      </c>
      <c r="AA114" s="5">
        <v>17.037461262056617</v>
      </c>
      <c r="AB114" s="5">
        <v>17.114980531301178</v>
      </c>
      <c r="AC114" s="5">
        <v>16.875945472771019</v>
      </c>
      <c r="AD114" s="5">
        <v>17.10468269762141</v>
      </c>
      <c r="AE114" s="5">
        <v>16.984246112270849</v>
      </c>
      <c r="AF114" s="5">
        <v>17.178317478201315</v>
      </c>
      <c r="AG114" s="5">
        <v>17.294373442274292</v>
      </c>
      <c r="AH114" s="5">
        <v>16.894649394669649</v>
      </c>
      <c r="AI114" s="5">
        <v>16.95716422745879</v>
      </c>
      <c r="AJ114" s="5">
        <v>17.08847388665615</v>
      </c>
      <c r="AK114" s="5">
        <v>17.148132818480985</v>
      </c>
      <c r="AL114" s="5">
        <v>17.364877389172374</v>
      </c>
      <c r="AM114" s="5">
        <v>17.412410843596501</v>
      </c>
      <c r="AN114" s="5">
        <v>17.24514800170401</v>
      </c>
      <c r="AO114" s="5">
        <v>17.140986545090616</v>
      </c>
      <c r="AP114" s="5">
        <v>17.162262615003367</v>
      </c>
      <c r="AQ114" s="5">
        <v>17.26972687135866</v>
      </c>
      <c r="AR114" s="5">
        <v>17.553622157494043</v>
      </c>
      <c r="AS114" s="5">
        <v>17.418571410294732</v>
      </c>
      <c r="AT114" s="5">
        <v>17.452739028016122</v>
      </c>
      <c r="AU114" s="5">
        <v>17.365963920479253</v>
      </c>
      <c r="AV114" s="5">
        <v>17.483166643155414</v>
      </c>
      <c r="AW114" s="5">
        <v>17.708327832204859</v>
      </c>
      <c r="AX114" s="5">
        <v>17.605308404381418</v>
      </c>
      <c r="AY114" s="5">
        <v>17.752827159932536</v>
      </c>
      <c r="AZ114" s="5">
        <v>17.83701388672716</v>
      </c>
      <c r="BA114" s="5">
        <v>17.946968015701483</v>
      </c>
      <c r="BB114" s="5">
        <v>17.853602412278857</v>
      </c>
      <c r="BC114" s="5">
        <v>17.889220449452477</v>
      </c>
      <c r="BD114" s="5">
        <v>17.770772991208958</v>
      </c>
      <c r="BE114" s="5">
        <v>17.46404708106683</v>
      </c>
      <c r="BF114" s="5">
        <v>17.125063004043707</v>
      </c>
      <c r="BG114" s="5">
        <v>17.207492301605473</v>
      </c>
      <c r="BH114" s="5">
        <v>17.459075852339907</v>
      </c>
      <c r="BI114" s="5">
        <v>17.598140808049912</v>
      </c>
      <c r="BJ114" s="5">
        <v>17.291769721616998</v>
      </c>
      <c r="BK114" s="5">
        <v>17.518927954328507</v>
      </c>
      <c r="BL114" s="5">
        <v>17.60387886603403</v>
      </c>
      <c r="BM114" s="5">
        <v>17.596683045664893</v>
      </c>
      <c r="BN114" s="5">
        <v>17.663699889860226</v>
      </c>
      <c r="BO114" s="5">
        <v>17.681515303709212</v>
      </c>
      <c r="BP114" s="5">
        <v>17.807829313287737</v>
      </c>
      <c r="BQ114" s="5">
        <v>17.955829356288479</v>
      </c>
      <c r="BR114" s="5">
        <v>17.627238614843641</v>
      </c>
      <c r="BS114" s="5">
        <v>17.577329380444439</v>
      </c>
      <c r="BT114" s="5">
        <v>17.645388856923599</v>
      </c>
      <c r="BU114" s="5">
        <v>17.584008647316526</v>
      </c>
      <c r="BV114" s="5">
        <v>17.508081876691801</v>
      </c>
      <c r="BW114" s="5">
        <v>17.439986130408435</v>
      </c>
      <c r="BX114" s="5">
        <v>17.528668545463297</v>
      </c>
      <c r="BY114" s="5">
        <v>17.605737703105401</v>
      </c>
      <c r="BZ114" s="5">
        <v>17.353860433410027</v>
      </c>
      <c r="CA114" s="5">
        <v>17.609361761636677</v>
      </c>
      <c r="CB114" s="5">
        <v>17.545524395323195</v>
      </c>
      <c r="CC114" s="5">
        <v>17.532526306182849</v>
      </c>
      <c r="CD114" s="5">
        <v>17.228575587886169</v>
      </c>
      <c r="CE114" s="5">
        <v>17.185609031037785</v>
      </c>
      <c r="CF114" s="5">
        <v>17.099344706101885</v>
      </c>
      <c r="CG114" s="5">
        <v>16.994209548837098</v>
      </c>
      <c r="CH114" s="5">
        <v>16.762314862663651</v>
      </c>
      <c r="CI114" s="5">
        <v>16.721969174463485</v>
      </c>
      <c r="CJ114" s="5">
        <v>16.607034265528075</v>
      </c>
      <c r="CK114" s="5">
        <v>16.753745168765139</v>
      </c>
      <c r="CL114" s="5">
        <v>16.680290136548066</v>
      </c>
      <c r="CM114" s="5">
        <v>16.835372765713249</v>
      </c>
      <c r="CN114" s="5">
        <f>MAX(Data[Day90]-Data[Day0],0)-Assign6!$I$8*EXP(Assign6!$I$4*Assign6!$I$5)</f>
        <v>-0.68158834936190549</v>
      </c>
      <c r="CO114" s="5">
        <f>MAX(Data[Day90]-Data[Day0],0)-Assign6!$L$8*EXP(Assign6!$L$4*Assign6!$L$5)</f>
        <v>-0.12437647895576553</v>
      </c>
    </row>
    <row r="115" spans="1:93" x14ac:dyDescent="0.25">
      <c r="A115" s="5">
        <v>18</v>
      </c>
      <c r="B115" s="5">
        <v>17.834980558107659</v>
      </c>
      <c r="C115" s="5">
        <v>17.997539255453091</v>
      </c>
      <c r="D115" s="5">
        <v>18.264797794285013</v>
      </c>
      <c r="E115" s="5">
        <v>18.253163516169558</v>
      </c>
      <c r="F115" s="5">
        <v>18.055211620026522</v>
      </c>
      <c r="G115" s="5">
        <v>18.111821230304749</v>
      </c>
      <c r="H115" s="5">
        <v>18.280028415284935</v>
      </c>
      <c r="I115" s="5">
        <v>18.212612743269307</v>
      </c>
      <c r="J115" s="5">
        <v>18.031662910024885</v>
      </c>
      <c r="K115" s="5">
        <v>18.266184695147139</v>
      </c>
      <c r="L115" s="5">
        <v>18.050153789637115</v>
      </c>
      <c r="M115" s="5">
        <v>17.994726580958869</v>
      </c>
      <c r="N115" s="5">
        <v>17.564110719684372</v>
      </c>
      <c r="O115" s="5">
        <v>17.625014004274309</v>
      </c>
      <c r="P115" s="5">
        <v>17.43966346053211</v>
      </c>
      <c r="Q115" s="5">
        <v>17.215302597082104</v>
      </c>
      <c r="R115" s="5">
        <v>17.29969851725204</v>
      </c>
      <c r="S115" s="5">
        <v>17.212882031810633</v>
      </c>
      <c r="T115" s="5">
        <v>17.18213899286205</v>
      </c>
      <c r="U115" s="5">
        <v>17.346792945328019</v>
      </c>
      <c r="V115" s="5">
        <v>17.42238088316865</v>
      </c>
      <c r="W115" s="5">
        <v>17.489037870380894</v>
      </c>
      <c r="X115" s="5">
        <v>17.529341012769379</v>
      </c>
      <c r="Y115" s="5">
        <v>17.580989018948177</v>
      </c>
      <c r="Z115" s="5">
        <v>17.679343980007548</v>
      </c>
      <c r="AA115" s="5">
        <v>17.795169886731102</v>
      </c>
      <c r="AB115" s="5">
        <v>17.911634779588152</v>
      </c>
      <c r="AC115" s="5">
        <v>18.101042807890266</v>
      </c>
      <c r="AD115" s="5">
        <v>18.268958746643065</v>
      </c>
      <c r="AE115" s="5">
        <v>18.478655732020457</v>
      </c>
      <c r="AF115" s="5">
        <v>18.226449604586257</v>
      </c>
      <c r="AG115" s="5">
        <v>17.86764557510573</v>
      </c>
      <c r="AH115" s="5">
        <v>17.863435113399618</v>
      </c>
      <c r="AI115" s="5">
        <v>17.648332289661891</v>
      </c>
      <c r="AJ115" s="5">
        <v>17.665758036647688</v>
      </c>
      <c r="AK115" s="5">
        <v>17.799744936660659</v>
      </c>
      <c r="AL115" s="5">
        <v>18.027354766846017</v>
      </c>
      <c r="AM115" s="5">
        <v>18.11167538282551</v>
      </c>
      <c r="AN115" s="5">
        <v>17.927611425339883</v>
      </c>
      <c r="AO115" s="5">
        <v>17.702511169080907</v>
      </c>
      <c r="AP115" s="5">
        <v>17.50372004258541</v>
      </c>
      <c r="AQ115" s="5">
        <v>17.427019366917797</v>
      </c>
      <c r="AR115" s="5">
        <v>17.236948797114756</v>
      </c>
      <c r="AS115" s="5">
        <v>17.452823670592664</v>
      </c>
      <c r="AT115" s="5">
        <v>17.439367341273375</v>
      </c>
      <c r="AU115" s="5">
        <v>17.642971858261081</v>
      </c>
      <c r="AV115" s="5">
        <v>17.689159747243124</v>
      </c>
      <c r="AW115" s="5">
        <v>17.811989119722995</v>
      </c>
      <c r="AX115" s="5">
        <v>17.654255251948779</v>
      </c>
      <c r="AY115" s="5">
        <v>17.555519326231259</v>
      </c>
      <c r="AZ115" s="5">
        <v>17.524817376775157</v>
      </c>
      <c r="BA115" s="5">
        <v>17.213946883777687</v>
      </c>
      <c r="BB115" s="5">
        <v>17.258362652681598</v>
      </c>
      <c r="BC115" s="5">
        <v>17.26951036992612</v>
      </c>
      <c r="BD115" s="5">
        <v>17.073752784954277</v>
      </c>
      <c r="BE115" s="5">
        <v>17.199957317679107</v>
      </c>
      <c r="BF115" s="5">
        <v>16.966636020526856</v>
      </c>
      <c r="BG115" s="5">
        <v>16.81067558849475</v>
      </c>
      <c r="BH115" s="5">
        <v>16.758057671934868</v>
      </c>
      <c r="BI115" s="5">
        <v>16.918119619847761</v>
      </c>
      <c r="BJ115" s="5">
        <v>16.998823195321869</v>
      </c>
      <c r="BK115" s="5">
        <v>16.759055795525086</v>
      </c>
      <c r="BL115" s="5">
        <v>16.762036061541377</v>
      </c>
      <c r="BM115" s="5">
        <v>16.392515725990048</v>
      </c>
      <c r="BN115" s="5">
        <v>16.459938216150309</v>
      </c>
      <c r="BO115" s="5">
        <v>16.783331493808426</v>
      </c>
      <c r="BP115" s="5">
        <v>16.740640897780075</v>
      </c>
      <c r="BQ115" s="5">
        <v>16.771743703242919</v>
      </c>
      <c r="BR115" s="5">
        <v>16.849413001113255</v>
      </c>
      <c r="BS115" s="5">
        <v>16.706980716356902</v>
      </c>
      <c r="BT115" s="5">
        <v>16.679519269029591</v>
      </c>
      <c r="BU115" s="5">
        <v>16.435799473514013</v>
      </c>
      <c r="BV115" s="5">
        <v>16.504065653372397</v>
      </c>
      <c r="BW115" s="5">
        <v>16.354001725951143</v>
      </c>
      <c r="BX115" s="5">
        <v>16.573987673716754</v>
      </c>
      <c r="BY115" s="5">
        <v>16.504833835802799</v>
      </c>
      <c r="BZ115" s="5">
        <v>16.579984344957357</v>
      </c>
      <c r="CA115" s="5">
        <v>16.278339836124207</v>
      </c>
      <c r="CB115" s="5">
        <v>16.385234061495876</v>
      </c>
      <c r="CC115" s="5">
        <v>16.465912964506639</v>
      </c>
      <c r="CD115" s="5">
        <v>16.335205121117209</v>
      </c>
      <c r="CE115" s="5">
        <v>16.45378150051819</v>
      </c>
      <c r="CF115" s="5">
        <v>16.864163480887854</v>
      </c>
      <c r="CG115" s="5">
        <v>16.930907619133716</v>
      </c>
      <c r="CH115" s="5">
        <v>16.907286567000671</v>
      </c>
      <c r="CI115" s="5">
        <v>17.126537074057982</v>
      </c>
      <c r="CJ115" s="5">
        <v>17.003721361465939</v>
      </c>
      <c r="CK115" s="5">
        <v>16.989179670491239</v>
      </c>
      <c r="CL115" s="5">
        <v>16.867642138319933</v>
      </c>
      <c r="CM115" s="5">
        <v>16.836855133544283</v>
      </c>
      <c r="CN115" s="5">
        <f>MAX(Data[Day90]-Data[Day0],0)-Assign6!$I$8*EXP(Assign6!$I$4*Assign6!$I$5)</f>
        <v>-0.68158834936190549</v>
      </c>
      <c r="CO115" s="5">
        <f>MAX(Data[Day90]-Data[Day0],0)-Assign6!$L$8*EXP(Assign6!$L$4*Assign6!$L$5)</f>
        <v>-0.12437647895576553</v>
      </c>
    </row>
    <row r="116" spans="1:93" x14ac:dyDescent="0.25">
      <c r="A116" s="5">
        <v>18</v>
      </c>
      <c r="B116" s="5">
        <v>17.798719608522575</v>
      </c>
      <c r="C116" s="5">
        <v>17.956929255613737</v>
      </c>
      <c r="D116" s="5">
        <v>17.859847213205544</v>
      </c>
      <c r="E116" s="5">
        <v>17.6075205645135</v>
      </c>
      <c r="F116" s="5">
        <v>17.660738205488123</v>
      </c>
      <c r="G116" s="5">
        <v>17.672122288366531</v>
      </c>
      <c r="H116" s="5">
        <v>17.810997561671805</v>
      </c>
      <c r="I116" s="5">
        <v>18.064008414810175</v>
      </c>
      <c r="J116" s="5">
        <v>18.136742481193448</v>
      </c>
      <c r="K116" s="5">
        <v>18.151058940753206</v>
      </c>
      <c r="L116" s="5">
        <v>18.211522262156119</v>
      </c>
      <c r="M116" s="5">
        <v>18.059691459014545</v>
      </c>
      <c r="N116" s="5">
        <v>17.880523039265849</v>
      </c>
      <c r="O116" s="5">
        <v>18.171970357032411</v>
      </c>
      <c r="P116" s="5">
        <v>18.441150419557271</v>
      </c>
      <c r="Q116" s="5">
        <v>18.408930492866013</v>
      </c>
      <c r="R116" s="5">
        <v>18.085206864457081</v>
      </c>
      <c r="S116" s="5">
        <v>18.155951626528424</v>
      </c>
      <c r="T116" s="5">
        <v>18.462033294593724</v>
      </c>
      <c r="U116" s="5">
        <v>18.413397767287432</v>
      </c>
      <c r="V116" s="5">
        <v>18.340613378529245</v>
      </c>
      <c r="W116" s="5">
        <v>18.365018279724616</v>
      </c>
      <c r="X116" s="5">
        <v>18.30583902547589</v>
      </c>
      <c r="Y116" s="5">
        <v>18.279568714685649</v>
      </c>
      <c r="Z116" s="5">
        <v>18.535621714186661</v>
      </c>
      <c r="AA116" s="5">
        <v>18.565605168577363</v>
      </c>
      <c r="AB116" s="5">
        <v>18.745991923407342</v>
      </c>
      <c r="AC116" s="5">
        <v>18.744035607993286</v>
      </c>
      <c r="AD116" s="5">
        <v>18.624274486267328</v>
      </c>
      <c r="AE116" s="5">
        <v>18.664921737887692</v>
      </c>
      <c r="AF116" s="5">
        <v>18.635899859918453</v>
      </c>
      <c r="AG116" s="5">
        <v>18.472259468026291</v>
      </c>
      <c r="AH116" s="5">
        <v>18.434362846846973</v>
      </c>
      <c r="AI116" s="5">
        <v>18.544445097728556</v>
      </c>
      <c r="AJ116" s="5">
        <v>18.425056409020254</v>
      </c>
      <c r="AK116" s="5">
        <v>18.254472373555426</v>
      </c>
      <c r="AL116" s="5">
        <v>18.231370815910044</v>
      </c>
      <c r="AM116" s="5">
        <v>18.432992554911387</v>
      </c>
      <c r="AN116" s="5">
        <v>18.328731409114678</v>
      </c>
      <c r="AO116" s="5">
        <v>18.50916920474701</v>
      </c>
      <c r="AP116" s="5">
        <v>18.334836635050522</v>
      </c>
      <c r="AQ116" s="5">
        <v>18.307461488599117</v>
      </c>
      <c r="AR116" s="5">
        <v>18.538968922273501</v>
      </c>
      <c r="AS116" s="5">
        <v>18.475608424657462</v>
      </c>
      <c r="AT116" s="5">
        <v>18.482067961607765</v>
      </c>
      <c r="AU116" s="5">
        <v>18.3646741833115</v>
      </c>
      <c r="AV116" s="5">
        <v>18.132464115322964</v>
      </c>
      <c r="AW116" s="5">
        <v>18.080122149046474</v>
      </c>
      <c r="AX116" s="5">
        <v>17.955247317384508</v>
      </c>
      <c r="AY116" s="5">
        <v>17.590096175630212</v>
      </c>
      <c r="AZ116" s="5">
        <v>17.451983095031103</v>
      </c>
      <c r="BA116" s="5">
        <v>17.621914176176833</v>
      </c>
      <c r="BB116" s="5">
        <v>17.643232384426501</v>
      </c>
      <c r="BC116" s="5">
        <v>17.783693654345537</v>
      </c>
      <c r="BD116" s="5">
        <v>17.902002592659958</v>
      </c>
      <c r="BE116" s="5">
        <v>17.929381967392846</v>
      </c>
      <c r="BF116" s="5">
        <v>17.892613216292858</v>
      </c>
      <c r="BG116" s="5">
        <v>17.96890924408245</v>
      </c>
      <c r="BH116" s="5">
        <v>17.788904818531293</v>
      </c>
      <c r="BI116" s="5">
        <v>17.948799791503387</v>
      </c>
      <c r="BJ116" s="5">
        <v>18.018773778647009</v>
      </c>
      <c r="BK116" s="5">
        <v>18.153025692430273</v>
      </c>
      <c r="BL116" s="5">
        <v>18.078163675931933</v>
      </c>
      <c r="BM116" s="5">
        <v>18.308476322203362</v>
      </c>
      <c r="BN116" s="5">
        <v>18.423687591635062</v>
      </c>
      <c r="BO116" s="5">
        <v>18.514097996947239</v>
      </c>
      <c r="BP116" s="5">
        <v>18.419815398734784</v>
      </c>
      <c r="BQ116" s="5">
        <v>18.305279427735179</v>
      </c>
      <c r="BR116" s="5">
        <v>18.302883193626727</v>
      </c>
      <c r="BS116" s="5">
        <v>18.442695728684882</v>
      </c>
      <c r="BT116" s="5">
        <v>18.392178767639329</v>
      </c>
      <c r="BU116" s="5">
        <v>18.068816907820469</v>
      </c>
      <c r="BV116" s="5">
        <v>17.862761641575293</v>
      </c>
      <c r="BW116" s="5">
        <v>17.686654711245104</v>
      </c>
      <c r="BX116" s="5">
        <v>17.334697173467195</v>
      </c>
      <c r="BY116" s="5">
        <v>17.272086265288173</v>
      </c>
      <c r="BZ116" s="5">
        <v>17.337336096417946</v>
      </c>
      <c r="CA116" s="5">
        <v>17.302486002184509</v>
      </c>
      <c r="CB116" s="5">
        <v>17.396982257735189</v>
      </c>
      <c r="CC116" s="5">
        <v>16.913489301772891</v>
      </c>
      <c r="CD116" s="5">
        <v>16.931321376199286</v>
      </c>
      <c r="CE116" s="5">
        <v>16.812620337161356</v>
      </c>
      <c r="CF116" s="5">
        <v>16.674811507385673</v>
      </c>
      <c r="CG116" s="5">
        <v>16.575115198428644</v>
      </c>
      <c r="CH116" s="5">
        <v>16.515712608809537</v>
      </c>
      <c r="CI116" s="5">
        <v>16.563625678014134</v>
      </c>
      <c r="CJ116" s="5">
        <v>16.69086731340704</v>
      </c>
      <c r="CK116" s="5">
        <v>16.483808824252883</v>
      </c>
      <c r="CL116" s="5">
        <v>16.673863789358322</v>
      </c>
      <c r="CM116" s="5">
        <v>16.840010277292372</v>
      </c>
      <c r="CN116" s="5">
        <f>MAX(Data[Day90]-Data[Day0],0)-Assign6!$I$8*EXP(Assign6!$I$4*Assign6!$I$5)</f>
        <v>-0.68158834936190549</v>
      </c>
      <c r="CO116" s="5">
        <f>MAX(Data[Day90]-Data[Day0],0)-Assign6!$L$8*EXP(Assign6!$L$4*Assign6!$L$5)</f>
        <v>-0.12437647895576553</v>
      </c>
    </row>
    <row r="117" spans="1:93" x14ac:dyDescent="0.25">
      <c r="A117" s="5">
        <v>18</v>
      </c>
      <c r="B117" s="5">
        <v>18.039567561135975</v>
      </c>
      <c r="C117" s="5">
        <v>18.011694586261761</v>
      </c>
      <c r="D117" s="5">
        <v>18.106264219323947</v>
      </c>
      <c r="E117" s="5">
        <v>18.06334627670639</v>
      </c>
      <c r="F117" s="5">
        <v>18.269793154867813</v>
      </c>
      <c r="G117" s="5">
        <v>18.134968308177434</v>
      </c>
      <c r="H117" s="5">
        <v>18.116016632554015</v>
      </c>
      <c r="I117" s="5">
        <v>18.01121489601093</v>
      </c>
      <c r="J117" s="5">
        <v>17.97572276721133</v>
      </c>
      <c r="K117" s="5">
        <v>18.042932871250329</v>
      </c>
      <c r="L117" s="5">
        <v>18.039889470769321</v>
      </c>
      <c r="M117" s="5">
        <v>17.89998379085856</v>
      </c>
      <c r="N117" s="5">
        <v>17.977825536477695</v>
      </c>
      <c r="O117" s="5">
        <v>18.119911615732924</v>
      </c>
      <c r="P117" s="5">
        <v>18.042435685711304</v>
      </c>
      <c r="Q117" s="5">
        <v>17.811634074351165</v>
      </c>
      <c r="R117" s="5">
        <v>17.640613169146889</v>
      </c>
      <c r="S117" s="5">
        <v>17.540514552254212</v>
      </c>
      <c r="T117" s="5">
        <v>17.633968235872903</v>
      </c>
      <c r="U117" s="5">
        <v>17.797193526195485</v>
      </c>
      <c r="V117" s="5">
        <v>17.577849372222008</v>
      </c>
      <c r="W117" s="5">
        <v>17.78203129665269</v>
      </c>
      <c r="X117" s="5">
        <v>17.799922687768557</v>
      </c>
      <c r="Y117" s="5">
        <v>17.739150348736022</v>
      </c>
      <c r="Z117" s="5">
        <v>17.439637132561433</v>
      </c>
      <c r="AA117" s="5">
        <v>16.950792902253141</v>
      </c>
      <c r="AB117" s="5">
        <v>16.975910418214813</v>
      </c>
      <c r="AC117" s="5">
        <v>16.969645847833238</v>
      </c>
      <c r="AD117" s="5">
        <v>16.899953684869594</v>
      </c>
      <c r="AE117" s="5">
        <v>16.884126401907736</v>
      </c>
      <c r="AF117" s="5">
        <v>16.993747997700826</v>
      </c>
      <c r="AG117" s="5">
        <v>17.042095039223888</v>
      </c>
      <c r="AH117" s="5">
        <v>17.201713010794606</v>
      </c>
      <c r="AI117" s="5">
        <v>17.06294256095002</v>
      </c>
      <c r="AJ117" s="5">
        <v>17.175859220436926</v>
      </c>
      <c r="AK117" s="5">
        <v>17.071406177348248</v>
      </c>
      <c r="AL117" s="5">
        <v>16.996661912805536</v>
      </c>
      <c r="AM117" s="5">
        <v>16.785422451543287</v>
      </c>
      <c r="AN117" s="5">
        <v>16.796741949447174</v>
      </c>
      <c r="AO117" s="5">
        <v>16.931493165413645</v>
      </c>
      <c r="AP117" s="5">
        <v>16.875527125017598</v>
      </c>
      <c r="AQ117" s="5">
        <v>17.102742590011442</v>
      </c>
      <c r="AR117" s="5">
        <v>17.008679356390605</v>
      </c>
      <c r="AS117" s="5">
        <v>17.217096051146914</v>
      </c>
      <c r="AT117" s="5">
        <v>17.126337510907195</v>
      </c>
      <c r="AU117" s="5">
        <v>17.20356890127217</v>
      </c>
      <c r="AV117" s="5">
        <v>17.29976235174977</v>
      </c>
      <c r="AW117" s="5">
        <v>17.372753868281077</v>
      </c>
      <c r="AX117" s="5">
        <v>17.507355660512882</v>
      </c>
      <c r="AY117" s="5">
        <v>17.751065168964477</v>
      </c>
      <c r="AZ117" s="5">
        <v>17.794140076075287</v>
      </c>
      <c r="BA117" s="5">
        <v>17.735574983926234</v>
      </c>
      <c r="BB117" s="5">
        <v>17.600406941666144</v>
      </c>
      <c r="BC117" s="5">
        <v>17.737699705591364</v>
      </c>
      <c r="BD117" s="5">
        <v>17.605911249017453</v>
      </c>
      <c r="BE117" s="5">
        <v>17.509881759264456</v>
      </c>
      <c r="BF117" s="5">
        <v>17.524505884478181</v>
      </c>
      <c r="BG117" s="5">
        <v>17.65974469349969</v>
      </c>
      <c r="BH117" s="5">
        <v>17.650201103612211</v>
      </c>
      <c r="BI117" s="5">
        <v>17.888058321438223</v>
      </c>
      <c r="BJ117" s="5">
        <v>17.815818534456582</v>
      </c>
      <c r="BK117" s="5">
        <v>17.692693084885288</v>
      </c>
      <c r="BL117" s="5">
        <v>17.516706749571338</v>
      </c>
      <c r="BM117" s="5">
        <v>17.512595989726474</v>
      </c>
      <c r="BN117" s="5">
        <v>17.446670804652388</v>
      </c>
      <c r="BO117" s="5">
        <v>17.475264159898771</v>
      </c>
      <c r="BP117" s="5">
        <v>17.346095814536959</v>
      </c>
      <c r="BQ117" s="5">
        <v>17.217596956698923</v>
      </c>
      <c r="BR117" s="5">
        <v>17.281154795429252</v>
      </c>
      <c r="BS117" s="5">
        <v>17.238464460420825</v>
      </c>
      <c r="BT117" s="5">
        <v>17.290754101820124</v>
      </c>
      <c r="BU117" s="5">
        <v>17.31092847596603</v>
      </c>
      <c r="BV117" s="5">
        <v>17.012907261230012</v>
      </c>
      <c r="BW117" s="5">
        <v>16.905130938469679</v>
      </c>
      <c r="BX117" s="5">
        <v>16.819258227010518</v>
      </c>
      <c r="BY117" s="5">
        <v>16.693024046351091</v>
      </c>
      <c r="BZ117" s="5">
        <v>16.687121589854343</v>
      </c>
      <c r="CA117" s="5">
        <v>16.959680495638924</v>
      </c>
      <c r="CB117" s="5">
        <v>16.805051596749863</v>
      </c>
      <c r="CC117" s="5">
        <v>16.8103434792603</v>
      </c>
      <c r="CD117" s="5">
        <v>17.162613178784571</v>
      </c>
      <c r="CE117" s="5">
        <v>17.075660615183374</v>
      </c>
      <c r="CF117" s="5">
        <v>17.212390723680638</v>
      </c>
      <c r="CG117" s="5">
        <v>16.996586449669934</v>
      </c>
      <c r="CH117" s="5">
        <v>17.138617264123368</v>
      </c>
      <c r="CI117" s="5">
        <v>17.095094296133706</v>
      </c>
      <c r="CJ117" s="5">
        <v>16.890521815071263</v>
      </c>
      <c r="CK117" s="5">
        <v>16.99190853977673</v>
      </c>
      <c r="CL117" s="5">
        <v>17.02996085725778</v>
      </c>
      <c r="CM117" s="5">
        <v>16.84139708787125</v>
      </c>
      <c r="CN117" s="5">
        <f>MAX(Data[Day90]-Data[Day0],0)-Assign6!$I$8*EXP(Assign6!$I$4*Assign6!$I$5)</f>
        <v>-0.68158834936190549</v>
      </c>
      <c r="CO117" s="5">
        <f>MAX(Data[Day90]-Data[Day0],0)-Assign6!$L$8*EXP(Assign6!$L$4*Assign6!$L$5)</f>
        <v>-0.12437647895576553</v>
      </c>
    </row>
    <row r="118" spans="1:93" x14ac:dyDescent="0.25">
      <c r="A118" s="5">
        <v>18</v>
      </c>
      <c r="B118" s="5">
        <v>18.092626239895147</v>
      </c>
      <c r="C118" s="5">
        <v>18.351708145415774</v>
      </c>
      <c r="D118" s="5">
        <v>18.001478603940839</v>
      </c>
      <c r="E118" s="5">
        <v>18.15389702225821</v>
      </c>
      <c r="F118" s="5">
        <v>17.864281566391611</v>
      </c>
      <c r="G118" s="5">
        <v>17.863505929150907</v>
      </c>
      <c r="H118" s="5">
        <v>17.589207420373491</v>
      </c>
      <c r="I118" s="5">
        <v>17.41896142214679</v>
      </c>
      <c r="J118" s="5">
        <v>17.30105378189932</v>
      </c>
      <c r="K118" s="5">
        <v>17.489751728616689</v>
      </c>
      <c r="L118" s="5">
        <v>17.422814488589935</v>
      </c>
      <c r="M118" s="5">
        <v>17.229987400969097</v>
      </c>
      <c r="N118" s="5">
        <v>17.094295835362455</v>
      </c>
      <c r="O118" s="5">
        <v>17.138665008221665</v>
      </c>
      <c r="P118" s="5">
        <v>17.180854484330414</v>
      </c>
      <c r="Q118" s="5">
        <v>17.105117423118749</v>
      </c>
      <c r="R118" s="5">
        <v>17.246132833687248</v>
      </c>
      <c r="S118" s="5">
        <v>17.177174721214399</v>
      </c>
      <c r="T118" s="5">
        <v>17.341226018221956</v>
      </c>
      <c r="U118" s="5">
        <v>17.373895807179551</v>
      </c>
      <c r="V118" s="5">
        <v>17.18453710678288</v>
      </c>
      <c r="W118" s="5">
        <v>17.138084177168576</v>
      </c>
      <c r="X118" s="5">
        <v>16.980741778929136</v>
      </c>
      <c r="Y118" s="5">
        <v>17.01880458395188</v>
      </c>
      <c r="Z118" s="5">
        <v>17.072495298880373</v>
      </c>
      <c r="AA118" s="5">
        <v>17.032667107802933</v>
      </c>
      <c r="AB118" s="5">
        <v>17.102615465068833</v>
      </c>
      <c r="AC118" s="5">
        <v>17.141948644534505</v>
      </c>
      <c r="AD118" s="5">
        <v>17.017159844778654</v>
      </c>
      <c r="AE118" s="5">
        <v>16.87097340501434</v>
      </c>
      <c r="AF118" s="5">
        <v>16.64218037557545</v>
      </c>
      <c r="AG118" s="5">
        <v>16.613729035527523</v>
      </c>
      <c r="AH118" s="5">
        <v>16.802616339581281</v>
      </c>
      <c r="AI118" s="5">
        <v>16.945312430826235</v>
      </c>
      <c r="AJ118" s="5">
        <v>16.707735294656899</v>
      </c>
      <c r="AK118" s="5">
        <v>16.808148741678782</v>
      </c>
      <c r="AL118" s="5">
        <v>16.694680146810658</v>
      </c>
      <c r="AM118" s="5">
        <v>16.569764039034393</v>
      </c>
      <c r="AN118" s="5">
        <v>16.466162475240555</v>
      </c>
      <c r="AO118" s="5">
        <v>16.52383598480867</v>
      </c>
      <c r="AP118" s="5">
        <v>16.541287671476631</v>
      </c>
      <c r="AQ118" s="5">
        <v>16.526778698663374</v>
      </c>
      <c r="AR118" s="5">
        <v>16.352648441261461</v>
      </c>
      <c r="AS118" s="5">
        <v>16.284441260884776</v>
      </c>
      <c r="AT118" s="5">
        <v>16.417452456555676</v>
      </c>
      <c r="AU118" s="5">
        <v>16.741412980876554</v>
      </c>
      <c r="AV118" s="5">
        <v>16.760158440671869</v>
      </c>
      <c r="AW118" s="5">
        <v>16.56537891484863</v>
      </c>
      <c r="AX118" s="5">
        <v>16.5952951566804</v>
      </c>
      <c r="AY118" s="5">
        <v>16.652511903137235</v>
      </c>
      <c r="AZ118" s="5">
        <v>16.513337093485706</v>
      </c>
      <c r="BA118" s="5">
        <v>16.629234521126222</v>
      </c>
      <c r="BB118" s="5">
        <v>16.352837811094663</v>
      </c>
      <c r="BC118" s="5">
        <v>16.570312916916723</v>
      </c>
      <c r="BD118" s="5">
        <v>16.53256547973222</v>
      </c>
      <c r="BE118" s="5">
        <v>16.287247342552604</v>
      </c>
      <c r="BF118" s="5">
        <v>16.358678362257692</v>
      </c>
      <c r="BG118" s="5">
        <v>16.520380847894884</v>
      </c>
      <c r="BH118" s="5">
        <v>16.457023050239684</v>
      </c>
      <c r="BI118" s="5">
        <v>16.398772751715274</v>
      </c>
      <c r="BJ118" s="5">
        <v>16.539059912916692</v>
      </c>
      <c r="BK118" s="5">
        <v>16.621243141627229</v>
      </c>
      <c r="BL118" s="5">
        <v>16.503849755575963</v>
      </c>
      <c r="BM118" s="5">
        <v>16.601797427799767</v>
      </c>
      <c r="BN118" s="5">
        <v>16.677299910240475</v>
      </c>
      <c r="BO118" s="5">
        <v>16.536212928939097</v>
      </c>
      <c r="BP118" s="5">
        <v>16.766173128699485</v>
      </c>
      <c r="BQ118" s="5">
        <v>16.721608374336924</v>
      </c>
      <c r="BR118" s="5">
        <v>16.727988746065673</v>
      </c>
      <c r="BS118" s="5">
        <v>16.864167740252061</v>
      </c>
      <c r="BT118" s="5">
        <v>17.092356341053637</v>
      </c>
      <c r="BU118" s="5">
        <v>17.240457301890267</v>
      </c>
      <c r="BV118" s="5">
        <v>16.969731057247884</v>
      </c>
      <c r="BW118" s="5">
        <v>17.040595909491891</v>
      </c>
      <c r="BX118" s="5">
        <v>16.900504894082687</v>
      </c>
      <c r="BY118" s="5">
        <v>17.18852422167544</v>
      </c>
      <c r="BZ118" s="5">
        <v>17.106909431385681</v>
      </c>
      <c r="CA118" s="5">
        <v>16.930463006507669</v>
      </c>
      <c r="CB118" s="5">
        <v>16.949914917361113</v>
      </c>
      <c r="CC118" s="5">
        <v>17.208296744204361</v>
      </c>
      <c r="CD118" s="5">
        <v>17.159975529652417</v>
      </c>
      <c r="CE118" s="5">
        <v>16.929516257088686</v>
      </c>
      <c r="CF118" s="5">
        <v>16.899596435940648</v>
      </c>
      <c r="CG118" s="5">
        <v>16.890247691322724</v>
      </c>
      <c r="CH118" s="5">
        <v>17.012584482959621</v>
      </c>
      <c r="CI118" s="5">
        <v>16.93892042072418</v>
      </c>
      <c r="CJ118" s="5">
        <v>16.934288917525134</v>
      </c>
      <c r="CK118" s="5">
        <v>16.822747950813746</v>
      </c>
      <c r="CL118" s="5">
        <v>16.998426378379811</v>
      </c>
      <c r="CM118" s="5">
        <v>16.841951169429397</v>
      </c>
      <c r="CN118" s="5">
        <f>MAX(Data[Day90]-Data[Day0],0)-Assign6!$I$8*EXP(Assign6!$I$4*Assign6!$I$5)</f>
        <v>-0.68158834936190549</v>
      </c>
      <c r="CO118" s="5">
        <f>MAX(Data[Day90]-Data[Day0],0)-Assign6!$L$8*EXP(Assign6!$L$4*Assign6!$L$5)</f>
        <v>-0.12437647895576553</v>
      </c>
    </row>
    <row r="119" spans="1:93" x14ac:dyDescent="0.25">
      <c r="A119" s="5">
        <v>18</v>
      </c>
      <c r="B119" s="5">
        <v>18.043307495997396</v>
      </c>
      <c r="C119" s="5">
        <v>18.017327783958596</v>
      </c>
      <c r="D119" s="5">
        <v>17.961725356872492</v>
      </c>
      <c r="E119" s="5">
        <v>17.857870152757609</v>
      </c>
      <c r="F119" s="5">
        <v>17.93978135131232</v>
      </c>
      <c r="G119" s="5">
        <v>17.917846642815935</v>
      </c>
      <c r="H119" s="5">
        <v>18.013113905338578</v>
      </c>
      <c r="I119" s="5">
        <v>17.903955740311162</v>
      </c>
      <c r="J119" s="5">
        <v>18.007353978556374</v>
      </c>
      <c r="K119" s="5">
        <v>18.008479115444132</v>
      </c>
      <c r="L119" s="5">
        <v>17.879323897280411</v>
      </c>
      <c r="M119" s="5">
        <v>17.586776911588522</v>
      </c>
      <c r="N119" s="5">
        <v>17.707497392654087</v>
      </c>
      <c r="O119" s="5">
        <v>17.624741647445564</v>
      </c>
      <c r="P119" s="5">
        <v>17.544770696899118</v>
      </c>
      <c r="Q119" s="5">
        <v>17.566283970163315</v>
      </c>
      <c r="R119" s="5">
        <v>17.440196647238967</v>
      </c>
      <c r="S119" s="5">
        <v>17.425333347427109</v>
      </c>
      <c r="T119" s="5">
        <v>17.513871534130345</v>
      </c>
      <c r="U119" s="5">
        <v>17.712189064227655</v>
      </c>
      <c r="V119" s="5">
        <v>17.76378291637398</v>
      </c>
      <c r="W119" s="5">
        <v>17.278161380854804</v>
      </c>
      <c r="X119" s="5">
        <v>17.440246259363878</v>
      </c>
      <c r="Y119" s="5">
        <v>17.301892988027738</v>
      </c>
      <c r="Z119" s="5">
        <v>17.471519956075834</v>
      </c>
      <c r="AA119" s="5">
        <v>17.36482222445019</v>
      </c>
      <c r="AB119" s="5">
        <v>17.386936947177858</v>
      </c>
      <c r="AC119" s="5">
        <v>17.292664468995397</v>
      </c>
      <c r="AD119" s="5">
        <v>17.25531310710198</v>
      </c>
      <c r="AE119" s="5">
        <v>17.293249094101107</v>
      </c>
      <c r="AF119" s="5">
        <v>17.540548197622812</v>
      </c>
      <c r="AG119" s="5">
        <v>17.795689731553797</v>
      </c>
      <c r="AH119" s="5">
        <v>17.947611689007928</v>
      </c>
      <c r="AI119" s="5">
        <v>18.312927524478162</v>
      </c>
      <c r="AJ119" s="5">
        <v>18.45059563764562</v>
      </c>
      <c r="AK119" s="5">
        <v>18.415801463530975</v>
      </c>
      <c r="AL119" s="5">
        <v>18.551512892032299</v>
      </c>
      <c r="AM119" s="5">
        <v>18.527457618402103</v>
      </c>
      <c r="AN119" s="5">
        <v>18.672735958965458</v>
      </c>
      <c r="AO119" s="5">
        <v>18.77953052296909</v>
      </c>
      <c r="AP119" s="5">
        <v>19.103597671651023</v>
      </c>
      <c r="AQ119" s="5">
        <v>19.142644892959879</v>
      </c>
      <c r="AR119" s="5">
        <v>19.116099264429092</v>
      </c>
      <c r="AS119" s="5">
        <v>19.352649159917714</v>
      </c>
      <c r="AT119" s="5">
        <v>19.364762002567854</v>
      </c>
      <c r="AU119" s="5">
        <v>19.617280255564172</v>
      </c>
      <c r="AV119" s="5">
        <v>19.746793678232017</v>
      </c>
      <c r="AW119" s="5">
        <v>20.043681976947138</v>
      </c>
      <c r="AX119" s="5">
        <v>20.041040103959716</v>
      </c>
      <c r="AY119" s="5">
        <v>19.593704913638529</v>
      </c>
      <c r="AZ119" s="5">
        <v>19.74082316498448</v>
      </c>
      <c r="BA119" s="5">
        <v>19.619552299044994</v>
      </c>
      <c r="BB119" s="5">
        <v>19.763694737600538</v>
      </c>
      <c r="BC119" s="5">
        <v>20.017835481652931</v>
      </c>
      <c r="BD119" s="5">
        <v>20.181660041009369</v>
      </c>
      <c r="BE119" s="5">
        <v>20.014256407493988</v>
      </c>
      <c r="BF119" s="5">
        <v>19.891691767660976</v>
      </c>
      <c r="BG119" s="5">
        <v>19.629675682570678</v>
      </c>
      <c r="BH119" s="5">
        <v>19.450101716896395</v>
      </c>
      <c r="BI119" s="5">
        <v>19.238083786653547</v>
      </c>
      <c r="BJ119" s="5">
        <v>19.416762799427108</v>
      </c>
      <c r="BK119" s="5">
        <v>19.28072408868011</v>
      </c>
      <c r="BL119" s="5">
        <v>19.053215398416636</v>
      </c>
      <c r="BM119" s="5">
        <v>19.046236422848807</v>
      </c>
      <c r="BN119" s="5">
        <v>19.024676733916319</v>
      </c>
      <c r="BO119" s="5">
        <v>19.116653267173273</v>
      </c>
      <c r="BP119" s="5">
        <v>18.926442332468234</v>
      </c>
      <c r="BQ119" s="5">
        <v>18.731264060056091</v>
      </c>
      <c r="BR119" s="5">
        <v>18.714026137187329</v>
      </c>
      <c r="BS119" s="5">
        <v>18.265665525641133</v>
      </c>
      <c r="BT119" s="5">
        <v>18.217528577289556</v>
      </c>
      <c r="BU119" s="5">
        <v>17.916410858886895</v>
      </c>
      <c r="BV119" s="5">
        <v>17.555036110522252</v>
      </c>
      <c r="BW119" s="5">
        <v>17.576967535671141</v>
      </c>
      <c r="BX119" s="5">
        <v>17.484117981226074</v>
      </c>
      <c r="BY119" s="5">
        <v>17.34670239803776</v>
      </c>
      <c r="BZ119" s="5">
        <v>17.291691580571328</v>
      </c>
      <c r="CA119" s="5">
        <v>17.315009468654093</v>
      </c>
      <c r="CB119" s="5">
        <v>17.343060186945866</v>
      </c>
      <c r="CC119" s="5">
        <v>17.40500110961942</v>
      </c>
      <c r="CD119" s="5">
        <v>17.28498191362263</v>
      </c>
      <c r="CE119" s="5">
        <v>17.279757988682007</v>
      </c>
      <c r="CF119" s="5">
        <v>17.277245142042936</v>
      </c>
      <c r="CG119" s="5">
        <v>16.969161212797893</v>
      </c>
      <c r="CH119" s="5">
        <v>17.123342030312081</v>
      </c>
      <c r="CI119" s="5">
        <v>17.108672120094464</v>
      </c>
      <c r="CJ119" s="5">
        <v>16.989485369396757</v>
      </c>
      <c r="CK119" s="5">
        <v>16.813420128658016</v>
      </c>
      <c r="CL119" s="5">
        <v>17.105509586813159</v>
      </c>
      <c r="CM119" s="5">
        <v>16.845074514774243</v>
      </c>
      <c r="CN119" s="5">
        <f>MAX(Data[Day90]-Data[Day0],0)-Assign6!$I$8*EXP(Assign6!$I$4*Assign6!$I$5)</f>
        <v>-0.68158834936190549</v>
      </c>
      <c r="CO119" s="5">
        <f>MAX(Data[Day90]-Data[Day0],0)-Assign6!$L$8*EXP(Assign6!$L$4*Assign6!$L$5)</f>
        <v>-0.12437647895576553</v>
      </c>
    </row>
    <row r="120" spans="1:93" x14ac:dyDescent="0.25">
      <c r="A120" s="5">
        <v>18</v>
      </c>
      <c r="B120" s="5">
        <v>18.040636148001493</v>
      </c>
      <c r="C120" s="5">
        <v>17.916217623267414</v>
      </c>
      <c r="D120" s="5">
        <v>17.940286295415468</v>
      </c>
      <c r="E120" s="5">
        <v>17.884209657223835</v>
      </c>
      <c r="F120" s="5">
        <v>17.75734206567634</v>
      </c>
      <c r="G120" s="5">
        <v>17.87920897959231</v>
      </c>
      <c r="H120" s="5">
        <v>18.057909280259196</v>
      </c>
      <c r="I120" s="5">
        <v>18.122957387961723</v>
      </c>
      <c r="J120" s="5">
        <v>18.26706266038962</v>
      </c>
      <c r="K120" s="5">
        <v>18.387648198796732</v>
      </c>
      <c r="L120" s="5">
        <v>18.505639710799922</v>
      </c>
      <c r="M120" s="5">
        <v>18.571252338043703</v>
      </c>
      <c r="N120" s="5">
        <v>18.320932509294195</v>
      </c>
      <c r="O120" s="5">
        <v>18.312636172391791</v>
      </c>
      <c r="P120" s="5">
        <v>18.290522797556541</v>
      </c>
      <c r="Q120" s="5">
        <v>18.296273155277067</v>
      </c>
      <c r="R120" s="5">
        <v>18.066803999153752</v>
      </c>
      <c r="S120" s="5">
        <v>18.289637089065437</v>
      </c>
      <c r="T120" s="5">
        <v>18.461496778221555</v>
      </c>
      <c r="U120" s="5">
        <v>18.30677735389942</v>
      </c>
      <c r="V120" s="5">
        <v>18.33582934464161</v>
      </c>
      <c r="W120" s="5">
        <v>18.255965434915172</v>
      </c>
      <c r="X120" s="5">
        <v>18.272893835113269</v>
      </c>
      <c r="Y120" s="5">
        <v>18.48908371601032</v>
      </c>
      <c r="Z120" s="5">
        <v>18.395754012614375</v>
      </c>
      <c r="AA120" s="5">
        <v>18.435771558106588</v>
      </c>
      <c r="AB120" s="5">
        <v>18.492496947982598</v>
      </c>
      <c r="AC120" s="5">
        <v>18.2202594570469</v>
      </c>
      <c r="AD120" s="5">
        <v>18.356950957369026</v>
      </c>
      <c r="AE120" s="5">
        <v>18.324430847094753</v>
      </c>
      <c r="AF120" s="5">
        <v>18.226043626070105</v>
      </c>
      <c r="AG120" s="5">
        <v>17.909573174074843</v>
      </c>
      <c r="AH120" s="5">
        <v>17.87211254659535</v>
      </c>
      <c r="AI120" s="5">
        <v>17.76274264878613</v>
      </c>
      <c r="AJ120" s="5">
        <v>17.584466406119606</v>
      </c>
      <c r="AK120" s="5">
        <v>17.641620362931924</v>
      </c>
      <c r="AL120" s="5">
        <v>17.560361493888568</v>
      </c>
      <c r="AM120" s="5">
        <v>17.666646926983219</v>
      </c>
      <c r="AN120" s="5">
        <v>17.574047327685562</v>
      </c>
      <c r="AO120" s="5">
        <v>17.577871062015841</v>
      </c>
      <c r="AP120" s="5">
        <v>17.360588154993199</v>
      </c>
      <c r="AQ120" s="5">
        <v>17.342935561214144</v>
      </c>
      <c r="AR120" s="5">
        <v>17.211164786785581</v>
      </c>
      <c r="AS120" s="5">
        <v>17.429655761678031</v>
      </c>
      <c r="AT120" s="5">
        <v>17.418622468691005</v>
      </c>
      <c r="AU120" s="5">
        <v>17.459567764425554</v>
      </c>
      <c r="AV120" s="5">
        <v>17.323104464977703</v>
      </c>
      <c r="AW120" s="5">
        <v>17.494020903217226</v>
      </c>
      <c r="AX120" s="5">
        <v>17.324228733596364</v>
      </c>
      <c r="AY120" s="5">
        <v>17.261368568669916</v>
      </c>
      <c r="AZ120" s="5">
        <v>17.457371952070709</v>
      </c>
      <c r="BA120" s="5">
        <v>17.315205310520351</v>
      </c>
      <c r="BB120" s="5">
        <v>17.102856697172697</v>
      </c>
      <c r="BC120" s="5">
        <v>16.869249274935569</v>
      </c>
      <c r="BD120" s="5">
        <v>16.729159487922587</v>
      </c>
      <c r="BE120" s="5">
        <v>16.583780262884563</v>
      </c>
      <c r="BF120" s="5">
        <v>16.855885483467116</v>
      </c>
      <c r="BG120" s="5">
        <v>16.680759905205964</v>
      </c>
      <c r="BH120" s="5">
        <v>16.494687572510713</v>
      </c>
      <c r="BI120" s="5">
        <v>16.430097663099552</v>
      </c>
      <c r="BJ120" s="5">
        <v>16.592540412025976</v>
      </c>
      <c r="BK120" s="5">
        <v>16.639791852366788</v>
      </c>
      <c r="BL120" s="5">
        <v>16.607940033886965</v>
      </c>
      <c r="BM120" s="5">
        <v>16.561805869378716</v>
      </c>
      <c r="BN120" s="5">
        <v>16.423965441137884</v>
      </c>
      <c r="BO120" s="5">
        <v>16.468274654997678</v>
      </c>
      <c r="BP120" s="5">
        <v>16.683252200331207</v>
      </c>
      <c r="BQ120" s="5">
        <v>16.687071759185329</v>
      </c>
      <c r="BR120" s="5">
        <v>16.853759267866177</v>
      </c>
      <c r="BS120" s="5">
        <v>16.858128808940837</v>
      </c>
      <c r="BT120" s="5">
        <v>16.888645282940697</v>
      </c>
      <c r="BU120" s="5">
        <v>17.086871756325586</v>
      </c>
      <c r="BV120" s="5">
        <v>17.311287047474682</v>
      </c>
      <c r="BW120" s="5">
        <v>17.378964411233653</v>
      </c>
      <c r="BX120" s="5">
        <v>17.284289561799334</v>
      </c>
      <c r="BY120" s="5">
        <v>17.309943261430199</v>
      </c>
      <c r="BZ120" s="5">
        <v>17.065771991600972</v>
      </c>
      <c r="CA120" s="5">
        <v>16.999760525387956</v>
      </c>
      <c r="CB120" s="5">
        <v>16.955518665664066</v>
      </c>
      <c r="CC120" s="5">
        <v>16.81346567438003</v>
      </c>
      <c r="CD120" s="5">
        <v>16.860869374955207</v>
      </c>
      <c r="CE120" s="5">
        <v>16.955335058058601</v>
      </c>
      <c r="CF120" s="5">
        <v>16.855561384601373</v>
      </c>
      <c r="CG120" s="5">
        <v>16.87379164962125</v>
      </c>
      <c r="CH120" s="5">
        <v>17.007760468137906</v>
      </c>
      <c r="CI120" s="5">
        <v>17.015848840601677</v>
      </c>
      <c r="CJ120" s="5">
        <v>16.732320905563093</v>
      </c>
      <c r="CK120" s="5">
        <v>17.035228603797623</v>
      </c>
      <c r="CL120" s="5">
        <v>16.909486297023609</v>
      </c>
      <c r="CM120" s="5">
        <v>16.851091367991987</v>
      </c>
      <c r="CN120" s="5">
        <f>MAX(Data[Day90]-Data[Day0],0)-Assign6!$I$8*EXP(Assign6!$I$4*Assign6!$I$5)</f>
        <v>-0.68158834936190549</v>
      </c>
      <c r="CO120" s="5">
        <f>MAX(Data[Day90]-Data[Day0],0)-Assign6!$L$8*EXP(Assign6!$L$4*Assign6!$L$5)</f>
        <v>-0.12437647895576553</v>
      </c>
    </row>
    <row r="121" spans="1:93" x14ac:dyDescent="0.25">
      <c r="A121" s="5">
        <v>18</v>
      </c>
      <c r="B121" s="5">
        <v>17.781574911096023</v>
      </c>
      <c r="C121" s="5">
        <v>17.918640770918977</v>
      </c>
      <c r="D121" s="5">
        <v>18.032631382615616</v>
      </c>
      <c r="E121" s="5">
        <v>17.783744519066033</v>
      </c>
      <c r="F121" s="5">
        <v>17.705907375986762</v>
      </c>
      <c r="G121" s="5">
        <v>17.343233991400432</v>
      </c>
      <c r="H121" s="5">
        <v>17.457396302069249</v>
      </c>
      <c r="I121" s="5">
        <v>17.366259351078121</v>
      </c>
      <c r="J121" s="5">
        <v>17.268952009709434</v>
      </c>
      <c r="K121" s="5">
        <v>17.357827765501622</v>
      </c>
      <c r="L121" s="5">
        <v>17.283429936151826</v>
      </c>
      <c r="M121" s="5">
        <v>17.07743662695065</v>
      </c>
      <c r="N121" s="5">
        <v>17.155738541571225</v>
      </c>
      <c r="O121" s="5">
        <v>17.432171688638068</v>
      </c>
      <c r="P121" s="5">
        <v>17.233273791211928</v>
      </c>
      <c r="Q121" s="5">
        <v>17.100477429552956</v>
      </c>
      <c r="R121" s="5">
        <v>16.971049714553263</v>
      </c>
      <c r="S121" s="5">
        <v>16.906618127310306</v>
      </c>
      <c r="T121" s="5">
        <v>16.983773448915095</v>
      </c>
      <c r="U121" s="5">
        <v>17.099371960125495</v>
      </c>
      <c r="V121" s="5">
        <v>17.182370160853161</v>
      </c>
      <c r="W121" s="5">
        <v>17.110828599167032</v>
      </c>
      <c r="X121" s="5">
        <v>17.108563980194216</v>
      </c>
      <c r="Y121" s="5">
        <v>17.065659829333196</v>
      </c>
      <c r="Z121" s="5">
        <v>16.90734782194189</v>
      </c>
      <c r="AA121" s="5">
        <v>16.874734954320157</v>
      </c>
      <c r="AB121" s="5">
        <v>16.708101232221452</v>
      </c>
      <c r="AC121" s="5">
        <v>16.889438919199183</v>
      </c>
      <c r="AD121" s="5">
        <v>16.881234684500235</v>
      </c>
      <c r="AE121" s="5">
        <v>16.72039284937301</v>
      </c>
      <c r="AF121" s="5">
        <v>16.510296584235213</v>
      </c>
      <c r="AG121" s="5">
        <v>16.631879524032634</v>
      </c>
      <c r="AH121" s="5">
        <v>16.739143043679377</v>
      </c>
      <c r="AI121" s="5">
        <v>16.753061718634225</v>
      </c>
      <c r="AJ121" s="5">
        <v>16.719673029253642</v>
      </c>
      <c r="AK121" s="5">
        <v>16.797437714307883</v>
      </c>
      <c r="AL121" s="5">
        <v>16.908093124786689</v>
      </c>
      <c r="AM121" s="5">
        <v>16.970415490110405</v>
      </c>
      <c r="AN121" s="5">
        <v>17.131677873356338</v>
      </c>
      <c r="AO121" s="5">
        <v>16.916024418043115</v>
      </c>
      <c r="AP121" s="5">
        <v>16.941995031366471</v>
      </c>
      <c r="AQ121" s="5">
        <v>16.985707508325678</v>
      </c>
      <c r="AR121" s="5">
        <v>16.888879567414982</v>
      </c>
      <c r="AS121" s="5">
        <v>16.8430406856675</v>
      </c>
      <c r="AT121" s="5">
        <v>16.848727249691049</v>
      </c>
      <c r="AU121" s="5">
        <v>16.890624701478561</v>
      </c>
      <c r="AV121" s="5">
        <v>17.291779269243342</v>
      </c>
      <c r="AW121" s="5">
        <v>17.106984449034496</v>
      </c>
      <c r="AX121" s="5">
        <v>17.096918532353197</v>
      </c>
      <c r="AY121" s="5">
        <v>17.052489974847386</v>
      </c>
      <c r="AZ121" s="5">
        <v>17.336436270055732</v>
      </c>
      <c r="BA121" s="5">
        <v>17.370875937451771</v>
      </c>
      <c r="BB121" s="5">
        <v>17.263582830774251</v>
      </c>
      <c r="BC121" s="5">
        <v>17.410704018844207</v>
      </c>
      <c r="BD121" s="5">
        <v>17.42631575303006</v>
      </c>
      <c r="BE121" s="5">
        <v>17.412587207249725</v>
      </c>
      <c r="BF121" s="5">
        <v>17.328306631435971</v>
      </c>
      <c r="BG121" s="5">
        <v>17.530351569047205</v>
      </c>
      <c r="BH121" s="5">
        <v>17.709227794763088</v>
      </c>
      <c r="BI121" s="5">
        <v>17.921513129340944</v>
      </c>
      <c r="BJ121" s="5">
        <v>17.992189062957642</v>
      </c>
      <c r="BK121" s="5">
        <v>18.106208416429748</v>
      </c>
      <c r="BL121" s="5">
        <v>18.17404258614598</v>
      </c>
      <c r="BM121" s="5">
        <v>18.348963905885142</v>
      </c>
      <c r="BN121" s="5">
        <v>18.230463087035755</v>
      </c>
      <c r="BO121" s="5">
        <v>18.014846218235295</v>
      </c>
      <c r="BP121" s="5">
        <v>18.128625003966221</v>
      </c>
      <c r="BQ121" s="5">
        <v>18.107135122704694</v>
      </c>
      <c r="BR121" s="5">
        <v>17.90568726607215</v>
      </c>
      <c r="BS121" s="5">
        <v>18.091053208360503</v>
      </c>
      <c r="BT121" s="5">
        <v>18.052721847441052</v>
      </c>
      <c r="BU121" s="5">
        <v>18.192575016735347</v>
      </c>
      <c r="BV121" s="5">
        <v>18.149253432033635</v>
      </c>
      <c r="BW121" s="5">
        <v>17.991958548441477</v>
      </c>
      <c r="BX121" s="5">
        <v>17.976633080737749</v>
      </c>
      <c r="BY121" s="5">
        <v>17.811778041358995</v>
      </c>
      <c r="BZ121" s="5">
        <v>17.543151299023528</v>
      </c>
      <c r="CA121" s="5">
        <v>17.451048978541458</v>
      </c>
      <c r="CB121" s="5">
        <v>17.124990847046131</v>
      </c>
      <c r="CC121" s="5">
        <v>17.378255347135671</v>
      </c>
      <c r="CD121" s="5">
        <v>17.269071486348277</v>
      </c>
      <c r="CE121" s="5">
        <v>17.118067688655575</v>
      </c>
      <c r="CF121" s="5">
        <v>17.0456091687869</v>
      </c>
      <c r="CG121" s="5">
        <v>17.057741488070992</v>
      </c>
      <c r="CH121" s="5">
        <v>17.105824331493075</v>
      </c>
      <c r="CI121" s="5">
        <v>16.892771170267732</v>
      </c>
      <c r="CJ121" s="5">
        <v>16.935222810585092</v>
      </c>
      <c r="CK121" s="5">
        <v>17.018476623895907</v>
      </c>
      <c r="CL121" s="5">
        <v>16.864332863659268</v>
      </c>
      <c r="CM121" s="5">
        <v>16.857086491400811</v>
      </c>
      <c r="CN121" s="5">
        <f>MAX(Data[Day90]-Data[Day0],0)-Assign6!$I$8*EXP(Assign6!$I$4*Assign6!$I$5)</f>
        <v>-0.68158834936190549</v>
      </c>
      <c r="CO121" s="5">
        <f>MAX(Data[Day90]-Data[Day0],0)-Assign6!$L$8*EXP(Assign6!$L$4*Assign6!$L$5)</f>
        <v>-0.12437647895576553</v>
      </c>
    </row>
    <row r="122" spans="1:93" x14ac:dyDescent="0.25">
      <c r="A122" s="5">
        <v>18</v>
      </c>
      <c r="B122" s="5">
        <v>18.244941924470314</v>
      </c>
      <c r="C122" s="5">
        <v>18.157309331681351</v>
      </c>
      <c r="D122" s="5">
        <v>18.238815801776916</v>
      </c>
      <c r="E122" s="5">
        <v>18.3013856750059</v>
      </c>
      <c r="F122" s="5">
        <v>17.847705744642141</v>
      </c>
      <c r="G122" s="5">
        <v>17.622072150929053</v>
      </c>
      <c r="H122" s="5">
        <v>17.617710550544327</v>
      </c>
      <c r="I122" s="5">
        <v>17.885194173336327</v>
      </c>
      <c r="J122" s="5">
        <v>17.742939514737767</v>
      </c>
      <c r="K122" s="5">
        <v>17.718555966074227</v>
      </c>
      <c r="L122" s="5">
        <v>17.573630687145805</v>
      </c>
      <c r="M122" s="5">
        <v>17.788081703549231</v>
      </c>
      <c r="N122" s="5">
        <v>17.758140500970651</v>
      </c>
      <c r="O122" s="5">
        <v>17.845932684862326</v>
      </c>
      <c r="P122" s="5">
        <v>17.932476529193874</v>
      </c>
      <c r="Q122" s="5">
        <v>17.963129397862307</v>
      </c>
      <c r="R122" s="5">
        <v>17.741513313075234</v>
      </c>
      <c r="S122" s="5">
        <v>17.52616474782355</v>
      </c>
      <c r="T122" s="5">
        <v>17.552014765408902</v>
      </c>
      <c r="U122" s="5">
        <v>17.4116734766062</v>
      </c>
      <c r="V122" s="5">
        <v>17.637956858957786</v>
      </c>
      <c r="W122" s="5">
        <v>17.732845426695178</v>
      </c>
      <c r="X122" s="5">
        <v>17.709060083935025</v>
      </c>
      <c r="Y122" s="5">
        <v>17.724774294404234</v>
      </c>
      <c r="Z122" s="5">
        <v>17.612807607914</v>
      </c>
      <c r="AA122" s="5">
        <v>17.332617371567448</v>
      </c>
      <c r="AB122" s="5">
        <v>17.713746181393571</v>
      </c>
      <c r="AC122" s="5">
        <v>17.661680234799721</v>
      </c>
      <c r="AD122" s="5">
        <v>17.575101355029044</v>
      </c>
      <c r="AE122" s="5">
        <v>17.581938213024493</v>
      </c>
      <c r="AF122" s="5">
        <v>17.317185388794819</v>
      </c>
      <c r="AG122" s="5">
        <v>17.188483099930092</v>
      </c>
      <c r="AH122" s="5">
        <v>16.976057178102533</v>
      </c>
      <c r="AI122" s="5">
        <v>16.939415896845624</v>
      </c>
      <c r="AJ122" s="5">
        <v>17.040187625683522</v>
      </c>
      <c r="AK122" s="5">
        <v>16.980757436867012</v>
      </c>
      <c r="AL122" s="5">
        <v>16.912073520434586</v>
      </c>
      <c r="AM122" s="5">
        <v>17.320390204082283</v>
      </c>
      <c r="AN122" s="5">
        <v>17.206481018898423</v>
      </c>
      <c r="AO122" s="5">
        <v>17.026891338425408</v>
      </c>
      <c r="AP122" s="5">
        <v>17.034123575633885</v>
      </c>
      <c r="AQ122" s="5">
        <v>16.783405686412824</v>
      </c>
      <c r="AR122" s="5">
        <v>16.778854009155562</v>
      </c>
      <c r="AS122" s="5">
        <v>16.764652026470237</v>
      </c>
      <c r="AT122" s="5">
        <v>16.777046611603311</v>
      </c>
      <c r="AU122" s="5">
        <v>16.686159591477235</v>
      </c>
      <c r="AV122" s="5">
        <v>16.635891009541407</v>
      </c>
      <c r="AW122" s="5">
        <v>16.658928629742061</v>
      </c>
      <c r="AX122" s="5">
        <v>16.558139262854851</v>
      </c>
      <c r="AY122" s="5">
        <v>16.481211123186792</v>
      </c>
      <c r="AZ122" s="5">
        <v>16.714240042127486</v>
      </c>
      <c r="BA122" s="5">
        <v>17.011111798126382</v>
      </c>
      <c r="BB122" s="5">
        <v>17.027422492463458</v>
      </c>
      <c r="BC122" s="5">
        <v>17.19848517214168</v>
      </c>
      <c r="BD122" s="5">
        <v>17.028897778707968</v>
      </c>
      <c r="BE122" s="5">
        <v>17.25459448532602</v>
      </c>
      <c r="BF122" s="5">
        <v>17.232277138487902</v>
      </c>
      <c r="BG122" s="5">
        <v>17.094749781453885</v>
      </c>
      <c r="BH122" s="5">
        <v>17.066583738495769</v>
      </c>
      <c r="BI122" s="5">
        <v>17.146835622886133</v>
      </c>
      <c r="BJ122" s="5">
        <v>17.196662095763013</v>
      </c>
      <c r="BK122" s="5">
        <v>17.206093242304551</v>
      </c>
      <c r="BL122" s="5">
        <v>17.562388717006371</v>
      </c>
      <c r="BM122" s="5">
        <v>17.542525598702525</v>
      </c>
      <c r="BN122" s="5">
        <v>17.342613215601141</v>
      </c>
      <c r="BO122" s="5">
        <v>17.172892683765227</v>
      </c>
      <c r="BP122" s="5">
        <v>17.007629410432191</v>
      </c>
      <c r="BQ122" s="5">
        <v>16.913505808629811</v>
      </c>
      <c r="BR122" s="5">
        <v>16.784423871770631</v>
      </c>
      <c r="BS122" s="5">
        <v>16.771865764638346</v>
      </c>
      <c r="BT122" s="5">
        <v>16.844530370670725</v>
      </c>
      <c r="BU122" s="5">
        <v>16.81622935872543</v>
      </c>
      <c r="BV122" s="5">
        <v>16.890043482269768</v>
      </c>
      <c r="BW122" s="5">
        <v>16.853624928690074</v>
      </c>
      <c r="BX122" s="5">
        <v>17.049922113185076</v>
      </c>
      <c r="BY122" s="5">
        <v>17.202239426357888</v>
      </c>
      <c r="BZ122" s="5">
        <v>17.1296039530935</v>
      </c>
      <c r="CA122" s="5">
        <v>16.831882995423964</v>
      </c>
      <c r="CB122" s="5">
        <v>16.88810886052649</v>
      </c>
      <c r="CC122" s="5">
        <v>17.102959175806141</v>
      </c>
      <c r="CD122" s="5">
        <v>17.096452426069387</v>
      </c>
      <c r="CE122" s="5">
        <v>17.109032152986536</v>
      </c>
      <c r="CF122" s="5">
        <v>17.119760742189644</v>
      </c>
      <c r="CG122" s="5">
        <v>17.137086518688594</v>
      </c>
      <c r="CH122" s="5">
        <v>16.987348093664696</v>
      </c>
      <c r="CI122" s="5">
        <v>16.84837370413268</v>
      </c>
      <c r="CJ122" s="5">
        <v>16.89972079984836</v>
      </c>
      <c r="CK122" s="5">
        <v>16.798930881416599</v>
      </c>
      <c r="CL122" s="5">
        <v>16.66343608420182</v>
      </c>
      <c r="CM122" s="5">
        <v>16.863577727609901</v>
      </c>
      <c r="CN122" s="5">
        <f>MAX(Data[Day90]-Data[Day0],0)-Assign6!$I$8*EXP(Assign6!$I$4*Assign6!$I$5)</f>
        <v>-0.68158834936190549</v>
      </c>
      <c r="CO122" s="5">
        <f>MAX(Data[Day90]-Data[Day0],0)-Assign6!$L$8*EXP(Assign6!$L$4*Assign6!$L$5)</f>
        <v>-0.12437647895576553</v>
      </c>
    </row>
    <row r="123" spans="1:93" x14ac:dyDescent="0.25">
      <c r="A123" s="5">
        <v>18</v>
      </c>
      <c r="B123" s="5">
        <v>18.09458580616327</v>
      </c>
      <c r="C123" s="5">
        <v>18.00652805326736</v>
      </c>
      <c r="D123" s="5">
        <v>18.062434231576272</v>
      </c>
      <c r="E123" s="5">
        <v>18.019404061335148</v>
      </c>
      <c r="F123" s="5">
        <v>18.273939353027476</v>
      </c>
      <c r="G123" s="5">
        <v>18.11884701551406</v>
      </c>
      <c r="H123" s="5">
        <v>18.103834640800518</v>
      </c>
      <c r="I123" s="5">
        <v>18.204805220638651</v>
      </c>
      <c r="J123" s="5">
        <v>18.299708324276892</v>
      </c>
      <c r="K123" s="5">
        <v>18.416424252034769</v>
      </c>
      <c r="L123" s="5">
        <v>18.338005859116262</v>
      </c>
      <c r="M123" s="5">
        <v>18.361013772854641</v>
      </c>
      <c r="N123" s="5">
        <v>18.303069964848376</v>
      </c>
      <c r="O123" s="5">
        <v>18.450803891622833</v>
      </c>
      <c r="P123" s="5">
        <v>18.440725392449842</v>
      </c>
      <c r="Q123" s="5">
        <v>18.377338059283044</v>
      </c>
      <c r="R123" s="5">
        <v>18.349054269223426</v>
      </c>
      <c r="S123" s="5">
        <v>18.350555847876151</v>
      </c>
      <c r="T123" s="5">
        <v>17.994174295409</v>
      </c>
      <c r="U123" s="5">
        <v>17.791462275710362</v>
      </c>
      <c r="V123" s="5">
        <v>18.165494964587442</v>
      </c>
      <c r="W123" s="5">
        <v>18.105772925762221</v>
      </c>
      <c r="X123" s="5">
        <v>18.306523132992851</v>
      </c>
      <c r="Y123" s="5">
        <v>18.296358152938229</v>
      </c>
      <c r="Z123" s="5">
        <v>18.21496891836756</v>
      </c>
      <c r="AA123" s="5">
        <v>18.260884481724322</v>
      </c>
      <c r="AB123" s="5">
        <v>18.527066229106786</v>
      </c>
      <c r="AC123" s="5">
        <v>18.25243817214777</v>
      </c>
      <c r="AD123" s="5">
        <v>18.233517501933381</v>
      </c>
      <c r="AE123" s="5">
        <v>18.306524886029095</v>
      </c>
      <c r="AF123" s="5">
        <v>18.330788666630436</v>
      </c>
      <c r="AG123" s="5">
        <v>18.188057055227908</v>
      </c>
      <c r="AH123" s="5">
        <v>18.226100763105247</v>
      </c>
      <c r="AI123" s="5">
        <v>18.428377601694894</v>
      </c>
      <c r="AJ123" s="5">
        <v>18.262474300443575</v>
      </c>
      <c r="AK123" s="5">
        <v>18.357856898376653</v>
      </c>
      <c r="AL123" s="5">
        <v>18.231253657220662</v>
      </c>
      <c r="AM123" s="5">
        <v>18.285031840474321</v>
      </c>
      <c r="AN123" s="5">
        <v>18.233659978414888</v>
      </c>
      <c r="AO123" s="5">
        <v>18.08722172058237</v>
      </c>
      <c r="AP123" s="5">
        <v>18.203964068543907</v>
      </c>
      <c r="AQ123" s="5">
        <v>18.164099265732176</v>
      </c>
      <c r="AR123" s="5">
        <v>17.923969349111903</v>
      </c>
      <c r="AS123" s="5">
        <v>17.804131015958493</v>
      </c>
      <c r="AT123" s="5">
        <v>17.762603362660471</v>
      </c>
      <c r="AU123" s="5">
        <v>17.774041765330125</v>
      </c>
      <c r="AV123" s="5">
        <v>18.006797273713307</v>
      </c>
      <c r="AW123" s="5">
        <v>17.867615084777267</v>
      </c>
      <c r="AX123" s="5">
        <v>17.65366462481207</v>
      </c>
      <c r="AY123" s="5">
        <v>17.794229771346984</v>
      </c>
      <c r="AZ123" s="5">
        <v>17.534449302817862</v>
      </c>
      <c r="BA123" s="5">
        <v>17.269809138324813</v>
      </c>
      <c r="BB123" s="5">
        <v>16.971802467560877</v>
      </c>
      <c r="BC123" s="5">
        <v>17.020677198749766</v>
      </c>
      <c r="BD123" s="5">
        <v>17.301324408953427</v>
      </c>
      <c r="BE123" s="5">
        <v>17.320571549937153</v>
      </c>
      <c r="BF123" s="5">
        <v>17.129085357890141</v>
      </c>
      <c r="BG123" s="5">
        <v>16.89977820336054</v>
      </c>
      <c r="BH123" s="5">
        <v>17.050201733760133</v>
      </c>
      <c r="BI123" s="5">
        <v>17.059162361226822</v>
      </c>
      <c r="BJ123" s="5">
        <v>17.17192444415803</v>
      </c>
      <c r="BK123" s="5">
        <v>17.22592304261245</v>
      </c>
      <c r="BL123" s="5">
        <v>17.393448918235453</v>
      </c>
      <c r="BM123" s="5">
        <v>17.44919357379241</v>
      </c>
      <c r="BN123" s="5">
        <v>17.246773192094359</v>
      </c>
      <c r="BO123" s="5">
        <v>17.380684357000451</v>
      </c>
      <c r="BP123" s="5">
        <v>17.086594825529332</v>
      </c>
      <c r="BQ123" s="5">
        <v>16.97445186095867</v>
      </c>
      <c r="BR123" s="5">
        <v>16.837895470310716</v>
      </c>
      <c r="BS123" s="5">
        <v>16.722578767863844</v>
      </c>
      <c r="BT123" s="5">
        <v>16.522103188237587</v>
      </c>
      <c r="BU123" s="5">
        <v>16.506481939214229</v>
      </c>
      <c r="BV123" s="5">
        <v>16.555730364622288</v>
      </c>
      <c r="BW123" s="5">
        <v>16.700032690825179</v>
      </c>
      <c r="BX123" s="5">
        <v>16.771124262983001</v>
      </c>
      <c r="BY123" s="5">
        <v>16.833105055423545</v>
      </c>
      <c r="BZ123" s="5">
        <v>16.803611318756516</v>
      </c>
      <c r="CA123" s="5">
        <v>16.807628143715828</v>
      </c>
      <c r="CB123" s="5">
        <v>16.945867383061852</v>
      </c>
      <c r="CC123" s="5">
        <v>16.673820952827164</v>
      </c>
      <c r="CD123" s="5">
        <v>16.989497789123643</v>
      </c>
      <c r="CE123" s="5">
        <v>17.069443746530052</v>
      </c>
      <c r="CF123" s="5">
        <v>17.131461981894276</v>
      </c>
      <c r="CG123" s="5">
        <v>17.164752450574678</v>
      </c>
      <c r="CH123" s="5">
        <v>17.20780905551549</v>
      </c>
      <c r="CI123" s="5">
        <v>17.230571103349003</v>
      </c>
      <c r="CJ123" s="5">
        <v>17.165291065049811</v>
      </c>
      <c r="CK123" s="5">
        <v>16.925035135678794</v>
      </c>
      <c r="CL123" s="5">
        <v>17.060582956549986</v>
      </c>
      <c r="CM123" s="5">
        <v>16.877722220827017</v>
      </c>
      <c r="CN123" s="5">
        <f>MAX(Data[Day90]-Data[Day0],0)-Assign6!$I$8*EXP(Assign6!$I$4*Assign6!$I$5)</f>
        <v>-0.68158834936190549</v>
      </c>
      <c r="CO123" s="5">
        <f>MAX(Data[Day90]-Data[Day0],0)-Assign6!$L$8*EXP(Assign6!$L$4*Assign6!$L$5)</f>
        <v>-0.12437647895576553</v>
      </c>
    </row>
    <row r="124" spans="1:93" x14ac:dyDescent="0.25">
      <c r="A124" s="5">
        <v>18</v>
      </c>
      <c r="B124" s="5">
        <v>18.137167020664513</v>
      </c>
      <c r="C124" s="5">
        <v>18.1052106753204</v>
      </c>
      <c r="D124" s="5">
        <v>18.152082670921299</v>
      </c>
      <c r="E124" s="5">
        <v>18.344012954867367</v>
      </c>
      <c r="F124" s="5">
        <v>18.414055851967721</v>
      </c>
      <c r="G124" s="5">
        <v>18.660780842116573</v>
      </c>
      <c r="H124" s="5">
        <v>18.956149199151881</v>
      </c>
      <c r="I124" s="5">
        <v>18.796894781671128</v>
      </c>
      <c r="J124" s="5">
        <v>18.988919716352715</v>
      </c>
      <c r="K124" s="5">
        <v>18.901179751439059</v>
      </c>
      <c r="L124" s="5">
        <v>18.711397613699621</v>
      </c>
      <c r="M124" s="5">
        <v>18.614862507398875</v>
      </c>
      <c r="N124" s="5">
        <v>18.363243690261019</v>
      </c>
      <c r="O124" s="5">
        <v>18.341406590584779</v>
      </c>
      <c r="P124" s="5">
        <v>18.45997430051224</v>
      </c>
      <c r="Q124" s="5">
        <v>18.452789595056664</v>
      </c>
      <c r="R124" s="5">
        <v>18.446589334663845</v>
      </c>
      <c r="S124" s="5">
        <v>18.449421310047299</v>
      </c>
      <c r="T124" s="5">
        <v>18.103748134504784</v>
      </c>
      <c r="U124" s="5">
        <v>18.133301270157876</v>
      </c>
      <c r="V124" s="5">
        <v>18.24436669839243</v>
      </c>
      <c r="W124" s="5">
        <v>18.157187464739874</v>
      </c>
      <c r="X124" s="5">
        <v>17.893128395800709</v>
      </c>
      <c r="Y124" s="5">
        <v>17.899712267820096</v>
      </c>
      <c r="Z124" s="5">
        <v>17.663853715906093</v>
      </c>
      <c r="AA124" s="5">
        <v>17.434725553303547</v>
      </c>
      <c r="AB124" s="5">
        <v>17.483922141970236</v>
      </c>
      <c r="AC124" s="5">
        <v>17.411995460568811</v>
      </c>
      <c r="AD124" s="5">
        <v>17.410560171730637</v>
      </c>
      <c r="AE124" s="5">
        <v>17.453321845888841</v>
      </c>
      <c r="AF124" s="5">
        <v>17.205998480907478</v>
      </c>
      <c r="AG124" s="5">
        <v>17.073728199397834</v>
      </c>
      <c r="AH124" s="5">
        <v>17.049382172690372</v>
      </c>
      <c r="AI124" s="5">
        <v>16.977312336409447</v>
      </c>
      <c r="AJ124" s="5">
        <v>17.01321641172591</v>
      </c>
      <c r="AK124" s="5">
        <v>17.226158916357882</v>
      </c>
      <c r="AL124" s="5">
        <v>17.26851630253082</v>
      </c>
      <c r="AM124" s="5">
        <v>17.48162763753195</v>
      </c>
      <c r="AN124" s="5">
        <v>17.527982337865573</v>
      </c>
      <c r="AO124" s="5">
        <v>17.542144969308293</v>
      </c>
      <c r="AP124" s="5">
        <v>17.224309440937382</v>
      </c>
      <c r="AQ124" s="5">
        <v>17.070075355599773</v>
      </c>
      <c r="AR124" s="5">
        <v>17.085795143997892</v>
      </c>
      <c r="AS124" s="5">
        <v>16.903429843539445</v>
      </c>
      <c r="AT124" s="5">
        <v>16.876352965802425</v>
      </c>
      <c r="AU124" s="5">
        <v>16.988001926755803</v>
      </c>
      <c r="AV124" s="5">
        <v>17.055870472479594</v>
      </c>
      <c r="AW124" s="5">
        <v>16.838797562810132</v>
      </c>
      <c r="AX124" s="5">
        <v>16.910484104410479</v>
      </c>
      <c r="AY124" s="5">
        <v>17.035791908667928</v>
      </c>
      <c r="AZ124" s="5">
        <v>17.016165113932235</v>
      </c>
      <c r="BA124" s="5">
        <v>16.999089513221278</v>
      </c>
      <c r="BB124" s="5">
        <v>17.123656876155398</v>
      </c>
      <c r="BC124" s="5">
        <v>16.917401608213034</v>
      </c>
      <c r="BD124" s="5">
        <v>17.075043304160427</v>
      </c>
      <c r="BE124" s="5">
        <v>17.085118236871541</v>
      </c>
      <c r="BF124" s="5">
        <v>17.271732846840521</v>
      </c>
      <c r="BG124" s="5">
        <v>17.065108265646106</v>
      </c>
      <c r="BH124" s="5">
        <v>16.927037505795013</v>
      </c>
      <c r="BI124" s="5">
        <v>17.047815519678213</v>
      </c>
      <c r="BJ124" s="5">
        <v>17.081435367951563</v>
      </c>
      <c r="BK124" s="5">
        <v>17.220779102481718</v>
      </c>
      <c r="BL124" s="5">
        <v>17.436458814397806</v>
      </c>
      <c r="BM124" s="5">
        <v>17.175235387978049</v>
      </c>
      <c r="BN124" s="5">
        <v>17.176090183865529</v>
      </c>
      <c r="BO124" s="5">
        <v>17.009322421921549</v>
      </c>
      <c r="BP124" s="5">
        <v>16.611408994686379</v>
      </c>
      <c r="BQ124" s="5">
        <v>16.761691488451408</v>
      </c>
      <c r="BR124" s="5">
        <v>16.610913441699889</v>
      </c>
      <c r="BS124" s="5">
        <v>16.539498261855357</v>
      </c>
      <c r="BT124" s="5">
        <v>16.457398010204034</v>
      </c>
      <c r="BU124" s="5">
        <v>16.845876015514531</v>
      </c>
      <c r="BV124" s="5">
        <v>16.574525329554373</v>
      </c>
      <c r="BW124" s="5">
        <v>16.65857328128714</v>
      </c>
      <c r="BX124" s="5">
        <v>16.476971274068497</v>
      </c>
      <c r="BY124" s="5">
        <v>16.541028620860491</v>
      </c>
      <c r="BZ124" s="5">
        <v>16.743223494913092</v>
      </c>
      <c r="CA124" s="5">
        <v>16.918845899312529</v>
      </c>
      <c r="CB124" s="5">
        <v>16.907430800047699</v>
      </c>
      <c r="CC124" s="5">
        <v>16.818417536451495</v>
      </c>
      <c r="CD124" s="5">
        <v>16.782039640008055</v>
      </c>
      <c r="CE124" s="5">
        <v>16.903294586917657</v>
      </c>
      <c r="CF124" s="5">
        <v>17.25982714487348</v>
      </c>
      <c r="CG124" s="5">
        <v>17.054721104158258</v>
      </c>
      <c r="CH124" s="5">
        <v>17.172697410091487</v>
      </c>
      <c r="CI124" s="5">
        <v>17.103252712529365</v>
      </c>
      <c r="CJ124" s="5">
        <v>17.15990224032376</v>
      </c>
      <c r="CK124" s="5">
        <v>17.289623587936816</v>
      </c>
      <c r="CL124" s="5">
        <v>17.12260421156023</v>
      </c>
      <c r="CM124" s="5">
        <v>16.880069991336235</v>
      </c>
      <c r="CN124" s="5">
        <f>MAX(Data[Day90]-Data[Day0],0)-Assign6!$I$8*EXP(Assign6!$I$4*Assign6!$I$5)</f>
        <v>-0.68158834936190549</v>
      </c>
      <c r="CO124" s="5">
        <f>MAX(Data[Day90]-Data[Day0],0)-Assign6!$L$8*EXP(Assign6!$L$4*Assign6!$L$5)</f>
        <v>-0.12437647895576553</v>
      </c>
    </row>
    <row r="125" spans="1:93" x14ac:dyDescent="0.25">
      <c r="A125" s="5">
        <v>18</v>
      </c>
      <c r="B125" s="5">
        <v>17.770030433640848</v>
      </c>
      <c r="C125" s="5">
        <v>17.84152761051152</v>
      </c>
      <c r="D125" s="5">
        <v>17.974700668886285</v>
      </c>
      <c r="E125" s="5">
        <v>18.06294307720469</v>
      </c>
      <c r="F125" s="5">
        <v>17.974607274841787</v>
      </c>
      <c r="G125" s="5">
        <v>17.72451804923832</v>
      </c>
      <c r="H125" s="5">
        <v>17.867095475231938</v>
      </c>
      <c r="I125" s="5">
        <v>17.750175929532109</v>
      </c>
      <c r="J125" s="5">
        <v>17.627777997016562</v>
      </c>
      <c r="K125" s="5">
        <v>18.000951050306629</v>
      </c>
      <c r="L125" s="5">
        <v>17.725348166045617</v>
      </c>
      <c r="M125" s="5">
        <v>17.767776742938807</v>
      </c>
      <c r="N125" s="5">
        <v>17.563238441805716</v>
      </c>
      <c r="O125" s="5">
        <v>17.611893412786319</v>
      </c>
      <c r="P125" s="5">
        <v>17.689924937044836</v>
      </c>
      <c r="Q125" s="5">
        <v>17.737232943121558</v>
      </c>
      <c r="R125" s="5">
        <v>17.785643213462073</v>
      </c>
      <c r="S125" s="5">
        <v>17.872981124501855</v>
      </c>
      <c r="T125" s="5">
        <v>18.020676069864614</v>
      </c>
      <c r="U125" s="5">
        <v>17.900978998132061</v>
      </c>
      <c r="V125" s="5">
        <v>18.123156221999032</v>
      </c>
      <c r="W125" s="5">
        <v>18.143319604153429</v>
      </c>
      <c r="X125" s="5">
        <v>18.028996877837368</v>
      </c>
      <c r="Y125" s="5">
        <v>18.014605577418511</v>
      </c>
      <c r="Z125" s="5">
        <v>17.76335114663825</v>
      </c>
      <c r="AA125" s="5">
        <v>17.931352707882571</v>
      </c>
      <c r="AB125" s="5">
        <v>17.848024700704407</v>
      </c>
      <c r="AC125" s="5">
        <v>17.853470501165322</v>
      </c>
      <c r="AD125" s="5">
        <v>17.854361335553023</v>
      </c>
      <c r="AE125" s="5">
        <v>17.659572184547162</v>
      </c>
      <c r="AF125" s="5">
        <v>17.511946644836009</v>
      </c>
      <c r="AG125" s="5">
        <v>17.356088657680576</v>
      </c>
      <c r="AH125" s="5">
        <v>17.550618761558084</v>
      </c>
      <c r="AI125" s="5">
        <v>17.166770074710801</v>
      </c>
      <c r="AJ125" s="5">
        <v>17.092329165906033</v>
      </c>
      <c r="AK125" s="5">
        <v>17.069775540164084</v>
      </c>
      <c r="AL125" s="5">
        <v>17.001247685155981</v>
      </c>
      <c r="AM125" s="5">
        <v>16.927077009747489</v>
      </c>
      <c r="AN125" s="5">
        <v>16.717869189478854</v>
      </c>
      <c r="AO125" s="5">
        <v>16.701300774173134</v>
      </c>
      <c r="AP125" s="5">
        <v>16.681628737813593</v>
      </c>
      <c r="AQ125" s="5">
        <v>16.767198217680942</v>
      </c>
      <c r="AR125" s="5">
        <v>16.911658312166338</v>
      </c>
      <c r="AS125" s="5">
        <v>16.946651047672784</v>
      </c>
      <c r="AT125" s="5">
        <v>16.80852348449698</v>
      </c>
      <c r="AU125" s="5">
        <v>16.726393260326418</v>
      </c>
      <c r="AV125" s="5">
        <v>16.979905416192398</v>
      </c>
      <c r="AW125" s="5">
        <v>17.146892606281341</v>
      </c>
      <c r="AX125" s="5">
        <v>17.161702708934907</v>
      </c>
      <c r="AY125" s="5">
        <v>17.341164226918412</v>
      </c>
      <c r="AZ125" s="5">
        <v>17.340438233711527</v>
      </c>
      <c r="BA125" s="5">
        <v>17.38692717893273</v>
      </c>
      <c r="BB125" s="5">
        <v>17.435694472410027</v>
      </c>
      <c r="BC125" s="5">
        <v>17.658279252262901</v>
      </c>
      <c r="BD125" s="5">
        <v>17.733330983517973</v>
      </c>
      <c r="BE125" s="5">
        <v>17.653354493919547</v>
      </c>
      <c r="BF125" s="5">
        <v>17.332104506058126</v>
      </c>
      <c r="BG125" s="5">
        <v>17.316558814583644</v>
      </c>
      <c r="BH125" s="5">
        <v>16.985674287930891</v>
      </c>
      <c r="BI125" s="5">
        <v>17.086924391529209</v>
      </c>
      <c r="BJ125" s="5">
        <v>17.06484318135341</v>
      </c>
      <c r="BK125" s="5">
        <v>16.996131038472214</v>
      </c>
      <c r="BL125" s="5">
        <v>16.994123415489181</v>
      </c>
      <c r="BM125" s="5">
        <v>16.980067337593518</v>
      </c>
      <c r="BN125" s="5">
        <v>16.917370890909908</v>
      </c>
      <c r="BO125" s="5">
        <v>17.037247898747072</v>
      </c>
      <c r="BP125" s="5">
        <v>17.198061507290493</v>
      </c>
      <c r="BQ125" s="5">
        <v>17.117368584140124</v>
      </c>
      <c r="BR125" s="5">
        <v>16.993702363566786</v>
      </c>
      <c r="BS125" s="5">
        <v>16.884477732111034</v>
      </c>
      <c r="BT125" s="5">
        <v>16.905929877033063</v>
      </c>
      <c r="BU125" s="5">
        <v>16.856527971861972</v>
      </c>
      <c r="BV125" s="5">
        <v>16.991622180147381</v>
      </c>
      <c r="BW125" s="5">
        <v>16.866682994482506</v>
      </c>
      <c r="BX125" s="5">
        <v>16.871172364782051</v>
      </c>
      <c r="BY125" s="5">
        <v>16.711684016123673</v>
      </c>
      <c r="BZ125" s="5">
        <v>16.825116773248642</v>
      </c>
      <c r="CA125" s="5">
        <v>16.887877535839348</v>
      </c>
      <c r="CB125" s="5">
        <v>16.856350903658608</v>
      </c>
      <c r="CC125" s="5">
        <v>17.040112117011688</v>
      </c>
      <c r="CD125" s="5">
        <v>17.001166321181088</v>
      </c>
      <c r="CE125" s="5">
        <v>16.997597688718205</v>
      </c>
      <c r="CF125" s="5">
        <v>16.838118520889395</v>
      </c>
      <c r="CG125" s="5">
        <v>16.747319493405335</v>
      </c>
      <c r="CH125" s="5">
        <v>16.844643673805919</v>
      </c>
      <c r="CI125" s="5">
        <v>16.757532039892805</v>
      </c>
      <c r="CJ125" s="5">
        <v>16.762409738633316</v>
      </c>
      <c r="CK125" s="5">
        <v>16.655905241250544</v>
      </c>
      <c r="CL125" s="5">
        <v>16.938805357111651</v>
      </c>
      <c r="CM125" s="5">
        <v>16.88233259619809</v>
      </c>
      <c r="CN125" s="5">
        <f>MAX(Data[Day90]-Data[Day0],0)-Assign6!$I$8*EXP(Assign6!$I$4*Assign6!$I$5)</f>
        <v>-0.68158834936190549</v>
      </c>
      <c r="CO125" s="5">
        <f>MAX(Data[Day90]-Data[Day0],0)-Assign6!$L$8*EXP(Assign6!$L$4*Assign6!$L$5)</f>
        <v>-0.12437647895576553</v>
      </c>
    </row>
    <row r="126" spans="1:93" x14ac:dyDescent="0.25">
      <c r="A126" s="5">
        <v>18</v>
      </c>
      <c r="B126" s="5">
        <v>18.006237929008137</v>
      </c>
      <c r="C126" s="5">
        <v>18.215034208384864</v>
      </c>
      <c r="D126" s="5">
        <v>18.288831097541237</v>
      </c>
      <c r="E126" s="5">
        <v>18.51861928785392</v>
      </c>
      <c r="F126" s="5">
        <v>18.393610539359855</v>
      </c>
      <c r="G126" s="5">
        <v>18.128078231383029</v>
      </c>
      <c r="H126" s="5">
        <v>18.154225274690457</v>
      </c>
      <c r="I126" s="5">
        <v>18.144450196631155</v>
      </c>
      <c r="J126" s="5">
        <v>18.038521083943017</v>
      </c>
      <c r="K126" s="5">
        <v>17.945172479837687</v>
      </c>
      <c r="L126" s="5">
        <v>17.842014353903568</v>
      </c>
      <c r="M126" s="5">
        <v>17.887073092298518</v>
      </c>
      <c r="N126" s="5">
        <v>17.844250111736599</v>
      </c>
      <c r="O126" s="5">
        <v>17.845592535649427</v>
      </c>
      <c r="P126" s="5">
        <v>18.15689335403647</v>
      </c>
      <c r="Q126" s="5">
        <v>18.155591291438689</v>
      </c>
      <c r="R126" s="5">
        <v>18.258621997550556</v>
      </c>
      <c r="S126" s="5">
        <v>18.347767458115197</v>
      </c>
      <c r="T126" s="5">
        <v>18.527697555179309</v>
      </c>
      <c r="U126" s="5">
        <v>18.571459023399029</v>
      </c>
      <c r="V126" s="5">
        <v>18.544871862802598</v>
      </c>
      <c r="W126" s="5">
        <v>18.690620869644235</v>
      </c>
      <c r="X126" s="5">
        <v>18.56462164974787</v>
      </c>
      <c r="Y126" s="5">
        <v>18.6761967668855</v>
      </c>
      <c r="Z126" s="5">
        <v>18.713789314121588</v>
      </c>
      <c r="AA126" s="5">
        <v>18.852063035847674</v>
      </c>
      <c r="AB126" s="5">
        <v>18.701455885425897</v>
      </c>
      <c r="AC126" s="5">
        <v>18.644911827208336</v>
      </c>
      <c r="AD126" s="5">
        <v>18.642586885992824</v>
      </c>
      <c r="AE126" s="5">
        <v>18.414445362525562</v>
      </c>
      <c r="AF126" s="5">
        <v>18.422056143132775</v>
      </c>
      <c r="AG126" s="5">
        <v>18.73268755836397</v>
      </c>
      <c r="AH126" s="5">
        <v>18.469665277002154</v>
      </c>
      <c r="AI126" s="5">
        <v>18.353090449748624</v>
      </c>
      <c r="AJ126" s="5">
        <v>18.422315063441427</v>
      </c>
      <c r="AK126" s="5">
        <v>18.131802326230819</v>
      </c>
      <c r="AL126" s="5">
        <v>18.171824301688794</v>
      </c>
      <c r="AM126" s="5">
        <v>18.283555879704227</v>
      </c>
      <c r="AN126" s="5">
        <v>18.087358600380536</v>
      </c>
      <c r="AO126" s="5">
        <v>18.287309752864985</v>
      </c>
      <c r="AP126" s="5">
        <v>18.334147298616283</v>
      </c>
      <c r="AQ126" s="5">
        <v>18.246120961357505</v>
      </c>
      <c r="AR126" s="5">
        <v>18.588816704227728</v>
      </c>
      <c r="AS126" s="5">
        <v>18.217221300896814</v>
      </c>
      <c r="AT126" s="5">
        <v>18.055077797355061</v>
      </c>
      <c r="AU126" s="5">
        <v>17.677171449206273</v>
      </c>
      <c r="AV126" s="5">
        <v>17.829411780327714</v>
      </c>
      <c r="AW126" s="5">
        <v>17.887378265906342</v>
      </c>
      <c r="AX126" s="5">
        <v>17.780362288247158</v>
      </c>
      <c r="AY126" s="5">
        <v>17.69761201852053</v>
      </c>
      <c r="AZ126" s="5">
        <v>17.7760093991999</v>
      </c>
      <c r="BA126" s="5">
        <v>17.720879128605503</v>
      </c>
      <c r="BB126" s="5">
        <v>17.72770774317658</v>
      </c>
      <c r="BC126" s="5">
        <v>17.724825454734255</v>
      </c>
      <c r="BD126" s="5">
        <v>17.709398673728082</v>
      </c>
      <c r="BE126" s="5">
        <v>17.628979597942404</v>
      </c>
      <c r="BF126" s="5">
        <v>17.490154231759963</v>
      </c>
      <c r="BG126" s="5">
        <v>17.3419186493777</v>
      </c>
      <c r="BH126" s="5">
        <v>17.33085875122929</v>
      </c>
      <c r="BI126" s="5">
        <v>17.252856409081062</v>
      </c>
      <c r="BJ126" s="5">
        <v>17.190553411926608</v>
      </c>
      <c r="BK126" s="5">
        <v>17.201457822436613</v>
      </c>
      <c r="BL126" s="5">
        <v>17.119565867601064</v>
      </c>
      <c r="BM126" s="5">
        <v>17.102088929989133</v>
      </c>
      <c r="BN126" s="5">
        <v>17.006626269098618</v>
      </c>
      <c r="BO126" s="5">
        <v>17.208594539669793</v>
      </c>
      <c r="BP126" s="5">
        <v>17.36245424327911</v>
      </c>
      <c r="BQ126" s="5">
        <v>17.510638206347348</v>
      </c>
      <c r="BR126" s="5">
        <v>17.399403605806366</v>
      </c>
      <c r="BS126" s="5">
        <v>17.563229387554887</v>
      </c>
      <c r="BT126" s="5">
        <v>17.639262351569045</v>
      </c>
      <c r="BU126" s="5">
        <v>17.675191706681499</v>
      </c>
      <c r="BV126" s="5">
        <v>17.655872858172895</v>
      </c>
      <c r="BW126" s="5">
        <v>17.448075749460312</v>
      </c>
      <c r="BX126" s="5">
        <v>17.490965029091246</v>
      </c>
      <c r="BY126" s="5">
        <v>17.303242069477569</v>
      </c>
      <c r="BZ126" s="5">
        <v>17.167265988021381</v>
      </c>
      <c r="CA126" s="5">
        <v>16.884123464171026</v>
      </c>
      <c r="CB126" s="5">
        <v>16.874404245234835</v>
      </c>
      <c r="CC126" s="5">
        <v>16.943270926052701</v>
      </c>
      <c r="CD126" s="5">
        <v>16.886965911609209</v>
      </c>
      <c r="CE126" s="5">
        <v>16.843804616937689</v>
      </c>
      <c r="CF126" s="5">
        <v>16.75736829519105</v>
      </c>
      <c r="CG126" s="5">
        <v>16.467298397499189</v>
      </c>
      <c r="CH126" s="5">
        <v>16.239428092091767</v>
      </c>
      <c r="CI126" s="5">
        <v>16.484650763579701</v>
      </c>
      <c r="CJ126" s="5">
        <v>16.49122446770863</v>
      </c>
      <c r="CK126" s="5">
        <v>16.540555556528545</v>
      </c>
      <c r="CL126" s="5">
        <v>16.634058521739185</v>
      </c>
      <c r="CM126" s="5">
        <v>16.916694929360965</v>
      </c>
      <c r="CN126" s="5">
        <f>MAX(Data[Day90]-Data[Day0],0)-Assign6!$I$8*EXP(Assign6!$I$4*Assign6!$I$5)</f>
        <v>-0.68158834936190549</v>
      </c>
      <c r="CO126" s="5">
        <f>MAX(Data[Day90]-Data[Day0],0)-Assign6!$L$8*EXP(Assign6!$L$4*Assign6!$L$5)</f>
        <v>-0.12437647895576553</v>
      </c>
    </row>
    <row r="127" spans="1:93" x14ac:dyDescent="0.25">
      <c r="A127" s="5">
        <v>18</v>
      </c>
      <c r="B127" s="5">
        <v>17.986823267141251</v>
      </c>
      <c r="C127" s="5">
        <v>17.885078581208791</v>
      </c>
      <c r="D127" s="5">
        <v>17.838700448681681</v>
      </c>
      <c r="E127" s="5">
        <v>17.801508409277453</v>
      </c>
      <c r="F127" s="5">
        <v>17.758304163775883</v>
      </c>
      <c r="G127" s="5">
        <v>17.850816739148694</v>
      </c>
      <c r="H127" s="5">
        <v>17.874587415548852</v>
      </c>
      <c r="I127" s="5">
        <v>17.878466785937032</v>
      </c>
      <c r="J127" s="5">
        <v>17.869725188139871</v>
      </c>
      <c r="K127" s="5">
        <v>17.891246668419544</v>
      </c>
      <c r="L127" s="5">
        <v>17.631038817766644</v>
      </c>
      <c r="M127" s="5">
        <v>17.509085096840668</v>
      </c>
      <c r="N127" s="5">
        <v>17.654646249186193</v>
      </c>
      <c r="O127" s="5">
        <v>17.536529979080299</v>
      </c>
      <c r="P127" s="5">
        <v>17.247954918442471</v>
      </c>
      <c r="Q127" s="5">
        <v>17.234708938346827</v>
      </c>
      <c r="R127" s="5">
        <v>17.355313448372609</v>
      </c>
      <c r="S127" s="5">
        <v>17.385399442227818</v>
      </c>
      <c r="T127" s="5">
        <v>17.432975554791426</v>
      </c>
      <c r="U127" s="5">
        <v>17.302554084757201</v>
      </c>
      <c r="V127" s="5">
        <v>17.294466139994725</v>
      </c>
      <c r="W127" s="5">
        <v>17.638774309460494</v>
      </c>
      <c r="X127" s="5">
        <v>17.37234022956077</v>
      </c>
      <c r="Y127" s="5">
        <v>17.551463065200103</v>
      </c>
      <c r="Z127" s="5">
        <v>17.613431246673347</v>
      </c>
      <c r="AA127" s="5">
        <v>17.372936498081131</v>
      </c>
      <c r="AB127" s="5">
        <v>17.295332017495074</v>
      </c>
      <c r="AC127" s="5">
        <v>16.965698946031896</v>
      </c>
      <c r="AD127" s="5">
        <v>17.079321438619111</v>
      </c>
      <c r="AE127" s="5">
        <v>16.957138419650271</v>
      </c>
      <c r="AF127" s="5">
        <v>17.003840933874567</v>
      </c>
      <c r="AG127" s="5">
        <v>16.86470856911918</v>
      </c>
      <c r="AH127" s="5">
        <v>16.803065643571621</v>
      </c>
      <c r="AI127" s="5">
        <v>16.906395463871068</v>
      </c>
      <c r="AJ127" s="5">
        <v>16.926015982779465</v>
      </c>
      <c r="AK127" s="5">
        <v>17.196974535564248</v>
      </c>
      <c r="AL127" s="5">
        <v>17.17683322077816</v>
      </c>
      <c r="AM127" s="5">
        <v>17.050317069368599</v>
      </c>
      <c r="AN127" s="5">
        <v>16.882217542861088</v>
      </c>
      <c r="AO127" s="5">
        <v>16.921510457837169</v>
      </c>
      <c r="AP127" s="5">
        <v>16.973267920459808</v>
      </c>
      <c r="AQ127" s="5">
        <v>17.079285664390099</v>
      </c>
      <c r="AR127" s="5">
        <v>17.039294378484417</v>
      </c>
      <c r="AS127" s="5">
        <v>16.992698927509636</v>
      </c>
      <c r="AT127" s="5">
        <v>17.234360806010656</v>
      </c>
      <c r="AU127" s="5">
        <v>16.953589642417857</v>
      </c>
      <c r="AV127" s="5">
        <v>17.177234242629183</v>
      </c>
      <c r="AW127" s="5">
        <v>17.257187618867775</v>
      </c>
      <c r="AX127" s="5">
        <v>17.189723228354609</v>
      </c>
      <c r="AY127" s="5">
        <v>17.052448445212072</v>
      </c>
      <c r="AZ127" s="5">
        <v>16.729563114741566</v>
      </c>
      <c r="BA127" s="5">
        <v>16.565599678969182</v>
      </c>
      <c r="BB127" s="5">
        <v>16.322965110089665</v>
      </c>
      <c r="BC127" s="5">
        <v>16.663190514281499</v>
      </c>
      <c r="BD127" s="5">
        <v>16.751617811526252</v>
      </c>
      <c r="BE127" s="5">
        <v>16.917805568033014</v>
      </c>
      <c r="BF127" s="5">
        <v>17.017208149368436</v>
      </c>
      <c r="BG127" s="5">
        <v>17.057488745641361</v>
      </c>
      <c r="BH127" s="5">
        <v>16.984101885071983</v>
      </c>
      <c r="BI127" s="5">
        <v>16.8946014736172</v>
      </c>
      <c r="BJ127" s="5">
        <v>16.804035600676638</v>
      </c>
      <c r="BK127" s="5">
        <v>16.542165865108149</v>
      </c>
      <c r="BL127" s="5">
        <v>16.315301825244866</v>
      </c>
      <c r="BM127" s="5">
        <v>16.463491169809785</v>
      </c>
      <c r="BN127" s="5">
        <v>16.345016692681167</v>
      </c>
      <c r="BO127" s="5">
        <v>16.347735554797545</v>
      </c>
      <c r="BP127" s="5">
        <v>16.221934953154825</v>
      </c>
      <c r="BQ127" s="5">
        <v>16.168269029413182</v>
      </c>
      <c r="BR127" s="5">
        <v>16.117496287305823</v>
      </c>
      <c r="BS127" s="5">
        <v>16.067093683405211</v>
      </c>
      <c r="BT127" s="5">
        <v>16.327874466990753</v>
      </c>
      <c r="BU127" s="5">
        <v>16.192623260123767</v>
      </c>
      <c r="BV127" s="5">
        <v>16.221707019076817</v>
      </c>
      <c r="BW127" s="5">
        <v>16.371999094755129</v>
      </c>
      <c r="BX127" s="5">
        <v>16.298368209202639</v>
      </c>
      <c r="BY127" s="5">
        <v>16.812391552828586</v>
      </c>
      <c r="BZ127" s="5">
        <v>16.973010408072227</v>
      </c>
      <c r="CA127" s="5">
        <v>17.09730142730924</v>
      </c>
      <c r="CB127" s="5">
        <v>17.025448828387017</v>
      </c>
      <c r="CC127" s="5">
        <v>17.124014921626138</v>
      </c>
      <c r="CD127" s="5">
        <v>17.20360615781556</v>
      </c>
      <c r="CE127" s="5">
        <v>17.234554363918168</v>
      </c>
      <c r="CF127" s="5">
        <v>17.194513506890313</v>
      </c>
      <c r="CG127" s="5">
        <v>17.203496820751703</v>
      </c>
      <c r="CH127" s="5">
        <v>17.242063715151033</v>
      </c>
      <c r="CI127" s="5">
        <v>17.222667270766006</v>
      </c>
      <c r="CJ127" s="5">
        <v>17.161913246538472</v>
      </c>
      <c r="CK127" s="5">
        <v>17.05449093957597</v>
      </c>
      <c r="CL127" s="5">
        <v>17.292393374475129</v>
      </c>
      <c r="CM127" s="5">
        <v>16.920076994670112</v>
      </c>
      <c r="CN127" s="5">
        <f>MAX(Data[Day90]-Data[Day0],0)-Assign6!$I$8*EXP(Assign6!$I$4*Assign6!$I$5)</f>
        <v>-0.68158834936190549</v>
      </c>
      <c r="CO127" s="5">
        <f>MAX(Data[Day90]-Data[Day0],0)-Assign6!$L$8*EXP(Assign6!$L$4*Assign6!$L$5)</f>
        <v>-0.12437647895576553</v>
      </c>
    </row>
    <row r="128" spans="1:93" x14ac:dyDescent="0.25">
      <c r="A128" s="5">
        <v>18</v>
      </c>
      <c r="B128" s="5">
        <v>17.728663722706489</v>
      </c>
      <c r="C128" s="5">
        <v>17.598322879899875</v>
      </c>
      <c r="D128" s="5">
        <v>17.364784226232899</v>
      </c>
      <c r="E128" s="5">
        <v>17.349926502822104</v>
      </c>
      <c r="F128" s="5">
        <v>17.361288814846404</v>
      </c>
      <c r="G128" s="5">
        <v>17.212310372353734</v>
      </c>
      <c r="H128" s="5">
        <v>17.160816977461174</v>
      </c>
      <c r="I128" s="5">
        <v>17.087889616080211</v>
      </c>
      <c r="J128" s="5">
        <v>16.847360731318165</v>
      </c>
      <c r="K128" s="5">
        <v>16.820523947744149</v>
      </c>
      <c r="L128" s="5">
        <v>16.682768977395522</v>
      </c>
      <c r="M128" s="5">
        <v>16.641801241937912</v>
      </c>
      <c r="N128" s="5">
        <v>16.651928503839077</v>
      </c>
      <c r="O128" s="5">
        <v>16.579175597215556</v>
      </c>
      <c r="P128" s="5">
        <v>16.325104721710886</v>
      </c>
      <c r="Q128" s="5">
        <v>16.296263081341554</v>
      </c>
      <c r="R128" s="5">
        <v>16.380284037199523</v>
      </c>
      <c r="S128" s="5">
        <v>16.206399277491098</v>
      </c>
      <c r="T128" s="5">
        <v>16.268790640202379</v>
      </c>
      <c r="U128" s="5">
        <v>16.344075274353955</v>
      </c>
      <c r="V128" s="5">
        <v>16.485837003357307</v>
      </c>
      <c r="W128" s="5">
        <v>16.316351230122354</v>
      </c>
      <c r="X128" s="5">
        <v>16.426417671737482</v>
      </c>
      <c r="Y128" s="5">
        <v>16.307392549541746</v>
      </c>
      <c r="Z128" s="5">
        <v>16.595503388085767</v>
      </c>
      <c r="AA128" s="5">
        <v>16.731533618237851</v>
      </c>
      <c r="AB128" s="5">
        <v>16.72449871533016</v>
      </c>
      <c r="AC128" s="5">
        <v>16.358090670276145</v>
      </c>
      <c r="AD128" s="5">
        <v>16.06087708336625</v>
      </c>
      <c r="AE128" s="5">
        <v>16.042236699776709</v>
      </c>
      <c r="AF128" s="5">
        <v>16.081460070953177</v>
      </c>
      <c r="AG128" s="5">
        <v>16.292294604488514</v>
      </c>
      <c r="AH128" s="5">
        <v>16.353948501363895</v>
      </c>
      <c r="AI128" s="5">
        <v>16.448986233279914</v>
      </c>
      <c r="AJ128" s="5">
        <v>16.436590763542572</v>
      </c>
      <c r="AK128" s="5">
        <v>16.383846614890086</v>
      </c>
      <c r="AL128" s="5">
        <v>16.46282480925705</v>
      </c>
      <c r="AM128" s="5">
        <v>16.777413570145448</v>
      </c>
      <c r="AN128" s="5">
        <v>16.885665360691359</v>
      </c>
      <c r="AO128" s="5">
        <v>16.862443660984983</v>
      </c>
      <c r="AP128" s="5">
        <v>16.961893596929706</v>
      </c>
      <c r="AQ128" s="5">
        <v>16.883775350088253</v>
      </c>
      <c r="AR128" s="5">
        <v>17.038233041430221</v>
      </c>
      <c r="AS128" s="5">
        <v>17.03316587318497</v>
      </c>
      <c r="AT128" s="5">
        <v>17.244723165014491</v>
      </c>
      <c r="AU128" s="5">
        <v>17.733613623518881</v>
      </c>
      <c r="AV128" s="5">
        <v>17.548140159360123</v>
      </c>
      <c r="AW128" s="5">
        <v>17.586277368553855</v>
      </c>
      <c r="AX128" s="5">
        <v>17.26133157060573</v>
      </c>
      <c r="AY128" s="5">
        <v>17.312156390988807</v>
      </c>
      <c r="AZ128" s="5">
        <v>17.427492011343183</v>
      </c>
      <c r="BA128" s="5">
        <v>17.442800886682328</v>
      </c>
      <c r="BB128" s="5">
        <v>17.586750369395546</v>
      </c>
      <c r="BC128" s="5">
        <v>17.654486308254871</v>
      </c>
      <c r="BD128" s="5">
        <v>17.736542355368172</v>
      </c>
      <c r="BE128" s="5">
        <v>17.928685713579679</v>
      </c>
      <c r="BF128" s="5">
        <v>17.969068007595805</v>
      </c>
      <c r="BG128" s="5">
        <v>17.662274936823408</v>
      </c>
      <c r="BH128" s="5">
        <v>17.762849580140209</v>
      </c>
      <c r="BI128" s="5">
        <v>17.753472928699402</v>
      </c>
      <c r="BJ128" s="5">
        <v>17.251187118478818</v>
      </c>
      <c r="BK128" s="5">
        <v>17.271741651582392</v>
      </c>
      <c r="BL128" s="5">
        <v>17.083449098297169</v>
      </c>
      <c r="BM128" s="5">
        <v>17.275277990727975</v>
      </c>
      <c r="BN128" s="5">
        <v>17.166742782282743</v>
      </c>
      <c r="BO128" s="5">
        <v>17.203783479060487</v>
      </c>
      <c r="BP128" s="5">
        <v>17.041446818995357</v>
      </c>
      <c r="BQ128" s="5">
        <v>17.073358572102279</v>
      </c>
      <c r="BR128" s="5">
        <v>16.920639484084564</v>
      </c>
      <c r="BS128" s="5">
        <v>16.816232937063752</v>
      </c>
      <c r="BT128" s="5">
        <v>16.678399585201394</v>
      </c>
      <c r="BU128" s="5">
        <v>16.781427539392144</v>
      </c>
      <c r="BV128" s="5">
        <v>16.532882995515028</v>
      </c>
      <c r="BW128" s="5">
        <v>16.534275587640124</v>
      </c>
      <c r="BX128" s="5">
        <v>16.661139106107065</v>
      </c>
      <c r="BY128" s="5">
        <v>16.91310361506034</v>
      </c>
      <c r="BZ128" s="5">
        <v>16.878192390274503</v>
      </c>
      <c r="CA128" s="5">
        <v>16.992608647061669</v>
      </c>
      <c r="CB128" s="5">
        <v>16.920829932991897</v>
      </c>
      <c r="CC128" s="5">
        <v>16.986176709720013</v>
      </c>
      <c r="CD128" s="5">
        <v>17.185488911481631</v>
      </c>
      <c r="CE128" s="5">
        <v>17.269107074765376</v>
      </c>
      <c r="CF128" s="5">
        <v>17.229622971060497</v>
      </c>
      <c r="CG128" s="5">
        <v>17.008354597828369</v>
      </c>
      <c r="CH128" s="5">
        <v>17.212697566362557</v>
      </c>
      <c r="CI128" s="5">
        <v>17.028797597253433</v>
      </c>
      <c r="CJ128" s="5">
        <v>16.809891484323035</v>
      </c>
      <c r="CK128" s="5">
        <v>16.783074021468156</v>
      </c>
      <c r="CL128" s="5">
        <v>16.982036122676746</v>
      </c>
      <c r="CM128" s="5">
        <v>16.926302139828845</v>
      </c>
      <c r="CN128" s="5">
        <f>MAX(Data[Day90]-Data[Day0],0)-Assign6!$I$8*EXP(Assign6!$I$4*Assign6!$I$5)</f>
        <v>-0.68158834936190549</v>
      </c>
      <c r="CO128" s="5">
        <f>MAX(Data[Day90]-Data[Day0],0)-Assign6!$L$8*EXP(Assign6!$L$4*Assign6!$L$5)</f>
        <v>-0.12437647895576553</v>
      </c>
    </row>
    <row r="129" spans="1:93" x14ac:dyDescent="0.25">
      <c r="A129" s="5">
        <v>18</v>
      </c>
      <c r="B129" s="5">
        <v>18.164638638080593</v>
      </c>
      <c r="C129" s="5">
        <v>17.90673748585446</v>
      </c>
      <c r="D129" s="5">
        <v>17.739041701646435</v>
      </c>
      <c r="E129" s="5">
        <v>17.5627782329239</v>
      </c>
      <c r="F129" s="5">
        <v>17.402529394540636</v>
      </c>
      <c r="G129" s="5">
        <v>17.194585198135297</v>
      </c>
      <c r="H129" s="5">
        <v>17.18276365428002</v>
      </c>
      <c r="I129" s="5">
        <v>17.074497694285615</v>
      </c>
      <c r="J129" s="5">
        <v>17.381550726298553</v>
      </c>
      <c r="K129" s="5">
        <v>17.349992323231248</v>
      </c>
      <c r="L129" s="5">
        <v>17.264549478172484</v>
      </c>
      <c r="M129" s="5">
        <v>17.351879180521674</v>
      </c>
      <c r="N129" s="5">
        <v>17.64532356999306</v>
      </c>
      <c r="O129" s="5">
        <v>17.630719945093485</v>
      </c>
      <c r="P129" s="5">
        <v>17.572678272546977</v>
      </c>
      <c r="Q129" s="5">
        <v>17.434029552517632</v>
      </c>
      <c r="R129" s="5">
        <v>17.561776986156158</v>
      </c>
      <c r="S129" s="5">
        <v>17.58553776415274</v>
      </c>
      <c r="T129" s="5">
        <v>17.687712386465137</v>
      </c>
      <c r="U129" s="5">
        <v>17.568854442729997</v>
      </c>
      <c r="V129" s="5">
        <v>17.499786680069725</v>
      </c>
      <c r="W129" s="5">
        <v>17.420110081132908</v>
      </c>
      <c r="X129" s="5">
        <v>17.517071268600571</v>
      </c>
      <c r="Y129" s="5">
        <v>17.650803940290015</v>
      </c>
      <c r="Z129" s="5">
        <v>17.505426723017621</v>
      </c>
      <c r="AA129" s="5">
        <v>17.376659776849451</v>
      </c>
      <c r="AB129" s="5">
        <v>17.544520846851977</v>
      </c>
      <c r="AC129" s="5">
        <v>17.351864028831468</v>
      </c>
      <c r="AD129" s="5">
        <v>17.298514073015411</v>
      </c>
      <c r="AE129" s="5">
        <v>17.330062008303777</v>
      </c>
      <c r="AF129" s="5">
        <v>17.240410701016138</v>
      </c>
      <c r="AG129" s="5">
        <v>17.26669438035081</v>
      </c>
      <c r="AH129" s="5">
        <v>17.147362336431677</v>
      </c>
      <c r="AI129" s="5">
        <v>17.21271193348273</v>
      </c>
      <c r="AJ129" s="5">
        <v>17.124587506193606</v>
      </c>
      <c r="AK129" s="5">
        <v>16.743100418296098</v>
      </c>
      <c r="AL129" s="5">
        <v>16.80926530852809</v>
      </c>
      <c r="AM129" s="5">
        <v>16.532273239693769</v>
      </c>
      <c r="AN129" s="5">
        <v>16.396875597914999</v>
      </c>
      <c r="AO129" s="5">
        <v>16.358173797579994</v>
      </c>
      <c r="AP129" s="5">
        <v>16.405358798463212</v>
      </c>
      <c r="AQ129" s="5">
        <v>16.32672915060715</v>
      </c>
      <c r="AR129" s="5">
        <v>16.28091346782529</v>
      </c>
      <c r="AS129" s="5">
        <v>16.205468564796476</v>
      </c>
      <c r="AT129" s="5">
        <v>16.288040941325722</v>
      </c>
      <c r="AU129" s="5">
        <v>16.41856055524639</v>
      </c>
      <c r="AV129" s="5">
        <v>16.475437611333252</v>
      </c>
      <c r="AW129" s="5">
        <v>16.335523869938751</v>
      </c>
      <c r="AX129" s="5">
        <v>16.231783798024171</v>
      </c>
      <c r="AY129" s="5">
        <v>15.967683065559411</v>
      </c>
      <c r="AZ129" s="5">
        <v>16.081908901342313</v>
      </c>
      <c r="BA129" s="5">
        <v>16.077410908131693</v>
      </c>
      <c r="BB129" s="5">
        <v>16.026793771537704</v>
      </c>
      <c r="BC129" s="5">
        <v>16.15169437213931</v>
      </c>
      <c r="BD129" s="5">
        <v>16.115282819698216</v>
      </c>
      <c r="BE129" s="5">
        <v>16.01794049375204</v>
      </c>
      <c r="BF129" s="5">
        <v>16.040726224722064</v>
      </c>
      <c r="BG129" s="5">
        <v>16.271704499222551</v>
      </c>
      <c r="BH129" s="5">
        <v>16.49576532541699</v>
      </c>
      <c r="BI129" s="5">
        <v>16.631763094760156</v>
      </c>
      <c r="BJ129" s="5">
        <v>16.57522541307452</v>
      </c>
      <c r="BK129" s="5">
        <v>16.490672751295531</v>
      </c>
      <c r="BL129" s="5">
        <v>16.343875219029329</v>
      </c>
      <c r="BM129" s="5">
        <v>16.527295806291669</v>
      </c>
      <c r="BN129" s="5">
        <v>16.409534933884448</v>
      </c>
      <c r="BO129" s="5">
        <v>16.459444097029241</v>
      </c>
      <c r="BP129" s="5">
        <v>16.475273227442045</v>
      </c>
      <c r="BQ129" s="5">
        <v>16.589871008853152</v>
      </c>
      <c r="BR129" s="5">
        <v>16.725150138959993</v>
      </c>
      <c r="BS129" s="5">
        <v>16.653586887557971</v>
      </c>
      <c r="BT129" s="5">
        <v>16.529658647745116</v>
      </c>
      <c r="BU129" s="5">
        <v>16.700254233577688</v>
      </c>
      <c r="BV129" s="5">
        <v>16.693435981086676</v>
      </c>
      <c r="BW129" s="5">
        <v>16.790470002179781</v>
      </c>
      <c r="BX129" s="5">
        <v>17.09663705871926</v>
      </c>
      <c r="BY129" s="5">
        <v>17.10332877753871</v>
      </c>
      <c r="BZ129" s="5">
        <v>17.237266023483699</v>
      </c>
      <c r="CA129" s="5">
        <v>17.164346948125043</v>
      </c>
      <c r="CB129" s="5">
        <v>17.284480434149081</v>
      </c>
      <c r="CC129" s="5">
        <v>17.46170759483957</v>
      </c>
      <c r="CD129" s="5">
        <v>17.571320550293915</v>
      </c>
      <c r="CE129" s="5">
        <v>17.597019664046829</v>
      </c>
      <c r="CF129" s="5">
        <v>17.293169654465263</v>
      </c>
      <c r="CG129" s="5">
        <v>17.244469854391152</v>
      </c>
      <c r="CH129" s="5">
        <v>17.34271091837131</v>
      </c>
      <c r="CI129" s="5">
        <v>17.355028628134662</v>
      </c>
      <c r="CJ129" s="5">
        <v>17.432758790661726</v>
      </c>
      <c r="CK129" s="5">
        <v>17.144244451790939</v>
      </c>
      <c r="CL129" s="5">
        <v>16.954115266657517</v>
      </c>
      <c r="CM129" s="5">
        <v>16.927054162390057</v>
      </c>
      <c r="CN129" s="5">
        <f>MAX(Data[Day90]-Data[Day0],0)-Assign6!$I$8*EXP(Assign6!$I$4*Assign6!$I$5)</f>
        <v>-0.68158834936190549</v>
      </c>
      <c r="CO129" s="5">
        <f>MAX(Data[Day90]-Data[Day0],0)-Assign6!$L$8*EXP(Assign6!$L$4*Assign6!$L$5)</f>
        <v>-0.12437647895576553</v>
      </c>
    </row>
    <row r="130" spans="1:93" x14ac:dyDescent="0.25">
      <c r="A130" s="5">
        <v>18</v>
      </c>
      <c r="B130" s="5">
        <v>18.14818201665577</v>
      </c>
      <c r="C130" s="5">
        <v>18.024715941818837</v>
      </c>
      <c r="D130" s="5">
        <v>18.118225235264656</v>
      </c>
      <c r="E130" s="5">
        <v>18.162301454012301</v>
      </c>
      <c r="F130" s="5">
        <v>18.177449831475084</v>
      </c>
      <c r="G130" s="5">
        <v>18.405381458467769</v>
      </c>
      <c r="H130" s="5">
        <v>18.350412310647862</v>
      </c>
      <c r="I130" s="5">
        <v>18.397595266193569</v>
      </c>
      <c r="J130" s="5">
        <v>18.621901384470469</v>
      </c>
      <c r="K130" s="5">
        <v>18.745855629491516</v>
      </c>
      <c r="L130" s="5">
        <v>18.371713426791125</v>
      </c>
      <c r="M130" s="5">
        <v>18.275201319461758</v>
      </c>
      <c r="N130" s="5">
        <v>18.11297248040847</v>
      </c>
      <c r="O130" s="5">
        <v>18.145677538006435</v>
      </c>
      <c r="P130" s="5">
        <v>18.064953162671056</v>
      </c>
      <c r="Q130" s="5">
        <v>18.131863492126392</v>
      </c>
      <c r="R130" s="5">
        <v>18.199072692992306</v>
      </c>
      <c r="S130" s="5">
        <v>18.174176451359486</v>
      </c>
      <c r="T130" s="5">
        <v>18.440022379296334</v>
      </c>
      <c r="U130" s="5">
        <v>18.323458695848377</v>
      </c>
      <c r="V130" s="5">
        <v>18.328339909932151</v>
      </c>
      <c r="W130" s="5">
        <v>18.269511914052355</v>
      </c>
      <c r="X130" s="5">
        <v>17.955614736357358</v>
      </c>
      <c r="Y130" s="5">
        <v>18.044558768654319</v>
      </c>
      <c r="Z130" s="5">
        <v>17.91497713804468</v>
      </c>
      <c r="AA130" s="5">
        <v>17.744791053527056</v>
      </c>
      <c r="AB130" s="5">
        <v>17.601550229667236</v>
      </c>
      <c r="AC130" s="5">
        <v>17.866719985456058</v>
      </c>
      <c r="AD130" s="5">
        <v>17.920318602133964</v>
      </c>
      <c r="AE130" s="5">
        <v>17.948553070238958</v>
      </c>
      <c r="AF130" s="5">
        <v>17.811024268536844</v>
      </c>
      <c r="AG130" s="5">
        <v>17.774166086372066</v>
      </c>
      <c r="AH130" s="5">
        <v>17.615678175017703</v>
      </c>
      <c r="AI130" s="5">
        <v>17.693822328183963</v>
      </c>
      <c r="AJ130" s="5">
        <v>17.881127525070703</v>
      </c>
      <c r="AK130" s="5">
        <v>17.840410012613365</v>
      </c>
      <c r="AL130" s="5">
        <v>17.726371227612557</v>
      </c>
      <c r="AM130" s="5">
        <v>17.75836965712173</v>
      </c>
      <c r="AN130" s="5">
        <v>17.591724361921681</v>
      </c>
      <c r="AO130" s="5">
        <v>17.365633139024592</v>
      </c>
      <c r="AP130" s="5">
        <v>17.643593825191001</v>
      </c>
      <c r="AQ130" s="5">
        <v>17.475997920172439</v>
      </c>
      <c r="AR130" s="5">
        <v>17.386094836142636</v>
      </c>
      <c r="AS130" s="5">
        <v>17.348884840468433</v>
      </c>
      <c r="AT130" s="5">
        <v>17.208248755737163</v>
      </c>
      <c r="AU130" s="5">
        <v>17.14465031761209</v>
      </c>
      <c r="AV130" s="5">
        <v>17.168855698810813</v>
      </c>
      <c r="AW130" s="5">
        <v>17.091378521413098</v>
      </c>
      <c r="AX130" s="5">
        <v>17.100093261950452</v>
      </c>
      <c r="AY130" s="5">
        <v>17.086189246952422</v>
      </c>
      <c r="AZ130" s="5">
        <v>16.858039628139529</v>
      </c>
      <c r="BA130" s="5">
        <v>16.79009435793472</v>
      </c>
      <c r="BB130" s="5">
        <v>17.033782591724297</v>
      </c>
      <c r="BC130" s="5">
        <v>17.203917368585603</v>
      </c>
      <c r="BD130" s="5">
        <v>17.349474109332192</v>
      </c>
      <c r="BE130" s="5">
        <v>17.272807703193244</v>
      </c>
      <c r="BF130" s="5">
        <v>17.285189405373821</v>
      </c>
      <c r="BG130" s="5">
        <v>17.454944527410305</v>
      </c>
      <c r="BH130" s="5">
        <v>16.983887811436873</v>
      </c>
      <c r="BI130" s="5">
        <v>16.967139992440124</v>
      </c>
      <c r="BJ130" s="5">
        <v>16.838060658684437</v>
      </c>
      <c r="BK130" s="5">
        <v>16.962459482205436</v>
      </c>
      <c r="BL130" s="5">
        <v>17.025007670432075</v>
      </c>
      <c r="BM130" s="5">
        <v>17.046266573595069</v>
      </c>
      <c r="BN130" s="5">
        <v>16.882233358828653</v>
      </c>
      <c r="BO130" s="5">
        <v>16.87212379973797</v>
      </c>
      <c r="BP130" s="5">
        <v>16.821515743627899</v>
      </c>
      <c r="BQ130" s="5">
        <v>16.833822667298804</v>
      </c>
      <c r="BR130" s="5">
        <v>16.687411951593511</v>
      </c>
      <c r="BS130" s="5">
        <v>16.806477737047643</v>
      </c>
      <c r="BT130" s="5">
        <v>16.80094907736801</v>
      </c>
      <c r="BU130" s="5">
        <v>16.667559834671938</v>
      </c>
      <c r="BV130" s="5">
        <v>16.633800942193442</v>
      </c>
      <c r="BW130" s="5">
        <v>16.696816620879218</v>
      </c>
      <c r="BX130" s="5">
        <v>16.649377307480943</v>
      </c>
      <c r="BY130" s="5">
        <v>16.548591128779645</v>
      </c>
      <c r="BZ130" s="5">
        <v>16.464944829766598</v>
      </c>
      <c r="CA130" s="5">
        <v>16.27898005675307</v>
      </c>
      <c r="CB130" s="5">
        <v>16.643064220552599</v>
      </c>
      <c r="CC130" s="5">
        <v>16.676541399123</v>
      </c>
      <c r="CD130" s="5">
        <v>16.766074344576726</v>
      </c>
      <c r="CE130" s="5">
        <v>16.84093477920657</v>
      </c>
      <c r="CF130" s="5">
        <v>16.980325319506012</v>
      </c>
      <c r="CG130" s="5">
        <v>17.088539048064728</v>
      </c>
      <c r="CH130" s="5">
        <v>17.127718564018888</v>
      </c>
      <c r="CI130" s="5">
        <v>16.927364556437393</v>
      </c>
      <c r="CJ130" s="5">
        <v>17.02467176745898</v>
      </c>
      <c r="CK130" s="5">
        <v>17.150589383124469</v>
      </c>
      <c r="CL130" s="5">
        <v>17.120063116812307</v>
      </c>
      <c r="CM130" s="5">
        <v>16.933243969377234</v>
      </c>
      <c r="CN130" s="5">
        <f>MAX(Data[Day90]-Data[Day0],0)-Assign6!$I$8*EXP(Assign6!$I$4*Assign6!$I$5)</f>
        <v>-0.68158834936190549</v>
      </c>
      <c r="CO130" s="5">
        <f>MAX(Data[Day90]-Data[Day0],0)-Assign6!$L$8*EXP(Assign6!$L$4*Assign6!$L$5)</f>
        <v>-0.12437647895576553</v>
      </c>
    </row>
    <row r="131" spans="1:93" x14ac:dyDescent="0.25">
      <c r="A131" s="5">
        <v>18</v>
      </c>
      <c r="B131" s="5">
        <v>17.8364982827643</v>
      </c>
      <c r="C131" s="5">
        <v>17.79361463414002</v>
      </c>
      <c r="D131" s="5">
        <v>18.063118320078921</v>
      </c>
      <c r="E131" s="5">
        <v>18.228882409829186</v>
      </c>
      <c r="F131" s="5">
        <v>18.652746146236847</v>
      </c>
      <c r="G131" s="5">
        <v>18.177157728444985</v>
      </c>
      <c r="H131" s="5">
        <v>18.261919743359403</v>
      </c>
      <c r="I131" s="5">
        <v>17.859027971541614</v>
      </c>
      <c r="J131" s="5">
        <v>17.93199146897032</v>
      </c>
      <c r="K131" s="5">
        <v>18.046062792839699</v>
      </c>
      <c r="L131" s="5">
        <v>18.089208300950315</v>
      </c>
      <c r="M131" s="5">
        <v>17.956525643998575</v>
      </c>
      <c r="N131" s="5">
        <v>18.045244343127909</v>
      </c>
      <c r="O131" s="5">
        <v>17.898946448111406</v>
      </c>
      <c r="P131" s="5">
        <v>18.245093485860192</v>
      </c>
      <c r="Q131" s="5">
        <v>18.129600659282033</v>
      </c>
      <c r="R131" s="5">
        <v>17.95359038139884</v>
      </c>
      <c r="S131" s="5">
        <v>17.968845867176832</v>
      </c>
      <c r="T131" s="5">
        <v>17.857465362608924</v>
      </c>
      <c r="U131" s="5">
        <v>18.070762022332787</v>
      </c>
      <c r="V131" s="5">
        <v>17.903150197935869</v>
      </c>
      <c r="W131" s="5">
        <v>17.945052812721922</v>
      </c>
      <c r="X131" s="5">
        <v>18.293018614857509</v>
      </c>
      <c r="Y131" s="5">
        <v>18.675591463467761</v>
      </c>
      <c r="Z131" s="5">
        <v>19.094597347772151</v>
      </c>
      <c r="AA131" s="5">
        <v>19.280990040417059</v>
      </c>
      <c r="AB131" s="5">
        <v>19.486455438433513</v>
      </c>
      <c r="AC131" s="5">
        <v>19.491233822667816</v>
      </c>
      <c r="AD131" s="5">
        <v>19.404434656931489</v>
      </c>
      <c r="AE131" s="5">
        <v>19.628496009625962</v>
      </c>
      <c r="AF131" s="5">
        <v>19.517901991170767</v>
      </c>
      <c r="AG131" s="5">
        <v>19.330038182042557</v>
      </c>
      <c r="AH131" s="5">
        <v>19.274486030320073</v>
      </c>
      <c r="AI131" s="5">
        <v>19.738874173371865</v>
      </c>
      <c r="AJ131" s="5">
        <v>19.650273920812431</v>
      </c>
      <c r="AK131" s="5">
        <v>19.491231154856223</v>
      </c>
      <c r="AL131" s="5">
        <v>19.879124606267133</v>
      </c>
      <c r="AM131" s="5">
        <v>19.635111890908387</v>
      </c>
      <c r="AN131" s="5">
        <v>19.574686547491797</v>
      </c>
      <c r="AO131" s="5">
        <v>19.534719778012025</v>
      </c>
      <c r="AP131" s="5">
        <v>19.507956944423739</v>
      </c>
      <c r="AQ131" s="5">
        <v>19.655390962463141</v>
      </c>
      <c r="AR131" s="5">
        <v>19.662228355819384</v>
      </c>
      <c r="AS131" s="5">
        <v>19.61086370191946</v>
      </c>
      <c r="AT131" s="5">
        <v>19.607691173693908</v>
      </c>
      <c r="AU131" s="5">
        <v>19.877372447824957</v>
      </c>
      <c r="AV131" s="5">
        <v>19.832133289549859</v>
      </c>
      <c r="AW131" s="5">
        <v>20.194687732831323</v>
      </c>
      <c r="AX131" s="5">
        <v>19.915510691482304</v>
      </c>
      <c r="AY131" s="5">
        <v>19.708914300232461</v>
      </c>
      <c r="AZ131" s="5">
        <v>19.61715200922886</v>
      </c>
      <c r="BA131" s="5">
        <v>19.479464407631596</v>
      </c>
      <c r="BB131" s="5">
        <v>19.672622393559244</v>
      </c>
      <c r="BC131" s="5">
        <v>19.723206170768428</v>
      </c>
      <c r="BD131" s="5">
        <v>19.714797121284377</v>
      </c>
      <c r="BE131" s="5">
        <v>19.465947842390946</v>
      </c>
      <c r="BF131" s="5">
        <v>19.373240358411302</v>
      </c>
      <c r="BG131" s="5">
        <v>19.365333261642679</v>
      </c>
      <c r="BH131" s="5">
        <v>19.470414024696769</v>
      </c>
      <c r="BI131" s="5">
        <v>18.948101315153753</v>
      </c>
      <c r="BJ131" s="5">
        <v>19.027238409757455</v>
      </c>
      <c r="BK131" s="5">
        <v>18.599092608044867</v>
      </c>
      <c r="BL131" s="5">
        <v>18.476875592385323</v>
      </c>
      <c r="BM131" s="5">
        <v>18.390484688425722</v>
      </c>
      <c r="BN131" s="5">
        <v>18.498485947046525</v>
      </c>
      <c r="BO131" s="5">
        <v>18.460098202102827</v>
      </c>
      <c r="BP131" s="5">
        <v>18.511773705083542</v>
      </c>
      <c r="BQ131" s="5">
        <v>18.66768694531552</v>
      </c>
      <c r="BR131" s="5">
        <v>18.584005875180011</v>
      </c>
      <c r="BS131" s="5">
        <v>18.581794799338983</v>
      </c>
      <c r="BT131" s="5">
        <v>18.498181696918291</v>
      </c>
      <c r="BU131" s="5">
        <v>18.353915177921721</v>
      </c>
      <c r="BV131" s="5">
        <v>18.220993859326136</v>
      </c>
      <c r="BW131" s="5">
        <v>17.917338618749106</v>
      </c>
      <c r="BX131" s="5">
        <v>17.650859534728713</v>
      </c>
      <c r="BY131" s="5">
        <v>17.82740479274581</v>
      </c>
      <c r="BZ131" s="5">
        <v>17.850220376405968</v>
      </c>
      <c r="CA131" s="5">
        <v>17.648049274469798</v>
      </c>
      <c r="CB131" s="5">
        <v>17.810795537210396</v>
      </c>
      <c r="CC131" s="5">
        <v>17.943693039970132</v>
      </c>
      <c r="CD131" s="5">
        <v>17.749270909337017</v>
      </c>
      <c r="CE131" s="5">
        <v>17.801066942261087</v>
      </c>
      <c r="CF131" s="5">
        <v>18.006077973872131</v>
      </c>
      <c r="CG131" s="5">
        <v>17.783938446599887</v>
      </c>
      <c r="CH131" s="5">
        <v>17.575193758577999</v>
      </c>
      <c r="CI131" s="5">
        <v>17.509053879484508</v>
      </c>
      <c r="CJ131" s="5">
        <v>17.234753350030534</v>
      </c>
      <c r="CK131" s="5">
        <v>17.024195942341333</v>
      </c>
      <c r="CL131" s="5">
        <v>16.729885998984546</v>
      </c>
      <c r="CM131" s="5">
        <v>16.936178059233146</v>
      </c>
      <c r="CN131" s="5">
        <f>MAX(Data[Day90]-Data[Day0],0)-Assign6!$I$8*EXP(Assign6!$I$4*Assign6!$I$5)</f>
        <v>-0.68158834936190549</v>
      </c>
      <c r="CO131" s="5">
        <f>MAX(Data[Day90]-Data[Day0],0)-Assign6!$L$8*EXP(Assign6!$L$4*Assign6!$L$5)</f>
        <v>-0.12437647895576553</v>
      </c>
    </row>
    <row r="132" spans="1:93" x14ac:dyDescent="0.25">
      <c r="A132" s="5">
        <v>18</v>
      </c>
      <c r="B132" s="5">
        <v>18.014487656695998</v>
      </c>
      <c r="C132" s="5">
        <v>17.86014412333849</v>
      </c>
      <c r="D132" s="5">
        <v>17.77861450020783</v>
      </c>
      <c r="E132" s="5">
        <v>17.856813406778233</v>
      </c>
      <c r="F132" s="5">
        <v>17.818333145339569</v>
      </c>
      <c r="G132" s="5">
        <v>17.602277296102756</v>
      </c>
      <c r="H132" s="5">
        <v>17.456513622272364</v>
      </c>
      <c r="I132" s="5">
        <v>17.395830184175928</v>
      </c>
      <c r="J132" s="5">
        <v>17.524424276522861</v>
      </c>
      <c r="K132" s="5">
        <v>17.176782516789071</v>
      </c>
      <c r="L132" s="5">
        <v>17.065305848891054</v>
      </c>
      <c r="M132" s="5">
        <v>17.222774571731328</v>
      </c>
      <c r="N132" s="5">
        <v>17.227006140982642</v>
      </c>
      <c r="O132" s="5">
        <v>17.209854388159215</v>
      </c>
      <c r="P132" s="5">
        <v>17.254205546543872</v>
      </c>
      <c r="Q132" s="5">
        <v>17.037702957601141</v>
      </c>
      <c r="R132" s="5">
        <v>17.28226956884502</v>
      </c>
      <c r="S132" s="5">
        <v>17.439847126561304</v>
      </c>
      <c r="T132" s="5">
        <v>17.388790441585094</v>
      </c>
      <c r="U132" s="5">
        <v>17.246762820877837</v>
      </c>
      <c r="V132" s="5">
        <v>17.392985411402375</v>
      </c>
      <c r="W132" s="5">
        <v>17.033467779747188</v>
      </c>
      <c r="X132" s="5">
        <v>17.108532445124791</v>
      </c>
      <c r="Y132" s="5">
        <v>17.303049648569655</v>
      </c>
      <c r="Z132" s="5">
        <v>17.46688111644707</v>
      </c>
      <c r="AA132" s="5">
        <v>17.504454062607074</v>
      </c>
      <c r="AB132" s="5">
        <v>17.431865144094651</v>
      </c>
      <c r="AC132" s="5">
        <v>17.362715315644689</v>
      </c>
      <c r="AD132" s="5">
        <v>17.572970711067413</v>
      </c>
      <c r="AE132" s="5">
        <v>17.66147933792022</v>
      </c>
      <c r="AF132" s="5">
        <v>17.573303699703946</v>
      </c>
      <c r="AG132" s="5">
        <v>17.645565323557985</v>
      </c>
      <c r="AH132" s="5">
        <v>17.592776132390252</v>
      </c>
      <c r="AI132" s="5">
        <v>17.436827465468877</v>
      </c>
      <c r="AJ132" s="5">
        <v>17.590551312635238</v>
      </c>
      <c r="AK132" s="5">
        <v>17.597237475411898</v>
      </c>
      <c r="AL132" s="5">
        <v>17.631854806815074</v>
      </c>
      <c r="AM132" s="5">
        <v>17.663455245685793</v>
      </c>
      <c r="AN132" s="5">
        <v>17.734591768412521</v>
      </c>
      <c r="AO132" s="5">
        <v>17.522425960116522</v>
      </c>
      <c r="AP132" s="5">
        <v>17.679791794263405</v>
      </c>
      <c r="AQ132" s="5">
        <v>17.911960826385361</v>
      </c>
      <c r="AR132" s="5">
        <v>17.846701196129263</v>
      </c>
      <c r="AS132" s="5">
        <v>17.559640258689416</v>
      </c>
      <c r="AT132" s="5">
        <v>17.515690146889842</v>
      </c>
      <c r="AU132" s="5">
        <v>17.477947496285609</v>
      </c>
      <c r="AV132" s="5">
        <v>17.795600502345945</v>
      </c>
      <c r="AW132" s="5">
        <v>17.671604287459612</v>
      </c>
      <c r="AX132" s="5">
        <v>17.756500732126636</v>
      </c>
      <c r="AY132" s="5">
        <v>17.645008259238619</v>
      </c>
      <c r="AZ132" s="5">
        <v>17.582316127565697</v>
      </c>
      <c r="BA132" s="5">
        <v>17.731074827260262</v>
      </c>
      <c r="BB132" s="5">
        <v>17.576760018400378</v>
      </c>
      <c r="BC132" s="5">
        <v>17.426209471291529</v>
      </c>
      <c r="BD132" s="5">
        <v>17.560730403125</v>
      </c>
      <c r="BE132" s="5">
        <v>17.750266350895277</v>
      </c>
      <c r="BF132" s="5">
        <v>17.904681221175188</v>
      </c>
      <c r="BG132" s="5">
        <v>18.05948411681889</v>
      </c>
      <c r="BH132" s="5">
        <v>17.697696858351232</v>
      </c>
      <c r="BI132" s="5">
        <v>17.839763020023579</v>
      </c>
      <c r="BJ132" s="5">
        <v>17.856855560270159</v>
      </c>
      <c r="BK132" s="5">
        <v>17.89105604139888</v>
      </c>
      <c r="BL132" s="5">
        <v>17.91038057472764</v>
      </c>
      <c r="BM132" s="5">
        <v>17.836869103062352</v>
      </c>
      <c r="BN132" s="5">
        <v>17.689962109525425</v>
      </c>
      <c r="BO132" s="5">
        <v>17.675773132261767</v>
      </c>
      <c r="BP132" s="5">
        <v>17.771753650076903</v>
      </c>
      <c r="BQ132" s="5">
        <v>17.795668246400741</v>
      </c>
      <c r="BR132" s="5">
        <v>17.740888920724181</v>
      </c>
      <c r="BS132" s="5">
        <v>17.74874268993608</v>
      </c>
      <c r="BT132" s="5">
        <v>17.339262099585877</v>
      </c>
      <c r="BU132" s="5">
        <v>17.346872977862596</v>
      </c>
      <c r="BV132" s="5">
        <v>17.19577863244141</v>
      </c>
      <c r="BW132" s="5">
        <v>17.109212663210741</v>
      </c>
      <c r="BX132" s="5">
        <v>17.067506243598466</v>
      </c>
      <c r="BY132" s="5">
        <v>17.132483318938423</v>
      </c>
      <c r="BZ132" s="5">
        <v>17.041551769510761</v>
      </c>
      <c r="CA132" s="5">
        <v>17.070044236211626</v>
      </c>
      <c r="CB132" s="5">
        <v>17.33622079336244</v>
      </c>
      <c r="CC132" s="5">
        <v>17.479483221591192</v>
      </c>
      <c r="CD132" s="5">
        <v>17.377987410710158</v>
      </c>
      <c r="CE132" s="5">
        <v>17.35969078901002</v>
      </c>
      <c r="CF132" s="5">
        <v>17.165260936779706</v>
      </c>
      <c r="CG132" s="5">
        <v>17.103496730092228</v>
      </c>
      <c r="CH132" s="5">
        <v>16.961155198126789</v>
      </c>
      <c r="CI132" s="5">
        <v>16.979242177385039</v>
      </c>
      <c r="CJ132" s="5">
        <v>16.980416957663</v>
      </c>
      <c r="CK132" s="5">
        <v>16.956303436324735</v>
      </c>
      <c r="CL132" s="5">
        <v>16.926635249486516</v>
      </c>
      <c r="CM132" s="5">
        <v>16.942000309326573</v>
      </c>
      <c r="CN132" s="5">
        <f>MAX(Data[Day90]-Data[Day0],0)-Assign6!$I$8*EXP(Assign6!$I$4*Assign6!$I$5)</f>
        <v>-0.68158834936190549</v>
      </c>
      <c r="CO132" s="5">
        <f>MAX(Data[Day90]-Data[Day0],0)-Assign6!$L$8*EXP(Assign6!$L$4*Assign6!$L$5)</f>
        <v>-0.12437647895576553</v>
      </c>
    </row>
    <row r="133" spans="1:93" x14ac:dyDescent="0.25">
      <c r="A133" s="5">
        <v>18</v>
      </c>
      <c r="B133" s="5">
        <v>18.028429029740579</v>
      </c>
      <c r="C133" s="5">
        <v>18.078013406297771</v>
      </c>
      <c r="D133" s="5">
        <v>18.225804006076192</v>
      </c>
      <c r="E133" s="5">
        <v>17.945588193375343</v>
      </c>
      <c r="F133" s="5">
        <v>18.23770179363321</v>
      </c>
      <c r="G133" s="5">
        <v>18.356032735072564</v>
      </c>
      <c r="H133" s="5">
        <v>18.326924070119954</v>
      </c>
      <c r="I133" s="5">
        <v>18.266109566520562</v>
      </c>
      <c r="J133" s="5">
        <v>17.98984935513171</v>
      </c>
      <c r="K133" s="5">
        <v>18.192866151979224</v>
      </c>
      <c r="L133" s="5">
        <v>18.013851752193112</v>
      </c>
      <c r="M133" s="5">
        <v>17.724887300607119</v>
      </c>
      <c r="N133" s="5">
        <v>17.7894518044432</v>
      </c>
      <c r="O133" s="5">
        <v>17.696199485259065</v>
      </c>
      <c r="P133" s="5">
        <v>17.830615741672652</v>
      </c>
      <c r="Q133" s="5">
        <v>18.11391090721558</v>
      </c>
      <c r="R133" s="5">
        <v>18.064345645970622</v>
      </c>
      <c r="S133" s="5">
        <v>18.242401717213216</v>
      </c>
      <c r="T133" s="5">
        <v>18.603264224125596</v>
      </c>
      <c r="U133" s="5">
        <v>18.67826931457941</v>
      </c>
      <c r="V133" s="5">
        <v>18.746972076586623</v>
      </c>
      <c r="W133" s="5">
        <v>18.600293815533107</v>
      </c>
      <c r="X133" s="5">
        <v>18.736563113747355</v>
      </c>
      <c r="Y133" s="5">
        <v>18.644256966281986</v>
      </c>
      <c r="Z133" s="5">
        <v>18.41273267672776</v>
      </c>
      <c r="AA133" s="5">
        <v>18.314072723430741</v>
      </c>
      <c r="AB133" s="5">
        <v>18.375326899907257</v>
      </c>
      <c r="AC133" s="5">
        <v>18.481394345755106</v>
      </c>
      <c r="AD133" s="5">
        <v>18.87901561363244</v>
      </c>
      <c r="AE133" s="5">
        <v>19.122327526775759</v>
      </c>
      <c r="AF133" s="5">
        <v>19.180969460150969</v>
      </c>
      <c r="AG133" s="5">
        <v>18.93157947549992</v>
      </c>
      <c r="AH133" s="5">
        <v>18.848040849041336</v>
      </c>
      <c r="AI133" s="5">
        <v>18.771141371958773</v>
      </c>
      <c r="AJ133" s="5">
        <v>18.992931875821935</v>
      </c>
      <c r="AK133" s="5">
        <v>18.822684396318039</v>
      </c>
      <c r="AL133" s="5">
        <v>18.83061945667891</v>
      </c>
      <c r="AM133" s="5">
        <v>18.890202268203275</v>
      </c>
      <c r="AN133" s="5">
        <v>18.863578954597937</v>
      </c>
      <c r="AO133" s="5">
        <v>18.863362369953766</v>
      </c>
      <c r="AP133" s="5">
        <v>18.670645743350846</v>
      </c>
      <c r="AQ133" s="5">
        <v>18.516124616268979</v>
      </c>
      <c r="AR133" s="5">
        <v>18.674629617247916</v>
      </c>
      <c r="AS133" s="5">
        <v>18.641871520003004</v>
      </c>
      <c r="AT133" s="5">
        <v>18.511410146564067</v>
      </c>
      <c r="AU133" s="5">
        <v>18.561458321770772</v>
      </c>
      <c r="AV133" s="5">
        <v>18.656328616763126</v>
      </c>
      <c r="AW133" s="5">
        <v>18.648603206941086</v>
      </c>
      <c r="AX133" s="5">
        <v>18.504178852072599</v>
      </c>
      <c r="AY133" s="5">
        <v>18.493368251587132</v>
      </c>
      <c r="AZ133" s="5">
        <v>18.177008141213342</v>
      </c>
      <c r="BA133" s="5">
        <v>17.911473402991021</v>
      </c>
      <c r="BB133" s="5">
        <v>18.15341859745114</v>
      </c>
      <c r="BC133" s="5">
        <v>18.361086124483705</v>
      </c>
      <c r="BD133" s="5">
        <v>18.551045900136906</v>
      </c>
      <c r="BE133" s="5">
        <v>18.472997519503249</v>
      </c>
      <c r="BF133" s="5">
        <v>18.288271099870634</v>
      </c>
      <c r="BG133" s="5">
        <v>18.401880460434107</v>
      </c>
      <c r="BH133" s="5">
        <v>18.332353235150702</v>
      </c>
      <c r="BI133" s="5">
        <v>18.217938728569486</v>
      </c>
      <c r="BJ133" s="5">
        <v>18.348550794415967</v>
      </c>
      <c r="BK133" s="5">
        <v>18.460125905309297</v>
      </c>
      <c r="BL133" s="5">
        <v>18.563587126728848</v>
      </c>
      <c r="BM133" s="5">
        <v>18.368577621753698</v>
      </c>
      <c r="BN133" s="5">
        <v>18.168474319086801</v>
      </c>
      <c r="BO133" s="5">
        <v>17.910045185181374</v>
      </c>
      <c r="BP133" s="5">
        <v>17.722549888699735</v>
      </c>
      <c r="BQ133" s="5">
        <v>17.565354868181366</v>
      </c>
      <c r="BR133" s="5">
        <v>17.607715794404065</v>
      </c>
      <c r="BS133" s="5">
        <v>17.376041132222216</v>
      </c>
      <c r="BT133" s="5">
        <v>17.616034932083597</v>
      </c>
      <c r="BU133" s="5">
        <v>17.557554663179538</v>
      </c>
      <c r="BV133" s="5">
        <v>17.482765993166296</v>
      </c>
      <c r="BW133" s="5">
        <v>17.437596496086567</v>
      </c>
      <c r="BX133" s="5">
        <v>17.757723515000212</v>
      </c>
      <c r="BY133" s="5">
        <v>17.810067892253006</v>
      </c>
      <c r="BZ133" s="5">
        <v>17.812606765875689</v>
      </c>
      <c r="CA133" s="5">
        <v>17.4925957452662</v>
      </c>
      <c r="CB133" s="5">
        <v>17.539414950012631</v>
      </c>
      <c r="CC133" s="5">
        <v>17.438525297924578</v>
      </c>
      <c r="CD133" s="5">
        <v>17.405735862629154</v>
      </c>
      <c r="CE133" s="5">
        <v>17.221746765209343</v>
      </c>
      <c r="CF133" s="5">
        <v>17.061712788284588</v>
      </c>
      <c r="CG133" s="5">
        <v>17.06240184120675</v>
      </c>
      <c r="CH133" s="5">
        <v>17.014690089251054</v>
      </c>
      <c r="CI133" s="5">
        <v>17.005322736272891</v>
      </c>
      <c r="CJ133" s="5">
        <v>17.080283051743709</v>
      </c>
      <c r="CK133" s="5">
        <v>17.062308506202502</v>
      </c>
      <c r="CL133" s="5">
        <v>16.875868364436887</v>
      </c>
      <c r="CM133" s="5">
        <v>16.948908746338869</v>
      </c>
      <c r="CN133" s="5">
        <f>MAX(Data[Day90]-Data[Day0],0)-Assign6!$I$8*EXP(Assign6!$I$4*Assign6!$I$5)</f>
        <v>-0.68158834936190549</v>
      </c>
      <c r="CO133" s="5">
        <f>MAX(Data[Day90]-Data[Day0],0)-Assign6!$L$8*EXP(Assign6!$L$4*Assign6!$L$5)</f>
        <v>-0.12437647895576553</v>
      </c>
    </row>
    <row r="134" spans="1:93" x14ac:dyDescent="0.25">
      <c r="A134" s="5">
        <v>18</v>
      </c>
      <c r="B134" s="5">
        <v>18.135768430478748</v>
      </c>
      <c r="C134" s="5">
        <v>18.224313367574393</v>
      </c>
      <c r="D134" s="5">
        <v>18.050314164765538</v>
      </c>
      <c r="E134" s="5">
        <v>17.971017933965406</v>
      </c>
      <c r="F134" s="5">
        <v>17.995012563756461</v>
      </c>
      <c r="G134" s="5">
        <v>17.741916902624997</v>
      </c>
      <c r="H134" s="5">
        <v>17.723552821711476</v>
      </c>
      <c r="I134" s="5">
        <v>17.714614592915716</v>
      </c>
      <c r="J134" s="5">
        <v>17.519604732058216</v>
      </c>
      <c r="K134" s="5">
        <v>17.511667370706054</v>
      </c>
      <c r="L134" s="5">
        <v>17.387165285992122</v>
      </c>
      <c r="M134" s="5">
        <v>17.38738171383994</v>
      </c>
      <c r="N134" s="5">
        <v>17.324400486438684</v>
      </c>
      <c r="O134" s="5">
        <v>17.183699290525421</v>
      </c>
      <c r="P134" s="5">
        <v>17.056643897117194</v>
      </c>
      <c r="Q134" s="5">
        <v>17.022779565318839</v>
      </c>
      <c r="R134" s="5">
        <v>16.890908300983615</v>
      </c>
      <c r="S134" s="5">
        <v>16.678103519707932</v>
      </c>
      <c r="T134" s="5">
        <v>16.608651165043401</v>
      </c>
      <c r="U134" s="5">
        <v>16.751293924491755</v>
      </c>
      <c r="V134" s="5">
        <v>16.911538397788451</v>
      </c>
      <c r="W134" s="5">
        <v>16.901320155287831</v>
      </c>
      <c r="X134" s="5">
        <v>16.815035169669859</v>
      </c>
      <c r="Y134" s="5">
        <v>16.999800698444226</v>
      </c>
      <c r="Z134" s="5">
        <v>16.735417261980064</v>
      </c>
      <c r="AA134" s="5">
        <v>17.042474678967093</v>
      </c>
      <c r="AB134" s="5">
        <v>17.090794707178382</v>
      </c>
      <c r="AC134" s="5">
        <v>17.030755474384041</v>
      </c>
      <c r="AD134" s="5">
        <v>17.068085402960893</v>
      </c>
      <c r="AE134" s="5">
        <v>16.716575726608625</v>
      </c>
      <c r="AF134" s="5">
        <v>16.867189550687307</v>
      </c>
      <c r="AG134" s="5">
        <v>17.084163169520831</v>
      </c>
      <c r="AH134" s="5">
        <v>16.97284957879485</v>
      </c>
      <c r="AI134" s="5">
        <v>16.768002685201107</v>
      </c>
      <c r="AJ134" s="5">
        <v>16.974497617236633</v>
      </c>
      <c r="AK134" s="5">
        <v>16.77892486852512</v>
      </c>
      <c r="AL134" s="5">
        <v>16.881770078213233</v>
      </c>
      <c r="AM134" s="5">
        <v>16.955566101087115</v>
      </c>
      <c r="AN134" s="5">
        <v>17.207017362184558</v>
      </c>
      <c r="AO134" s="5">
        <v>17.355064841659335</v>
      </c>
      <c r="AP134" s="5">
        <v>17.263523975710388</v>
      </c>
      <c r="AQ134" s="5">
        <v>17.155669619585698</v>
      </c>
      <c r="AR134" s="5">
        <v>17.013192035003545</v>
      </c>
      <c r="AS134" s="5">
        <v>17.138214460012684</v>
      </c>
      <c r="AT134" s="5">
        <v>17.289201111731359</v>
      </c>
      <c r="AU134" s="5">
        <v>17.2713939466589</v>
      </c>
      <c r="AV134" s="5">
        <v>17.049224747497057</v>
      </c>
      <c r="AW134" s="5">
        <v>17.149225277737639</v>
      </c>
      <c r="AX134" s="5">
        <v>17.045729811432526</v>
      </c>
      <c r="AY134" s="5">
        <v>17.14146392410694</v>
      </c>
      <c r="AZ134" s="5">
        <v>17.392468789036755</v>
      </c>
      <c r="BA134" s="5">
        <v>17.233620634427361</v>
      </c>
      <c r="BB134" s="5">
        <v>17.045812243511069</v>
      </c>
      <c r="BC134" s="5">
        <v>16.740074875988782</v>
      </c>
      <c r="BD134" s="5">
        <v>16.761222725221103</v>
      </c>
      <c r="BE134" s="5">
        <v>16.589404764873336</v>
      </c>
      <c r="BF134" s="5">
        <v>16.48154499807876</v>
      </c>
      <c r="BG134" s="5">
        <v>16.622275673673062</v>
      </c>
      <c r="BH134" s="5">
        <v>16.94432143588585</v>
      </c>
      <c r="BI134" s="5">
        <v>16.952236011648829</v>
      </c>
      <c r="BJ134" s="5">
        <v>16.758349909455937</v>
      </c>
      <c r="BK134" s="5">
        <v>16.714905306808699</v>
      </c>
      <c r="BL134" s="5">
        <v>16.509143046057066</v>
      </c>
      <c r="BM134" s="5">
        <v>16.433869977457618</v>
      </c>
      <c r="BN134" s="5">
        <v>16.569153072068719</v>
      </c>
      <c r="BO134" s="5">
        <v>16.47116563599528</v>
      </c>
      <c r="BP134" s="5">
        <v>16.535609267652941</v>
      </c>
      <c r="BQ134" s="5">
        <v>16.446957425609181</v>
      </c>
      <c r="BR134" s="5">
        <v>16.254105483586081</v>
      </c>
      <c r="BS134" s="5">
        <v>16.057981160854112</v>
      </c>
      <c r="BT134" s="5">
        <v>15.999757981239679</v>
      </c>
      <c r="BU134" s="5">
        <v>16.165181480255029</v>
      </c>
      <c r="BV134" s="5">
        <v>16.21683061215457</v>
      </c>
      <c r="BW134" s="5">
        <v>16.275890767595548</v>
      </c>
      <c r="BX134" s="5">
        <v>16.262266556751548</v>
      </c>
      <c r="BY134" s="5">
        <v>16.231048423508557</v>
      </c>
      <c r="BZ134" s="5">
        <v>16.292424599375284</v>
      </c>
      <c r="CA134" s="5">
        <v>16.703537340765859</v>
      </c>
      <c r="CB134" s="5">
        <v>16.625878483230657</v>
      </c>
      <c r="CC134" s="5">
        <v>16.563609579689981</v>
      </c>
      <c r="CD134" s="5">
        <v>16.683742295614753</v>
      </c>
      <c r="CE134" s="5">
        <v>16.531346672582629</v>
      </c>
      <c r="CF134" s="5">
        <v>16.542082692309464</v>
      </c>
      <c r="CG134" s="5">
        <v>16.820306223419522</v>
      </c>
      <c r="CH134" s="5">
        <v>16.622171731525924</v>
      </c>
      <c r="CI134" s="5">
        <v>16.691089059887297</v>
      </c>
      <c r="CJ134" s="5">
        <v>16.860726930131658</v>
      </c>
      <c r="CK134" s="5">
        <v>16.839503776677731</v>
      </c>
      <c r="CL134" s="5">
        <v>16.81899753141122</v>
      </c>
      <c r="CM134" s="5">
        <v>16.961375642494595</v>
      </c>
      <c r="CN134" s="5">
        <f>MAX(Data[Day90]-Data[Day0],0)-Assign6!$I$8*EXP(Assign6!$I$4*Assign6!$I$5)</f>
        <v>-0.68158834936190549</v>
      </c>
      <c r="CO134" s="5">
        <f>MAX(Data[Day90]-Data[Day0],0)-Assign6!$L$8*EXP(Assign6!$L$4*Assign6!$L$5)</f>
        <v>-0.12437647895576553</v>
      </c>
    </row>
    <row r="135" spans="1:93" x14ac:dyDescent="0.25">
      <c r="A135" s="5">
        <v>18</v>
      </c>
      <c r="B135" s="5">
        <v>18.004996267258235</v>
      </c>
      <c r="C135" s="5">
        <v>18.061021597735174</v>
      </c>
      <c r="D135" s="5">
        <v>18.013099815943587</v>
      </c>
      <c r="E135" s="5">
        <v>17.882570406220925</v>
      </c>
      <c r="F135" s="5">
        <v>17.74331096340795</v>
      </c>
      <c r="G135" s="5">
        <v>17.848850645111657</v>
      </c>
      <c r="H135" s="5">
        <v>17.961162927286679</v>
      </c>
      <c r="I135" s="5">
        <v>17.785321640476415</v>
      </c>
      <c r="J135" s="5">
        <v>17.755466115090982</v>
      </c>
      <c r="K135" s="5">
        <v>17.646927695764866</v>
      </c>
      <c r="L135" s="5">
        <v>17.922398725384749</v>
      </c>
      <c r="M135" s="5">
        <v>17.967732425125103</v>
      </c>
      <c r="N135" s="5">
        <v>18.206716114187557</v>
      </c>
      <c r="O135" s="5">
        <v>18.050133783899319</v>
      </c>
      <c r="P135" s="5">
        <v>18.314782459079261</v>
      </c>
      <c r="Q135" s="5">
        <v>18.357833975941332</v>
      </c>
      <c r="R135" s="5">
        <v>18.293017547116111</v>
      </c>
      <c r="S135" s="5">
        <v>18.073816789241764</v>
      </c>
      <c r="T135" s="5">
        <v>17.794511748103581</v>
      </c>
      <c r="U135" s="5">
        <v>18.0256715353682</v>
      </c>
      <c r="V135" s="5">
        <v>18.119861624326081</v>
      </c>
      <c r="W135" s="5">
        <v>17.771498453016225</v>
      </c>
      <c r="X135" s="5">
        <v>17.691609207992517</v>
      </c>
      <c r="Y135" s="5">
        <v>17.603176167962015</v>
      </c>
      <c r="Z135" s="5">
        <v>17.667226828050993</v>
      </c>
      <c r="AA135" s="5">
        <v>17.688206609625613</v>
      </c>
      <c r="AB135" s="5">
        <v>17.413528296899848</v>
      </c>
      <c r="AC135" s="5">
        <v>17.379264152011746</v>
      </c>
      <c r="AD135" s="5">
        <v>17.345873628573564</v>
      </c>
      <c r="AE135" s="5">
        <v>17.194905251393671</v>
      </c>
      <c r="AF135" s="5">
        <v>17.315470212222355</v>
      </c>
      <c r="AG135" s="5">
        <v>17.394948634620068</v>
      </c>
      <c r="AH135" s="5">
        <v>17.349046371527848</v>
      </c>
      <c r="AI135" s="5">
        <v>16.941014844252994</v>
      </c>
      <c r="AJ135" s="5">
        <v>16.794890102254254</v>
      </c>
      <c r="AK135" s="5">
        <v>16.997447622634652</v>
      </c>
      <c r="AL135" s="5">
        <v>17.121467847532365</v>
      </c>
      <c r="AM135" s="5">
        <v>17.217751540886997</v>
      </c>
      <c r="AN135" s="5">
        <v>17.190037612510245</v>
      </c>
      <c r="AO135" s="5">
        <v>17.096845391298288</v>
      </c>
      <c r="AP135" s="5">
        <v>17.168735704560866</v>
      </c>
      <c r="AQ135" s="5">
        <v>17.187799460689753</v>
      </c>
      <c r="AR135" s="5">
        <v>17.352525843399857</v>
      </c>
      <c r="AS135" s="5">
        <v>17.389526154711977</v>
      </c>
      <c r="AT135" s="5">
        <v>17.093150014757569</v>
      </c>
      <c r="AU135" s="5">
        <v>17.183368655635402</v>
      </c>
      <c r="AV135" s="5">
        <v>17.288270880546495</v>
      </c>
      <c r="AW135" s="5">
        <v>17.489693200157124</v>
      </c>
      <c r="AX135" s="5">
        <v>17.433549484875854</v>
      </c>
      <c r="AY135" s="5">
        <v>17.298558988187175</v>
      </c>
      <c r="AZ135" s="5">
        <v>17.247166610563148</v>
      </c>
      <c r="BA135" s="5">
        <v>17.130664976539361</v>
      </c>
      <c r="BB135" s="5">
        <v>17.012692150421266</v>
      </c>
      <c r="BC135" s="5">
        <v>16.993974110098367</v>
      </c>
      <c r="BD135" s="5">
        <v>16.925600488161976</v>
      </c>
      <c r="BE135" s="5">
        <v>16.918205527731178</v>
      </c>
      <c r="BF135" s="5">
        <v>16.86344362257487</v>
      </c>
      <c r="BG135" s="5">
        <v>16.921332470638792</v>
      </c>
      <c r="BH135" s="5">
        <v>16.774283733170289</v>
      </c>
      <c r="BI135" s="5">
        <v>16.923017789509103</v>
      </c>
      <c r="BJ135" s="5">
        <v>17.036630382884574</v>
      </c>
      <c r="BK135" s="5">
        <v>16.764538520884223</v>
      </c>
      <c r="BL135" s="5">
        <v>16.636718573317545</v>
      </c>
      <c r="BM135" s="5">
        <v>16.541991755403409</v>
      </c>
      <c r="BN135" s="5">
        <v>16.447280658888683</v>
      </c>
      <c r="BO135" s="5">
        <v>16.502918245628027</v>
      </c>
      <c r="BP135" s="5">
        <v>16.517920232666118</v>
      </c>
      <c r="BQ135" s="5">
        <v>16.372323477585155</v>
      </c>
      <c r="BR135" s="5">
        <v>16.102350477715294</v>
      </c>
      <c r="BS135" s="5">
        <v>16.465008827369275</v>
      </c>
      <c r="BT135" s="5">
        <v>16.452348078098503</v>
      </c>
      <c r="BU135" s="5">
        <v>16.464877552036263</v>
      </c>
      <c r="BV135" s="5">
        <v>16.585638645258168</v>
      </c>
      <c r="BW135" s="5">
        <v>16.59261750809295</v>
      </c>
      <c r="BX135" s="5">
        <v>16.878345691057152</v>
      </c>
      <c r="BY135" s="5">
        <v>16.6887715711349</v>
      </c>
      <c r="BZ135" s="5">
        <v>16.801015999383964</v>
      </c>
      <c r="CA135" s="5">
        <v>16.853959980483243</v>
      </c>
      <c r="CB135" s="5">
        <v>16.935609718645374</v>
      </c>
      <c r="CC135" s="5">
        <v>17.227764987232877</v>
      </c>
      <c r="CD135" s="5">
        <v>17.161453647064636</v>
      </c>
      <c r="CE135" s="5">
        <v>17.224851017197743</v>
      </c>
      <c r="CF135" s="5">
        <v>17.366486875374719</v>
      </c>
      <c r="CG135" s="5">
        <v>17.290792075310215</v>
      </c>
      <c r="CH135" s="5">
        <v>17.32320259455069</v>
      </c>
      <c r="CI135" s="5">
        <v>17.340681601602913</v>
      </c>
      <c r="CJ135" s="5">
        <v>17.35927971084142</v>
      </c>
      <c r="CK135" s="5">
        <v>17.28373512550921</v>
      </c>
      <c r="CL135" s="5">
        <v>17.232975475994703</v>
      </c>
      <c r="CM135" s="5">
        <v>16.965935177160404</v>
      </c>
      <c r="CN135" s="5">
        <f>MAX(Data[Day90]-Data[Day0],0)-Assign6!$I$8*EXP(Assign6!$I$4*Assign6!$I$5)</f>
        <v>-0.68158834936190549</v>
      </c>
      <c r="CO135" s="5">
        <f>MAX(Data[Day90]-Data[Day0],0)-Assign6!$L$8*EXP(Assign6!$L$4*Assign6!$L$5)</f>
        <v>-0.12437647895576553</v>
      </c>
    </row>
    <row r="136" spans="1:93" x14ac:dyDescent="0.25">
      <c r="A136" s="5">
        <v>18</v>
      </c>
      <c r="B136" s="5">
        <v>17.966785947252188</v>
      </c>
      <c r="C136" s="5">
        <v>18.038692292260496</v>
      </c>
      <c r="D136" s="5">
        <v>17.928981345865012</v>
      </c>
      <c r="E136" s="5">
        <v>18.133938308651143</v>
      </c>
      <c r="F136" s="5">
        <v>18.10850625833038</v>
      </c>
      <c r="G136" s="5">
        <v>18.012967685170167</v>
      </c>
      <c r="H136" s="5">
        <v>18.09411483536995</v>
      </c>
      <c r="I136" s="5">
        <v>17.795911729987473</v>
      </c>
      <c r="J136" s="5">
        <v>17.95907980700601</v>
      </c>
      <c r="K136" s="5">
        <v>18.064550394150995</v>
      </c>
      <c r="L136" s="5">
        <v>18.00222546123398</v>
      </c>
      <c r="M136" s="5">
        <v>17.832818684776477</v>
      </c>
      <c r="N136" s="5">
        <v>17.871997942917798</v>
      </c>
      <c r="O136" s="5">
        <v>17.928056924286082</v>
      </c>
      <c r="P136" s="5">
        <v>17.971297620529654</v>
      </c>
      <c r="Q136" s="5">
        <v>18.140854292898926</v>
      </c>
      <c r="R136" s="5">
        <v>18.048300747890124</v>
      </c>
      <c r="S136" s="5">
        <v>17.994668733470082</v>
      </c>
      <c r="T136" s="5">
        <v>17.889813221485571</v>
      </c>
      <c r="U136" s="5">
        <v>17.931456776427808</v>
      </c>
      <c r="V136" s="5">
        <v>17.805181190619322</v>
      </c>
      <c r="W136" s="5">
        <v>17.752863723185015</v>
      </c>
      <c r="X136" s="5">
        <v>17.529561791348009</v>
      </c>
      <c r="Y136" s="5">
        <v>17.677766227729457</v>
      </c>
      <c r="Z136" s="5">
        <v>17.703035875768705</v>
      </c>
      <c r="AA136" s="5">
        <v>17.689275666448605</v>
      </c>
      <c r="AB136" s="5">
        <v>17.772821914656461</v>
      </c>
      <c r="AC136" s="5">
        <v>17.809588416083244</v>
      </c>
      <c r="AD136" s="5">
        <v>17.938971824985209</v>
      </c>
      <c r="AE136" s="5">
        <v>17.942491599100919</v>
      </c>
      <c r="AF136" s="5">
        <v>17.973361926454658</v>
      </c>
      <c r="AG136" s="5">
        <v>17.84579170651859</v>
      </c>
      <c r="AH136" s="5">
        <v>17.820230965025146</v>
      </c>
      <c r="AI136" s="5">
        <v>17.729446124113096</v>
      </c>
      <c r="AJ136" s="5">
        <v>17.696615168779786</v>
      </c>
      <c r="AK136" s="5">
        <v>17.661191598007449</v>
      </c>
      <c r="AL136" s="5">
        <v>17.911464551378145</v>
      </c>
      <c r="AM136" s="5">
        <v>17.974228148777733</v>
      </c>
      <c r="AN136" s="5">
        <v>18.07227467762419</v>
      </c>
      <c r="AO136" s="5">
        <v>18.058756741540996</v>
      </c>
      <c r="AP136" s="5">
        <v>17.730398261878488</v>
      </c>
      <c r="AQ136" s="5">
        <v>17.938192590137181</v>
      </c>
      <c r="AR136" s="5">
        <v>18.000790039148868</v>
      </c>
      <c r="AS136" s="5">
        <v>18.134573609796899</v>
      </c>
      <c r="AT136" s="5">
        <v>18.422142251857778</v>
      </c>
      <c r="AU136" s="5">
        <v>18.419548488548646</v>
      </c>
      <c r="AV136" s="5">
        <v>18.795151966953981</v>
      </c>
      <c r="AW136" s="5">
        <v>18.898077347766428</v>
      </c>
      <c r="AX136" s="5">
        <v>18.862424726735163</v>
      </c>
      <c r="AY136" s="5">
        <v>18.985557278562872</v>
      </c>
      <c r="AZ136" s="5">
        <v>19.063638665942996</v>
      </c>
      <c r="BA136" s="5">
        <v>19.049635321112895</v>
      </c>
      <c r="BB136" s="5">
        <v>18.945183061902885</v>
      </c>
      <c r="BC136" s="5">
        <v>18.849025570229433</v>
      </c>
      <c r="BD136" s="5">
        <v>18.649287929758927</v>
      </c>
      <c r="BE136" s="5">
        <v>18.59948868657807</v>
      </c>
      <c r="BF136" s="5">
        <v>18.880613102087683</v>
      </c>
      <c r="BG136" s="5">
        <v>18.631396462738593</v>
      </c>
      <c r="BH136" s="5">
        <v>18.532711108760829</v>
      </c>
      <c r="BI136" s="5">
        <v>18.552558617246884</v>
      </c>
      <c r="BJ136" s="5">
        <v>18.743198531572869</v>
      </c>
      <c r="BK136" s="5">
        <v>18.691109495291389</v>
      </c>
      <c r="BL136" s="5">
        <v>18.717191454766134</v>
      </c>
      <c r="BM136" s="5">
        <v>18.707186584928877</v>
      </c>
      <c r="BN136" s="5">
        <v>18.222183204325329</v>
      </c>
      <c r="BO136" s="5">
        <v>18.191858810207851</v>
      </c>
      <c r="BP136" s="5">
        <v>18.081831230957896</v>
      </c>
      <c r="BQ136" s="5">
        <v>17.905864216375218</v>
      </c>
      <c r="BR136" s="5">
        <v>18.29670532448651</v>
      </c>
      <c r="BS136" s="5">
        <v>18.373533060039609</v>
      </c>
      <c r="BT136" s="5">
        <v>18.072620361382469</v>
      </c>
      <c r="BU136" s="5">
        <v>17.976215646055991</v>
      </c>
      <c r="BV136" s="5">
        <v>17.881454105061621</v>
      </c>
      <c r="BW136" s="5">
        <v>17.73487468724576</v>
      </c>
      <c r="BX136" s="5">
        <v>17.939119994296728</v>
      </c>
      <c r="BY136" s="5">
        <v>18.083913017072522</v>
      </c>
      <c r="BZ136" s="5">
        <v>18.0843324588919</v>
      </c>
      <c r="CA136" s="5">
        <v>17.943563524803654</v>
      </c>
      <c r="CB136" s="5">
        <v>17.741607814273511</v>
      </c>
      <c r="CC136" s="5">
        <v>17.851246022659002</v>
      </c>
      <c r="CD136" s="5">
        <v>17.777342221501875</v>
      </c>
      <c r="CE136" s="5">
        <v>17.551489216652215</v>
      </c>
      <c r="CF136" s="5">
        <v>17.589615825697784</v>
      </c>
      <c r="CG136" s="5">
        <v>17.35633468574926</v>
      </c>
      <c r="CH136" s="5">
        <v>17.278407656232829</v>
      </c>
      <c r="CI136" s="5">
        <v>17.278650359370729</v>
      </c>
      <c r="CJ136" s="5">
        <v>17.288941849485816</v>
      </c>
      <c r="CK136" s="5">
        <v>17.070524763661737</v>
      </c>
      <c r="CL136" s="5">
        <v>16.897153759994659</v>
      </c>
      <c r="CM136" s="5">
        <v>16.973069685617158</v>
      </c>
      <c r="CN136" s="5">
        <f>MAX(Data[Day90]-Data[Day0],0)-Assign6!$I$8*EXP(Assign6!$I$4*Assign6!$I$5)</f>
        <v>-0.68158834936190549</v>
      </c>
      <c r="CO136" s="5">
        <f>MAX(Data[Day90]-Data[Day0],0)-Assign6!$L$8*EXP(Assign6!$L$4*Assign6!$L$5)</f>
        <v>-0.12437647895576553</v>
      </c>
    </row>
    <row r="137" spans="1:93" x14ac:dyDescent="0.25">
      <c r="A137" s="5">
        <v>18</v>
      </c>
      <c r="B137" s="5">
        <v>17.800610498514498</v>
      </c>
      <c r="C137" s="5">
        <v>17.588411924076826</v>
      </c>
      <c r="D137" s="5">
        <v>17.627668276313596</v>
      </c>
      <c r="E137" s="5">
        <v>17.496909190270777</v>
      </c>
      <c r="F137" s="5">
        <v>17.620008475027937</v>
      </c>
      <c r="G137" s="5">
        <v>17.721716126312518</v>
      </c>
      <c r="H137" s="5">
        <v>17.989835302009574</v>
      </c>
      <c r="I137" s="5">
        <v>17.969036867523879</v>
      </c>
      <c r="J137" s="5">
        <v>17.848610763151143</v>
      </c>
      <c r="K137" s="5">
        <v>17.712364874852916</v>
      </c>
      <c r="L137" s="5">
        <v>17.716204864552186</v>
      </c>
      <c r="M137" s="5">
        <v>17.662681195103019</v>
      </c>
      <c r="N137" s="5">
        <v>17.489982226330174</v>
      </c>
      <c r="O137" s="5">
        <v>17.561365140135909</v>
      </c>
      <c r="P137" s="5">
        <v>17.62879554141136</v>
      </c>
      <c r="Q137" s="5">
        <v>17.584079668664163</v>
      </c>
      <c r="R137" s="5">
        <v>17.737385592816082</v>
      </c>
      <c r="S137" s="5">
        <v>17.76224131531804</v>
      </c>
      <c r="T137" s="5">
        <v>17.695756493324541</v>
      </c>
      <c r="U137" s="5">
        <v>17.759760518960466</v>
      </c>
      <c r="V137" s="5">
        <v>17.734448697532699</v>
      </c>
      <c r="W137" s="5">
        <v>17.880229012834224</v>
      </c>
      <c r="X137" s="5">
        <v>17.945311352448631</v>
      </c>
      <c r="Y137" s="5">
        <v>17.976139018098049</v>
      </c>
      <c r="Z137" s="5">
        <v>17.887710091050931</v>
      </c>
      <c r="AA137" s="5">
        <v>17.961019077615727</v>
      </c>
      <c r="AB137" s="5">
        <v>17.739187106350165</v>
      </c>
      <c r="AC137" s="5">
        <v>17.759429182981034</v>
      </c>
      <c r="AD137" s="5">
        <v>17.864092184165468</v>
      </c>
      <c r="AE137" s="5">
        <v>17.83303284028247</v>
      </c>
      <c r="AF137" s="5">
        <v>17.952766203313388</v>
      </c>
      <c r="AG137" s="5">
        <v>18.357649869668997</v>
      </c>
      <c r="AH137" s="5">
        <v>18.055048204575971</v>
      </c>
      <c r="AI137" s="5">
        <v>18.107417077948039</v>
      </c>
      <c r="AJ137" s="5">
        <v>17.832003147989482</v>
      </c>
      <c r="AK137" s="5">
        <v>17.921321879086157</v>
      </c>
      <c r="AL137" s="5">
        <v>17.949986490489675</v>
      </c>
      <c r="AM137" s="5">
        <v>17.953620731450005</v>
      </c>
      <c r="AN137" s="5">
        <v>17.901929972551297</v>
      </c>
      <c r="AO137" s="5">
        <v>17.750694420541198</v>
      </c>
      <c r="AP137" s="5">
        <v>17.636321282156274</v>
      </c>
      <c r="AQ137" s="5">
        <v>17.661256204265126</v>
      </c>
      <c r="AR137" s="5">
        <v>17.565955778372182</v>
      </c>
      <c r="AS137" s="5">
        <v>17.57795599589528</v>
      </c>
      <c r="AT137" s="5">
        <v>17.481669128356021</v>
      </c>
      <c r="AU137" s="5">
        <v>17.468804666387481</v>
      </c>
      <c r="AV137" s="5">
        <v>17.598920360886851</v>
      </c>
      <c r="AW137" s="5">
        <v>17.588313699142841</v>
      </c>
      <c r="AX137" s="5">
        <v>17.383454697044925</v>
      </c>
      <c r="AY137" s="5">
        <v>17.256802817213469</v>
      </c>
      <c r="AZ137" s="5">
        <v>16.940535542992549</v>
      </c>
      <c r="BA137" s="5">
        <v>16.967981806831297</v>
      </c>
      <c r="BB137" s="5">
        <v>17.01431261147787</v>
      </c>
      <c r="BC137" s="5">
        <v>17.016267352072173</v>
      </c>
      <c r="BD137" s="5">
        <v>17.243319527697324</v>
      </c>
      <c r="BE137" s="5">
        <v>17.35162761273936</v>
      </c>
      <c r="BF137" s="5">
        <v>17.375061438294267</v>
      </c>
      <c r="BG137" s="5">
        <v>17.331488338822961</v>
      </c>
      <c r="BH137" s="5">
        <v>17.307022867279287</v>
      </c>
      <c r="BI137" s="5">
        <v>17.117835991683048</v>
      </c>
      <c r="BJ137" s="5">
        <v>17.021727050140871</v>
      </c>
      <c r="BK137" s="5">
        <v>16.862972919667992</v>
      </c>
      <c r="BL137" s="5">
        <v>16.941056074381315</v>
      </c>
      <c r="BM137" s="5">
        <v>17.107791278077482</v>
      </c>
      <c r="BN137" s="5">
        <v>17.157144763222838</v>
      </c>
      <c r="BO137" s="5">
        <v>17.14905213535943</v>
      </c>
      <c r="BP137" s="5">
        <v>17.272389725942173</v>
      </c>
      <c r="BQ137" s="5">
        <v>17.338874425825477</v>
      </c>
      <c r="BR137" s="5">
        <v>17.238093726431835</v>
      </c>
      <c r="BS137" s="5">
        <v>17.35918838388671</v>
      </c>
      <c r="BT137" s="5">
        <v>17.346754125043368</v>
      </c>
      <c r="BU137" s="5">
        <v>17.111827719852823</v>
      </c>
      <c r="BV137" s="5">
        <v>17.39848398605184</v>
      </c>
      <c r="BW137" s="5">
        <v>17.6260266336431</v>
      </c>
      <c r="BX137" s="5">
        <v>17.504190184384555</v>
      </c>
      <c r="BY137" s="5">
        <v>17.462987618882945</v>
      </c>
      <c r="BZ137" s="5">
        <v>17.477271690667862</v>
      </c>
      <c r="CA137" s="5">
        <v>17.256504826479549</v>
      </c>
      <c r="CB137" s="5">
        <v>17.32525958013229</v>
      </c>
      <c r="CC137" s="5">
        <v>17.367746843855222</v>
      </c>
      <c r="CD137" s="5">
        <v>17.355994919596899</v>
      </c>
      <c r="CE137" s="5">
        <v>17.500517456620734</v>
      </c>
      <c r="CF137" s="5">
        <v>17.278066954982449</v>
      </c>
      <c r="CG137" s="5">
        <v>17.356573037207323</v>
      </c>
      <c r="CH137" s="5">
        <v>17.324877963523306</v>
      </c>
      <c r="CI137" s="5">
        <v>17.359611704867522</v>
      </c>
      <c r="CJ137" s="5">
        <v>17.258292955221744</v>
      </c>
      <c r="CK137" s="5">
        <v>17.08132408818549</v>
      </c>
      <c r="CL137" s="5">
        <v>17.089846926371401</v>
      </c>
      <c r="CM137" s="5">
        <v>16.991635950386478</v>
      </c>
      <c r="CN137" s="5">
        <f>MAX(Data[Day90]-Data[Day0],0)-Assign6!$I$8*EXP(Assign6!$I$4*Assign6!$I$5)</f>
        <v>-0.68158834936190549</v>
      </c>
      <c r="CO137" s="5">
        <f>MAX(Data[Day90]-Data[Day0],0)-Assign6!$L$8*EXP(Assign6!$L$4*Assign6!$L$5)</f>
        <v>-0.12437647895576553</v>
      </c>
    </row>
    <row r="138" spans="1:93" x14ac:dyDescent="0.25">
      <c r="A138" s="5">
        <v>18</v>
      </c>
      <c r="B138" s="5">
        <v>17.939491822388991</v>
      </c>
      <c r="C138" s="5">
        <v>18.067313446601169</v>
      </c>
      <c r="D138" s="5">
        <v>17.858939252585504</v>
      </c>
      <c r="E138" s="5">
        <v>17.934311219875557</v>
      </c>
      <c r="F138" s="5">
        <v>17.684980717602073</v>
      </c>
      <c r="G138" s="5">
        <v>17.687879760102756</v>
      </c>
      <c r="H138" s="5">
        <v>17.718677625310875</v>
      </c>
      <c r="I138" s="5">
        <v>17.812400851968007</v>
      </c>
      <c r="J138" s="5">
        <v>17.992425092967586</v>
      </c>
      <c r="K138" s="5">
        <v>18.008383706644885</v>
      </c>
      <c r="L138" s="5">
        <v>17.961075868205253</v>
      </c>
      <c r="M138" s="5">
        <v>18.115463728939378</v>
      </c>
      <c r="N138" s="5">
        <v>17.962764398020632</v>
      </c>
      <c r="O138" s="5">
        <v>18.231469108859976</v>
      </c>
      <c r="P138" s="5">
        <v>18.169738572283983</v>
      </c>
      <c r="Q138" s="5">
        <v>18.120757132683032</v>
      </c>
      <c r="R138" s="5">
        <v>18.108395922637161</v>
      </c>
      <c r="S138" s="5">
        <v>18.160167841134097</v>
      </c>
      <c r="T138" s="5">
        <v>17.918111605167915</v>
      </c>
      <c r="U138" s="5">
        <v>17.859231330579327</v>
      </c>
      <c r="V138" s="5">
        <v>17.767119686916594</v>
      </c>
      <c r="W138" s="5">
        <v>17.630681720769545</v>
      </c>
      <c r="X138" s="5">
        <v>17.646655008273886</v>
      </c>
      <c r="Y138" s="5">
        <v>17.725906148167599</v>
      </c>
      <c r="Z138" s="5">
        <v>17.689345084093997</v>
      </c>
      <c r="AA138" s="5">
        <v>17.757763829599771</v>
      </c>
      <c r="AB138" s="5">
        <v>17.928643295774542</v>
      </c>
      <c r="AC138" s="5">
        <v>18.037633660920644</v>
      </c>
      <c r="AD138" s="5">
        <v>17.960296567985822</v>
      </c>
      <c r="AE138" s="5">
        <v>18.163314372961274</v>
      </c>
      <c r="AF138" s="5">
        <v>18.160112458985932</v>
      </c>
      <c r="AG138" s="5">
        <v>17.942769796677283</v>
      </c>
      <c r="AH138" s="5">
        <v>18.127616247292512</v>
      </c>
      <c r="AI138" s="5">
        <v>18.172614372368677</v>
      </c>
      <c r="AJ138" s="5">
        <v>18.138194739926362</v>
      </c>
      <c r="AK138" s="5">
        <v>18.145044418141747</v>
      </c>
      <c r="AL138" s="5">
        <v>18.08114416498962</v>
      </c>
      <c r="AM138" s="5">
        <v>18.037118136466674</v>
      </c>
      <c r="AN138" s="5">
        <v>18.18416650529678</v>
      </c>
      <c r="AO138" s="5">
        <v>18.073155864763365</v>
      </c>
      <c r="AP138" s="5">
        <v>18.066301083763232</v>
      </c>
      <c r="AQ138" s="5">
        <v>17.937478722522016</v>
      </c>
      <c r="AR138" s="5">
        <v>18.141018606668666</v>
      </c>
      <c r="AS138" s="5">
        <v>18.168130172633393</v>
      </c>
      <c r="AT138" s="5">
        <v>17.926818518877496</v>
      </c>
      <c r="AU138" s="5">
        <v>18.32694440868951</v>
      </c>
      <c r="AV138" s="5">
        <v>18.554386883824314</v>
      </c>
      <c r="AW138" s="5">
        <v>18.546302836405314</v>
      </c>
      <c r="AX138" s="5">
        <v>18.61421461210703</v>
      </c>
      <c r="AY138" s="5">
        <v>18.652983421907301</v>
      </c>
      <c r="AZ138" s="5">
        <v>18.679606656085909</v>
      </c>
      <c r="BA138" s="5">
        <v>18.810510230439768</v>
      </c>
      <c r="BB138" s="5">
        <v>18.758805974035774</v>
      </c>
      <c r="BC138" s="5">
        <v>18.86436321264879</v>
      </c>
      <c r="BD138" s="5">
        <v>18.847361556199143</v>
      </c>
      <c r="BE138" s="5">
        <v>18.776164303193006</v>
      </c>
      <c r="BF138" s="5">
        <v>18.676877210247831</v>
      </c>
      <c r="BG138" s="5">
        <v>18.744354190158486</v>
      </c>
      <c r="BH138" s="5">
        <v>18.504381604203434</v>
      </c>
      <c r="BI138" s="5">
        <v>18.514380824753559</v>
      </c>
      <c r="BJ138" s="5">
        <v>18.609987134248239</v>
      </c>
      <c r="BK138" s="5">
        <v>18.644541665373161</v>
      </c>
      <c r="BL138" s="5">
        <v>18.793590865624008</v>
      </c>
      <c r="BM138" s="5">
        <v>18.527658869571521</v>
      </c>
      <c r="BN138" s="5">
        <v>18.287102804832056</v>
      </c>
      <c r="BO138" s="5">
        <v>18.358710135441573</v>
      </c>
      <c r="BP138" s="5">
        <v>18.236795931237324</v>
      </c>
      <c r="BQ138" s="5">
        <v>17.94488744418037</v>
      </c>
      <c r="BR138" s="5">
        <v>18.047590239506274</v>
      </c>
      <c r="BS138" s="5">
        <v>17.875530001817616</v>
      </c>
      <c r="BT138" s="5">
        <v>17.960205625040778</v>
      </c>
      <c r="BU138" s="5">
        <v>17.7823372349911</v>
      </c>
      <c r="BV138" s="5">
        <v>17.660550482602744</v>
      </c>
      <c r="BW138" s="5">
        <v>17.747794292924947</v>
      </c>
      <c r="BX138" s="5">
        <v>17.634363858594032</v>
      </c>
      <c r="BY138" s="5">
        <v>17.449975356255809</v>
      </c>
      <c r="BZ138" s="5">
        <v>17.537549197984802</v>
      </c>
      <c r="CA138" s="5">
        <v>17.356730412361042</v>
      </c>
      <c r="CB138" s="5">
        <v>17.377996878879273</v>
      </c>
      <c r="CC138" s="5">
        <v>17.460089553169517</v>
      </c>
      <c r="CD138" s="5">
        <v>17.551056958136829</v>
      </c>
      <c r="CE138" s="5">
        <v>17.41177110014646</v>
      </c>
      <c r="CF138" s="5">
        <v>17.365841974933787</v>
      </c>
      <c r="CG138" s="5">
        <v>17.345106586396774</v>
      </c>
      <c r="CH138" s="5">
        <v>17.057212782909122</v>
      </c>
      <c r="CI138" s="5">
        <v>17.178091222498256</v>
      </c>
      <c r="CJ138" s="5">
        <v>16.948443620027479</v>
      </c>
      <c r="CK138" s="5">
        <v>16.754897855928455</v>
      </c>
      <c r="CL138" s="5">
        <v>17.053352383829612</v>
      </c>
      <c r="CM138" s="5">
        <v>16.996013209954466</v>
      </c>
      <c r="CN138" s="5">
        <f>MAX(Data[Day90]-Data[Day0],0)-Assign6!$I$8*EXP(Assign6!$I$4*Assign6!$I$5)</f>
        <v>-0.68158834936190549</v>
      </c>
      <c r="CO138" s="5">
        <f>MAX(Data[Day90]-Data[Day0],0)-Assign6!$L$8*EXP(Assign6!$L$4*Assign6!$L$5)</f>
        <v>-0.12437647895576553</v>
      </c>
    </row>
    <row r="139" spans="1:93" x14ac:dyDescent="0.25">
      <c r="A139" s="5">
        <v>18</v>
      </c>
      <c r="B139" s="5">
        <v>18.042996820185593</v>
      </c>
      <c r="C139" s="5">
        <v>17.722826736764045</v>
      </c>
      <c r="D139" s="5">
        <v>17.592377533849973</v>
      </c>
      <c r="E139" s="5">
        <v>17.454071206465883</v>
      </c>
      <c r="F139" s="5">
        <v>17.732342732044014</v>
      </c>
      <c r="G139" s="5">
        <v>17.87984986093274</v>
      </c>
      <c r="H139" s="5">
        <v>17.814847700297047</v>
      </c>
      <c r="I139" s="5">
        <v>17.844351725504797</v>
      </c>
      <c r="J139" s="5">
        <v>17.966518995354306</v>
      </c>
      <c r="K139" s="5">
        <v>18.149009295655258</v>
      </c>
      <c r="L139" s="5">
        <v>17.894887229411097</v>
      </c>
      <c r="M139" s="5">
        <v>18.150767295801593</v>
      </c>
      <c r="N139" s="5">
        <v>17.924418780744816</v>
      </c>
      <c r="O139" s="5">
        <v>18.029731248013679</v>
      </c>
      <c r="P139" s="5">
        <v>17.955733129643654</v>
      </c>
      <c r="Q139" s="5">
        <v>18.181683382383866</v>
      </c>
      <c r="R139" s="5">
        <v>18.082699216048582</v>
      </c>
      <c r="S139" s="5">
        <v>17.928224585767058</v>
      </c>
      <c r="T139" s="5">
        <v>17.888580177500778</v>
      </c>
      <c r="U139" s="5">
        <v>18.055876111284892</v>
      </c>
      <c r="V139" s="5">
        <v>17.953730062898874</v>
      </c>
      <c r="W139" s="5">
        <v>17.768224569620397</v>
      </c>
      <c r="X139" s="5">
        <v>18.03883748704418</v>
      </c>
      <c r="Y139" s="5">
        <v>17.748833968828322</v>
      </c>
      <c r="Z139" s="5">
        <v>17.608867374397313</v>
      </c>
      <c r="AA139" s="5">
        <v>17.349555748219331</v>
      </c>
      <c r="AB139" s="5">
        <v>17.251079875700533</v>
      </c>
      <c r="AC139" s="5">
        <v>17.094408853957251</v>
      </c>
      <c r="AD139" s="5">
        <v>16.952437869473478</v>
      </c>
      <c r="AE139" s="5">
        <v>16.922339900819676</v>
      </c>
      <c r="AF139" s="5">
        <v>16.924554427864269</v>
      </c>
      <c r="AG139" s="5">
        <v>17.050906562433813</v>
      </c>
      <c r="AH139" s="5">
        <v>17.025641360078865</v>
      </c>
      <c r="AI139" s="5">
        <v>16.987042650184289</v>
      </c>
      <c r="AJ139" s="5">
        <v>17.039139937788928</v>
      </c>
      <c r="AK139" s="5">
        <v>17.026089147293014</v>
      </c>
      <c r="AL139" s="5">
        <v>17.046822289197795</v>
      </c>
      <c r="AM139" s="5">
        <v>17.330210824322716</v>
      </c>
      <c r="AN139" s="5">
        <v>17.230792926662385</v>
      </c>
      <c r="AO139" s="5">
        <v>17.282680984603935</v>
      </c>
      <c r="AP139" s="5">
        <v>17.107304609940723</v>
      </c>
      <c r="AQ139" s="5">
        <v>16.986170005912253</v>
      </c>
      <c r="AR139" s="5">
        <v>17.14797729832555</v>
      </c>
      <c r="AS139" s="5">
        <v>17.011122142270199</v>
      </c>
      <c r="AT139" s="5">
        <v>17.04850895487105</v>
      </c>
      <c r="AU139" s="5">
        <v>17.118065763897448</v>
      </c>
      <c r="AV139" s="5">
        <v>17.009073424787616</v>
      </c>
      <c r="AW139" s="5">
        <v>16.756109011434631</v>
      </c>
      <c r="AX139" s="5">
        <v>16.642088365832063</v>
      </c>
      <c r="AY139" s="5">
        <v>16.553399824075168</v>
      </c>
      <c r="AZ139" s="5">
        <v>16.431549303760324</v>
      </c>
      <c r="BA139" s="5">
        <v>16.232181269016266</v>
      </c>
      <c r="BB139" s="5">
        <v>16.251065354434317</v>
      </c>
      <c r="BC139" s="5">
        <v>16.163060189482049</v>
      </c>
      <c r="BD139" s="5">
        <v>16.189403800246755</v>
      </c>
      <c r="BE139" s="5">
        <v>16.071270360059369</v>
      </c>
      <c r="BF139" s="5">
        <v>16.234419381565832</v>
      </c>
      <c r="BG139" s="5">
        <v>16.245418899828355</v>
      </c>
      <c r="BH139" s="5">
        <v>16.170782372765792</v>
      </c>
      <c r="BI139" s="5">
        <v>16.276744178250347</v>
      </c>
      <c r="BJ139" s="5">
        <v>16.131918515372611</v>
      </c>
      <c r="BK139" s="5">
        <v>16.547346406863348</v>
      </c>
      <c r="BL139" s="5">
        <v>16.98538988701922</v>
      </c>
      <c r="BM139" s="5">
        <v>16.883920573921831</v>
      </c>
      <c r="BN139" s="5">
        <v>16.604455181325267</v>
      </c>
      <c r="BO139" s="5">
        <v>16.653397553708189</v>
      </c>
      <c r="BP139" s="5">
        <v>16.722389803639992</v>
      </c>
      <c r="BQ139" s="5">
        <v>16.536925211532751</v>
      </c>
      <c r="BR139" s="5">
        <v>16.41813119109494</v>
      </c>
      <c r="BS139" s="5">
        <v>16.236807678593138</v>
      </c>
      <c r="BT139" s="5">
        <v>16.241880284666575</v>
      </c>
      <c r="BU139" s="5">
        <v>16.466935187576816</v>
      </c>
      <c r="BV139" s="5">
        <v>16.686665032417473</v>
      </c>
      <c r="BW139" s="5">
        <v>16.664179412412249</v>
      </c>
      <c r="BX139" s="5">
        <v>16.565025708410982</v>
      </c>
      <c r="BY139" s="5">
        <v>16.730028187253662</v>
      </c>
      <c r="BZ139" s="5">
        <v>16.990678298728827</v>
      </c>
      <c r="CA139" s="5">
        <v>16.867073661983728</v>
      </c>
      <c r="CB139" s="5">
        <v>16.901545826291439</v>
      </c>
      <c r="CC139" s="5">
        <v>16.743705604744367</v>
      </c>
      <c r="CD139" s="5">
        <v>16.763322237330829</v>
      </c>
      <c r="CE139" s="5">
        <v>16.771468074713649</v>
      </c>
      <c r="CF139" s="5">
        <v>16.917687521906235</v>
      </c>
      <c r="CG139" s="5">
        <v>16.727809306112292</v>
      </c>
      <c r="CH139" s="5">
        <v>16.829311353695292</v>
      </c>
      <c r="CI139" s="5">
        <v>17.015270135180383</v>
      </c>
      <c r="CJ139" s="5">
        <v>17.243715376061996</v>
      </c>
      <c r="CK139" s="5">
        <v>17.150319786263985</v>
      </c>
      <c r="CL139" s="5">
        <v>16.945798120816708</v>
      </c>
      <c r="CM139" s="5">
        <v>16.999954656509981</v>
      </c>
      <c r="CN139" s="5">
        <f>MAX(Data[Day90]-Data[Day0],0)-Assign6!$I$8*EXP(Assign6!$I$4*Assign6!$I$5)</f>
        <v>-0.68158834936190549</v>
      </c>
      <c r="CO139" s="5">
        <f>MAX(Data[Day90]-Data[Day0],0)-Assign6!$L$8*EXP(Assign6!$L$4*Assign6!$L$5)</f>
        <v>-0.12437647895576553</v>
      </c>
    </row>
    <row r="140" spans="1:93" x14ac:dyDescent="0.25">
      <c r="A140" s="5">
        <v>18</v>
      </c>
      <c r="B140" s="5">
        <v>17.793966258103445</v>
      </c>
      <c r="C140" s="5">
        <v>17.864916403894973</v>
      </c>
      <c r="D140" s="5">
        <v>18.175655806014383</v>
      </c>
      <c r="E140" s="5">
        <v>18.157458731714446</v>
      </c>
      <c r="F140" s="5">
        <v>18.154849934578696</v>
      </c>
      <c r="G140" s="5">
        <v>17.89747497213127</v>
      </c>
      <c r="H140" s="5">
        <v>17.870092352192732</v>
      </c>
      <c r="I140" s="5">
        <v>17.867762502028086</v>
      </c>
      <c r="J140" s="5">
        <v>17.904809906035567</v>
      </c>
      <c r="K140" s="5">
        <v>17.856639191664179</v>
      </c>
      <c r="L140" s="5">
        <v>18.089202523417139</v>
      </c>
      <c r="M140" s="5">
        <v>18.284286276628038</v>
      </c>
      <c r="N140" s="5">
        <v>18.416459468900335</v>
      </c>
      <c r="O140" s="5">
        <v>18.524671582649948</v>
      </c>
      <c r="P140" s="5">
        <v>18.338729315769349</v>
      </c>
      <c r="Q140" s="5">
        <v>18.40531770376041</v>
      </c>
      <c r="R140" s="5">
        <v>18.494092636272057</v>
      </c>
      <c r="S140" s="5">
        <v>18.575514102310283</v>
      </c>
      <c r="T140" s="5">
        <v>18.592206001517447</v>
      </c>
      <c r="U140" s="5">
        <v>18.240617186952083</v>
      </c>
      <c r="V140" s="5">
        <v>18.003314726084504</v>
      </c>
      <c r="W140" s="5">
        <v>17.8812745275862</v>
      </c>
      <c r="X140" s="5">
        <v>17.699830218152719</v>
      </c>
      <c r="Y140" s="5">
        <v>17.858964516343153</v>
      </c>
      <c r="Z140" s="5">
        <v>17.600052589438832</v>
      </c>
      <c r="AA140" s="5">
        <v>17.506416894423477</v>
      </c>
      <c r="AB140" s="5">
        <v>17.401028877426207</v>
      </c>
      <c r="AC140" s="5">
        <v>17.652063871715242</v>
      </c>
      <c r="AD140" s="5">
        <v>17.694934659123088</v>
      </c>
      <c r="AE140" s="5">
        <v>17.607334975769231</v>
      </c>
      <c r="AF140" s="5">
        <v>17.643460378768346</v>
      </c>
      <c r="AG140" s="5">
        <v>17.392587316202839</v>
      </c>
      <c r="AH140" s="5">
        <v>17.243745146530717</v>
      </c>
      <c r="AI140" s="5">
        <v>17.076196533675848</v>
      </c>
      <c r="AJ140" s="5">
        <v>17.104996212537408</v>
      </c>
      <c r="AK140" s="5">
        <v>17.189607467168294</v>
      </c>
      <c r="AL140" s="5">
        <v>17.284350297706581</v>
      </c>
      <c r="AM140" s="5">
        <v>17.199718719266833</v>
      </c>
      <c r="AN140" s="5">
        <v>17.409626395086025</v>
      </c>
      <c r="AO140" s="5">
        <v>17.420085175556952</v>
      </c>
      <c r="AP140" s="5">
        <v>17.622553117173794</v>
      </c>
      <c r="AQ140" s="5">
        <v>17.439112031033517</v>
      </c>
      <c r="AR140" s="5">
        <v>17.440754999938644</v>
      </c>
      <c r="AS140" s="5">
        <v>17.556535712879256</v>
      </c>
      <c r="AT140" s="5">
        <v>17.554395667021076</v>
      </c>
      <c r="AU140" s="5">
        <v>17.62232179933244</v>
      </c>
      <c r="AV140" s="5">
        <v>17.561930256911456</v>
      </c>
      <c r="AW140" s="5">
        <v>17.364491202104549</v>
      </c>
      <c r="AX140" s="5">
        <v>17.11359846893135</v>
      </c>
      <c r="AY140" s="5">
        <v>17.07244141557365</v>
      </c>
      <c r="AZ140" s="5">
        <v>16.803110216176883</v>
      </c>
      <c r="BA140" s="5">
        <v>16.84186591036077</v>
      </c>
      <c r="BB140" s="5">
        <v>16.543880918078063</v>
      </c>
      <c r="BC140" s="5">
        <v>16.517781667033272</v>
      </c>
      <c r="BD140" s="5">
        <v>16.448641437374437</v>
      </c>
      <c r="BE140" s="5">
        <v>16.675413322514633</v>
      </c>
      <c r="BF140" s="5">
        <v>16.801492596478788</v>
      </c>
      <c r="BG140" s="5">
        <v>16.997735420151439</v>
      </c>
      <c r="BH140" s="5">
        <v>17.109148060649982</v>
      </c>
      <c r="BI140" s="5">
        <v>16.885582275867847</v>
      </c>
      <c r="BJ140" s="5">
        <v>16.75184548371185</v>
      </c>
      <c r="BK140" s="5">
        <v>16.815054972499468</v>
      </c>
      <c r="BL140" s="5">
        <v>16.566481413389102</v>
      </c>
      <c r="BM140" s="5">
        <v>16.717627933978065</v>
      </c>
      <c r="BN140" s="5">
        <v>16.58274187492955</v>
      </c>
      <c r="BO140" s="5">
        <v>17.017276392101039</v>
      </c>
      <c r="BP140" s="5">
        <v>16.884708151622355</v>
      </c>
      <c r="BQ140" s="5">
        <v>16.661895687097175</v>
      </c>
      <c r="BR140" s="5">
        <v>16.831290159052003</v>
      </c>
      <c r="BS140" s="5">
        <v>16.530398449300687</v>
      </c>
      <c r="BT140" s="5">
        <v>16.311050009736263</v>
      </c>
      <c r="BU140" s="5">
        <v>16.447309664317672</v>
      </c>
      <c r="BV140" s="5">
        <v>16.510902540613984</v>
      </c>
      <c r="BW140" s="5">
        <v>16.661995143706303</v>
      </c>
      <c r="BX140" s="5">
        <v>16.623274936669258</v>
      </c>
      <c r="BY140" s="5">
        <v>16.804729002607424</v>
      </c>
      <c r="BZ140" s="5">
        <v>16.881663800428566</v>
      </c>
      <c r="CA140" s="5">
        <v>16.808400067863268</v>
      </c>
      <c r="CB140" s="5">
        <v>16.859469971908883</v>
      </c>
      <c r="CC140" s="5">
        <v>16.900389421793772</v>
      </c>
      <c r="CD140" s="5">
        <v>16.933370928562894</v>
      </c>
      <c r="CE140" s="5">
        <v>17.108709430239447</v>
      </c>
      <c r="CF140" s="5">
        <v>17.090155586610841</v>
      </c>
      <c r="CG140" s="5">
        <v>17.212017055381281</v>
      </c>
      <c r="CH140" s="5">
        <v>17.157848854785254</v>
      </c>
      <c r="CI140" s="5">
        <v>17.283716147812463</v>
      </c>
      <c r="CJ140" s="5">
        <v>17.172394318427688</v>
      </c>
      <c r="CK140" s="5">
        <v>16.962231407135835</v>
      </c>
      <c r="CL140" s="5">
        <v>17.030376719366085</v>
      </c>
      <c r="CM140" s="5">
        <v>17.000242493848255</v>
      </c>
      <c r="CN140" s="5">
        <f>MAX(Data[Day90]-Data[Day0],0)-Assign6!$I$8*EXP(Assign6!$I$4*Assign6!$I$5)</f>
        <v>-0.68158834936190549</v>
      </c>
      <c r="CO140" s="5">
        <f>MAX(Data[Day90]-Data[Day0],0)-Assign6!$L$8*EXP(Assign6!$L$4*Assign6!$L$5)</f>
        <v>-0.12437647895576553</v>
      </c>
    </row>
    <row r="141" spans="1:93" x14ac:dyDescent="0.25">
      <c r="A141" s="5">
        <v>18</v>
      </c>
      <c r="B141" s="5">
        <v>17.9092155055951</v>
      </c>
      <c r="C141" s="5">
        <v>17.963067960901814</v>
      </c>
      <c r="D141" s="5">
        <v>17.628745135738349</v>
      </c>
      <c r="E141" s="5">
        <v>17.601588434313033</v>
      </c>
      <c r="F141" s="5">
        <v>17.641684123346433</v>
      </c>
      <c r="G141" s="5">
        <v>17.647524765962753</v>
      </c>
      <c r="H141" s="5">
        <v>17.507426654380161</v>
      </c>
      <c r="I141" s="5">
        <v>17.652688285340485</v>
      </c>
      <c r="J141" s="5">
        <v>17.400244211687962</v>
      </c>
      <c r="K141" s="5">
        <v>17.329724140222144</v>
      </c>
      <c r="L141" s="5">
        <v>17.258289436617293</v>
      </c>
      <c r="M141" s="5">
        <v>17.552174772913521</v>
      </c>
      <c r="N141" s="5">
        <v>17.409217266721534</v>
      </c>
      <c r="O141" s="5">
        <v>17.381814008266105</v>
      </c>
      <c r="P141" s="5">
        <v>17.580142778905575</v>
      </c>
      <c r="Q141" s="5">
        <v>17.698160413993641</v>
      </c>
      <c r="R141" s="5">
        <v>17.665431229393455</v>
      </c>
      <c r="S141" s="5">
        <v>17.544729367217911</v>
      </c>
      <c r="T141" s="5">
        <v>17.46741985105918</v>
      </c>
      <c r="U141" s="5">
        <v>17.448264080023911</v>
      </c>
      <c r="V141" s="5">
        <v>17.13090747151637</v>
      </c>
      <c r="W141" s="5">
        <v>17.20301612770006</v>
      </c>
      <c r="X141" s="5">
        <v>17.067086974287655</v>
      </c>
      <c r="Y141" s="5">
        <v>16.987193009772902</v>
      </c>
      <c r="Z141" s="5">
        <v>16.877928050257442</v>
      </c>
      <c r="AA141" s="5">
        <v>16.655111069828816</v>
      </c>
      <c r="AB141" s="5">
        <v>16.556255937450228</v>
      </c>
      <c r="AC141" s="5">
        <v>16.577783456172497</v>
      </c>
      <c r="AD141" s="5">
        <v>16.5413824712676</v>
      </c>
      <c r="AE141" s="5">
        <v>16.292102859820773</v>
      </c>
      <c r="AF141" s="5">
        <v>16.149655239450798</v>
      </c>
      <c r="AG141" s="5">
        <v>16.152155354256649</v>
      </c>
      <c r="AH141" s="5">
        <v>16.236039402890864</v>
      </c>
      <c r="AI141" s="5">
        <v>16.383909692574459</v>
      </c>
      <c r="AJ141" s="5">
        <v>16.501662929755735</v>
      </c>
      <c r="AK141" s="5">
        <v>16.677914447698253</v>
      </c>
      <c r="AL141" s="5">
        <v>17.048938237841618</v>
      </c>
      <c r="AM141" s="5">
        <v>17.182223675782815</v>
      </c>
      <c r="AN141" s="5">
        <v>17.227425750939261</v>
      </c>
      <c r="AO141" s="5">
        <v>17.25671825805242</v>
      </c>
      <c r="AP141" s="5">
        <v>17.389588889165577</v>
      </c>
      <c r="AQ141" s="5">
        <v>17.251104663821629</v>
      </c>
      <c r="AR141" s="5">
        <v>17.235500283155798</v>
      </c>
      <c r="AS141" s="5">
        <v>17.187727605434194</v>
      </c>
      <c r="AT141" s="5">
        <v>17.250322145120052</v>
      </c>
      <c r="AU141" s="5">
        <v>17.071968263050319</v>
      </c>
      <c r="AV141" s="5">
        <v>17.049006893681437</v>
      </c>
      <c r="AW141" s="5">
        <v>16.955001448697526</v>
      </c>
      <c r="AX141" s="5">
        <v>17.043517155073388</v>
      </c>
      <c r="AY141" s="5">
        <v>17.281859006433809</v>
      </c>
      <c r="AZ141" s="5">
        <v>17.127009452209755</v>
      </c>
      <c r="BA141" s="5">
        <v>17.224379586139822</v>
      </c>
      <c r="BB141" s="5">
        <v>17.266829781462199</v>
      </c>
      <c r="BC141" s="5">
        <v>17.33323333875888</v>
      </c>
      <c r="BD141" s="5">
        <v>17.196485255883175</v>
      </c>
      <c r="BE141" s="5">
        <v>17.171941987400956</v>
      </c>
      <c r="BF141" s="5">
        <v>17.146985934150205</v>
      </c>
      <c r="BG141" s="5">
        <v>17.232752073756757</v>
      </c>
      <c r="BH141" s="5">
        <v>17.325561150686706</v>
      </c>
      <c r="BI141" s="5">
        <v>17.040860072892354</v>
      </c>
      <c r="BJ141" s="5">
        <v>16.887730856989521</v>
      </c>
      <c r="BK141" s="5">
        <v>17.26316200949276</v>
      </c>
      <c r="BL141" s="5">
        <v>17.293578919669734</v>
      </c>
      <c r="BM141" s="5">
        <v>17.288606140794798</v>
      </c>
      <c r="BN141" s="5">
        <v>17.149029629081483</v>
      </c>
      <c r="BO141" s="5">
        <v>17.032479407463239</v>
      </c>
      <c r="BP141" s="5">
        <v>16.974043414283653</v>
      </c>
      <c r="BQ141" s="5">
        <v>16.847903888497051</v>
      </c>
      <c r="BR141" s="5">
        <v>16.682306199484334</v>
      </c>
      <c r="BS141" s="5">
        <v>16.575691788651362</v>
      </c>
      <c r="BT141" s="5">
        <v>16.771556765830105</v>
      </c>
      <c r="BU141" s="5">
        <v>16.968226154376001</v>
      </c>
      <c r="BV141" s="5">
        <v>17.274271722130312</v>
      </c>
      <c r="BW141" s="5">
        <v>17.527080832054288</v>
      </c>
      <c r="BX141" s="5">
        <v>17.334492944762655</v>
      </c>
      <c r="BY141" s="5">
        <v>17.307712368462941</v>
      </c>
      <c r="BZ141" s="5">
        <v>17.260084350250885</v>
      </c>
      <c r="CA141" s="5">
        <v>17.198341650430372</v>
      </c>
      <c r="CB141" s="5">
        <v>17.278142085320322</v>
      </c>
      <c r="CC141" s="5">
        <v>17.409756072609142</v>
      </c>
      <c r="CD141" s="5">
        <v>17.235296710209251</v>
      </c>
      <c r="CE141" s="5">
        <v>17.276536007831403</v>
      </c>
      <c r="CF141" s="5">
        <v>17.286476223875002</v>
      </c>
      <c r="CG141" s="5">
        <v>17.398241177699806</v>
      </c>
      <c r="CH141" s="5">
        <v>17.27067464664395</v>
      </c>
      <c r="CI141" s="5">
        <v>17.392374890056068</v>
      </c>
      <c r="CJ141" s="5">
        <v>17.010417683181615</v>
      </c>
      <c r="CK141" s="5">
        <v>16.934780939528615</v>
      </c>
      <c r="CL141" s="5">
        <v>16.994588701438282</v>
      </c>
      <c r="CM141" s="5">
        <v>17.001614886593202</v>
      </c>
      <c r="CN141" s="5">
        <f>MAX(Data[Day90]-Data[Day0],0)-Assign6!$I$8*EXP(Assign6!$I$4*Assign6!$I$5)</f>
        <v>-0.68158834936190549</v>
      </c>
      <c r="CO141" s="5">
        <f>MAX(Data[Day90]-Data[Day0],0)-Assign6!$L$8*EXP(Assign6!$L$4*Assign6!$L$5)</f>
        <v>-0.12437647895576553</v>
      </c>
    </row>
    <row r="142" spans="1:93" x14ac:dyDescent="0.25">
      <c r="A142" s="5">
        <v>18</v>
      </c>
      <c r="B142" s="5">
        <v>18.240588060968165</v>
      </c>
      <c r="C142" s="5">
        <v>17.937628390362963</v>
      </c>
      <c r="D142" s="5">
        <v>17.86459222993749</v>
      </c>
      <c r="E142" s="5">
        <v>17.945977991823927</v>
      </c>
      <c r="F142" s="5">
        <v>17.803974274088933</v>
      </c>
      <c r="G142" s="5">
        <v>17.720455154445244</v>
      </c>
      <c r="H142" s="5">
        <v>17.891350602747369</v>
      </c>
      <c r="I142" s="5">
        <v>17.864772102567816</v>
      </c>
      <c r="J142" s="5">
        <v>17.672152651849817</v>
      </c>
      <c r="K142" s="5">
        <v>17.6075934828329</v>
      </c>
      <c r="L142" s="5">
        <v>17.607719950560263</v>
      </c>
      <c r="M142" s="5">
        <v>17.625889015320489</v>
      </c>
      <c r="N142" s="5">
        <v>17.299795671398048</v>
      </c>
      <c r="O142" s="5">
        <v>17.073012188268923</v>
      </c>
      <c r="P142" s="5">
        <v>16.718576918460048</v>
      </c>
      <c r="Q142" s="5">
        <v>16.88669325926751</v>
      </c>
      <c r="R142" s="5">
        <v>16.872842110379001</v>
      </c>
      <c r="S142" s="5">
        <v>16.991776670547488</v>
      </c>
      <c r="T142" s="5">
        <v>16.899405489820658</v>
      </c>
      <c r="U142" s="5">
        <v>16.843326460214037</v>
      </c>
      <c r="V142" s="5">
        <v>16.923285621444496</v>
      </c>
      <c r="W142" s="5">
        <v>16.849717302269966</v>
      </c>
      <c r="X142" s="5">
        <v>16.719003943438437</v>
      </c>
      <c r="Y142" s="5">
        <v>16.657963516583173</v>
      </c>
      <c r="Z142" s="5">
        <v>16.740127081395531</v>
      </c>
      <c r="AA142" s="5">
        <v>16.794023623201692</v>
      </c>
      <c r="AB142" s="5">
        <v>16.764875465017248</v>
      </c>
      <c r="AC142" s="5">
        <v>16.690956766322124</v>
      </c>
      <c r="AD142" s="5">
        <v>16.516194623186223</v>
      </c>
      <c r="AE142" s="5">
        <v>16.569470329939595</v>
      </c>
      <c r="AF142" s="5">
        <v>16.745151335438972</v>
      </c>
      <c r="AG142" s="5">
        <v>16.834134432189</v>
      </c>
      <c r="AH142" s="5">
        <v>16.889019191916372</v>
      </c>
      <c r="AI142" s="5">
        <v>16.670727765416412</v>
      </c>
      <c r="AJ142" s="5">
        <v>16.822861646579458</v>
      </c>
      <c r="AK142" s="5">
        <v>16.679442589093927</v>
      </c>
      <c r="AL142" s="5">
        <v>16.693248199825444</v>
      </c>
      <c r="AM142" s="5">
        <v>16.896062908843888</v>
      </c>
      <c r="AN142" s="5">
        <v>16.579305291164484</v>
      </c>
      <c r="AO142" s="5">
        <v>16.688760509819737</v>
      </c>
      <c r="AP142" s="5">
        <v>16.703603589230223</v>
      </c>
      <c r="AQ142" s="5">
        <v>16.818003048455076</v>
      </c>
      <c r="AR142" s="5">
        <v>16.639169642387191</v>
      </c>
      <c r="AS142" s="5">
        <v>16.757096909174869</v>
      </c>
      <c r="AT142" s="5">
        <v>16.936177007605391</v>
      </c>
      <c r="AU142" s="5">
        <v>17.029929393436607</v>
      </c>
      <c r="AV142" s="5">
        <v>17.010758195279877</v>
      </c>
      <c r="AW142" s="5">
        <v>17.031250212450896</v>
      </c>
      <c r="AX142" s="5">
        <v>17.109388922909954</v>
      </c>
      <c r="AY142" s="5">
        <v>17.040360142118246</v>
      </c>
      <c r="AZ142" s="5">
        <v>17.252907990314199</v>
      </c>
      <c r="BA142" s="5">
        <v>17.281874101996319</v>
      </c>
      <c r="BB142" s="5">
        <v>17.265800284427421</v>
      </c>
      <c r="BC142" s="5">
        <v>17.409360591849214</v>
      </c>
      <c r="BD142" s="5">
        <v>17.336435932266774</v>
      </c>
      <c r="BE142" s="5">
        <v>17.574868849623115</v>
      </c>
      <c r="BF142" s="5">
        <v>17.797290166731599</v>
      </c>
      <c r="BG142" s="5">
        <v>17.91388647937988</v>
      </c>
      <c r="BH142" s="5">
        <v>17.957065274895292</v>
      </c>
      <c r="BI142" s="5">
        <v>18.36760601000913</v>
      </c>
      <c r="BJ142" s="5">
        <v>18.243669193272119</v>
      </c>
      <c r="BK142" s="5">
        <v>18.321651589853925</v>
      </c>
      <c r="BL142" s="5">
        <v>18.429284627387016</v>
      </c>
      <c r="BM142" s="5">
        <v>18.290374794619851</v>
      </c>
      <c r="BN142" s="5">
        <v>18.048522748156554</v>
      </c>
      <c r="BO142" s="5">
        <v>17.859609640401107</v>
      </c>
      <c r="BP142" s="5">
        <v>17.908715079356046</v>
      </c>
      <c r="BQ142" s="5">
        <v>17.773122134918765</v>
      </c>
      <c r="BR142" s="5">
        <v>17.769171962732511</v>
      </c>
      <c r="BS142" s="5">
        <v>18.031238512424114</v>
      </c>
      <c r="BT142" s="5">
        <v>17.901206584988351</v>
      </c>
      <c r="BU142" s="5">
        <v>17.841507179235627</v>
      </c>
      <c r="BV142" s="5">
        <v>17.837682531973698</v>
      </c>
      <c r="BW142" s="5">
        <v>18.005499027362884</v>
      </c>
      <c r="BX142" s="5">
        <v>17.778381371904302</v>
      </c>
      <c r="BY142" s="5">
        <v>17.684898246185544</v>
      </c>
      <c r="BZ142" s="5">
        <v>17.589966751111159</v>
      </c>
      <c r="CA142" s="5">
        <v>17.311273490283821</v>
      </c>
      <c r="CB142" s="5">
        <v>17.093338431848224</v>
      </c>
      <c r="CC142" s="5">
        <v>17.209816701693072</v>
      </c>
      <c r="CD142" s="5">
        <v>17.214422642891716</v>
      </c>
      <c r="CE142" s="5">
        <v>17.168968757459382</v>
      </c>
      <c r="CF142" s="5">
        <v>17.078934197287271</v>
      </c>
      <c r="CG142" s="5">
        <v>17.345536251983454</v>
      </c>
      <c r="CH142" s="5">
        <v>17.533548756996492</v>
      </c>
      <c r="CI142" s="5">
        <v>17.545824113921263</v>
      </c>
      <c r="CJ142" s="5">
        <v>17.376547483021749</v>
      </c>
      <c r="CK142" s="5">
        <v>17.455480424720797</v>
      </c>
      <c r="CL142" s="5">
        <v>16.986124541439796</v>
      </c>
      <c r="CM142" s="5">
        <v>17.008908219417037</v>
      </c>
      <c r="CN142" s="5">
        <f>MAX(Data[Day90]-Data[Day0],0)-Assign6!$I$8*EXP(Assign6!$I$4*Assign6!$I$5)</f>
        <v>-0.68158834936190549</v>
      </c>
      <c r="CO142" s="5">
        <f>MAX(Data[Day90]-Data[Day0],0)-Assign6!$L$8*EXP(Assign6!$L$4*Assign6!$L$5)</f>
        <v>-0.12437647895576553</v>
      </c>
    </row>
    <row r="143" spans="1:93" x14ac:dyDescent="0.25">
      <c r="A143" s="5">
        <v>18</v>
      </c>
      <c r="B143" s="5">
        <v>17.825547329416182</v>
      </c>
      <c r="C143" s="5">
        <v>17.56621444751736</v>
      </c>
      <c r="D143" s="5">
        <v>17.636061547909947</v>
      </c>
      <c r="E143" s="5">
        <v>17.718228878603174</v>
      </c>
      <c r="F143" s="5">
        <v>17.62853639030871</v>
      </c>
      <c r="G143" s="5">
        <v>17.87054204658854</v>
      </c>
      <c r="H143" s="5">
        <v>17.813961545102945</v>
      </c>
      <c r="I143" s="5">
        <v>17.975433360769994</v>
      </c>
      <c r="J143" s="5">
        <v>17.945411664808535</v>
      </c>
      <c r="K143" s="5">
        <v>18.282617096598116</v>
      </c>
      <c r="L143" s="5">
        <v>18.025012225781381</v>
      </c>
      <c r="M143" s="5">
        <v>17.973659517547556</v>
      </c>
      <c r="N143" s="5">
        <v>17.788041599600572</v>
      </c>
      <c r="O143" s="5">
        <v>17.708850021157645</v>
      </c>
      <c r="P143" s="5">
        <v>17.496248332520107</v>
      </c>
      <c r="Q143" s="5">
        <v>17.577992512811576</v>
      </c>
      <c r="R143" s="5">
        <v>17.418670880990799</v>
      </c>
      <c r="S143" s="5">
        <v>17.396909576921765</v>
      </c>
      <c r="T143" s="5">
        <v>17.312273235707867</v>
      </c>
      <c r="U143" s="5">
        <v>17.354155703651116</v>
      </c>
      <c r="V143" s="5">
        <v>17.252849673219821</v>
      </c>
      <c r="W143" s="5">
        <v>17.511925114601024</v>
      </c>
      <c r="X143" s="5">
        <v>17.51441976163985</v>
      </c>
      <c r="Y143" s="5">
        <v>17.661521630260285</v>
      </c>
      <c r="Z143" s="5">
        <v>17.553446034085091</v>
      </c>
      <c r="AA143" s="5">
        <v>17.434639125619597</v>
      </c>
      <c r="AB143" s="5">
        <v>17.352983922874298</v>
      </c>
      <c r="AC143" s="5">
        <v>17.653075525223141</v>
      </c>
      <c r="AD143" s="5">
        <v>17.600361023989446</v>
      </c>
      <c r="AE143" s="5">
        <v>17.527851164545517</v>
      </c>
      <c r="AF143" s="5">
        <v>17.731851133610594</v>
      </c>
      <c r="AG143" s="5">
        <v>17.814844418779998</v>
      </c>
      <c r="AH143" s="5">
        <v>17.965126648336636</v>
      </c>
      <c r="AI143" s="5">
        <v>17.928597837061385</v>
      </c>
      <c r="AJ143" s="5">
        <v>17.910064366088974</v>
      </c>
      <c r="AK143" s="5">
        <v>18.169956497929206</v>
      </c>
      <c r="AL143" s="5">
        <v>18.246520060994825</v>
      </c>
      <c r="AM143" s="5">
        <v>18.105750726422304</v>
      </c>
      <c r="AN143" s="5">
        <v>18.034427591048594</v>
      </c>
      <c r="AO143" s="5">
        <v>18.184600246003559</v>
      </c>
      <c r="AP143" s="5">
        <v>18.338261726408895</v>
      </c>
      <c r="AQ143" s="5">
        <v>18.439285637642932</v>
      </c>
      <c r="AR143" s="5">
        <v>18.762776324065193</v>
      </c>
      <c r="AS143" s="5">
        <v>18.66072457908972</v>
      </c>
      <c r="AT143" s="5">
        <v>18.63550486572754</v>
      </c>
      <c r="AU143" s="5">
        <v>18.590150985088538</v>
      </c>
      <c r="AV143" s="5">
        <v>18.773587804716062</v>
      </c>
      <c r="AW143" s="5">
        <v>18.699945412592779</v>
      </c>
      <c r="AX143" s="5">
        <v>18.672492975049394</v>
      </c>
      <c r="AY143" s="5">
        <v>18.499411676625364</v>
      </c>
      <c r="AZ143" s="5">
        <v>18.5299850799274</v>
      </c>
      <c r="BA143" s="5">
        <v>18.531202557965859</v>
      </c>
      <c r="BB143" s="5">
        <v>18.484669623398531</v>
      </c>
      <c r="BC143" s="5">
        <v>18.300145924066495</v>
      </c>
      <c r="BD143" s="5">
        <v>18.225850894707911</v>
      </c>
      <c r="BE143" s="5">
        <v>18.177369823542662</v>
      </c>
      <c r="BF143" s="5">
        <v>18.208986601068176</v>
      </c>
      <c r="BG143" s="5">
        <v>18.140816724122683</v>
      </c>
      <c r="BH143" s="5">
        <v>18.229525187601183</v>
      </c>
      <c r="BI143" s="5">
        <v>18.254356861245007</v>
      </c>
      <c r="BJ143" s="5">
        <v>18.168625523287467</v>
      </c>
      <c r="BK143" s="5">
        <v>18.229075100332867</v>
      </c>
      <c r="BL143" s="5">
        <v>18.267306388658945</v>
      </c>
      <c r="BM143" s="5">
        <v>18.374888829720909</v>
      </c>
      <c r="BN143" s="5">
        <v>18.366241771288117</v>
      </c>
      <c r="BO143" s="5">
        <v>18.175114173045472</v>
      </c>
      <c r="BP143" s="5">
        <v>18.103468049124459</v>
      </c>
      <c r="BQ143" s="5">
        <v>17.955308387413574</v>
      </c>
      <c r="BR143" s="5">
        <v>17.939483434730981</v>
      </c>
      <c r="BS143" s="5">
        <v>17.960893667258652</v>
      </c>
      <c r="BT143" s="5">
        <v>17.839460980907592</v>
      </c>
      <c r="BU143" s="5">
        <v>17.740779017137235</v>
      </c>
      <c r="BV143" s="5">
        <v>17.541211125781626</v>
      </c>
      <c r="BW143" s="5">
        <v>17.333638980367027</v>
      </c>
      <c r="BX143" s="5">
        <v>17.224028426910255</v>
      </c>
      <c r="BY143" s="5">
        <v>17.20506295129346</v>
      </c>
      <c r="BZ143" s="5">
        <v>17.048735338616286</v>
      </c>
      <c r="CA143" s="5">
        <v>17.035159036085307</v>
      </c>
      <c r="CB143" s="5">
        <v>17.24433485311253</v>
      </c>
      <c r="CC143" s="5">
        <v>17.19158795924556</v>
      </c>
      <c r="CD143" s="5">
        <v>17.287462375678331</v>
      </c>
      <c r="CE143" s="5">
        <v>17.730161812106886</v>
      </c>
      <c r="CF143" s="5">
        <v>17.791507795925728</v>
      </c>
      <c r="CG143" s="5">
        <v>17.679190713275982</v>
      </c>
      <c r="CH143" s="5">
        <v>17.558456643633257</v>
      </c>
      <c r="CI143" s="5">
        <v>17.532900043084432</v>
      </c>
      <c r="CJ143" s="5">
        <v>17.116898917878462</v>
      </c>
      <c r="CK143" s="5">
        <v>17.129440761029787</v>
      </c>
      <c r="CL143" s="5">
        <v>17.070461911317445</v>
      </c>
      <c r="CM143" s="5">
        <v>17.013614433879972</v>
      </c>
      <c r="CN143" s="5">
        <f>MAX(Data[Day90]-Data[Day0],0)-Assign6!$I$8*EXP(Assign6!$I$4*Assign6!$I$5)</f>
        <v>-0.68158834936190549</v>
      </c>
      <c r="CO143" s="5">
        <f>MAX(Data[Day90]-Data[Day0],0)-Assign6!$L$8*EXP(Assign6!$L$4*Assign6!$L$5)</f>
        <v>-0.12437647895576553</v>
      </c>
    </row>
    <row r="144" spans="1:93" x14ac:dyDescent="0.25">
      <c r="A144" s="5">
        <v>18</v>
      </c>
      <c r="B144" s="5">
        <v>18.137123034354211</v>
      </c>
      <c r="C144" s="5">
        <v>18.246996542253711</v>
      </c>
      <c r="D144" s="5">
        <v>18.347043625932297</v>
      </c>
      <c r="E144" s="5">
        <v>18.476834850905771</v>
      </c>
      <c r="F144" s="5">
        <v>18.40226644288358</v>
      </c>
      <c r="G144" s="5">
        <v>18.415967133823347</v>
      </c>
      <c r="H144" s="5">
        <v>18.488201800115124</v>
      </c>
      <c r="I144" s="5">
        <v>18.457788182873941</v>
      </c>
      <c r="J144" s="5">
        <v>18.386559571476685</v>
      </c>
      <c r="K144" s="5">
        <v>17.962334352367119</v>
      </c>
      <c r="L144" s="5">
        <v>18.136170000631139</v>
      </c>
      <c r="M144" s="5">
        <v>18.450973197145522</v>
      </c>
      <c r="N144" s="5">
        <v>18.395476574344013</v>
      </c>
      <c r="O144" s="5">
        <v>18.641521500651599</v>
      </c>
      <c r="P144" s="5">
        <v>18.550984220300911</v>
      </c>
      <c r="Q144" s="5">
        <v>18.520791355553758</v>
      </c>
      <c r="R144" s="5">
        <v>18.384540509159958</v>
      </c>
      <c r="S144" s="5">
        <v>18.277497608399678</v>
      </c>
      <c r="T144" s="5">
        <v>18.047286864548198</v>
      </c>
      <c r="U144" s="5">
        <v>17.804574284229261</v>
      </c>
      <c r="V144" s="5">
        <v>17.737972875766562</v>
      </c>
      <c r="W144" s="5">
        <v>17.893647139455151</v>
      </c>
      <c r="X144" s="5">
        <v>17.969582096074483</v>
      </c>
      <c r="Y144" s="5">
        <v>17.979628219221713</v>
      </c>
      <c r="Z144" s="5">
        <v>18.031633813227771</v>
      </c>
      <c r="AA144" s="5">
        <v>17.986236376788582</v>
      </c>
      <c r="AB144" s="5">
        <v>17.737208080401427</v>
      </c>
      <c r="AC144" s="5">
        <v>17.74931858758718</v>
      </c>
      <c r="AD144" s="5">
        <v>17.668243175547584</v>
      </c>
      <c r="AE144" s="5">
        <v>17.674703867715625</v>
      </c>
      <c r="AF144" s="5">
        <v>17.658397378736559</v>
      </c>
      <c r="AG144" s="5">
        <v>17.601043339281219</v>
      </c>
      <c r="AH144" s="5">
        <v>17.438549090672382</v>
      </c>
      <c r="AI144" s="5">
        <v>17.294299138356369</v>
      </c>
      <c r="AJ144" s="5">
        <v>17.639416300914931</v>
      </c>
      <c r="AK144" s="5">
        <v>17.539918003963358</v>
      </c>
      <c r="AL144" s="5">
        <v>17.816614843556646</v>
      </c>
      <c r="AM144" s="5">
        <v>17.745812380785779</v>
      </c>
      <c r="AN144" s="5">
        <v>18.06750151194483</v>
      </c>
      <c r="AO144" s="5">
        <v>17.969375786450797</v>
      </c>
      <c r="AP144" s="5">
        <v>17.872291775741989</v>
      </c>
      <c r="AQ144" s="5">
        <v>17.976127529130604</v>
      </c>
      <c r="AR144" s="5">
        <v>17.756391543580392</v>
      </c>
      <c r="AS144" s="5">
        <v>17.605253694044244</v>
      </c>
      <c r="AT144" s="5">
        <v>17.476991678538365</v>
      </c>
      <c r="AU144" s="5">
        <v>17.363133913914655</v>
      </c>
      <c r="AV144" s="5">
        <v>17.613376915613411</v>
      </c>
      <c r="AW144" s="5">
        <v>17.752725865213964</v>
      </c>
      <c r="AX144" s="5">
        <v>17.900481175296942</v>
      </c>
      <c r="AY144" s="5">
        <v>18.222084887159561</v>
      </c>
      <c r="AZ144" s="5">
        <v>17.94997848244719</v>
      </c>
      <c r="BA144" s="5">
        <v>17.990380400148865</v>
      </c>
      <c r="BB144" s="5">
        <v>17.987936733248883</v>
      </c>
      <c r="BC144" s="5">
        <v>17.886715672073507</v>
      </c>
      <c r="BD144" s="5">
        <v>17.999924796938156</v>
      </c>
      <c r="BE144" s="5">
        <v>17.886251653942189</v>
      </c>
      <c r="BF144" s="5">
        <v>17.918234865071383</v>
      </c>
      <c r="BG144" s="5">
        <v>17.779911055664712</v>
      </c>
      <c r="BH144" s="5">
        <v>17.838794816312355</v>
      </c>
      <c r="BI144" s="5">
        <v>17.980337822230879</v>
      </c>
      <c r="BJ144" s="5">
        <v>17.961320750389913</v>
      </c>
      <c r="BK144" s="5">
        <v>18.470797320751107</v>
      </c>
      <c r="BL144" s="5">
        <v>18.226483300881213</v>
      </c>
      <c r="BM144" s="5">
        <v>18.558171885189818</v>
      </c>
      <c r="BN144" s="5">
        <v>18.623546876107245</v>
      </c>
      <c r="BO144" s="5">
        <v>18.594265156265323</v>
      </c>
      <c r="BP144" s="5">
        <v>18.3559531974321</v>
      </c>
      <c r="BQ144" s="5">
        <v>18.390617358988322</v>
      </c>
      <c r="BR144" s="5">
        <v>18.332574206552916</v>
      </c>
      <c r="BS144" s="5">
        <v>18.188254012246539</v>
      </c>
      <c r="BT144" s="5">
        <v>18.135252933787683</v>
      </c>
      <c r="BU144" s="5">
        <v>18.023409176112768</v>
      </c>
      <c r="BV144" s="5">
        <v>17.789129264126526</v>
      </c>
      <c r="BW144" s="5">
        <v>17.569752054449726</v>
      </c>
      <c r="BX144" s="5">
        <v>17.638537855006156</v>
      </c>
      <c r="BY144" s="5">
        <v>17.672353349757657</v>
      </c>
      <c r="BZ144" s="5">
        <v>17.727096651693053</v>
      </c>
      <c r="CA144" s="5">
        <v>17.392686812220312</v>
      </c>
      <c r="CB144" s="5">
        <v>17.327992032039948</v>
      </c>
      <c r="CC144" s="5">
        <v>17.266396338280195</v>
      </c>
      <c r="CD144" s="5">
        <v>17.185405218318753</v>
      </c>
      <c r="CE144" s="5">
        <v>17.164730141518504</v>
      </c>
      <c r="CF144" s="5">
        <v>17.012289781635136</v>
      </c>
      <c r="CG144" s="5">
        <v>17.268388148154386</v>
      </c>
      <c r="CH144" s="5">
        <v>17.198875062683275</v>
      </c>
      <c r="CI144" s="5">
        <v>17.384783994411816</v>
      </c>
      <c r="CJ144" s="5">
        <v>17.371847432967805</v>
      </c>
      <c r="CK144" s="5">
        <v>17.314272196981484</v>
      </c>
      <c r="CL144" s="5">
        <v>17.355437167788594</v>
      </c>
      <c r="CM144" s="5">
        <v>17.01837406874925</v>
      </c>
      <c r="CN144" s="5">
        <f>MAX(Data[Day90]-Data[Day0],0)-Assign6!$I$8*EXP(Assign6!$I$4*Assign6!$I$5)</f>
        <v>-0.68158834936190549</v>
      </c>
      <c r="CO144" s="5">
        <f>MAX(Data[Day90]-Data[Day0],0)-Assign6!$L$8*EXP(Assign6!$L$4*Assign6!$L$5)</f>
        <v>-0.12437647895576553</v>
      </c>
    </row>
    <row r="145" spans="1:93" x14ac:dyDescent="0.25">
      <c r="A145" s="5">
        <v>18</v>
      </c>
      <c r="B145" s="5">
        <v>17.954169130749388</v>
      </c>
      <c r="C145" s="5">
        <v>18.037916016454336</v>
      </c>
      <c r="D145" s="5">
        <v>17.826958469992633</v>
      </c>
      <c r="E145" s="5">
        <v>17.731742550726214</v>
      </c>
      <c r="F145" s="5">
        <v>17.641718284546815</v>
      </c>
      <c r="G145" s="5">
        <v>17.70054859926757</v>
      </c>
      <c r="H145" s="5">
        <v>17.737820578754398</v>
      </c>
      <c r="I145" s="5">
        <v>17.540595947775667</v>
      </c>
      <c r="J145" s="5">
        <v>17.355750690452325</v>
      </c>
      <c r="K145" s="5">
        <v>17.256560866406655</v>
      </c>
      <c r="L145" s="5">
        <v>17.274563345712007</v>
      </c>
      <c r="M145" s="5">
        <v>17.052161684991145</v>
      </c>
      <c r="N145" s="5">
        <v>17.317965200367745</v>
      </c>
      <c r="O145" s="5">
        <v>17.390733437310246</v>
      </c>
      <c r="P145" s="5">
        <v>17.449547891759575</v>
      </c>
      <c r="Q145" s="5">
        <v>17.694118758389347</v>
      </c>
      <c r="R145" s="5">
        <v>17.46751661279092</v>
      </c>
      <c r="S145" s="5">
        <v>17.444092030631676</v>
      </c>
      <c r="T145" s="5">
        <v>17.383414738997125</v>
      </c>
      <c r="U145" s="5">
        <v>17.245670304509133</v>
      </c>
      <c r="V145" s="5">
        <v>17.29432887345191</v>
      </c>
      <c r="W145" s="5">
        <v>17.244928009672318</v>
      </c>
      <c r="X145" s="5">
        <v>17.105952669123166</v>
      </c>
      <c r="Y145" s="5">
        <v>17.373654595796069</v>
      </c>
      <c r="Z145" s="5">
        <v>17.408480621823053</v>
      </c>
      <c r="AA145" s="5">
        <v>17.521001488183344</v>
      </c>
      <c r="AB145" s="5">
        <v>17.476712747412684</v>
      </c>
      <c r="AC145" s="5">
        <v>17.469719093878705</v>
      </c>
      <c r="AD145" s="5">
        <v>17.172496717431496</v>
      </c>
      <c r="AE145" s="5">
        <v>17.270307211496537</v>
      </c>
      <c r="AF145" s="5">
        <v>17.333158560041863</v>
      </c>
      <c r="AG145" s="5">
        <v>17.277959758505364</v>
      </c>
      <c r="AH145" s="5">
        <v>17.310027841559254</v>
      </c>
      <c r="AI145" s="5">
        <v>17.482371188929058</v>
      </c>
      <c r="AJ145" s="5">
        <v>17.399110414467167</v>
      </c>
      <c r="AK145" s="5">
        <v>17.416929823810055</v>
      </c>
      <c r="AL145" s="5">
        <v>17.677922698963648</v>
      </c>
      <c r="AM145" s="5">
        <v>17.49369697749227</v>
      </c>
      <c r="AN145" s="5">
        <v>17.498113294911374</v>
      </c>
      <c r="AO145" s="5">
        <v>17.383521537755687</v>
      </c>
      <c r="AP145" s="5">
        <v>17.231184405692979</v>
      </c>
      <c r="AQ145" s="5">
        <v>17.477994060930282</v>
      </c>
      <c r="AR145" s="5">
        <v>17.754538642377074</v>
      </c>
      <c r="AS145" s="5">
        <v>17.606541997574073</v>
      </c>
      <c r="AT145" s="5">
        <v>17.606907482057633</v>
      </c>
      <c r="AU145" s="5">
        <v>17.698892588459966</v>
      </c>
      <c r="AV145" s="5">
        <v>17.787258290429559</v>
      </c>
      <c r="AW145" s="5">
        <v>17.644788849097537</v>
      </c>
      <c r="AX145" s="5">
        <v>17.427016494795108</v>
      </c>
      <c r="AY145" s="5">
        <v>17.346110425062431</v>
      </c>
      <c r="AZ145" s="5">
        <v>17.137234881503609</v>
      </c>
      <c r="BA145" s="5">
        <v>17.319851091622652</v>
      </c>
      <c r="BB145" s="5">
        <v>17.371606510449983</v>
      </c>
      <c r="BC145" s="5">
        <v>17.761214996173358</v>
      </c>
      <c r="BD145" s="5">
        <v>17.657103393182318</v>
      </c>
      <c r="BE145" s="5">
        <v>17.76984355363512</v>
      </c>
      <c r="BF145" s="5">
        <v>17.657091327588951</v>
      </c>
      <c r="BG145" s="5">
        <v>17.76343239955369</v>
      </c>
      <c r="BH145" s="5">
        <v>17.801625121775231</v>
      </c>
      <c r="BI145" s="5">
        <v>17.756000088652105</v>
      </c>
      <c r="BJ145" s="5">
        <v>17.863812196964229</v>
      </c>
      <c r="BK145" s="5">
        <v>17.8025229437233</v>
      </c>
      <c r="BL145" s="5">
        <v>17.861993460543527</v>
      </c>
      <c r="BM145" s="5">
        <v>18.108109421267596</v>
      </c>
      <c r="BN145" s="5">
        <v>17.915094578689949</v>
      </c>
      <c r="BO145" s="5">
        <v>17.805091708688341</v>
      </c>
      <c r="BP145" s="5">
        <v>17.637508914963437</v>
      </c>
      <c r="BQ145" s="5">
        <v>17.369237575999161</v>
      </c>
      <c r="BR145" s="5">
        <v>17.204161027318715</v>
      </c>
      <c r="BS145" s="5">
        <v>17.157425460086287</v>
      </c>
      <c r="BT145" s="5">
        <v>17.116594724689836</v>
      </c>
      <c r="BU145" s="5">
        <v>17.196742561438452</v>
      </c>
      <c r="BV145" s="5">
        <v>17.164382916736976</v>
      </c>
      <c r="BW145" s="5">
        <v>17.084263313031514</v>
      </c>
      <c r="BX145" s="5">
        <v>17.184245028900413</v>
      </c>
      <c r="BY145" s="5">
        <v>17.197902009979973</v>
      </c>
      <c r="BZ145" s="5">
        <v>17.19584449397966</v>
      </c>
      <c r="CA145" s="5">
        <v>17.233293389851045</v>
      </c>
      <c r="CB145" s="5">
        <v>17.247960108620905</v>
      </c>
      <c r="CC145" s="5">
        <v>17.211622606628083</v>
      </c>
      <c r="CD145" s="5">
        <v>17.176840321752625</v>
      </c>
      <c r="CE145" s="5">
        <v>17.178235128582489</v>
      </c>
      <c r="CF145" s="5">
        <v>16.969493197564571</v>
      </c>
      <c r="CG145" s="5">
        <v>16.776041784102212</v>
      </c>
      <c r="CH145" s="5">
        <v>16.713144714637497</v>
      </c>
      <c r="CI145" s="5">
        <v>16.843027845565</v>
      </c>
      <c r="CJ145" s="5">
        <v>16.659459740222371</v>
      </c>
      <c r="CK145" s="5">
        <v>16.629538336660445</v>
      </c>
      <c r="CL145" s="5">
        <v>16.64993807798259</v>
      </c>
      <c r="CM145" s="5">
        <v>17.020744208708802</v>
      </c>
      <c r="CN145" s="5">
        <f>MAX(Data[Day90]-Data[Day0],0)-Assign6!$I$8*EXP(Assign6!$I$4*Assign6!$I$5)</f>
        <v>-0.68158834936190549</v>
      </c>
      <c r="CO145" s="5">
        <f>MAX(Data[Day90]-Data[Day0],0)-Assign6!$L$8*EXP(Assign6!$L$4*Assign6!$L$5)</f>
        <v>-0.12437647895576553</v>
      </c>
    </row>
    <row r="146" spans="1:93" x14ac:dyDescent="0.25">
      <c r="A146" s="5">
        <v>18</v>
      </c>
      <c r="B146" s="5">
        <v>18.078234300270445</v>
      </c>
      <c r="C146" s="5">
        <v>17.831919169306257</v>
      </c>
      <c r="D146" s="5">
        <v>17.938340031412135</v>
      </c>
      <c r="E146" s="5">
        <v>17.752355850092989</v>
      </c>
      <c r="F146" s="5">
        <v>18.035653122532384</v>
      </c>
      <c r="G146" s="5">
        <v>18.223446184944024</v>
      </c>
      <c r="H146" s="5">
        <v>18.222023565367408</v>
      </c>
      <c r="I146" s="5">
        <v>18.279093072156453</v>
      </c>
      <c r="J146" s="5">
        <v>18.288124501621805</v>
      </c>
      <c r="K146" s="5">
        <v>18.237528634150152</v>
      </c>
      <c r="L146" s="5">
        <v>18.510093233763829</v>
      </c>
      <c r="M146" s="5">
        <v>18.566640704794761</v>
      </c>
      <c r="N146" s="5">
        <v>18.569505671398399</v>
      </c>
      <c r="O146" s="5">
        <v>18.678974015404027</v>
      </c>
      <c r="P146" s="5">
        <v>18.483497452792268</v>
      </c>
      <c r="Q146" s="5">
        <v>18.517906015630235</v>
      </c>
      <c r="R146" s="5">
        <v>18.570737404116667</v>
      </c>
      <c r="S146" s="5">
        <v>18.680861228877461</v>
      </c>
      <c r="T146" s="5">
        <v>18.590573510111703</v>
      </c>
      <c r="U146" s="5">
        <v>18.746701510130819</v>
      </c>
      <c r="V146" s="5">
        <v>18.936111973222541</v>
      </c>
      <c r="W146" s="5">
        <v>18.782790297839437</v>
      </c>
      <c r="X146" s="5">
        <v>18.827668364978578</v>
      </c>
      <c r="Y146" s="5">
        <v>18.729090036273131</v>
      </c>
      <c r="Z146" s="5">
        <v>18.801498221881143</v>
      </c>
      <c r="AA146" s="5">
        <v>18.887495674255955</v>
      </c>
      <c r="AB146" s="5">
        <v>18.986639750102011</v>
      </c>
      <c r="AC146" s="5">
        <v>18.864001370481361</v>
      </c>
      <c r="AD146" s="5">
        <v>18.631861457427853</v>
      </c>
      <c r="AE146" s="5">
        <v>18.741678877464285</v>
      </c>
      <c r="AF146" s="5">
        <v>18.877230020186257</v>
      </c>
      <c r="AG146" s="5">
        <v>18.916396242674168</v>
      </c>
      <c r="AH146" s="5">
        <v>18.951843422931642</v>
      </c>
      <c r="AI146" s="5">
        <v>19.178018066513872</v>
      </c>
      <c r="AJ146" s="5">
        <v>19.241877232088282</v>
      </c>
      <c r="AK146" s="5">
        <v>19.07983622761904</v>
      </c>
      <c r="AL146" s="5">
        <v>19.148621976522723</v>
      </c>
      <c r="AM146" s="5">
        <v>19.115249320822784</v>
      </c>
      <c r="AN146" s="5">
        <v>18.985831072265682</v>
      </c>
      <c r="AO146" s="5">
        <v>18.963433589692642</v>
      </c>
      <c r="AP146" s="5">
        <v>18.678798091035745</v>
      </c>
      <c r="AQ146" s="5">
        <v>18.835422498339312</v>
      </c>
      <c r="AR146" s="5">
        <v>18.76579520346964</v>
      </c>
      <c r="AS146" s="5">
        <v>18.686487462827902</v>
      </c>
      <c r="AT146" s="5">
        <v>18.428072860821043</v>
      </c>
      <c r="AU146" s="5">
        <v>18.252722754582113</v>
      </c>
      <c r="AV146" s="5">
        <v>18.279212078190803</v>
      </c>
      <c r="AW146" s="5">
        <v>18.219944040360865</v>
      </c>
      <c r="AX146" s="5">
        <v>17.970434594886445</v>
      </c>
      <c r="AY146" s="5">
        <v>17.630158847250026</v>
      </c>
      <c r="AZ146" s="5">
        <v>17.621681013235762</v>
      </c>
      <c r="BA146" s="5">
        <v>17.447471945568122</v>
      </c>
      <c r="BB146" s="5">
        <v>17.404895747240978</v>
      </c>
      <c r="BC146" s="5">
        <v>17.341025427216195</v>
      </c>
      <c r="BD146" s="5">
        <v>17.134227933518819</v>
      </c>
      <c r="BE146" s="5">
        <v>17.334178679855601</v>
      </c>
      <c r="BF146" s="5">
        <v>17.27622457043012</v>
      </c>
      <c r="BG146" s="5">
        <v>17.432462569121867</v>
      </c>
      <c r="BH146" s="5">
        <v>17.479500306687147</v>
      </c>
      <c r="BI146" s="5">
        <v>17.469192672996062</v>
      </c>
      <c r="BJ146" s="5">
        <v>17.529000057939292</v>
      </c>
      <c r="BK146" s="5">
        <v>17.463693048099572</v>
      </c>
      <c r="BL146" s="5">
        <v>17.378962850303584</v>
      </c>
      <c r="BM146" s="5">
        <v>17.293661819850382</v>
      </c>
      <c r="BN146" s="5">
        <v>17.470475156288334</v>
      </c>
      <c r="BO146" s="5">
        <v>17.593910733910207</v>
      </c>
      <c r="BP146" s="5">
        <v>17.682413741594637</v>
      </c>
      <c r="BQ146" s="5">
        <v>17.918509543186794</v>
      </c>
      <c r="BR146" s="5">
        <v>17.885176828062871</v>
      </c>
      <c r="BS146" s="5">
        <v>18.126701395937808</v>
      </c>
      <c r="BT146" s="5">
        <v>17.999189523608315</v>
      </c>
      <c r="BU146" s="5">
        <v>18.096713029327333</v>
      </c>
      <c r="BV146" s="5">
        <v>18.069181676926334</v>
      </c>
      <c r="BW146" s="5">
        <v>17.811174379916437</v>
      </c>
      <c r="BX146" s="5">
        <v>17.856207189760735</v>
      </c>
      <c r="BY146" s="5">
        <v>17.875222410233224</v>
      </c>
      <c r="BZ146" s="5">
        <v>17.777364701915026</v>
      </c>
      <c r="CA146" s="5">
        <v>18.001850440086912</v>
      </c>
      <c r="CB146" s="5">
        <v>17.787888941743759</v>
      </c>
      <c r="CC146" s="5">
        <v>17.502622036794822</v>
      </c>
      <c r="CD146" s="5">
        <v>17.900734961669777</v>
      </c>
      <c r="CE146" s="5">
        <v>17.702030641858901</v>
      </c>
      <c r="CF146" s="5">
        <v>17.717410287761282</v>
      </c>
      <c r="CG146" s="5">
        <v>17.454705120436408</v>
      </c>
      <c r="CH146" s="5">
        <v>17.378653836422973</v>
      </c>
      <c r="CI146" s="5">
        <v>17.381454490170032</v>
      </c>
      <c r="CJ146" s="5">
        <v>17.516741496874939</v>
      </c>
      <c r="CK146" s="5">
        <v>17.363038171644856</v>
      </c>
      <c r="CL146" s="5">
        <v>17.340304721107774</v>
      </c>
      <c r="CM146" s="5">
        <v>17.064820809101214</v>
      </c>
      <c r="CN146" s="5">
        <f>MAX(Data[Day90]-Data[Day0],0)-Assign6!$I$8*EXP(Assign6!$I$4*Assign6!$I$5)</f>
        <v>-0.68158834936190549</v>
      </c>
      <c r="CO146" s="5">
        <f>MAX(Data[Day90]-Data[Day0],0)-Assign6!$L$8*EXP(Assign6!$L$4*Assign6!$L$5)</f>
        <v>-0.12437647895576553</v>
      </c>
    </row>
    <row r="147" spans="1:93" x14ac:dyDescent="0.25">
      <c r="A147" s="5">
        <v>18</v>
      </c>
      <c r="B147" s="5">
        <v>18.205223160267401</v>
      </c>
      <c r="C147" s="5">
        <v>18.321321584810303</v>
      </c>
      <c r="D147" s="5">
        <v>18.369569140922831</v>
      </c>
      <c r="E147" s="5">
        <v>18.487013865409921</v>
      </c>
      <c r="F147" s="5">
        <v>18.447506773148717</v>
      </c>
      <c r="G147" s="5">
        <v>18.512407662798033</v>
      </c>
      <c r="H147" s="5">
        <v>18.299061480649595</v>
      </c>
      <c r="I147" s="5">
        <v>18.01735531753334</v>
      </c>
      <c r="J147" s="5">
        <v>17.990112870981104</v>
      </c>
      <c r="K147" s="5">
        <v>17.767643271533917</v>
      </c>
      <c r="L147" s="5">
        <v>17.750874423633132</v>
      </c>
      <c r="M147" s="5">
        <v>17.64071068413519</v>
      </c>
      <c r="N147" s="5">
        <v>17.624559895891263</v>
      </c>
      <c r="O147" s="5">
        <v>17.631427201742341</v>
      </c>
      <c r="P147" s="5">
        <v>17.878298478948729</v>
      </c>
      <c r="Q147" s="5">
        <v>17.968815304164984</v>
      </c>
      <c r="R147" s="5">
        <v>17.915992950353402</v>
      </c>
      <c r="S147" s="5">
        <v>17.637317001816676</v>
      </c>
      <c r="T147" s="5">
        <v>17.732393019306823</v>
      </c>
      <c r="U147" s="5">
        <v>17.711183367180634</v>
      </c>
      <c r="V147" s="5">
        <v>17.631643379077691</v>
      </c>
      <c r="W147" s="5">
        <v>17.441980428927934</v>
      </c>
      <c r="X147" s="5">
        <v>17.267776041788817</v>
      </c>
      <c r="Y147" s="5">
        <v>17.319217936425829</v>
      </c>
      <c r="Z147" s="5">
        <v>17.417013041572478</v>
      </c>
      <c r="AA147" s="5">
        <v>17.227647604482204</v>
      </c>
      <c r="AB147" s="5">
        <v>17.238881754194043</v>
      </c>
      <c r="AC147" s="5">
        <v>17.272365362326653</v>
      </c>
      <c r="AD147" s="5">
        <v>17.392923727833789</v>
      </c>
      <c r="AE147" s="5">
        <v>17.389983585292367</v>
      </c>
      <c r="AF147" s="5">
        <v>17.211730987587032</v>
      </c>
      <c r="AG147" s="5">
        <v>17.382304909445537</v>
      </c>
      <c r="AH147" s="5">
        <v>17.517247654353682</v>
      </c>
      <c r="AI147" s="5">
        <v>17.764915952673885</v>
      </c>
      <c r="AJ147" s="5">
        <v>17.696316897121115</v>
      </c>
      <c r="AK147" s="5">
        <v>17.786376657568994</v>
      </c>
      <c r="AL147" s="5">
        <v>17.673171076811634</v>
      </c>
      <c r="AM147" s="5">
        <v>17.422882968576417</v>
      </c>
      <c r="AN147" s="5">
        <v>17.14634397187406</v>
      </c>
      <c r="AO147" s="5">
        <v>17.188566942048851</v>
      </c>
      <c r="AP147" s="5">
        <v>17.241945691221655</v>
      </c>
      <c r="AQ147" s="5">
        <v>17.470072509892841</v>
      </c>
      <c r="AR147" s="5">
        <v>17.478408654662402</v>
      </c>
      <c r="AS147" s="5">
        <v>17.356979338241938</v>
      </c>
      <c r="AT147" s="5">
        <v>16.98152522354458</v>
      </c>
      <c r="AU147" s="5">
        <v>16.895654392525934</v>
      </c>
      <c r="AV147" s="5">
        <v>16.741043921474251</v>
      </c>
      <c r="AW147" s="5">
        <v>16.76248926575358</v>
      </c>
      <c r="AX147" s="5">
        <v>16.767636925926293</v>
      </c>
      <c r="AY147" s="5">
        <v>16.829261634100217</v>
      </c>
      <c r="AZ147" s="5">
        <v>16.980643488218902</v>
      </c>
      <c r="BA147" s="5">
        <v>16.903987020664502</v>
      </c>
      <c r="BB147" s="5">
        <v>16.56579055149464</v>
      </c>
      <c r="BC147" s="5">
        <v>16.867219208436541</v>
      </c>
      <c r="BD147" s="5">
        <v>16.807295924170926</v>
      </c>
      <c r="BE147" s="5">
        <v>16.818695710156344</v>
      </c>
      <c r="BF147" s="5">
        <v>16.825088916018604</v>
      </c>
      <c r="BG147" s="5">
        <v>16.780768684884837</v>
      </c>
      <c r="BH147" s="5">
        <v>17.05061107020104</v>
      </c>
      <c r="BI147" s="5">
        <v>17.054261316322407</v>
      </c>
      <c r="BJ147" s="5">
        <v>16.887559965696521</v>
      </c>
      <c r="BK147" s="5">
        <v>16.542589237535839</v>
      </c>
      <c r="BL147" s="5">
        <v>16.598398873488527</v>
      </c>
      <c r="BM147" s="5">
        <v>16.789555150359583</v>
      </c>
      <c r="BN147" s="5">
        <v>17.060366755776837</v>
      </c>
      <c r="BO147" s="5">
        <v>17.099486330822149</v>
      </c>
      <c r="BP147" s="5">
        <v>17.342189206279414</v>
      </c>
      <c r="BQ147" s="5">
        <v>17.200874454354906</v>
      </c>
      <c r="BR147" s="5">
        <v>17.313447768164487</v>
      </c>
      <c r="BS147" s="5">
        <v>17.377902924660379</v>
      </c>
      <c r="BT147" s="5">
        <v>17.478714176775068</v>
      </c>
      <c r="BU147" s="5">
        <v>17.330112774352564</v>
      </c>
      <c r="BV147" s="5">
        <v>17.758922247663449</v>
      </c>
      <c r="BW147" s="5">
        <v>17.759614330605576</v>
      </c>
      <c r="BX147" s="5">
        <v>17.850983164027799</v>
      </c>
      <c r="BY147" s="5">
        <v>17.506261662988528</v>
      </c>
      <c r="BZ147" s="5">
        <v>17.441105864735668</v>
      </c>
      <c r="CA147" s="5">
        <v>17.240043188977001</v>
      </c>
      <c r="CB147" s="5">
        <v>17.224387931234766</v>
      </c>
      <c r="CC147" s="5">
        <v>17.170453749318931</v>
      </c>
      <c r="CD147" s="5">
        <v>17.479712667016351</v>
      </c>
      <c r="CE147" s="5">
        <v>17.469751719539861</v>
      </c>
      <c r="CF147" s="5">
        <v>17.504501789849677</v>
      </c>
      <c r="CG147" s="5">
        <v>17.536314156532974</v>
      </c>
      <c r="CH147" s="5">
        <v>17.656989417789227</v>
      </c>
      <c r="CI147" s="5">
        <v>17.385449139670484</v>
      </c>
      <c r="CJ147" s="5">
        <v>17.276439878279369</v>
      </c>
      <c r="CK147" s="5">
        <v>17.312030498078919</v>
      </c>
      <c r="CL147" s="5">
        <v>17.023960838599368</v>
      </c>
      <c r="CM147" s="5">
        <v>17.067951149232627</v>
      </c>
      <c r="CN147" s="5">
        <f>MAX(Data[Day90]-Data[Day0],0)-Assign6!$I$8*EXP(Assign6!$I$4*Assign6!$I$5)</f>
        <v>-0.68158834936190549</v>
      </c>
      <c r="CO147" s="5">
        <f>MAX(Data[Day90]-Data[Day0],0)-Assign6!$L$8*EXP(Assign6!$L$4*Assign6!$L$5)</f>
        <v>-0.12437647895576553</v>
      </c>
    </row>
    <row r="148" spans="1:93" x14ac:dyDescent="0.25">
      <c r="A148" s="5">
        <v>18</v>
      </c>
      <c r="B148" s="5">
        <v>17.904739444879642</v>
      </c>
      <c r="C148" s="5">
        <v>17.95427146283194</v>
      </c>
      <c r="D148" s="5">
        <v>18.030825482787638</v>
      </c>
      <c r="E148" s="5">
        <v>17.864768213276601</v>
      </c>
      <c r="F148" s="5">
        <v>18.081176231953837</v>
      </c>
      <c r="G148" s="5">
        <v>18.077092196449914</v>
      </c>
      <c r="H148" s="5">
        <v>18.276922327488876</v>
      </c>
      <c r="I148" s="5">
        <v>18.185448051497836</v>
      </c>
      <c r="J148" s="5">
        <v>18.154288940092353</v>
      </c>
      <c r="K148" s="5">
        <v>18.193446914044031</v>
      </c>
      <c r="L148" s="5">
        <v>17.888014813515198</v>
      </c>
      <c r="M148" s="5">
        <v>17.973589954697076</v>
      </c>
      <c r="N148" s="5">
        <v>18.139989920969878</v>
      </c>
      <c r="O148" s="5">
        <v>18.131685437452941</v>
      </c>
      <c r="P148" s="5">
        <v>17.873617743030053</v>
      </c>
      <c r="Q148" s="5">
        <v>18.048281261007048</v>
      </c>
      <c r="R148" s="5">
        <v>18.249567419300607</v>
      </c>
      <c r="S148" s="5">
        <v>18.482631902107386</v>
      </c>
      <c r="T148" s="5">
        <v>18.28984613742816</v>
      </c>
      <c r="U148" s="5">
        <v>18.33956882062261</v>
      </c>
      <c r="V148" s="5">
        <v>18.157301939398547</v>
      </c>
      <c r="W148" s="5">
        <v>17.865256134482074</v>
      </c>
      <c r="X148" s="5">
        <v>17.888124262146391</v>
      </c>
      <c r="Y148" s="5">
        <v>17.792769267565198</v>
      </c>
      <c r="Z148" s="5">
        <v>17.846031225138496</v>
      </c>
      <c r="AA148" s="5">
        <v>17.826880585729565</v>
      </c>
      <c r="AB148" s="5">
        <v>17.482153763037569</v>
      </c>
      <c r="AC148" s="5">
        <v>17.239156957901699</v>
      </c>
      <c r="AD148" s="5">
        <v>17.340616633161783</v>
      </c>
      <c r="AE148" s="5">
        <v>17.471386919396121</v>
      </c>
      <c r="AF148" s="5">
        <v>17.252368208526473</v>
      </c>
      <c r="AG148" s="5">
        <v>17.369112795897152</v>
      </c>
      <c r="AH148" s="5">
        <v>17.269516166724273</v>
      </c>
      <c r="AI148" s="5">
        <v>17.321266929616133</v>
      </c>
      <c r="AJ148" s="5">
        <v>17.431503996032546</v>
      </c>
      <c r="AK148" s="5">
        <v>17.463910204473045</v>
      </c>
      <c r="AL148" s="5">
        <v>17.529351016883716</v>
      </c>
      <c r="AM148" s="5">
        <v>17.433280656353087</v>
      </c>
      <c r="AN148" s="5">
        <v>17.461368612979694</v>
      </c>
      <c r="AO148" s="5">
        <v>17.348301156427425</v>
      </c>
      <c r="AP148" s="5">
        <v>17.444080460842976</v>
      </c>
      <c r="AQ148" s="5">
        <v>17.299771594428741</v>
      </c>
      <c r="AR148" s="5">
        <v>17.382659045884999</v>
      </c>
      <c r="AS148" s="5">
        <v>17.370484942334738</v>
      </c>
      <c r="AT148" s="5">
        <v>17.327239780298274</v>
      </c>
      <c r="AU148" s="5">
        <v>17.305896044369117</v>
      </c>
      <c r="AV148" s="5">
        <v>17.308586239095021</v>
      </c>
      <c r="AW148" s="5">
        <v>17.341860563642399</v>
      </c>
      <c r="AX148" s="5">
        <v>17.441597341614727</v>
      </c>
      <c r="AY148" s="5">
        <v>17.448308242920007</v>
      </c>
      <c r="AZ148" s="5">
        <v>17.270745285646633</v>
      </c>
      <c r="BA148" s="5">
        <v>17.229663616872426</v>
      </c>
      <c r="BB148" s="5">
        <v>17.208967885224148</v>
      </c>
      <c r="BC148" s="5">
        <v>17.11241157545258</v>
      </c>
      <c r="BD148" s="5">
        <v>17.136672039067395</v>
      </c>
      <c r="BE148" s="5">
        <v>17.06971250607441</v>
      </c>
      <c r="BF148" s="5">
        <v>16.966720678955362</v>
      </c>
      <c r="BG148" s="5">
        <v>16.855772930434604</v>
      </c>
      <c r="BH148" s="5">
        <v>16.947136699249363</v>
      </c>
      <c r="BI148" s="5">
        <v>17.099184679733284</v>
      </c>
      <c r="BJ148" s="5">
        <v>17.260443750689717</v>
      </c>
      <c r="BK148" s="5">
        <v>17.088628812161613</v>
      </c>
      <c r="BL148" s="5">
        <v>16.779903822014138</v>
      </c>
      <c r="BM148" s="5">
        <v>16.536397842651922</v>
      </c>
      <c r="BN148" s="5">
        <v>16.817077428052972</v>
      </c>
      <c r="BO148" s="5">
        <v>16.878035382616705</v>
      </c>
      <c r="BP148" s="5">
        <v>16.585475905998798</v>
      </c>
      <c r="BQ148" s="5">
        <v>16.644305395995904</v>
      </c>
      <c r="BR148" s="5">
        <v>16.719549217757468</v>
      </c>
      <c r="BS148" s="5">
        <v>16.69002648882433</v>
      </c>
      <c r="BT148" s="5">
        <v>16.649943184542508</v>
      </c>
      <c r="BU148" s="5">
        <v>16.893909477464732</v>
      </c>
      <c r="BV148" s="5">
        <v>17.126735519307204</v>
      </c>
      <c r="BW148" s="5">
        <v>17.045024433424608</v>
      </c>
      <c r="BX148" s="5">
        <v>16.7151903709488</v>
      </c>
      <c r="BY148" s="5">
        <v>16.697176070692514</v>
      </c>
      <c r="BZ148" s="5">
        <v>16.699242265220509</v>
      </c>
      <c r="CA148" s="5">
        <v>16.885702732876705</v>
      </c>
      <c r="CB148" s="5">
        <v>16.962479875177749</v>
      </c>
      <c r="CC148" s="5">
        <v>16.86915618821708</v>
      </c>
      <c r="CD148" s="5">
        <v>17.054618973811074</v>
      </c>
      <c r="CE148" s="5">
        <v>17.006340447079655</v>
      </c>
      <c r="CF148" s="5">
        <v>17.024219521368565</v>
      </c>
      <c r="CG148" s="5">
        <v>16.899473694184266</v>
      </c>
      <c r="CH148" s="5">
        <v>17.063114168227646</v>
      </c>
      <c r="CI148" s="5">
        <v>17.008493135138995</v>
      </c>
      <c r="CJ148" s="5">
        <v>16.863751194990023</v>
      </c>
      <c r="CK148" s="5">
        <v>16.990623553522063</v>
      </c>
      <c r="CL148" s="5">
        <v>17.149147140797989</v>
      </c>
      <c r="CM148" s="5">
        <v>17.07344763928123</v>
      </c>
      <c r="CN148" s="5">
        <f>MAX(Data[Day90]-Data[Day0],0)-Assign6!$I$8*EXP(Assign6!$I$4*Assign6!$I$5)</f>
        <v>-0.68158834936190549</v>
      </c>
      <c r="CO148" s="5">
        <f>MAX(Data[Day90]-Data[Day0],0)-Assign6!$L$8*EXP(Assign6!$L$4*Assign6!$L$5)</f>
        <v>-0.12437647895576553</v>
      </c>
    </row>
    <row r="149" spans="1:93" x14ac:dyDescent="0.25">
      <c r="A149" s="5">
        <v>18</v>
      </c>
      <c r="B149" s="5">
        <v>18.107669696785795</v>
      </c>
      <c r="C149" s="5">
        <v>17.83566179917721</v>
      </c>
      <c r="D149" s="5">
        <v>17.735358641516335</v>
      </c>
      <c r="E149" s="5">
        <v>17.584623387801244</v>
      </c>
      <c r="F149" s="5">
        <v>17.340607435121726</v>
      </c>
      <c r="G149" s="5">
        <v>17.548602380017634</v>
      </c>
      <c r="H149" s="5">
        <v>17.524746469982183</v>
      </c>
      <c r="I149" s="5">
        <v>17.590702671825277</v>
      </c>
      <c r="J149" s="5">
        <v>17.761041327128371</v>
      </c>
      <c r="K149" s="5">
        <v>17.403068870664338</v>
      </c>
      <c r="L149" s="5">
        <v>17.574077250763924</v>
      </c>
      <c r="M149" s="5">
        <v>17.489079479099015</v>
      </c>
      <c r="N149" s="5">
        <v>17.451413775880535</v>
      </c>
      <c r="O149" s="5">
        <v>17.413258395336271</v>
      </c>
      <c r="P149" s="5">
        <v>17.225672168622239</v>
      </c>
      <c r="Q149" s="5">
        <v>17.32225105858349</v>
      </c>
      <c r="R149" s="5">
        <v>17.42159604549461</v>
      </c>
      <c r="S149" s="5">
        <v>17.475755060603738</v>
      </c>
      <c r="T149" s="5">
        <v>17.681870287680834</v>
      </c>
      <c r="U149" s="5">
        <v>17.481119586758052</v>
      </c>
      <c r="V149" s="5">
        <v>17.513543625570588</v>
      </c>
      <c r="W149" s="5">
        <v>17.502254761595747</v>
      </c>
      <c r="X149" s="5">
        <v>17.551283155346823</v>
      </c>
      <c r="Y149" s="5">
        <v>17.609872225671044</v>
      </c>
      <c r="Z149" s="5">
        <v>17.534304058853767</v>
      </c>
      <c r="AA149" s="5">
        <v>17.544182592481018</v>
      </c>
      <c r="AB149" s="5">
        <v>17.763530974674044</v>
      </c>
      <c r="AC149" s="5">
        <v>17.781722708394494</v>
      </c>
      <c r="AD149" s="5">
        <v>17.732377489521266</v>
      </c>
      <c r="AE149" s="5">
        <v>17.658887774616318</v>
      </c>
      <c r="AF149" s="5">
        <v>17.812833914137947</v>
      </c>
      <c r="AG149" s="5">
        <v>17.641534064287647</v>
      </c>
      <c r="AH149" s="5">
        <v>17.773280066324642</v>
      </c>
      <c r="AI149" s="5">
        <v>17.796831212665573</v>
      </c>
      <c r="AJ149" s="5">
        <v>17.947410925923958</v>
      </c>
      <c r="AK149" s="5">
        <v>17.874249557028119</v>
      </c>
      <c r="AL149" s="5">
        <v>17.624954894685573</v>
      </c>
      <c r="AM149" s="5">
        <v>17.66843799567723</v>
      </c>
      <c r="AN149" s="5">
        <v>17.603615364092501</v>
      </c>
      <c r="AO149" s="5">
        <v>17.378221899517829</v>
      </c>
      <c r="AP149" s="5">
        <v>17.235903381706386</v>
      </c>
      <c r="AQ149" s="5">
        <v>17.155188034821403</v>
      </c>
      <c r="AR149" s="5">
        <v>17.131655207900355</v>
      </c>
      <c r="AS149" s="5">
        <v>17.140777691932527</v>
      </c>
      <c r="AT149" s="5">
        <v>17.403657881355436</v>
      </c>
      <c r="AU149" s="5">
        <v>17.618136814307842</v>
      </c>
      <c r="AV149" s="5">
        <v>17.751714782786699</v>
      </c>
      <c r="AW149" s="5">
        <v>17.934316166281967</v>
      </c>
      <c r="AX149" s="5">
        <v>18.02040892431453</v>
      </c>
      <c r="AY149" s="5">
        <v>18.029360652383758</v>
      </c>
      <c r="AZ149" s="5">
        <v>18.261348876865796</v>
      </c>
      <c r="BA149" s="5">
        <v>17.868326342464449</v>
      </c>
      <c r="BB149" s="5">
        <v>18.056479362170478</v>
      </c>
      <c r="BC149" s="5">
        <v>17.991605096359518</v>
      </c>
      <c r="BD149" s="5">
        <v>18.024587429529653</v>
      </c>
      <c r="BE149" s="5">
        <v>17.646590736746539</v>
      </c>
      <c r="BF149" s="5">
        <v>17.596685703219897</v>
      </c>
      <c r="BG149" s="5">
        <v>17.671771766280678</v>
      </c>
      <c r="BH149" s="5">
        <v>17.647101023310238</v>
      </c>
      <c r="BI149" s="5">
        <v>17.403097081241455</v>
      </c>
      <c r="BJ149" s="5">
        <v>17.465140762227957</v>
      </c>
      <c r="BK149" s="5">
        <v>17.625302443310922</v>
      </c>
      <c r="BL149" s="5">
        <v>17.441549050747017</v>
      </c>
      <c r="BM149" s="5">
        <v>17.483863747997447</v>
      </c>
      <c r="BN149" s="5">
        <v>17.472093395506519</v>
      </c>
      <c r="BO149" s="5">
        <v>17.459509411721481</v>
      </c>
      <c r="BP149" s="5">
        <v>17.424073846156368</v>
      </c>
      <c r="BQ149" s="5">
        <v>17.508813302942965</v>
      </c>
      <c r="BR149" s="5">
        <v>17.553624220346439</v>
      </c>
      <c r="BS149" s="5">
        <v>17.769807078362923</v>
      </c>
      <c r="BT149" s="5">
        <v>17.80212178694147</v>
      </c>
      <c r="BU149" s="5">
        <v>17.911831775528267</v>
      </c>
      <c r="BV149" s="5">
        <v>17.454311379738641</v>
      </c>
      <c r="BW149" s="5">
        <v>17.34258229658041</v>
      </c>
      <c r="BX149" s="5">
        <v>17.226721597452826</v>
      </c>
      <c r="BY149" s="5">
        <v>17.148512243251513</v>
      </c>
      <c r="BZ149" s="5">
        <v>16.962821233884807</v>
      </c>
      <c r="CA149" s="5">
        <v>17.22866295677186</v>
      </c>
      <c r="CB149" s="5">
        <v>17.082932147534681</v>
      </c>
      <c r="CC149" s="5">
        <v>16.963262394451839</v>
      </c>
      <c r="CD149" s="5">
        <v>16.908964672133333</v>
      </c>
      <c r="CE149" s="5">
        <v>16.942163852397222</v>
      </c>
      <c r="CF149" s="5">
        <v>17.007497682245191</v>
      </c>
      <c r="CG149" s="5">
        <v>16.773610773277301</v>
      </c>
      <c r="CH149" s="5">
        <v>16.528396159799524</v>
      </c>
      <c r="CI149" s="5">
        <v>16.689022714862119</v>
      </c>
      <c r="CJ149" s="5">
        <v>16.825428933146888</v>
      </c>
      <c r="CK149" s="5">
        <v>16.950117484372708</v>
      </c>
      <c r="CL149" s="5">
        <v>16.965047249861822</v>
      </c>
      <c r="CM149" s="5">
        <v>17.081918336513581</v>
      </c>
      <c r="CN149" s="5">
        <f>MAX(Data[Day90]-Data[Day0],0)-Assign6!$I$8*EXP(Assign6!$I$4*Assign6!$I$5)</f>
        <v>-0.68158834936190549</v>
      </c>
      <c r="CO149" s="5">
        <f>MAX(Data[Day90]-Data[Day0],0)-Assign6!$L$8*EXP(Assign6!$L$4*Assign6!$L$5)</f>
        <v>-0.12437647895576553</v>
      </c>
    </row>
    <row r="150" spans="1:93" x14ac:dyDescent="0.25">
      <c r="A150" s="5">
        <v>18</v>
      </c>
      <c r="B150" s="5">
        <v>18.156756349004485</v>
      </c>
      <c r="C150" s="5">
        <v>17.999279240977305</v>
      </c>
      <c r="D150" s="5">
        <v>18.06845643896461</v>
      </c>
      <c r="E150" s="5">
        <v>17.910415658599174</v>
      </c>
      <c r="F150" s="5">
        <v>17.865426546130561</v>
      </c>
      <c r="G150" s="5">
        <v>17.860651414301227</v>
      </c>
      <c r="H150" s="5">
        <v>17.67455347994229</v>
      </c>
      <c r="I150" s="5">
        <v>17.810882967287004</v>
      </c>
      <c r="J150" s="5">
        <v>17.853907276164335</v>
      </c>
      <c r="K150" s="5">
        <v>17.919953720970529</v>
      </c>
      <c r="L150" s="5">
        <v>17.869564808828688</v>
      </c>
      <c r="M150" s="5">
        <v>17.438334107884081</v>
      </c>
      <c r="N150" s="5">
        <v>17.386145549505549</v>
      </c>
      <c r="O150" s="5">
        <v>17.3443346023213</v>
      </c>
      <c r="P150" s="5">
        <v>17.294857083321396</v>
      </c>
      <c r="Q150" s="5">
        <v>17.376307376073598</v>
      </c>
      <c r="R150" s="5">
        <v>17.411139844282179</v>
      </c>
      <c r="S150" s="5">
        <v>17.308213148262357</v>
      </c>
      <c r="T150" s="5">
        <v>17.294847135197273</v>
      </c>
      <c r="U150" s="5">
        <v>17.349246776912267</v>
      </c>
      <c r="V150" s="5">
        <v>17.318556946717649</v>
      </c>
      <c r="W150" s="5">
        <v>17.106498081687871</v>
      </c>
      <c r="X150" s="5">
        <v>16.956314424686465</v>
      </c>
      <c r="Y150" s="5">
        <v>16.711048998500658</v>
      </c>
      <c r="Z150" s="5">
        <v>16.795832928020964</v>
      </c>
      <c r="AA150" s="5">
        <v>16.863904098395558</v>
      </c>
      <c r="AB150" s="5">
        <v>16.777808757200571</v>
      </c>
      <c r="AC150" s="5">
        <v>16.75451941240766</v>
      </c>
      <c r="AD150" s="5">
        <v>16.845095297946621</v>
      </c>
      <c r="AE150" s="5">
        <v>16.863195758546563</v>
      </c>
      <c r="AF150" s="5">
        <v>16.73081799089584</v>
      </c>
      <c r="AG150" s="5">
        <v>16.689845735003367</v>
      </c>
      <c r="AH150" s="5">
        <v>16.43661729349709</v>
      </c>
      <c r="AI150" s="5">
        <v>16.316405767889307</v>
      </c>
      <c r="AJ150" s="5">
        <v>16.302511834701008</v>
      </c>
      <c r="AK150" s="5">
        <v>16.062215265790694</v>
      </c>
      <c r="AL150" s="5">
        <v>16.220376872860928</v>
      </c>
      <c r="AM150" s="5">
        <v>16.222918430537558</v>
      </c>
      <c r="AN150" s="5">
        <v>16.274807085254558</v>
      </c>
      <c r="AO150" s="5">
        <v>16.310549532452857</v>
      </c>
      <c r="AP150" s="5">
        <v>16.248131976284789</v>
      </c>
      <c r="AQ150" s="5">
        <v>16.141644778880419</v>
      </c>
      <c r="AR150" s="5">
        <v>16.095426918391269</v>
      </c>
      <c r="AS150" s="5">
        <v>16.252596218112846</v>
      </c>
      <c r="AT150" s="5">
        <v>16.185124750807827</v>
      </c>
      <c r="AU150" s="5">
        <v>15.956729440031182</v>
      </c>
      <c r="AV150" s="5">
        <v>16.034138406517641</v>
      </c>
      <c r="AW150" s="5">
        <v>16.059448979486699</v>
      </c>
      <c r="AX150" s="5">
        <v>16.016604401281629</v>
      </c>
      <c r="AY150" s="5">
        <v>16.089855106233841</v>
      </c>
      <c r="AZ150" s="5">
        <v>16.155168755668548</v>
      </c>
      <c r="BA150" s="5">
        <v>16.1194491588655</v>
      </c>
      <c r="BB150" s="5">
        <v>16.316329576262483</v>
      </c>
      <c r="BC150" s="5">
        <v>16.177832301625884</v>
      </c>
      <c r="BD150" s="5">
        <v>16.001424708124116</v>
      </c>
      <c r="BE150" s="5">
        <v>16.054676041307573</v>
      </c>
      <c r="BF150" s="5">
        <v>16.12753894229936</v>
      </c>
      <c r="BG150" s="5">
        <v>16.173494482723008</v>
      </c>
      <c r="BH150" s="5">
        <v>16.284838638530431</v>
      </c>
      <c r="BI150" s="5">
        <v>16.463840938324939</v>
      </c>
      <c r="BJ150" s="5">
        <v>16.443492625026643</v>
      </c>
      <c r="BK150" s="5">
        <v>16.209777339976789</v>
      </c>
      <c r="BL150" s="5">
        <v>16.253809856676654</v>
      </c>
      <c r="BM150" s="5">
        <v>16.070339121587637</v>
      </c>
      <c r="BN150" s="5">
        <v>16.250590374614859</v>
      </c>
      <c r="BO150" s="5">
        <v>16.296642113217096</v>
      </c>
      <c r="BP150" s="5">
        <v>16.25277220414953</v>
      </c>
      <c r="BQ150" s="5">
        <v>16.387827667609603</v>
      </c>
      <c r="BR150" s="5">
        <v>16.70099935645559</v>
      </c>
      <c r="BS150" s="5">
        <v>16.844576999469059</v>
      </c>
      <c r="BT150" s="5">
        <v>16.826437721838591</v>
      </c>
      <c r="BU150" s="5">
        <v>16.913520173230832</v>
      </c>
      <c r="BV150" s="5">
        <v>16.829079515797442</v>
      </c>
      <c r="BW150" s="5">
        <v>16.783168912674295</v>
      </c>
      <c r="BX150" s="5">
        <v>16.97525591074448</v>
      </c>
      <c r="BY150" s="5">
        <v>16.914065888735031</v>
      </c>
      <c r="BZ150" s="5">
        <v>16.970732391011875</v>
      </c>
      <c r="CA150" s="5">
        <v>17.148480901325289</v>
      </c>
      <c r="CB150" s="5">
        <v>17.323965890616115</v>
      </c>
      <c r="CC150" s="5">
        <v>17.163950072766248</v>
      </c>
      <c r="CD150" s="5">
        <v>17.061100136563461</v>
      </c>
      <c r="CE150" s="5">
        <v>16.898844137043415</v>
      </c>
      <c r="CF150" s="5">
        <v>16.686208724445173</v>
      </c>
      <c r="CG150" s="5">
        <v>16.808021535593749</v>
      </c>
      <c r="CH150" s="5">
        <v>16.923643604448699</v>
      </c>
      <c r="CI150" s="5">
        <v>16.910431662296105</v>
      </c>
      <c r="CJ150" s="5">
        <v>16.991314262533233</v>
      </c>
      <c r="CK150" s="5">
        <v>17.021445801909397</v>
      </c>
      <c r="CL150" s="5">
        <v>17.176212772124661</v>
      </c>
      <c r="CM150" s="5">
        <v>17.087762613685026</v>
      </c>
      <c r="CN150" s="5">
        <f>MAX(Data[Day90]-Data[Day0],0)-Assign6!$I$8*EXP(Assign6!$I$4*Assign6!$I$5)</f>
        <v>-0.68158834936190549</v>
      </c>
      <c r="CO150" s="5">
        <f>MAX(Data[Day90]-Data[Day0],0)-Assign6!$L$8*EXP(Assign6!$L$4*Assign6!$L$5)</f>
        <v>-0.12437647895576553</v>
      </c>
    </row>
    <row r="151" spans="1:93" x14ac:dyDescent="0.25">
      <c r="A151" s="5">
        <v>18</v>
      </c>
      <c r="B151" s="5">
        <v>17.977088390117416</v>
      </c>
      <c r="C151" s="5">
        <v>18.028890085393229</v>
      </c>
      <c r="D151" s="5">
        <v>17.881905884249399</v>
      </c>
      <c r="E151" s="5">
        <v>17.66311596512336</v>
      </c>
      <c r="F151" s="5">
        <v>17.775609180506219</v>
      </c>
      <c r="G151" s="5">
        <v>18.082393375484884</v>
      </c>
      <c r="H151" s="5">
        <v>18.002062201816468</v>
      </c>
      <c r="I151" s="5">
        <v>17.916762309323786</v>
      </c>
      <c r="J151" s="5">
        <v>18.003180510181629</v>
      </c>
      <c r="K151" s="5">
        <v>18.133727067558429</v>
      </c>
      <c r="L151" s="5">
        <v>18.034682438390103</v>
      </c>
      <c r="M151" s="5">
        <v>18.054815901519596</v>
      </c>
      <c r="N151" s="5">
        <v>18.188338111494193</v>
      </c>
      <c r="O151" s="5">
        <v>18.070007419832066</v>
      </c>
      <c r="P151" s="5">
        <v>17.675939845486962</v>
      </c>
      <c r="Q151" s="5">
        <v>17.586378588200571</v>
      </c>
      <c r="R151" s="5">
        <v>17.710870065006127</v>
      </c>
      <c r="S151" s="5">
        <v>17.905822663785646</v>
      </c>
      <c r="T151" s="5">
        <v>17.857648028859213</v>
      </c>
      <c r="U151" s="5">
        <v>17.836191904417518</v>
      </c>
      <c r="V151" s="5">
        <v>18.074406606500833</v>
      </c>
      <c r="W151" s="5">
        <v>18.200810163645521</v>
      </c>
      <c r="X151" s="5">
        <v>18.402899928912543</v>
      </c>
      <c r="Y151" s="5">
        <v>18.437311326831811</v>
      </c>
      <c r="Z151" s="5">
        <v>18.503738940971267</v>
      </c>
      <c r="AA151" s="5">
        <v>18.526825747862354</v>
      </c>
      <c r="AB151" s="5">
        <v>18.372369532172687</v>
      </c>
      <c r="AC151" s="5">
        <v>18.274664825820043</v>
      </c>
      <c r="AD151" s="5">
        <v>18.157066023982097</v>
      </c>
      <c r="AE151" s="5">
        <v>17.842449019359833</v>
      </c>
      <c r="AF151" s="5">
        <v>17.725410775440228</v>
      </c>
      <c r="AG151" s="5">
        <v>17.842222729426947</v>
      </c>
      <c r="AH151" s="5">
        <v>17.473202149552566</v>
      </c>
      <c r="AI151" s="5">
        <v>17.208605009994411</v>
      </c>
      <c r="AJ151" s="5">
        <v>17.096995115947315</v>
      </c>
      <c r="AK151" s="5">
        <v>17.258273400874092</v>
      </c>
      <c r="AL151" s="5">
        <v>17.348800837867103</v>
      </c>
      <c r="AM151" s="5">
        <v>17.29553331192573</v>
      </c>
      <c r="AN151" s="5">
        <v>17.282642102404843</v>
      </c>
      <c r="AO151" s="5">
        <v>16.913969495139213</v>
      </c>
      <c r="AP151" s="5">
        <v>17.110166619916086</v>
      </c>
      <c r="AQ151" s="5">
        <v>17.336457047848821</v>
      </c>
      <c r="AR151" s="5">
        <v>17.336704193308588</v>
      </c>
      <c r="AS151" s="5">
        <v>17.490497803059551</v>
      </c>
      <c r="AT151" s="5">
        <v>17.74680610049219</v>
      </c>
      <c r="AU151" s="5">
        <v>17.766381486718839</v>
      </c>
      <c r="AV151" s="5">
        <v>17.839861061372751</v>
      </c>
      <c r="AW151" s="5">
        <v>17.881751486639235</v>
      </c>
      <c r="AX151" s="5">
        <v>17.612534644748536</v>
      </c>
      <c r="AY151" s="5">
        <v>17.582422362787138</v>
      </c>
      <c r="AZ151" s="5">
        <v>17.715857107445593</v>
      </c>
      <c r="BA151" s="5">
        <v>17.581496047963398</v>
      </c>
      <c r="BB151" s="5">
        <v>17.601721455233669</v>
      </c>
      <c r="BC151" s="5">
        <v>17.542602053727602</v>
      </c>
      <c r="BD151" s="5">
        <v>17.332290687496947</v>
      </c>
      <c r="BE151" s="5">
        <v>17.255450441833048</v>
      </c>
      <c r="BF151" s="5">
        <v>17.25750180140966</v>
      </c>
      <c r="BG151" s="5">
        <v>17.456767520798326</v>
      </c>
      <c r="BH151" s="5">
        <v>17.417202610657991</v>
      </c>
      <c r="BI151" s="5">
        <v>17.511953023456439</v>
      </c>
      <c r="BJ151" s="5">
        <v>17.539164742020361</v>
      </c>
      <c r="BK151" s="5">
        <v>17.839629519707966</v>
      </c>
      <c r="BL151" s="5">
        <v>17.881145289300655</v>
      </c>
      <c r="BM151" s="5">
        <v>17.600884343260947</v>
      </c>
      <c r="BN151" s="5">
        <v>17.095005116729368</v>
      </c>
      <c r="BO151" s="5">
        <v>17.114069084351442</v>
      </c>
      <c r="BP151" s="5">
        <v>17.073265358257146</v>
      </c>
      <c r="BQ151" s="5">
        <v>17.097355373563186</v>
      </c>
      <c r="BR151" s="5">
        <v>16.919873647416289</v>
      </c>
      <c r="BS151" s="5">
        <v>16.970801232095937</v>
      </c>
      <c r="BT151" s="5">
        <v>16.829550867382761</v>
      </c>
      <c r="BU151" s="5">
        <v>16.762098830899326</v>
      </c>
      <c r="BV151" s="5">
        <v>16.835546491636009</v>
      </c>
      <c r="BW151" s="5">
        <v>16.893943014883714</v>
      </c>
      <c r="BX151" s="5">
        <v>16.81760714905495</v>
      </c>
      <c r="BY151" s="5">
        <v>16.875747916394342</v>
      </c>
      <c r="BZ151" s="5">
        <v>17.040724647315717</v>
      </c>
      <c r="CA151" s="5">
        <v>17.216644847798459</v>
      </c>
      <c r="CB151" s="5">
        <v>17.214053800349657</v>
      </c>
      <c r="CC151" s="5">
        <v>17.283863914135566</v>
      </c>
      <c r="CD151" s="5">
        <v>17.20938577800862</v>
      </c>
      <c r="CE151" s="5">
        <v>17.107226839773645</v>
      </c>
      <c r="CF151" s="5">
        <v>17.12494721471597</v>
      </c>
      <c r="CG151" s="5">
        <v>17.037474805049584</v>
      </c>
      <c r="CH151" s="5">
        <v>17.011484610786844</v>
      </c>
      <c r="CI151" s="5">
        <v>16.944290423499545</v>
      </c>
      <c r="CJ151" s="5">
        <v>16.871813880289661</v>
      </c>
      <c r="CK151" s="5">
        <v>16.764628456871655</v>
      </c>
      <c r="CL151" s="5">
        <v>17.051686487569114</v>
      </c>
      <c r="CM151" s="5">
        <v>17.089481812914705</v>
      </c>
      <c r="CN151" s="5">
        <f>MAX(Data[Day90]-Data[Day0],0)-Assign6!$I$8*EXP(Assign6!$I$4*Assign6!$I$5)</f>
        <v>-0.68158834936190549</v>
      </c>
      <c r="CO151" s="5">
        <f>MAX(Data[Day90]-Data[Day0],0)-Assign6!$L$8*EXP(Assign6!$L$4*Assign6!$L$5)</f>
        <v>-0.12437647895576553</v>
      </c>
    </row>
    <row r="152" spans="1:93" x14ac:dyDescent="0.25">
      <c r="A152" s="5">
        <v>18</v>
      </c>
      <c r="B152" s="5">
        <v>17.822926083471135</v>
      </c>
      <c r="C152" s="5">
        <v>17.809100441993252</v>
      </c>
      <c r="D152" s="5">
        <v>17.740890776920345</v>
      </c>
      <c r="E152" s="5">
        <v>17.590848518089796</v>
      </c>
      <c r="F152" s="5">
        <v>17.577220055218067</v>
      </c>
      <c r="G152" s="5">
        <v>17.613448285875368</v>
      </c>
      <c r="H152" s="5">
        <v>17.855927898036029</v>
      </c>
      <c r="I152" s="5">
        <v>17.88317103572497</v>
      </c>
      <c r="J152" s="5">
        <v>18.016013472545591</v>
      </c>
      <c r="K152" s="5">
        <v>17.938587266033696</v>
      </c>
      <c r="L152" s="5">
        <v>18.068956117214753</v>
      </c>
      <c r="M152" s="5">
        <v>17.946792117983339</v>
      </c>
      <c r="N152" s="5">
        <v>17.945266030651652</v>
      </c>
      <c r="O152" s="5">
        <v>17.928871608780742</v>
      </c>
      <c r="P152" s="5">
        <v>18.202015915832455</v>
      </c>
      <c r="Q152" s="5">
        <v>18.021446062247144</v>
      </c>
      <c r="R152" s="5">
        <v>18.091005988375105</v>
      </c>
      <c r="S152" s="5">
        <v>18.066718952380445</v>
      </c>
      <c r="T152" s="5">
        <v>18.18743131139286</v>
      </c>
      <c r="U152" s="5">
        <v>18.292855471569897</v>
      </c>
      <c r="V152" s="5">
        <v>18.042524251788056</v>
      </c>
      <c r="W152" s="5">
        <v>18.177496938530766</v>
      </c>
      <c r="X152" s="5">
        <v>17.988468361437857</v>
      </c>
      <c r="Y152" s="5">
        <v>18.016925267815058</v>
      </c>
      <c r="Z152" s="5">
        <v>17.869984572963567</v>
      </c>
      <c r="AA152" s="5">
        <v>18.167356996981095</v>
      </c>
      <c r="AB152" s="5">
        <v>18.083265781086237</v>
      </c>
      <c r="AC152" s="5">
        <v>17.900183359228066</v>
      </c>
      <c r="AD152" s="5">
        <v>17.894776113089961</v>
      </c>
      <c r="AE152" s="5">
        <v>17.823186394924917</v>
      </c>
      <c r="AF152" s="5">
        <v>17.977800924236575</v>
      </c>
      <c r="AG152" s="5">
        <v>17.766341742944324</v>
      </c>
      <c r="AH152" s="5">
        <v>17.51629858759204</v>
      </c>
      <c r="AI152" s="5">
        <v>17.445620977434309</v>
      </c>
      <c r="AJ152" s="5">
        <v>17.571438786628992</v>
      </c>
      <c r="AK152" s="5">
        <v>17.630964455254414</v>
      </c>
      <c r="AL152" s="5">
        <v>17.630119482186974</v>
      </c>
      <c r="AM152" s="5">
        <v>17.478300889937579</v>
      </c>
      <c r="AN152" s="5">
        <v>17.314942499691039</v>
      </c>
      <c r="AO152" s="5">
        <v>17.100506992630891</v>
      </c>
      <c r="AP152" s="5">
        <v>17.230152737621168</v>
      </c>
      <c r="AQ152" s="5">
        <v>17.236066676070646</v>
      </c>
      <c r="AR152" s="5">
        <v>17.262087579843751</v>
      </c>
      <c r="AS152" s="5">
        <v>17.410613293732155</v>
      </c>
      <c r="AT152" s="5">
        <v>17.609426384071909</v>
      </c>
      <c r="AU152" s="5">
        <v>17.589777517300124</v>
      </c>
      <c r="AV152" s="5">
        <v>17.49176611031027</v>
      </c>
      <c r="AW152" s="5">
        <v>17.475628892974576</v>
      </c>
      <c r="AX152" s="5">
        <v>17.294521835336525</v>
      </c>
      <c r="AY152" s="5">
        <v>17.430618568408644</v>
      </c>
      <c r="AZ152" s="5">
        <v>17.355359728204405</v>
      </c>
      <c r="BA152" s="5">
        <v>17.154568054553646</v>
      </c>
      <c r="BB152" s="5">
        <v>16.859859476787548</v>
      </c>
      <c r="BC152" s="5">
        <v>16.939954155207229</v>
      </c>
      <c r="BD152" s="5">
        <v>17.294472582861093</v>
      </c>
      <c r="BE152" s="5">
        <v>17.151993821585609</v>
      </c>
      <c r="BF152" s="5">
        <v>17.175821347576719</v>
      </c>
      <c r="BG152" s="5">
        <v>17.047451968435407</v>
      </c>
      <c r="BH152" s="5">
        <v>17.100473851006559</v>
      </c>
      <c r="BI152" s="5">
        <v>16.957324333264104</v>
      </c>
      <c r="BJ152" s="5">
        <v>16.845279782698579</v>
      </c>
      <c r="BK152" s="5">
        <v>16.827006129021424</v>
      </c>
      <c r="BL152" s="5">
        <v>16.77621949408756</v>
      </c>
      <c r="BM152" s="5">
        <v>16.928725121465817</v>
      </c>
      <c r="BN152" s="5">
        <v>17.089192036548525</v>
      </c>
      <c r="BO152" s="5">
        <v>17.244305391216947</v>
      </c>
      <c r="BP152" s="5">
        <v>17.249358372733042</v>
      </c>
      <c r="BQ152" s="5">
        <v>17.290478126775707</v>
      </c>
      <c r="BR152" s="5">
        <v>17.216137911141864</v>
      </c>
      <c r="BS152" s="5">
        <v>17.274197275584559</v>
      </c>
      <c r="BT152" s="5">
        <v>17.500310043684493</v>
      </c>
      <c r="BU152" s="5">
        <v>17.305765383414272</v>
      </c>
      <c r="BV152" s="5">
        <v>17.34084018166461</v>
      </c>
      <c r="BW152" s="5">
        <v>17.394129660415064</v>
      </c>
      <c r="BX152" s="5">
        <v>17.529560198563416</v>
      </c>
      <c r="BY152" s="5">
        <v>17.427212754707675</v>
      </c>
      <c r="BZ152" s="5">
        <v>17.264303075210272</v>
      </c>
      <c r="CA152" s="5">
        <v>17.137467485266974</v>
      </c>
      <c r="CB152" s="5">
        <v>17.138446380442609</v>
      </c>
      <c r="CC152" s="5">
        <v>17.011211684230787</v>
      </c>
      <c r="CD152" s="5">
        <v>17.026558148011681</v>
      </c>
      <c r="CE152" s="5">
        <v>17.075942232169627</v>
      </c>
      <c r="CF152" s="5">
        <v>17.206523937271555</v>
      </c>
      <c r="CG152" s="5">
        <v>17.362467086030083</v>
      </c>
      <c r="CH152" s="5">
        <v>17.181617166753728</v>
      </c>
      <c r="CI152" s="5">
        <v>17.185153521902276</v>
      </c>
      <c r="CJ152" s="5">
        <v>17.160470699691167</v>
      </c>
      <c r="CK152" s="5">
        <v>17.1350631309273</v>
      </c>
      <c r="CL152" s="5">
        <v>17.048529222193949</v>
      </c>
      <c r="CM152" s="5">
        <v>17.092594194202494</v>
      </c>
      <c r="CN152" s="5">
        <f>MAX(Data[Day90]-Data[Day0],0)-Assign6!$I$8*EXP(Assign6!$I$4*Assign6!$I$5)</f>
        <v>-0.68158834936190549</v>
      </c>
      <c r="CO152" s="5">
        <f>MAX(Data[Day90]-Data[Day0],0)-Assign6!$L$8*EXP(Assign6!$L$4*Assign6!$L$5)</f>
        <v>-0.12437647895576553</v>
      </c>
    </row>
    <row r="153" spans="1:93" x14ac:dyDescent="0.25">
      <c r="A153" s="5">
        <v>18</v>
      </c>
      <c r="B153" s="5">
        <v>17.58568321632508</v>
      </c>
      <c r="C153" s="5">
        <v>17.678755854762027</v>
      </c>
      <c r="D153" s="5">
        <v>17.89148510664451</v>
      </c>
      <c r="E153" s="5">
        <v>18.088008885745811</v>
      </c>
      <c r="F153" s="5">
        <v>18.312473014211999</v>
      </c>
      <c r="G153" s="5">
        <v>18.505939365199637</v>
      </c>
      <c r="H153" s="5">
        <v>18.196686594424879</v>
      </c>
      <c r="I153" s="5">
        <v>18.389073878983822</v>
      </c>
      <c r="J153" s="5">
        <v>18.171310580214378</v>
      </c>
      <c r="K153" s="5">
        <v>18.023640825175541</v>
      </c>
      <c r="L153" s="5">
        <v>18.289438581493744</v>
      </c>
      <c r="M153" s="5">
        <v>18.579149567769452</v>
      </c>
      <c r="N153" s="5">
        <v>18.608115369831751</v>
      </c>
      <c r="O153" s="5">
        <v>18.787849706281442</v>
      </c>
      <c r="P153" s="5">
        <v>19.05816759024124</v>
      </c>
      <c r="Q153" s="5">
        <v>18.849394061792168</v>
      </c>
      <c r="R153" s="5">
        <v>19.270807919006973</v>
      </c>
      <c r="S153" s="5">
        <v>19.090174820151596</v>
      </c>
      <c r="T153" s="5">
        <v>19.068787540167953</v>
      </c>
      <c r="U153" s="5">
        <v>19.268790737570878</v>
      </c>
      <c r="V153" s="5">
        <v>19.171749570642007</v>
      </c>
      <c r="W153" s="5">
        <v>19.35038440769037</v>
      </c>
      <c r="X153" s="5">
        <v>18.982053787080744</v>
      </c>
      <c r="Y153" s="5">
        <v>18.868185717470524</v>
      </c>
      <c r="Z153" s="5">
        <v>18.542008942449197</v>
      </c>
      <c r="AA153" s="5">
        <v>18.449405807772695</v>
      </c>
      <c r="AB153" s="5">
        <v>18.636970952140175</v>
      </c>
      <c r="AC153" s="5">
        <v>18.670227284976544</v>
      </c>
      <c r="AD153" s="5">
        <v>18.783289087652872</v>
      </c>
      <c r="AE153" s="5">
        <v>18.731129567766398</v>
      </c>
      <c r="AF153" s="5">
        <v>18.610809784764381</v>
      </c>
      <c r="AG153" s="5">
        <v>18.813175131516122</v>
      </c>
      <c r="AH153" s="5">
        <v>18.990172926104972</v>
      </c>
      <c r="AI153" s="5">
        <v>18.72993169662119</v>
      </c>
      <c r="AJ153" s="5">
        <v>18.644470789996223</v>
      </c>
      <c r="AK153" s="5">
        <v>18.62049074548905</v>
      </c>
      <c r="AL153" s="5">
        <v>18.518021361563591</v>
      </c>
      <c r="AM153" s="5">
        <v>18.886331554647143</v>
      </c>
      <c r="AN153" s="5">
        <v>18.794792094869759</v>
      </c>
      <c r="AO153" s="5">
        <v>18.740674839358451</v>
      </c>
      <c r="AP153" s="5">
        <v>18.246074408579531</v>
      </c>
      <c r="AQ153" s="5">
        <v>18.178537999263344</v>
      </c>
      <c r="AR153" s="5">
        <v>18.29421905617949</v>
      </c>
      <c r="AS153" s="5">
        <v>18.44701366103083</v>
      </c>
      <c r="AT153" s="5">
        <v>18.350702836360416</v>
      </c>
      <c r="AU153" s="5">
        <v>18.573892534188371</v>
      </c>
      <c r="AV153" s="5">
        <v>18.430694371516559</v>
      </c>
      <c r="AW153" s="5">
        <v>18.281413721266773</v>
      </c>
      <c r="AX153" s="5">
        <v>18.278216995183019</v>
      </c>
      <c r="AY153" s="5">
        <v>18.370915336651418</v>
      </c>
      <c r="AZ153" s="5">
        <v>18.522037119829989</v>
      </c>
      <c r="BA153" s="5">
        <v>18.546402057330194</v>
      </c>
      <c r="BB153" s="5">
        <v>18.725317431286889</v>
      </c>
      <c r="BC153" s="5">
        <v>18.672707274999475</v>
      </c>
      <c r="BD153" s="5">
        <v>18.765926075553164</v>
      </c>
      <c r="BE153" s="5">
        <v>18.794535764039594</v>
      </c>
      <c r="BF153" s="5">
        <v>18.560576493941895</v>
      </c>
      <c r="BG153" s="5">
        <v>18.407683994220978</v>
      </c>
      <c r="BH153" s="5">
        <v>18.148793891104642</v>
      </c>
      <c r="BI153" s="5">
        <v>18.096755112936513</v>
      </c>
      <c r="BJ153" s="5">
        <v>17.991978307533977</v>
      </c>
      <c r="BK153" s="5">
        <v>17.840764523997443</v>
      </c>
      <c r="BL153" s="5">
        <v>18.008883347839213</v>
      </c>
      <c r="BM153" s="5">
        <v>18.229293593824316</v>
      </c>
      <c r="BN153" s="5">
        <v>17.975368913607785</v>
      </c>
      <c r="BO153" s="5">
        <v>17.993689660709613</v>
      </c>
      <c r="BP153" s="5">
        <v>18.034388573992935</v>
      </c>
      <c r="BQ153" s="5">
        <v>18.032164035298184</v>
      </c>
      <c r="BR153" s="5">
        <v>17.957291475202179</v>
      </c>
      <c r="BS153" s="5">
        <v>17.844038625830851</v>
      </c>
      <c r="BT153" s="5">
        <v>17.820613306681654</v>
      </c>
      <c r="BU153" s="5">
        <v>17.781144711038536</v>
      </c>
      <c r="BV153" s="5">
        <v>17.803372730946876</v>
      </c>
      <c r="BW153" s="5">
        <v>18.016636849198697</v>
      </c>
      <c r="BX153" s="5">
        <v>18.023358189148095</v>
      </c>
      <c r="BY153" s="5">
        <v>17.778031044066747</v>
      </c>
      <c r="BZ153" s="5">
        <v>17.496926216927019</v>
      </c>
      <c r="CA153" s="5">
        <v>17.192169444174421</v>
      </c>
      <c r="CB153" s="5">
        <v>17.193039741336914</v>
      </c>
      <c r="CC153" s="5">
        <v>17.117273429144479</v>
      </c>
      <c r="CD153" s="5">
        <v>16.814975368247044</v>
      </c>
      <c r="CE153" s="5">
        <v>16.727362250165523</v>
      </c>
      <c r="CF153" s="5">
        <v>16.708919099906755</v>
      </c>
      <c r="CG153" s="5">
        <v>16.808840817084448</v>
      </c>
      <c r="CH153" s="5">
        <v>16.619272316198138</v>
      </c>
      <c r="CI153" s="5">
        <v>16.458157845203701</v>
      </c>
      <c r="CJ153" s="5">
        <v>16.615843219121267</v>
      </c>
      <c r="CK153" s="5">
        <v>16.690023473373095</v>
      </c>
      <c r="CL153" s="5">
        <v>16.918048820557345</v>
      </c>
      <c r="CM153" s="5">
        <v>17.104622915075335</v>
      </c>
      <c r="CN153" s="5">
        <f>MAX(Data[Day90]-Data[Day0],0)-Assign6!$I$8*EXP(Assign6!$I$4*Assign6!$I$5)</f>
        <v>-0.68158834936190549</v>
      </c>
      <c r="CO153" s="5">
        <f>MAX(Data[Day90]-Data[Day0],0)-Assign6!$L$8*EXP(Assign6!$L$4*Assign6!$L$5)</f>
        <v>-0.12437647895576553</v>
      </c>
    </row>
    <row r="154" spans="1:93" x14ac:dyDescent="0.25">
      <c r="A154" s="5">
        <v>18</v>
      </c>
      <c r="B154" s="5">
        <v>18.080661643145202</v>
      </c>
      <c r="C154" s="5">
        <v>18.186938223774082</v>
      </c>
      <c r="D154" s="5">
        <v>18.040885273274199</v>
      </c>
      <c r="E154" s="5">
        <v>18.327268491968098</v>
      </c>
      <c r="F154" s="5">
        <v>18.303759986897475</v>
      </c>
      <c r="G154" s="5">
        <v>18.639551271843029</v>
      </c>
      <c r="H154" s="5">
        <v>18.487930304311195</v>
      </c>
      <c r="I154" s="5">
        <v>18.757071196291292</v>
      </c>
      <c r="J154" s="5">
        <v>18.900555739856685</v>
      </c>
      <c r="K154" s="5">
        <v>18.739616198505797</v>
      </c>
      <c r="L154" s="5">
        <v>18.456481123683488</v>
      </c>
      <c r="M154" s="5">
        <v>18.40685138134473</v>
      </c>
      <c r="N154" s="5">
        <v>18.487237509852253</v>
      </c>
      <c r="O154" s="5">
        <v>18.455301302856508</v>
      </c>
      <c r="P154" s="5">
        <v>18.691813224831005</v>
      </c>
      <c r="Q154" s="5">
        <v>18.530653036612364</v>
      </c>
      <c r="R154" s="5">
        <v>18.440536308517121</v>
      </c>
      <c r="S154" s="5">
        <v>18.637257227390599</v>
      </c>
      <c r="T154" s="5">
        <v>18.838669569295249</v>
      </c>
      <c r="U154" s="5">
        <v>18.800670160886511</v>
      </c>
      <c r="V154" s="5">
        <v>18.80227493264233</v>
      </c>
      <c r="W154" s="5">
        <v>18.932174996280128</v>
      </c>
      <c r="X154" s="5">
        <v>19.174965838205441</v>
      </c>
      <c r="Y154" s="5">
        <v>19.133439191626032</v>
      </c>
      <c r="Z154" s="5">
        <v>19.100343279366012</v>
      </c>
      <c r="AA154" s="5">
        <v>19.132766729217099</v>
      </c>
      <c r="AB154" s="5">
        <v>18.97077857553715</v>
      </c>
      <c r="AC154" s="5">
        <v>18.759827413581345</v>
      </c>
      <c r="AD154" s="5">
        <v>18.63220731586518</v>
      </c>
      <c r="AE154" s="5">
        <v>18.655125938930638</v>
      </c>
      <c r="AF154" s="5">
        <v>18.569077706050848</v>
      </c>
      <c r="AG154" s="5">
        <v>18.707795304882232</v>
      </c>
      <c r="AH154" s="5">
        <v>18.584345246433937</v>
      </c>
      <c r="AI154" s="5">
        <v>18.622362025018024</v>
      </c>
      <c r="AJ154" s="5">
        <v>18.523115426484534</v>
      </c>
      <c r="AK154" s="5">
        <v>18.714415757290553</v>
      </c>
      <c r="AL154" s="5">
        <v>18.586573438898668</v>
      </c>
      <c r="AM154" s="5">
        <v>18.400106000226554</v>
      </c>
      <c r="AN154" s="5">
        <v>18.307871226919492</v>
      </c>
      <c r="AO154" s="5">
        <v>18.095365636427054</v>
      </c>
      <c r="AP154" s="5">
        <v>17.745919682787868</v>
      </c>
      <c r="AQ154" s="5">
        <v>17.75458473196646</v>
      </c>
      <c r="AR154" s="5">
        <v>18.003988261296954</v>
      </c>
      <c r="AS154" s="5">
        <v>18.219054133373774</v>
      </c>
      <c r="AT154" s="5">
        <v>18.168298012894788</v>
      </c>
      <c r="AU154" s="5">
        <v>18.133806037797687</v>
      </c>
      <c r="AV154" s="5">
        <v>18.262366967721771</v>
      </c>
      <c r="AW154" s="5">
        <v>18.067831036630242</v>
      </c>
      <c r="AX154" s="5">
        <v>18.269327458693454</v>
      </c>
      <c r="AY154" s="5">
        <v>18.331053616489676</v>
      </c>
      <c r="AZ154" s="5">
        <v>18.513787386873538</v>
      </c>
      <c r="BA154" s="5">
        <v>18.629542949070775</v>
      </c>
      <c r="BB154" s="5">
        <v>18.660051566169859</v>
      </c>
      <c r="BC154" s="5">
        <v>18.513893581616308</v>
      </c>
      <c r="BD154" s="5">
        <v>18.679042648509043</v>
      </c>
      <c r="BE154" s="5">
        <v>18.562332348518321</v>
      </c>
      <c r="BF154" s="5">
        <v>18.40460204403756</v>
      </c>
      <c r="BG154" s="5">
        <v>18.387383486579669</v>
      </c>
      <c r="BH154" s="5">
        <v>18.137671116994767</v>
      </c>
      <c r="BI154" s="5">
        <v>18.25388029977011</v>
      </c>
      <c r="BJ154" s="5">
        <v>18.124965654835627</v>
      </c>
      <c r="BK154" s="5">
        <v>18.237053340430631</v>
      </c>
      <c r="BL154" s="5">
        <v>18.054200553930002</v>
      </c>
      <c r="BM154" s="5">
        <v>18.275266411273606</v>
      </c>
      <c r="BN154" s="5">
        <v>18.528667315403318</v>
      </c>
      <c r="BO154" s="5">
        <v>18.338438945034238</v>
      </c>
      <c r="BP154" s="5">
        <v>18.339620410708019</v>
      </c>
      <c r="BQ154" s="5">
        <v>18.394841357389193</v>
      </c>
      <c r="BR154" s="5">
        <v>18.501088606333894</v>
      </c>
      <c r="BS154" s="5">
        <v>18.428854620459465</v>
      </c>
      <c r="BT154" s="5">
        <v>18.423032007641936</v>
      </c>
      <c r="BU154" s="5">
        <v>18.294029721900923</v>
      </c>
      <c r="BV154" s="5">
        <v>18.340494706289913</v>
      </c>
      <c r="BW154" s="5">
        <v>18.083819523748769</v>
      </c>
      <c r="BX154" s="5">
        <v>18.0714988577685</v>
      </c>
      <c r="BY154" s="5">
        <v>18.249265444072137</v>
      </c>
      <c r="BZ154" s="5">
        <v>18.010478989496573</v>
      </c>
      <c r="CA154" s="5">
        <v>18.048284640744374</v>
      </c>
      <c r="CB154" s="5">
        <v>17.981494244125109</v>
      </c>
      <c r="CC154" s="5">
        <v>17.868209835003487</v>
      </c>
      <c r="CD154" s="5">
        <v>17.773396053154308</v>
      </c>
      <c r="CE154" s="5">
        <v>17.720870541728456</v>
      </c>
      <c r="CF154" s="5">
        <v>17.582926593175859</v>
      </c>
      <c r="CG154" s="5">
        <v>17.519957096578921</v>
      </c>
      <c r="CH154" s="5">
        <v>17.386064178201153</v>
      </c>
      <c r="CI154" s="5">
        <v>17.236287623086131</v>
      </c>
      <c r="CJ154" s="5">
        <v>17.157962598986668</v>
      </c>
      <c r="CK154" s="5">
        <v>17.236145332795942</v>
      </c>
      <c r="CL154" s="5">
        <v>17.180225846649673</v>
      </c>
      <c r="CM154" s="5">
        <v>17.106816809287121</v>
      </c>
      <c r="CN154" s="5">
        <f>MAX(Data[Day90]-Data[Day0],0)-Assign6!$I$8*EXP(Assign6!$I$4*Assign6!$I$5)</f>
        <v>-0.68158834936190549</v>
      </c>
      <c r="CO154" s="5">
        <f>MAX(Data[Day90]-Data[Day0],0)-Assign6!$L$8*EXP(Assign6!$L$4*Assign6!$L$5)</f>
        <v>-0.12437647895576553</v>
      </c>
    </row>
    <row r="155" spans="1:93" x14ac:dyDescent="0.25">
      <c r="A155" s="5">
        <v>18</v>
      </c>
      <c r="B155" s="5">
        <v>17.927481673775649</v>
      </c>
      <c r="C155" s="5">
        <v>17.895236220601024</v>
      </c>
      <c r="D155" s="5">
        <v>17.987111935251207</v>
      </c>
      <c r="E155" s="5">
        <v>18.413594518068905</v>
      </c>
      <c r="F155" s="5">
        <v>18.496649441069057</v>
      </c>
      <c r="G155" s="5">
        <v>18.445558291737669</v>
      </c>
      <c r="H155" s="5">
        <v>18.647296438760595</v>
      </c>
      <c r="I155" s="5">
        <v>18.668175853038115</v>
      </c>
      <c r="J155" s="5">
        <v>18.481556958938341</v>
      </c>
      <c r="K155" s="5">
        <v>18.338729681624972</v>
      </c>
      <c r="L155" s="5">
        <v>18.199467157025911</v>
      </c>
      <c r="M155" s="5">
        <v>18.239281884980642</v>
      </c>
      <c r="N155" s="5">
        <v>18.194946003972902</v>
      </c>
      <c r="O155" s="5">
        <v>18.203519141063737</v>
      </c>
      <c r="P155" s="5">
        <v>18.106869381916336</v>
      </c>
      <c r="Q155" s="5">
        <v>18.113540091862749</v>
      </c>
      <c r="R155" s="5">
        <v>18.095376271276145</v>
      </c>
      <c r="S155" s="5">
        <v>17.902977324451385</v>
      </c>
      <c r="T155" s="5">
        <v>17.827946246957985</v>
      </c>
      <c r="U155" s="5">
        <v>17.477273732423559</v>
      </c>
      <c r="V155" s="5">
        <v>17.339632593655402</v>
      </c>
      <c r="W155" s="5">
        <v>17.224859280360427</v>
      </c>
      <c r="X155" s="5">
        <v>17.127459552946494</v>
      </c>
      <c r="Y155" s="5">
        <v>17.191774126556506</v>
      </c>
      <c r="Z155" s="5">
        <v>17.042002329902946</v>
      </c>
      <c r="AA155" s="5">
        <v>17.308146802280671</v>
      </c>
      <c r="AB155" s="5">
        <v>17.2015724854623</v>
      </c>
      <c r="AC155" s="5">
        <v>17.124269363268763</v>
      </c>
      <c r="AD155" s="5">
        <v>17.207316778252181</v>
      </c>
      <c r="AE155" s="5">
        <v>17.079166980657178</v>
      </c>
      <c r="AF155" s="5">
        <v>16.998935820779337</v>
      </c>
      <c r="AG155" s="5">
        <v>16.859837134027607</v>
      </c>
      <c r="AH155" s="5">
        <v>16.74180821894516</v>
      </c>
      <c r="AI155" s="5">
        <v>16.734497860832235</v>
      </c>
      <c r="AJ155" s="5">
        <v>16.658840038926588</v>
      </c>
      <c r="AK155" s="5">
        <v>16.887997699316923</v>
      </c>
      <c r="AL155" s="5">
        <v>17.01259996740087</v>
      </c>
      <c r="AM155" s="5">
        <v>16.94697425021301</v>
      </c>
      <c r="AN155" s="5">
        <v>16.821792921511172</v>
      </c>
      <c r="AO155" s="5">
        <v>16.620580313709901</v>
      </c>
      <c r="AP155" s="5">
        <v>16.311037833206136</v>
      </c>
      <c r="AQ155" s="5">
        <v>16.434803802138504</v>
      </c>
      <c r="AR155" s="5">
        <v>16.419211199629963</v>
      </c>
      <c r="AS155" s="5">
        <v>16.455518868497837</v>
      </c>
      <c r="AT155" s="5">
        <v>16.264365973949694</v>
      </c>
      <c r="AU155" s="5">
        <v>16.141606499416035</v>
      </c>
      <c r="AV155" s="5">
        <v>16.220185397197469</v>
      </c>
      <c r="AW155" s="5">
        <v>16.322083090869089</v>
      </c>
      <c r="AX155" s="5">
        <v>16.107633100392725</v>
      </c>
      <c r="AY155" s="5">
        <v>15.912003395066204</v>
      </c>
      <c r="AZ155" s="5">
        <v>16.026277329288177</v>
      </c>
      <c r="BA155" s="5">
        <v>16.003375374748146</v>
      </c>
      <c r="BB155" s="5">
        <v>16.015868323776804</v>
      </c>
      <c r="BC155" s="5">
        <v>16.05933343065902</v>
      </c>
      <c r="BD155" s="5">
        <v>16.239446095672097</v>
      </c>
      <c r="BE155" s="5">
        <v>16.180085044205089</v>
      </c>
      <c r="BF155" s="5">
        <v>16.115692202976618</v>
      </c>
      <c r="BG155" s="5">
        <v>16.324625726666056</v>
      </c>
      <c r="BH155" s="5">
        <v>16.07899364817721</v>
      </c>
      <c r="BI155" s="5">
        <v>16.172850442372074</v>
      </c>
      <c r="BJ155" s="5">
        <v>16.264224750384201</v>
      </c>
      <c r="BK155" s="5">
        <v>16.039021227205179</v>
      </c>
      <c r="BL155" s="5">
        <v>16.158630412385332</v>
      </c>
      <c r="BM155" s="5">
        <v>16.100062809189172</v>
      </c>
      <c r="BN155" s="5">
        <v>16.197595602121559</v>
      </c>
      <c r="BO155" s="5">
        <v>16.355296910299025</v>
      </c>
      <c r="BP155" s="5">
        <v>16.194798824447393</v>
      </c>
      <c r="BQ155" s="5">
        <v>16.153885554744011</v>
      </c>
      <c r="BR155" s="5">
        <v>16.21330289796138</v>
      </c>
      <c r="BS155" s="5">
        <v>16.128918517523037</v>
      </c>
      <c r="BT155" s="5">
        <v>16.241075236324875</v>
      </c>
      <c r="BU155" s="5">
        <v>16.04254989877035</v>
      </c>
      <c r="BV155" s="5">
        <v>16.196166129905009</v>
      </c>
      <c r="BW155" s="5">
        <v>16.36105802266918</v>
      </c>
      <c r="BX155" s="5">
        <v>16.383905328726694</v>
      </c>
      <c r="BY155" s="5">
        <v>16.303369814236174</v>
      </c>
      <c r="BZ155" s="5">
        <v>16.583000552271074</v>
      </c>
      <c r="CA155" s="5">
        <v>16.63644152448845</v>
      </c>
      <c r="CB155" s="5">
        <v>16.466289315133679</v>
      </c>
      <c r="CC155" s="5">
        <v>16.376182844141827</v>
      </c>
      <c r="CD155" s="5">
        <v>16.241401253937731</v>
      </c>
      <c r="CE155" s="5">
        <v>16.434597327933147</v>
      </c>
      <c r="CF155" s="5">
        <v>16.682687191436436</v>
      </c>
      <c r="CG155" s="5">
        <v>16.935107896708605</v>
      </c>
      <c r="CH155" s="5">
        <v>17.014494392904442</v>
      </c>
      <c r="CI155" s="5">
        <v>17.121636438875072</v>
      </c>
      <c r="CJ155" s="5">
        <v>17.130921238858075</v>
      </c>
      <c r="CK155" s="5">
        <v>17.072153322322713</v>
      </c>
      <c r="CL155" s="5">
        <v>17.169104212602935</v>
      </c>
      <c r="CM155" s="5">
        <v>17.125332197103756</v>
      </c>
      <c r="CN155" s="5">
        <f>MAX(Data[Day90]-Data[Day0],0)-Assign6!$I$8*EXP(Assign6!$I$4*Assign6!$I$5)</f>
        <v>-0.68158834936190549</v>
      </c>
      <c r="CO155" s="5">
        <f>MAX(Data[Day90]-Data[Day0],0)-Assign6!$L$8*EXP(Assign6!$L$4*Assign6!$L$5)</f>
        <v>-0.12437647895576553</v>
      </c>
    </row>
    <row r="156" spans="1:93" x14ac:dyDescent="0.25">
      <c r="A156" s="5">
        <v>18</v>
      </c>
      <c r="B156" s="5">
        <v>17.962416417014296</v>
      </c>
      <c r="C156" s="5">
        <v>18.257678434857493</v>
      </c>
      <c r="D156" s="5">
        <v>18.024314248158994</v>
      </c>
      <c r="E156" s="5">
        <v>17.872559438304812</v>
      </c>
      <c r="F156" s="5">
        <v>18.065656931805357</v>
      </c>
      <c r="G156" s="5">
        <v>17.940252264551614</v>
      </c>
      <c r="H156" s="5">
        <v>17.939489423955219</v>
      </c>
      <c r="I156" s="5">
        <v>18.114646610249608</v>
      </c>
      <c r="J156" s="5">
        <v>18.048707688545278</v>
      </c>
      <c r="K156" s="5">
        <v>18.080757989563288</v>
      </c>
      <c r="L156" s="5">
        <v>18.133593179563732</v>
      </c>
      <c r="M156" s="5">
        <v>17.952329324632018</v>
      </c>
      <c r="N156" s="5">
        <v>18.081898950958802</v>
      </c>
      <c r="O156" s="5">
        <v>18.159324114294911</v>
      </c>
      <c r="P156" s="5">
        <v>17.980795758972739</v>
      </c>
      <c r="Q156" s="5">
        <v>17.905344902489631</v>
      </c>
      <c r="R156" s="5">
        <v>17.830783665492966</v>
      </c>
      <c r="S156" s="5">
        <v>17.678999504119581</v>
      </c>
      <c r="T156" s="5">
        <v>17.768101097368334</v>
      </c>
      <c r="U156" s="5">
        <v>17.857711220909753</v>
      </c>
      <c r="V156" s="5">
        <v>17.57417242238698</v>
      </c>
      <c r="W156" s="5">
        <v>17.55430130631072</v>
      </c>
      <c r="X156" s="5">
        <v>17.644920062017455</v>
      </c>
      <c r="Y156" s="5">
        <v>17.646235268470932</v>
      </c>
      <c r="Z156" s="5">
        <v>17.66653665630977</v>
      </c>
      <c r="AA156" s="5">
        <v>17.73546833682834</v>
      </c>
      <c r="AB156" s="5">
        <v>17.601688529215096</v>
      </c>
      <c r="AC156" s="5">
        <v>17.76126072702948</v>
      </c>
      <c r="AD156" s="5">
        <v>17.692239520088176</v>
      </c>
      <c r="AE156" s="5">
        <v>17.414903082151209</v>
      </c>
      <c r="AF156" s="5">
        <v>17.179979790448577</v>
      </c>
      <c r="AG156" s="5">
        <v>17.118456822617567</v>
      </c>
      <c r="AH156" s="5">
        <v>17.219523670895356</v>
      </c>
      <c r="AI156" s="5">
        <v>17.177192300848027</v>
      </c>
      <c r="AJ156" s="5">
        <v>17.210569529026927</v>
      </c>
      <c r="AK156" s="5">
        <v>17.242798258545172</v>
      </c>
      <c r="AL156" s="5">
        <v>16.910725513962554</v>
      </c>
      <c r="AM156" s="5">
        <v>17.018873053929905</v>
      </c>
      <c r="AN156" s="5">
        <v>17.279445101544169</v>
      </c>
      <c r="AO156" s="5">
        <v>17.071207993707013</v>
      </c>
      <c r="AP156" s="5">
        <v>17.132195100820105</v>
      </c>
      <c r="AQ156" s="5">
        <v>17.183078613936413</v>
      </c>
      <c r="AR156" s="5">
        <v>17.179301380191955</v>
      </c>
      <c r="AS156" s="5">
        <v>17.182669356400066</v>
      </c>
      <c r="AT156" s="5">
        <v>17.340500393746897</v>
      </c>
      <c r="AU156" s="5">
        <v>16.903996730389302</v>
      </c>
      <c r="AV156" s="5">
        <v>16.92047243292658</v>
      </c>
      <c r="AW156" s="5">
        <v>17.076290776777416</v>
      </c>
      <c r="AX156" s="5">
        <v>17.085453629003993</v>
      </c>
      <c r="AY156" s="5">
        <v>16.905971541697159</v>
      </c>
      <c r="AZ156" s="5">
        <v>16.767889259225036</v>
      </c>
      <c r="BA156" s="5">
        <v>16.694536830276554</v>
      </c>
      <c r="BB156" s="5">
        <v>16.585730812275091</v>
      </c>
      <c r="BC156" s="5">
        <v>16.87770883714294</v>
      </c>
      <c r="BD156" s="5">
        <v>17.007172607382593</v>
      </c>
      <c r="BE156" s="5">
        <v>17.419558605282422</v>
      </c>
      <c r="BF156" s="5">
        <v>17.465978456501425</v>
      </c>
      <c r="BG156" s="5">
        <v>17.500993245924722</v>
      </c>
      <c r="BH156" s="5">
        <v>17.279466040440948</v>
      </c>
      <c r="BI156" s="5">
        <v>17.179818438541638</v>
      </c>
      <c r="BJ156" s="5">
        <v>17.359494955624573</v>
      </c>
      <c r="BK156" s="5">
        <v>17.003489700077964</v>
      </c>
      <c r="BL156" s="5">
        <v>16.874211222332484</v>
      </c>
      <c r="BM156" s="5">
        <v>17.015280006805742</v>
      </c>
      <c r="BN156" s="5">
        <v>17.10407103182666</v>
      </c>
      <c r="BO156" s="5">
        <v>16.940314799611436</v>
      </c>
      <c r="BP156" s="5">
        <v>16.84132427943355</v>
      </c>
      <c r="BQ156" s="5">
        <v>16.917095466281637</v>
      </c>
      <c r="BR156" s="5">
        <v>16.835968120646658</v>
      </c>
      <c r="BS156" s="5">
        <v>16.708103265612451</v>
      </c>
      <c r="BT156" s="5">
        <v>16.308950665967895</v>
      </c>
      <c r="BU156" s="5">
        <v>16.459351857644947</v>
      </c>
      <c r="BV156" s="5">
        <v>16.512004614110356</v>
      </c>
      <c r="BW156" s="5">
        <v>16.7082821965144</v>
      </c>
      <c r="BX156" s="5">
        <v>16.876437758912779</v>
      </c>
      <c r="BY156" s="5">
        <v>16.887748472128919</v>
      </c>
      <c r="BZ156" s="5">
        <v>16.758517685607949</v>
      </c>
      <c r="CA156" s="5">
        <v>16.866833306336389</v>
      </c>
      <c r="CB156" s="5">
        <v>17.149454752385239</v>
      </c>
      <c r="CC156" s="5">
        <v>17.147158689021918</v>
      </c>
      <c r="CD156" s="5">
        <v>17.21949786794017</v>
      </c>
      <c r="CE156" s="5">
        <v>17.203073370960052</v>
      </c>
      <c r="CF156" s="5">
        <v>17.324625122032771</v>
      </c>
      <c r="CG156" s="5">
        <v>17.432394018458766</v>
      </c>
      <c r="CH156" s="5">
        <v>17.2342714135916</v>
      </c>
      <c r="CI156" s="5">
        <v>17.315496017644502</v>
      </c>
      <c r="CJ156" s="5">
        <v>17.386947419220952</v>
      </c>
      <c r="CK156" s="5">
        <v>17.371540862730786</v>
      </c>
      <c r="CL156" s="5">
        <v>17.226655463355801</v>
      </c>
      <c r="CM156" s="5">
        <v>17.126925265336709</v>
      </c>
      <c r="CN156" s="5">
        <f>MAX(Data[Day90]-Data[Day0],0)-Assign6!$I$8*EXP(Assign6!$I$4*Assign6!$I$5)</f>
        <v>-0.68158834936190549</v>
      </c>
      <c r="CO156" s="5">
        <f>MAX(Data[Day90]-Data[Day0],0)-Assign6!$L$8*EXP(Assign6!$L$4*Assign6!$L$5)</f>
        <v>-0.12437647895576553</v>
      </c>
    </row>
    <row r="157" spans="1:93" x14ac:dyDescent="0.25">
      <c r="A157" s="5">
        <v>18</v>
      </c>
      <c r="B157" s="5">
        <v>17.876150814412707</v>
      </c>
      <c r="C157" s="5">
        <v>17.975071948138073</v>
      </c>
      <c r="D157" s="5">
        <v>18.074906344804706</v>
      </c>
      <c r="E157" s="5">
        <v>17.825520784594705</v>
      </c>
      <c r="F157" s="5">
        <v>17.693270830908975</v>
      </c>
      <c r="G157" s="5">
        <v>17.815842098896667</v>
      </c>
      <c r="H157" s="5">
        <v>17.962800492893582</v>
      </c>
      <c r="I157" s="5">
        <v>17.881830670420467</v>
      </c>
      <c r="J157" s="5">
        <v>17.763891915772525</v>
      </c>
      <c r="K157" s="5">
        <v>17.89840652587786</v>
      </c>
      <c r="L157" s="5">
        <v>17.989297343216325</v>
      </c>
      <c r="M157" s="5">
        <v>17.617027525675748</v>
      </c>
      <c r="N157" s="5">
        <v>17.43725063503987</v>
      </c>
      <c r="O157" s="5">
        <v>17.23390518644117</v>
      </c>
      <c r="P157" s="5">
        <v>16.901199902599014</v>
      </c>
      <c r="Q157" s="5">
        <v>16.960676978628516</v>
      </c>
      <c r="R157" s="5">
        <v>17.076997707291476</v>
      </c>
      <c r="S157" s="5">
        <v>17.262549038714948</v>
      </c>
      <c r="T157" s="5">
        <v>17.350895129380135</v>
      </c>
      <c r="U157" s="5">
        <v>17.429542808786856</v>
      </c>
      <c r="V157" s="5">
        <v>17.490175552396494</v>
      </c>
      <c r="W157" s="5">
        <v>17.515116371109666</v>
      </c>
      <c r="X157" s="5">
        <v>17.368813759284667</v>
      </c>
      <c r="Y157" s="5">
        <v>17.240217707553093</v>
      </c>
      <c r="Z157" s="5">
        <v>17.302410667532286</v>
      </c>
      <c r="AA157" s="5">
        <v>17.143503763708907</v>
      </c>
      <c r="AB157" s="5">
        <v>17.266124289020809</v>
      </c>
      <c r="AC157" s="5">
        <v>17.228801799954379</v>
      </c>
      <c r="AD157" s="5">
        <v>17.114277327986684</v>
      </c>
      <c r="AE157" s="5">
        <v>16.987985763767259</v>
      </c>
      <c r="AF157" s="5">
        <v>17.015950325221478</v>
      </c>
      <c r="AG157" s="5">
        <v>17.03205399730809</v>
      </c>
      <c r="AH157" s="5">
        <v>17.092321607591359</v>
      </c>
      <c r="AI157" s="5">
        <v>17.167867333334929</v>
      </c>
      <c r="AJ157" s="5">
        <v>16.991764774875953</v>
      </c>
      <c r="AK157" s="5">
        <v>16.754168064552768</v>
      </c>
      <c r="AL157" s="5">
        <v>16.801265369691574</v>
      </c>
      <c r="AM157" s="5">
        <v>16.729529828695295</v>
      </c>
      <c r="AN157" s="5">
        <v>16.918964107578525</v>
      </c>
      <c r="AO157" s="5">
        <v>16.616969132844893</v>
      </c>
      <c r="AP157" s="5">
        <v>16.403353060181651</v>
      </c>
      <c r="AQ157" s="5">
        <v>16.119860192609345</v>
      </c>
      <c r="AR157" s="5">
        <v>16.14902851664915</v>
      </c>
      <c r="AS157" s="5">
        <v>16.227269193412202</v>
      </c>
      <c r="AT157" s="5">
        <v>16.165157524465574</v>
      </c>
      <c r="AU157" s="5">
        <v>16.311816139266661</v>
      </c>
      <c r="AV157" s="5">
        <v>16.426049899602805</v>
      </c>
      <c r="AW157" s="5">
        <v>16.405330355466962</v>
      </c>
      <c r="AX157" s="5">
        <v>16.325411994861895</v>
      </c>
      <c r="AY157" s="5">
        <v>16.416694252452078</v>
      </c>
      <c r="AZ157" s="5">
        <v>16.216085810824762</v>
      </c>
      <c r="BA157" s="5">
        <v>16.376840371030923</v>
      </c>
      <c r="BB157" s="5">
        <v>16.213557616217393</v>
      </c>
      <c r="BC157" s="5">
        <v>16.489587090611412</v>
      </c>
      <c r="BD157" s="5">
        <v>16.357003331834616</v>
      </c>
      <c r="BE157" s="5">
        <v>16.273912675485313</v>
      </c>
      <c r="BF157" s="5">
        <v>16.088826049489338</v>
      </c>
      <c r="BG157" s="5">
        <v>16.172660361863752</v>
      </c>
      <c r="BH157" s="5">
        <v>16.101460763912286</v>
      </c>
      <c r="BI157" s="5">
        <v>15.994998767805701</v>
      </c>
      <c r="BJ157" s="5">
        <v>16.026875824903886</v>
      </c>
      <c r="BK157" s="5">
        <v>16.066249449573625</v>
      </c>
      <c r="BL157" s="5">
        <v>16.333464634422246</v>
      </c>
      <c r="BM157" s="5">
        <v>16.317960312131675</v>
      </c>
      <c r="BN157" s="5">
        <v>16.285313440467277</v>
      </c>
      <c r="BO157" s="5">
        <v>16.475517568983605</v>
      </c>
      <c r="BP157" s="5">
        <v>16.724886125199678</v>
      </c>
      <c r="BQ157" s="5">
        <v>17.057022933426403</v>
      </c>
      <c r="BR157" s="5">
        <v>17.049127214956098</v>
      </c>
      <c r="BS157" s="5">
        <v>17.163801213719101</v>
      </c>
      <c r="BT157" s="5">
        <v>17.144433397776986</v>
      </c>
      <c r="BU157" s="5">
        <v>17.206803521121927</v>
      </c>
      <c r="BV157" s="5">
        <v>17.230914970392107</v>
      </c>
      <c r="BW157" s="5">
        <v>17.30674706861382</v>
      </c>
      <c r="BX157" s="5">
        <v>17.299759733257702</v>
      </c>
      <c r="BY157" s="5">
        <v>17.306055669179816</v>
      </c>
      <c r="BZ157" s="5">
        <v>17.261488765696907</v>
      </c>
      <c r="CA157" s="5">
        <v>17.174376376783083</v>
      </c>
      <c r="CB157" s="5">
        <v>17.264145441074366</v>
      </c>
      <c r="CC157" s="5">
        <v>17.476175687855381</v>
      </c>
      <c r="CD157" s="5">
        <v>17.722113532448009</v>
      </c>
      <c r="CE157" s="5">
        <v>17.665980062555377</v>
      </c>
      <c r="CF157" s="5">
        <v>17.614122576600664</v>
      </c>
      <c r="CG157" s="5">
        <v>17.668484127054995</v>
      </c>
      <c r="CH157" s="5">
        <v>17.498498909055627</v>
      </c>
      <c r="CI157" s="5">
        <v>17.304296677787121</v>
      </c>
      <c r="CJ157" s="5">
        <v>17.24877417025154</v>
      </c>
      <c r="CK157" s="5">
        <v>17.06962462134004</v>
      </c>
      <c r="CL157" s="5">
        <v>17.075517188437342</v>
      </c>
      <c r="CM157" s="5">
        <v>17.156510861806844</v>
      </c>
      <c r="CN157" s="5">
        <f>MAX(Data[Day90]-Data[Day0],0)-Assign6!$I$8*EXP(Assign6!$I$4*Assign6!$I$5)</f>
        <v>-0.68158834936190549</v>
      </c>
      <c r="CO157" s="5">
        <f>MAX(Data[Day90]-Data[Day0],0)-Assign6!$L$8*EXP(Assign6!$L$4*Assign6!$L$5)</f>
        <v>-0.12437647895576553</v>
      </c>
    </row>
    <row r="158" spans="1:93" x14ac:dyDescent="0.25">
      <c r="A158" s="5">
        <v>18</v>
      </c>
      <c r="B158" s="5">
        <v>18.10458356545568</v>
      </c>
      <c r="C158" s="5">
        <v>18.309159700471398</v>
      </c>
      <c r="D158" s="5">
        <v>18.114485381233298</v>
      </c>
      <c r="E158" s="5">
        <v>18.236539846231253</v>
      </c>
      <c r="F158" s="5">
        <v>18.275400343637951</v>
      </c>
      <c r="G158" s="5">
        <v>18.400630802507301</v>
      </c>
      <c r="H158" s="5">
        <v>18.403309234726812</v>
      </c>
      <c r="I158" s="5">
        <v>18.606382971841537</v>
      </c>
      <c r="J158" s="5">
        <v>18.695043605703372</v>
      </c>
      <c r="K158" s="5">
        <v>18.577890523779196</v>
      </c>
      <c r="L158" s="5">
        <v>18.873632535485701</v>
      </c>
      <c r="M158" s="5">
        <v>18.681794947322512</v>
      </c>
      <c r="N158" s="5">
        <v>18.571560816162332</v>
      </c>
      <c r="O158" s="5">
        <v>18.312072867058198</v>
      </c>
      <c r="P158" s="5">
        <v>18.214677766476743</v>
      </c>
      <c r="Q158" s="5">
        <v>18.029798709796903</v>
      </c>
      <c r="R158" s="5">
        <v>18.186383350153978</v>
      </c>
      <c r="S158" s="5">
        <v>18.325914143506218</v>
      </c>
      <c r="T158" s="5">
        <v>18.487448752062143</v>
      </c>
      <c r="U158" s="5">
        <v>18.426347883773463</v>
      </c>
      <c r="V158" s="5">
        <v>18.498841050528721</v>
      </c>
      <c r="W158" s="5">
        <v>18.307332002352219</v>
      </c>
      <c r="X158" s="5">
        <v>18.3945898161633</v>
      </c>
      <c r="Y158" s="5">
        <v>18.415944235984224</v>
      </c>
      <c r="Z158" s="5">
        <v>18.908972676799134</v>
      </c>
      <c r="AA158" s="5">
        <v>18.914336975812837</v>
      </c>
      <c r="AB158" s="5">
        <v>18.920416668695221</v>
      </c>
      <c r="AC158" s="5">
        <v>18.945691025180874</v>
      </c>
      <c r="AD158" s="5">
        <v>19.210525049507392</v>
      </c>
      <c r="AE158" s="5">
        <v>18.960645745008808</v>
      </c>
      <c r="AF158" s="5">
        <v>19.165261797911121</v>
      </c>
      <c r="AG158" s="5">
        <v>19.077505274421647</v>
      </c>
      <c r="AH158" s="5">
        <v>18.964212459816039</v>
      </c>
      <c r="AI158" s="5">
        <v>19.118361924525257</v>
      </c>
      <c r="AJ158" s="5">
        <v>18.750099928134254</v>
      </c>
      <c r="AK158" s="5">
        <v>18.486409924712895</v>
      </c>
      <c r="AL158" s="5">
        <v>18.542330943193576</v>
      </c>
      <c r="AM158" s="5">
        <v>18.739824407239219</v>
      </c>
      <c r="AN158" s="5">
        <v>18.734168932826794</v>
      </c>
      <c r="AO158" s="5">
        <v>19.173469576735254</v>
      </c>
      <c r="AP158" s="5">
        <v>19.015718357291995</v>
      </c>
      <c r="AQ158" s="5">
        <v>18.933051003280752</v>
      </c>
      <c r="AR158" s="5">
        <v>18.814567902172513</v>
      </c>
      <c r="AS158" s="5">
        <v>19.052005515421087</v>
      </c>
      <c r="AT158" s="5">
        <v>18.818898609933903</v>
      </c>
      <c r="AU158" s="5">
        <v>18.981336988944268</v>
      </c>
      <c r="AV158" s="5">
        <v>18.759296788081215</v>
      </c>
      <c r="AW158" s="5">
        <v>18.653637492965228</v>
      </c>
      <c r="AX158" s="5">
        <v>18.695839470627753</v>
      </c>
      <c r="AY158" s="5">
        <v>18.48293383087098</v>
      </c>
      <c r="AZ158" s="5">
        <v>18.354304212368902</v>
      </c>
      <c r="BA158" s="5">
        <v>18.303466014348579</v>
      </c>
      <c r="BB158" s="5">
        <v>18.130195276206901</v>
      </c>
      <c r="BC158" s="5">
        <v>17.788900379899516</v>
      </c>
      <c r="BD158" s="5">
        <v>18.004355753446088</v>
      </c>
      <c r="BE158" s="5">
        <v>17.740471785136357</v>
      </c>
      <c r="BF158" s="5">
        <v>17.955328525528344</v>
      </c>
      <c r="BG158" s="5">
        <v>17.931390439026334</v>
      </c>
      <c r="BH158" s="5">
        <v>18.076156634388667</v>
      </c>
      <c r="BI158" s="5">
        <v>18.008320222554016</v>
      </c>
      <c r="BJ158" s="5">
        <v>18.001553802594156</v>
      </c>
      <c r="BK158" s="5">
        <v>18.225891921409115</v>
      </c>
      <c r="BL158" s="5">
        <v>18.019111170466104</v>
      </c>
      <c r="BM158" s="5">
        <v>17.979308453766894</v>
      </c>
      <c r="BN158" s="5">
        <v>18.07895405836253</v>
      </c>
      <c r="BO158" s="5">
        <v>17.839806559546314</v>
      </c>
      <c r="BP158" s="5">
        <v>17.682271188502654</v>
      </c>
      <c r="BQ158" s="5">
        <v>17.927602706201537</v>
      </c>
      <c r="BR158" s="5">
        <v>17.762709161254286</v>
      </c>
      <c r="BS158" s="5">
        <v>17.888219173323041</v>
      </c>
      <c r="BT158" s="5">
        <v>17.831779866255523</v>
      </c>
      <c r="BU158" s="5">
        <v>17.913146320442408</v>
      </c>
      <c r="BV158" s="5">
        <v>17.796018378149736</v>
      </c>
      <c r="BW158" s="5">
        <v>18.007236454380852</v>
      </c>
      <c r="BX158" s="5">
        <v>17.828911943686418</v>
      </c>
      <c r="BY158" s="5">
        <v>17.585185738847287</v>
      </c>
      <c r="BZ158" s="5">
        <v>17.420582790121834</v>
      </c>
      <c r="CA158" s="5">
        <v>17.293040261859119</v>
      </c>
      <c r="CB158" s="5">
        <v>17.243649685809778</v>
      </c>
      <c r="CC158" s="5">
        <v>17.179180446791101</v>
      </c>
      <c r="CD158" s="5">
        <v>17.294224027714851</v>
      </c>
      <c r="CE158" s="5">
        <v>17.255298707954733</v>
      </c>
      <c r="CF158" s="5">
        <v>17.441095829433706</v>
      </c>
      <c r="CG158" s="5">
        <v>17.545624465052246</v>
      </c>
      <c r="CH158" s="5">
        <v>17.689357067710485</v>
      </c>
      <c r="CI158" s="5">
        <v>17.738121242799988</v>
      </c>
      <c r="CJ158" s="5">
        <v>17.686860645119129</v>
      </c>
      <c r="CK158" s="5">
        <v>17.524926592759815</v>
      </c>
      <c r="CL158" s="5">
        <v>17.465622850792826</v>
      </c>
      <c r="CM158" s="5">
        <v>17.160877095072017</v>
      </c>
      <c r="CN158" s="5">
        <f>MAX(Data[Day90]-Data[Day0],0)-Assign6!$I$8*EXP(Assign6!$I$4*Assign6!$I$5)</f>
        <v>-0.68158834936190549</v>
      </c>
      <c r="CO158" s="5">
        <f>MAX(Data[Day90]-Data[Day0],0)-Assign6!$L$8*EXP(Assign6!$L$4*Assign6!$L$5)</f>
        <v>-0.12437647895576553</v>
      </c>
    </row>
    <row r="159" spans="1:93" x14ac:dyDescent="0.25">
      <c r="A159" s="5">
        <v>18</v>
      </c>
      <c r="B159" s="5">
        <v>17.973306167353815</v>
      </c>
      <c r="C159" s="5">
        <v>17.751450871707469</v>
      </c>
      <c r="D159" s="5">
        <v>17.830698234360543</v>
      </c>
      <c r="E159" s="5">
        <v>17.58062272219729</v>
      </c>
      <c r="F159" s="5">
        <v>17.625504081410543</v>
      </c>
      <c r="G159" s="5">
        <v>17.581428270607685</v>
      </c>
      <c r="H159" s="5">
        <v>17.613750846462608</v>
      </c>
      <c r="I159" s="5">
        <v>17.56428172763362</v>
      </c>
      <c r="J159" s="5">
        <v>17.303778646793194</v>
      </c>
      <c r="K159" s="5">
        <v>17.172345043906223</v>
      </c>
      <c r="L159" s="5">
        <v>17.329850623100501</v>
      </c>
      <c r="M159" s="5">
        <v>17.385531096165618</v>
      </c>
      <c r="N159" s="5">
        <v>17.275803818690658</v>
      </c>
      <c r="O159" s="5">
        <v>17.614176590711949</v>
      </c>
      <c r="P159" s="5">
        <v>17.686788540192818</v>
      </c>
      <c r="Q159" s="5">
        <v>17.772590043894631</v>
      </c>
      <c r="R159" s="5">
        <v>17.849148250300701</v>
      </c>
      <c r="S159" s="5">
        <v>18.147092867226764</v>
      </c>
      <c r="T159" s="5">
        <v>17.859398414213523</v>
      </c>
      <c r="U159" s="5">
        <v>18.026608270765387</v>
      </c>
      <c r="V159" s="5">
        <v>18.072186312862073</v>
      </c>
      <c r="W159" s="5">
        <v>17.992190723715972</v>
      </c>
      <c r="X159" s="5">
        <v>17.707173238376754</v>
      </c>
      <c r="Y159" s="5">
        <v>17.580459743022704</v>
      </c>
      <c r="Z159" s="5">
        <v>17.676936889099629</v>
      </c>
      <c r="AA159" s="5">
        <v>17.731978429750871</v>
      </c>
      <c r="AB159" s="5">
        <v>17.62543732752226</v>
      </c>
      <c r="AC159" s="5">
        <v>17.56943288933579</v>
      </c>
      <c r="AD159" s="5">
        <v>17.508821653052191</v>
      </c>
      <c r="AE159" s="5">
        <v>17.691997956170276</v>
      </c>
      <c r="AF159" s="5">
        <v>17.665855502167986</v>
      </c>
      <c r="AG159" s="5">
        <v>17.556767300718146</v>
      </c>
      <c r="AH159" s="5">
        <v>17.622257577268257</v>
      </c>
      <c r="AI159" s="5">
        <v>17.528175271569541</v>
      </c>
      <c r="AJ159" s="5">
        <v>17.546985355197144</v>
      </c>
      <c r="AK159" s="5">
        <v>17.480702624922348</v>
      </c>
      <c r="AL159" s="5">
        <v>17.425024539153704</v>
      </c>
      <c r="AM159" s="5">
        <v>17.442809762570089</v>
      </c>
      <c r="AN159" s="5">
        <v>17.643295123002673</v>
      </c>
      <c r="AO159" s="5">
        <v>17.920017906929225</v>
      </c>
      <c r="AP159" s="5">
        <v>17.898494692814591</v>
      </c>
      <c r="AQ159" s="5">
        <v>17.898509070505273</v>
      </c>
      <c r="AR159" s="5">
        <v>17.971109988109109</v>
      </c>
      <c r="AS159" s="5">
        <v>17.705984260114306</v>
      </c>
      <c r="AT159" s="5">
        <v>17.62702195760227</v>
      </c>
      <c r="AU159" s="5">
        <v>17.742343417074224</v>
      </c>
      <c r="AV159" s="5">
        <v>17.742419120416333</v>
      </c>
      <c r="AW159" s="5">
        <v>17.94759651959788</v>
      </c>
      <c r="AX159" s="5">
        <v>17.684211188518027</v>
      </c>
      <c r="AY159" s="5">
        <v>17.8360066171123</v>
      </c>
      <c r="AZ159" s="5">
        <v>17.846245098673378</v>
      </c>
      <c r="BA159" s="5">
        <v>17.809764055114702</v>
      </c>
      <c r="BB159" s="5">
        <v>17.622140393998158</v>
      </c>
      <c r="BC159" s="5">
        <v>17.52913279846593</v>
      </c>
      <c r="BD159" s="5">
        <v>17.559652796979446</v>
      </c>
      <c r="BE159" s="5">
        <v>17.515346297141846</v>
      </c>
      <c r="BF159" s="5">
        <v>17.148333178980664</v>
      </c>
      <c r="BG159" s="5">
        <v>17.064419920894224</v>
      </c>
      <c r="BH159" s="5">
        <v>17.108103594879015</v>
      </c>
      <c r="BI159" s="5">
        <v>17.024921238738553</v>
      </c>
      <c r="BJ159" s="5">
        <v>17.03261190257243</v>
      </c>
      <c r="BK159" s="5">
        <v>17.022279566633177</v>
      </c>
      <c r="BL159" s="5">
        <v>16.994651521393116</v>
      </c>
      <c r="BM159" s="5">
        <v>16.727183543633068</v>
      </c>
      <c r="BN159" s="5">
        <v>16.882214149272517</v>
      </c>
      <c r="BO159" s="5">
        <v>17.008940962455661</v>
      </c>
      <c r="BP159" s="5">
        <v>17.049009650580629</v>
      </c>
      <c r="BQ159" s="5">
        <v>16.938549336778102</v>
      </c>
      <c r="BR159" s="5">
        <v>16.915923397268759</v>
      </c>
      <c r="BS159" s="5">
        <v>17.152685240383306</v>
      </c>
      <c r="BT159" s="5">
        <v>17.24093553574609</v>
      </c>
      <c r="BU159" s="5">
        <v>17.208097584854919</v>
      </c>
      <c r="BV159" s="5">
        <v>17.239507709694891</v>
      </c>
      <c r="BW159" s="5">
        <v>17.353645469837915</v>
      </c>
      <c r="BX159" s="5">
        <v>17.481190017114617</v>
      </c>
      <c r="BY159" s="5">
        <v>17.624951627327125</v>
      </c>
      <c r="BZ159" s="5">
        <v>17.673400891813671</v>
      </c>
      <c r="CA159" s="5">
        <v>17.384151233839951</v>
      </c>
      <c r="CB159" s="5">
        <v>17.769531954167636</v>
      </c>
      <c r="CC159" s="5">
        <v>17.673016280832829</v>
      </c>
      <c r="CD159" s="5">
        <v>17.561902449498131</v>
      </c>
      <c r="CE159" s="5">
        <v>17.583850420865687</v>
      </c>
      <c r="CF159" s="5">
        <v>17.643220587525541</v>
      </c>
      <c r="CG159" s="5">
        <v>17.527476227859701</v>
      </c>
      <c r="CH159" s="5">
        <v>17.250294040362803</v>
      </c>
      <c r="CI159" s="5">
        <v>17.155853887267117</v>
      </c>
      <c r="CJ159" s="5">
        <v>17.061419490293559</v>
      </c>
      <c r="CK159" s="5">
        <v>16.972349358002063</v>
      </c>
      <c r="CL159" s="5">
        <v>16.94116020803504</v>
      </c>
      <c r="CM159" s="5">
        <v>17.166827428836253</v>
      </c>
      <c r="CN159" s="5">
        <f>MAX(Data[Day90]-Data[Day0],0)-Assign6!$I$8*EXP(Assign6!$I$4*Assign6!$I$5)</f>
        <v>-0.68158834936190549</v>
      </c>
      <c r="CO159" s="5">
        <f>MAX(Data[Day90]-Data[Day0],0)-Assign6!$L$8*EXP(Assign6!$L$4*Assign6!$L$5)</f>
        <v>-0.12437647895576553</v>
      </c>
    </row>
    <row r="160" spans="1:93" x14ac:dyDescent="0.25">
      <c r="A160" s="5">
        <v>18</v>
      </c>
      <c r="B160" s="5">
        <v>18.156570961792099</v>
      </c>
      <c r="C160" s="5">
        <v>18.227301516581317</v>
      </c>
      <c r="D160" s="5">
        <v>18.371062696902694</v>
      </c>
      <c r="E160" s="5">
        <v>18.341017901949293</v>
      </c>
      <c r="F160" s="5">
        <v>18.394584641249317</v>
      </c>
      <c r="G160" s="5">
        <v>18.345666587372751</v>
      </c>
      <c r="H160" s="5">
        <v>18.443220239148093</v>
      </c>
      <c r="I160" s="5">
        <v>18.58322153012903</v>
      </c>
      <c r="J160" s="5">
        <v>18.543647149447676</v>
      </c>
      <c r="K160" s="5">
        <v>18.556657512278537</v>
      </c>
      <c r="L160" s="5">
        <v>18.331453839078762</v>
      </c>
      <c r="M160" s="5">
        <v>18.326661681434125</v>
      </c>
      <c r="N160" s="5">
        <v>18.197595073556755</v>
      </c>
      <c r="O160" s="5">
        <v>18.32286050038676</v>
      </c>
      <c r="P160" s="5">
        <v>18.317433733323266</v>
      </c>
      <c r="Q160" s="5">
        <v>18.131027476196198</v>
      </c>
      <c r="R160" s="5">
        <v>17.916424047647858</v>
      </c>
      <c r="S160" s="5">
        <v>18.084761832310132</v>
      </c>
      <c r="T160" s="5">
        <v>17.996224935829606</v>
      </c>
      <c r="U160" s="5">
        <v>18.146870479296936</v>
      </c>
      <c r="V160" s="5">
        <v>18.350107486717764</v>
      </c>
      <c r="W160" s="5">
        <v>18.008898810854589</v>
      </c>
      <c r="X160" s="5">
        <v>17.904055853107135</v>
      </c>
      <c r="Y160" s="5">
        <v>17.979343272260046</v>
      </c>
      <c r="Z160" s="5">
        <v>17.922984353148252</v>
      </c>
      <c r="AA160" s="5">
        <v>18.133599299509783</v>
      </c>
      <c r="AB160" s="5">
        <v>17.954783140640448</v>
      </c>
      <c r="AC160" s="5">
        <v>18.047091215267503</v>
      </c>
      <c r="AD160" s="5">
        <v>18.018166934888644</v>
      </c>
      <c r="AE160" s="5">
        <v>17.994576580522203</v>
      </c>
      <c r="AF160" s="5">
        <v>18.070569867498076</v>
      </c>
      <c r="AG160" s="5">
        <v>17.762698862138414</v>
      </c>
      <c r="AH160" s="5">
        <v>17.925935002932789</v>
      </c>
      <c r="AI160" s="5">
        <v>17.755344945357031</v>
      </c>
      <c r="AJ160" s="5">
        <v>17.881976066676213</v>
      </c>
      <c r="AK160" s="5">
        <v>17.761417942800939</v>
      </c>
      <c r="AL160" s="5">
        <v>17.381615859341405</v>
      </c>
      <c r="AM160" s="5">
        <v>17.47363815130478</v>
      </c>
      <c r="AN160" s="5">
        <v>18.044819444815484</v>
      </c>
      <c r="AO160" s="5">
        <v>18.258541392015466</v>
      </c>
      <c r="AP160" s="5">
        <v>17.904047081693925</v>
      </c>
      <c r="AQ160" s="5">
        <v>17.995710375783265</v>
      </c>
      <c r="AR160" s="5">
        <v>17.895634942968101</v>
      </c>
      <c r="AS160" s="5">
        <v>18.012609032173916</v>
      </c>
      <c r="AT160" s="5">
        <v>18.314565828284209</v>
      </c>
      <c r="AU160" s="5">
        <v>18.353560337913798</v>
      </c>
      <c r="AV160" s="5">
        <v>18.439293683048945</v>
      </c>
      <c r="AW160" s="5">
        <v>18.46527771546155</v>
      </c>
      <c r="AX160" s="5">
        <v>18.514554268391315</v>
      </c>
      <c r="AY160" s="5">
        <v>18.804449004112239</v>
      </c>
      <c r="AZ160" s="5">
        <v>19.126602580212271</v>
      </c>
      <c r="BA160" s="5">
        <v>19.164721996131135</v>
      </c>
      <c r="BB160" s="5">
        <v>18.910721408663772</v>
      </c>
      <c r="BC160" s="5">
        <v>18.759505702895616</v>
      </c>
      <c r="BD160" s="5">
        <v>18.876976163943144</v>
      </c>
      <c r="BE160" s="5">
        <v>18.792956045313971</v>
      </c>
      <c r="BF160" s="5">
        <v>18.528925420786273</v>
      </c>
      <c r="BG160" s="5">
        <v>18.852708107773456</v>
      </c>
      <c r="BH160" s="5">
        <v>18.751404776776603</v>
      </c>
      <c r="BI160" s="5">
        <v>18.631949419599895</v>
      </c>
      <c r="BJ160" s="5">
        <v>18.420971405022822</v>
      </c>
      <c r="BK160" s="5">
        <v>18.472559724528054</v>
      </c>
      <c r="BL160" s="5">
        <v>18.432545430147663</v>
      </c>
      <c r="BM160" s="5">
        <v>18.189963148958714</v>
      </c>
      <c r="BN160" s="5">
        <v>18.018719715163492</v>
      </c>
      <c r="BO160" s="5">
        <v>17.65358015888669</v>
      </c>
      <c r="BP160" s="5">
        <v>17.793434836237736</v>
      </c>
      <c r="BQ160" s="5">
        <v>17.605778994679682</v>
      </c>
      <c r="BR160" s="5">
        <v>17.564628712869432</v>
      </c>
      <c r="BS160" s="5">
        <v>17.542276115288836</v>
      </c>
      <c r="BT160" s="5">
        <v>17.526351893094684</v>
      </c>
      <c r="BU160" s="5">
        <v>17.705510656905208</v>
      </c>
      <c r="BV160" s="5">
        <v>17.652363382779903</v>
      </c>
      <c r="BW160" s="5">
        <v>17.389862074237818</v>
      </c>
      <c r="BX160" s="5">
        <v>17.264770446427111</v>
      </c>
      <c r="BY160" s="5">
        <v>17.528806045121193</v>
      </c>
      <c r="BZ160" s="5">
        <v>17.425916870722979</v>
      </c>
      <c r="CA160" s="5">
        <v>17.263722653053531</v>
      </c>
      <c r="CB160" s="5">
        <v>17.452815237262797</v>
      </c>
      <c r="CC160" s="5">
        <v>17.361752570811515</v>
      </c>
      <c r="CD160" s="5">
        <v>17.358481197092413</v>
      </c>
      <c r="CE160" s="5">
        <v>17.257816371446651</v>
      </c>
      <c r="CF160" s="5">
        <v>17.237885910199388</v>
      </c>
      <c r="CG160" s="5">
        <v>17.169579728198087</v>
      </c>
      <c r="CH160" s="5">
        <v>17.188858991256851</v>
      </c>
      <c r="CI160" s="5">
        <v>17.28191013324221</v>
      </c>
      <c r="CJ160" s="5">
        <v>17.222833005890728</v>
      </c>
      <c r="CK160" s="5">
        <v>17.434173071022322</v>
      </c>
      <c r="CL160" s="5">
        <v>17.168339150052919</v>
      </c>
      <c r="CM160" s="5">
        <v>17.167250175832113</v>
      </c>
      <c r="CN160" s="5">
        <f>MAX(Data[Day90]-Data[Day0],0)-Assign6!$I$8*EXP(Assign6!$I$4*Assign6!$I$5)</f>
        <v>-0.68158834936190549</v>
      </c>
      <c r="CO160" s="5">
        <f>MAX(Data[Day90]-Data[Day0],0)-Assign6!$L$8*EXP(Assign6!$L$4*Assign6!$L$5)</f>
        <v>-0.12437647895576553</v>
      </c>
    </row>
    <row r="161" spans="1:93" x14ac:dyDescent="0.25">
      <c r="A161" s="5">
        <v>18</v>
      </c>
      <c r="B161" s="5">
        <v>18.135365117953601</v>
      </c>
      <c r="C161" s="5">
        <v>17.96721720616064</v>
      </c>
      <c r="D161" s="5">
        <v>17.954667608799138</v>
      </c>
      <c r="E161" s="5">
        <v>17.906870379367554</v>
      </c>
      <c r="F161" s="5">
        <v>17.821932934398557</v>
      </c>
      <c r="G161" s="5">
        <v>18.146681218859392</v>
      </c>
      <c r="H161" s="5">
        <v>18.021293728950688</v>
      </c>
      <c r="I161" s="5">
        <v>18.024107681094922</v>
      </c>
      <c r="J161" s="5">
        <v>18.344196675002362</v>
      </c>
      <c r="K161" s="5">
        <v>18.589401521314631</v>
      </c>
      <c r="L161" s="5">
        <v>18.589539599020451</v>
      </c>
      <c r="M161" s="5">
        <v>18.623165904986056</v>
      </c>
      <c r="N161" s="5">
        <v>18.551310917795597</v>
      </c>
      <c r="O161" s="5">
        <v>18.561130873038326</v>
      </c>
      <c r="P161" s="5">
        <v>18.468785586150521</v>
      </c>
      <c r="Q161" s="5">
        <v>18.684909021771272</v>
      </c>
      <c r="R161" s="5">
        <v>18.653447545203345</v>
      </c>
      <c r="S161" s="5">
        <v>18.494252660026095</v>
      </c>
      <c r="T161" s="5">
        <v>18.62708403860173</v>
      </c>
      <c r="U161" s="5">
        <v>18.512024665700295</v>
      </c>
      <c r="V161" s="5">
        <v>18.338397763123083</v>
      </c>
      <c r="W161" s="5">
        <v>18.071530758427446</v>
      </c>
      <c r="X161" s="5">
        <v>17.859031072947634</v>
      </c>
      <c r="Y161" s="5">
        <v>17.898071357335802</v>
      </c>
      <c r="Z161" s="5">
        <v>17.902139622530239</v>
      </c>
      <c r="AA161" s="5">
        <v>17.643367856870107</v>
      </c>
      <c r="AB161" s="5">
        <v>17.491149310092613</v>
      </c>
      <c r="AC161" s="5">
        <v>17.464852267970738</v>
      </c>
      <c r="AD161" s="5">
        <v>17.285799539835427</v>
      </c>
      <c r="AE161" s="5">
        <v>16.922757231807459</v>
      </c>
      <c r="AF161" s="5">
        <v>17.229687364060098</v>
      </c>
      <c r="AG161" s="5">
        <v>16.959345284896067</v>
      </c>
      <c r="AH161" s="5">
        <v>16.823748311554258</v>
      </c>
      <c r="AI161" s="5">
        <v>16.748048655320027</v>
      </c>
      <c r="AJ161" s="5">
        <v>16.540909688241502</v>
      </c>
      <c r="AK161" s="5">
        <v>16.440855776794734</v>
      </c>
      <c r="AL161" s="5">
        <v>16.4075713312549</v>
      </c>
      <c r="AM161" s="5">
        <v>16.411267847713162</v>
      </c>
      <c r="AN161" s="5">
        <v>16.278019125537593</v>
      </c>
      <c r="AO161" s="5">
        <v>16.124250402336301</v>
      </c>
      <c r="AP161" s="5">
        <v>16.09894285623044</v>
      </c>
      <c r="AQ161" s="5">
        <v>16.108449347536631</v>
      </c>
      <c r="AR161" s="5">
        <v>15.96211486452693</v>
      </c>
      <c r="AS161" s="5">
        <v>15.929785395570171</v>
      </c>
      <c r="AT161" s="5">
        <v>15.885263524529995</v>
      </c>
      <c r="AU161" s="5">
        <v>15.998258587944242</v>
      </c>
      <c r="AV161" s="5">
        <v>15.913238106398238</v>
      </c>
      <c r="AW161" s="5">
        <v>15.934742677104644</v>
      </c>
      <c r="AX161" s="5">
        <v>16.005310242155531</v>
      </c>
      <c r="AY161" s="5">
        <v>16.125662678145147</v>
      </c>
      <c r="AZ161" s="5">
        <v>16.166952709997584</v>
      </c>
      <c r="BA161" s="5">
        <v>16.234154602774645</v>
      </c>
      <c r="BB161" s="5">
        <v>16.111496926326883</v>
      </c>
      <c r="BC161" s="5">
        <v>16.276921346129534</v>
      </c>
      <c r="BD161" s="5">
        <v>16.381591159255418</v>
      </c>
      <c r="BE161" s="5">
        <v>16.294236891040164</v>
      </c>
      <c r="BF161" s="5">
        <v>16.282411495125505</v>
      </c>
      <c r="BG161" s="5">
        <v>16.152279997825062</v>
      </c>
      <c r="BH161" s="5">
        <v>16.284236572005103</v>
      </c>
      <c r="BI161" s="5">
        <v>16.255916607296221</v>
      </c>
      <c r="BJ161" s="5">
        <v>16.189729460624175</v>
      </c>
      <c r="BK161" s="5">
        <v>16.464106853273826</v>
      </c>
      <c r="BL161" s="5">
        <v>16.482644484598513</v>
      </c>
      <c r="BM161" s="5">
        <v>16.318386644323557</v>
      </c>
      <c r="BN161" s="5">
        <v>16.417369242849318</v>
      </c>
      <c r="BO161" s="5">
        <v>16.275688236809607</v>
      </c>
      <c r="BP161" s="5">
        <v>16.409590491741515</v>
      </c>
      <c r="BQ161" s="5">
        <v>16.167578186176446</v>
      </c>
      <c r="BR161" s="5">
        <v>16.371356791709953</v>
      </c>
      <c r="BS161" s="5">
        <v>16.73010184733527</v>
      </c>
      <c r="BT161" s="5">
        <v>16.692110343271775</v>
      </c>
      <c r="BU161" s="5">
        <v>16.619345260250807</v>
      </c>
      <c r="BV161" s="5">
        <v>16.64855526751828</v>
      </c>
      <c r="BW161" s="5">
        <v>16.52019568961293</v>
      </c>
      <c r="BX161" s="5">
        <v>16.631892988684626</v>
      </c>
      <c r="BY161" s="5">
        <v>16.68087580457723</v>
      </c>
      <c r="BZ161" s="5">
        <v>16.681558433336754</v>
      </c>
      <c r="CA161" s="5">
        <v>16.443264105256095</v>
      </c>
      <c r="CB161" s="5">
        <v>16.439650992454165</v>
      </c>
      <c r="CC161" s="5">
        <v>16.551054824477035</v>
      </c>
      <c r="CD161" s="5">
        <v>16.538659910721631</v>
      </c>
      <c r="CE161" s="5">
        <v>16.391193100245513</v>
      </c>
      <c r="CF161" s="5">
        <v>16.386188640105814</v>
      </c>
      <c r="CG161" s="5">
        <v>16.258685237982515</v>
      </c>
      <c r="CH161" s="5">
        <v>16.158045517388963</v>
      </c>
      <c r="CI161" s="5">
        <v>16.397090592798484</v>
      </c>
      <c r="CJ161" s="5">
        <v>16.561420036481117</v>
      </c>
      <c r="CK161" s="5">
        <v>16.715579541881716</v>
      </c>
      <c r="CL161" s="5">
        <v>16.962299609022281</v>
      </c>
      <c r="CM161" s="5">
        <v>17.169115710983185</v>
      </c>
      <c r="CN161" s="5">
        <f>MAX(Data[Day90]-Data[Day0],0)-Assign6!$I$8*EXP(Assign6!$I$4*Assign6!$I$5)</f>
        <v>-0.68158834936190549</v>
      </c>
      <c r="CO161" s="5">
        <f>MAX(Data[Day90]-Data[Day0],0)-Assign6!$L$8*EXP(Assign6!$L$4*Assign6!$L$5)</f>
        <v>-0.12437647895576553</v>
      </c>
    </row>
    <row r="162" spans="1:93" x14ac:dyDescent="0.25">
      <c r="A162" s="5">
        <v>18</v>
      </c>
      <c r="B162" s="5">
        <v>18.251661186362568</v>
      </c>
      <c r="C162" s="5">
        <v>18.183034769528263</v>
      </c>
      <c r="D162" s="5">
        <v>18.381839492004158</v>
      </c>
      <c r="E162" s="5">
        <v>18.399358066491047</v>
      </c>
      <c r="F162" s="5">
        <v>18.318286923715917</v>
      </c>
      <c r="G162" s="5">
        <v>18.494388243750258</v>
      </c>
      <c r="H162" s="5">
        <v>18.617969721961224</v>
      </c>
      <c r="I162" s="5">
        <v>18.728462331759694</v>
      </c>
      <c r="J162" s="5">
        <v>18.696348787208144</v>
      </c>
      <c r="K162" s="5">
        <v>18.726697914583717</v>
      </c>
      <c r="L162" s="5">
        <v>18.874162520812554</v>
      </c>
      <c r="M162" s="5">
        <v>18.849145178630312</v>
      </c>
      <c r="N162" s="5">
        <v>18.687169045477379</v>
      </c>
      <c r="O162" s="5">
        <v>18.460623984693591</v>
      </c>
      <c r="P162" s="5">
        <v>18.249579372748435</v>
      </c>
      <c r="Q162" s="5">
        <v>18.073610777882163</v>
      </c>
      <c r="R162" s="5">
        <v>18.078678564064852</v>
      </c>
      <c r="S162" s="5">
        <v>18.32078215004821</v>
      </c>
      <c r="T162" s="5">
        <v>18.211000939883636</v>
      </c>
      <c r="U162" s="5">
        <v>18.423499954501647</v>
      </c>
      <c r="V162" s="5">
        <v>18.607622631385425</v>
      </c>
      <c r="W162" s="5">
        <v>18.353426045469863</v>
      </c>
      <c r="X162" s="5">
        <v>18.317850619053601</v>
      </c>
      <c r="Y162" s="5">
        <v>17.990889221954831</v>
      </c>
      <c r="Z162" s="5">
        <v>18.222412538392209</v>
      </c>
      <c r="AA162" s="5">
        <v>18.366963538121333</v>
      </c>
      <c r="AB162" s="5">
        <v>18.43733358598795</v>
      </c>
      <c r="AC162" s="5">
        <v>18.221798808443982</v>
      </c>
      <c r="AD162" s="5">
        <v>18.23145633798844</v>
      </c>
      <c r="AE162" s="5">
        <v>18.569828926061977</v>
      </c>
      <c r="AF162" s="5">
        <v>18.603324031841538</v>
      </c>
      <c r="AG162" s="5">
        <v>18.479422617901356</v>
      </c>
      <c r="AH162" s="5">
        <v>18.625550473179398</v>
      </c>
      <c r="AI162" s="5">
        <v>18.565433765309585</v>
      </c>
      <c r="AJ162" s="5">
        <v>18.027347009161485</v>
      </c>
      <c r="AK162" s="5">
        <v>18.067613586367777</v>
      </c>
      <c r="AL162" s="5">
        <v>18.226682250234497</v>
      </c>
      <c r="AM162" s="5">
        <v>18.051951263560305</v>
      </c>
      <c r="AN162" s="5">
        <v>17.955710148601444</v>
      </c>
      <c r="AO162" s="5">
        <v>17.825448787105518</v>
      </c>
      <c r="AP162" s="5">
        <v>17.649846582188498</v>
      </c>
      <c r="AQ162" s="5">
        <v>17.395945560055079</v>
      </c>
      <c r="AR162" s="5">
        <v>17.32300226988691</v>
      </c>
      <c r="AS162" s="5">
        <v>17.532901029898611</v>
      </c>
      <c r="AT162" s="5">
        <v>17.628568366060346</v>
      </c>
      <c r="AU162" s="5">
        <v>17.579833760344165</v>
      </c>
      <c r="AV162" s="5">
        <v>17.556841883283656</v>
      </c>
      <c r="AW162" s="5">
        <v>17.634808239178579</v>
      </c>
      <c r="AX162" s="5">
        <v>17.554988760199606</v>
      </c>
      <c r="AY162" s="5">
        <v>17.466769752557489</v>
      </c>
      <c r="AZ162" s="5">
        <v>17.172991552148066</v>
      </c>
      <c r="BA162" s="5">
        <v>16.947928970991061</v>
      </c>
      <c r="BB162" s="5">
        <v>17.027509981993976</v>
      </c>
      <c r="BC162" s="5">
        <v>17.07354394028129</v>
      </c>
      <c r="BD162" s="5">
        <v>17.181924463106562</v>
      </c>
      <c r="BE162" s="5">
        <v>16.940162950340106</v>
      </c>
      <c r="BF162" s="5">
        <v>16.973528085191958</v>
      </c>
      <c r="BG162" s="5">
        <v>17.040909186105292</v>
      </c>
      <c r="BH162" s="5">
        <v>17.135011630165735</v>
      </c>
      <c r="BI162" s="5">
        <v>17.577087852397778</v>
      </c>
      <c r="BJ162" s="5">
        <v>17.545439406631864</v>
      </c>
      <c r="BK162" s="5">
        <v>17.499984289066351</v>
      </c>
      <c r="BL162" s="5">
        <v>17.374692351753517</v>
      </c>
      <c r="BM162" s="5">
        <v>17.633601527298346</v>
      </c>
      <c r="BN162" s="5">
        <v>17.695115406207854</v>
      </c>
      <c r="BO162" s="5">
        <v>17.782295695255538</v>
      </c>
      <c r="BP162" s="5">
        <v>17.745557140948115</v>
      </c>
      <c r="BQ162" s="5">
        <v>17.564246646798246</v>
      </c>
      <c r="BR162" s="5">
        <v>17.419814058357151</v>
      </c>
      <c r="BS162" s="5">
        <v>17.322262303738775</v>
      </c>
      <c r="BT162" s="5">
        <v>17.331301368998744</v>
      </c>
      <c r="BU162" s="5">
        <v>17.408872881955659</v>
      </c>
      <c r="BV162" s="5">
        <v>17.150576005803977</v>
      </c>
      <c r="BW162" s="5">
        <v>17.031085160259057</v>
      </c>
      <c r="BX162" s="5">
        <v>16.840970636469546</v>
      </c>
      <c r="BY162" s="5">
        <v>16.953711971027978</v>
      </c>
      <c r="BZ162" s="5">
        <v>16.933519495783422</v>
      </c>
      <c r="CA162" s="5">
        <v>16.909381268395553</v>
      </c>
      <c r="CB162" s="5">
        <v>16.9780959410656</v>
      </c>
      <c r="CC162" s="5">
        <v>17.08287273865367</v>
      </c>
      <c r="CD162" s="5">
        <v>17.198054073071848</v>
      </c>
      <c r="CE162" s="5">
        <v>17.351760948834503</v>
      </c>
      <c r="CF162" s="5">
        <v>17.325081673357406</v>
      </c>
      <c r="CG162" s="5">
        <v>17.428950230008692</v>
      </c>
      <c r="CH162" s="5">
        <v>17.339074003672998</v>
      </c>
      <c r="CI162" s="5">
        <v>17.159581849797995</v>
      </c>
      <c r="CJ162" s="5">
        <v>17.13724725412996</v>
      </c>
      <c r="CK162" s="5">
        <v>17.093572438093076</v>
      </c>
      <c r="CL162" s="5">
        <v>17.146255560137885</v>
      </c>
      <c r="CM162" s="5">
        <v>17.172849736147267</v>
      </c>
      <c r="CN162" s="5">
        <f>MAX(Data[Day90]-Data[Day0],0)-Assign6!$I$8*EXP(Assign6!$I$4*Assign6!$I$5)</f>
        <v>-0.68158834936190549</v>
      </c>
      <c r="CO162" s="5">
        <f>MAX(Data[Day90]-Data[Day0],0)-Assign6!$L$8*EXP(Assign6!$L$4*Assign6!$L$5)</f>
        <v>-0.12437647895576553</v>
      </c>
    </row>
    <row r="163" spans="1:93" x14ac:dyDescent="0.25">
      <c r="A163" s="5">
        <v>18</v>
      </c>
      <c r="B163" s="5">
        <v>18.061190471815795</v>
      </c>
      <c r="C163" s="5">
        <v>17.938793260926062</v>
      </c>
      <c r="D163" s="5">
        <v>18.199112967717763</v>
      </c>
      <c r="E163" s="5">
        <v>18.094164418622693</v>
      </c>
      <c r="F163" s="5">
        <v>17.733134192740565</v>
      </c>
      <c r="G163" s="5">
        <v>17.570954072984566</v>
      </c>
      <c r="H163" s="5">
        <v>17.387217225491813</v>
      </c>
      <c r="I163" s="5">
        <v>17.1938211796624</v>
      </c>
      <c r="J163" s="5">
        <v>17.253863578154402</v>
      </c>
      <c r="K163" s="5">
        <v>17.576837270019556</v>
      </c>
      <c r="L163" s="5">
        <v>17.693191497341971</v>
      </c>
      <c r="M163" s="5">
        <v>17.902566724799929</v>
      </c>
      <c r="N163" s="5">
        <v>17.815256746409599</v>
      </c>
      <c r="O163" s="5">
        <v>17.666615893542236</v>
      </c>
      <c r="P163" s="5">
        <v>17.519853922829405</v>
      </c>
      <c r="Q163" s="5">
        <v>17.328882882753252</v>
      </c>
      <c r="R163" s="5">
        <v>17.393976322153907</v>
      </c>
      <c r="S163" s="5">
        <v>17.354553554963246</v>
      </c>
      <c r="T163" s="5">
        <v>17.485148270840043</v>
      </c>
      <c r="U163" s="5">
        <v>17.558466683858484</v>
      </c>
      <c r="V163" s="5">
        <v>17.793961333553035</v>
      </c>
      <c r="W163" s="5">
        <v>17.988974360093085</v>
      </c>
      <c r="X163" s="5">
        <v>17.975402343115675</v>
      </c>
      <c r="Y163" s="5">
        <v>17.956582412176097</v>
      </c>
      <c r="Z163" s="5">
        <v>18.019590930140161</v>
      </c>
      <c r="AA163" s="5">
        <v>18.342443454882197</v>
      </c>
      <c r="AB163" s="5">
        <v>18.476599639553562</v>
      </c>
      <c r="AC163" s="5">
        <v>18.624901591672675</v>
      </c>
      <c r="AD163" s="5">
        <v>18.696961376505978</v>
      </c>
      <c r="AE163" s="5">
        <v>18.846710458979505</v>
      </c>
      <c r="AF163" s="5">
        <v>19.13508139996777</v>
      </c>
      <c r="AG163" s="5">
        <v>19.183185327464823</v>
      </c>
      <c r="AH163" s="5">
        <v>19.230388065642526</v>
      </c>
      <c r="AI163" s="5">
        <v>19.161442703645022</v>
      </c>
      <c r="AJ163" s="5">
        <v>19.220766006293371</v>
      </c>
      <c r="AK163" s="5">
        <v>19.072021930722691</v>
      </c>
      <c r="AL163" s="5">
        <v>19.021654620903956</v>
      </c>
      <c r="AM163" s="5">
        <v>19.08483660296034</v>
      </c>
      <c r="AN163" s="5">
        <v>18.856645726326978</v>
      </c>
      <c r="AO163" s="5">
        <v>19.089135833350603</v>
      </c>
      <c r="AP163" s="5">
        <v>18.660166408506889</v>
      </c>
      <c r="AQ163" s="5">
        <v>18.630004971075898</v>
      </c>
      <c r="AR163" s="5">
        <v>18.788310927172308</v>
      </c>
      <c r="AS163" s="5">
        <v>18.897358096474623</v>
      </c>
      <c r="AT163" s="5">
        <v>19.031062512807676</v>
      </c>
      <c r="AU163" s="5">
        <v>19.158812182453371</v>
      </c>
      <c r="AV163" s="5">
        <v>18.956857510859688</v>
      </c>
      <c r="AW163" s="5">
        <v>18.688442686474463</v>
      </c>
      <c r="AX163" s="5">
        <v>18.663252638467906</v>
      </c>
      <c r="AY163" s="5">
        <v>18.514924817175086</v>
      </c>
      <c r="AZ163" s="5">
        <v>18.240586239568184</v>
      </c>
      <c r="BA163" s="5">
        <v>18.517564141812311</v>
      </c>
      <c r="BB163" s="5">
        <v>18.6871173130112</v>
      </c>
      <c r="BC163" s="5">
        <v>18.842783134971285</v>
      </c>
      <c r="BD163" s="5">
        <v>18.941670149213035</v>
      </c>
      <c r="BE163" s="5">
        <v>18.953901034976983</v>
      </c>
      <c r="BF163" s="5">
        <v>19.134288996528621</v>
      </c>
      <c r="BG163" s="5">
        <v>18.782093385048285</v>
      </c>
      <c r="BH163" s="5">
        <v>18.836431988702458</v>
      </c>
      <c r="BI163" s="5">
        <v>18.826473775046878</v>
      </c>
      <c r="BJ163" s="5">
        <v>18.741216851431851</v>
      </c>
      <c r="BK163" s="5">
        <v>18.532661444894831</v>
      </c>
      <c r="BL163" s="5">
        <v>18.511461320511682</v>
      </c>
      <c r="BM163" s="5">
        <v>18.296365727740955</v>
      </c>
      <c r="BN163" s="5">
        <v>18.239051756110207</v>
      </c>
      <c r="BO163" s="5">
        <v>18.164623827672962</v>
      </c>
      <c r="BP163" s="5">
        <v>18.423757650712162</v>
      </c>
      <c r="BQ163" s="5">
        <v>18.389594052990294</v>
      </c>
      <c r="BR163" s="5">
        <v>18.203411803408891</v>
      </c>
      <c r="BS163" s="5">
        <v>18.031258828641278</v>
      </c>
      <c r="BT163" s="5">
        <v>17.921938233889435</v>
      </c>
      <c r="BU163" s="5">
        <v>17.908376098749805</v>
      </c>
      <c r="BV163" s="5">
        <v>17.90605857711353</v>
      </c>
      <c r="BW163" s="5">
        <v>18.064215071694161</v>
      </c>
      <c r="BX163" s="5">
        <v>17.89569902293983</v>
      </c>
      <c r="BY163" s="5">
        <v>17.581560483739153</v>
      </c>
      <c r="BZ163" s="5">
        <v>17.378691514843016</v>
      </c>
      <c r="CA163" s="5">
        <v>17.217092997618675</v>
      </c>
      <c r="CB163" s="5">
        <v>17.486605336197776</v>
      </c>
      <c r="CC163" s="5">
        <v>17.513116210039552</v>
      </c>
      <c r="CD163" s="5">
        <v>17.661842028057222</v>
      </c>
      <c r="CE163" s="5">
        <v>17.608562931693669</v>
      </c>
      <c r="CF163" s="5">
        <v>17.583800527848805</v>
      </c>
      <c r="CG163" s="5">
        <v>17.440359459104883</v>
      </c>
      <c r="CH163" s="5">
        <v>17.333512483754429</v>
      </c>
      <c r="CI163" s="5">
        <v>17.354293376541449</v>
      </c>
      <c r="CJ163" s="5">
        <v>17.517166382216779</v>
      </c>
      <c r="CK163" s="5">
        <v>17.391179691300014</v>
      </c>
      <c r="CL163" s="5">
        <v>17.388541911244747</v>
      </c>
      <c r="CM163" s="5">
        <v>17.173384532994579</v>
      </c>
      <c r="CN163" s="5">
        <f>MAX(Data[Day90]-Data[Day0],0)-Assign6!$I$8*EXP(Assign6!$I$4*Assign6!$I$5)</f>
        <v>-0.68158834936190549</v>
      </c>
      <c r="CO163" s="5">
        <f>MAX(Data[Day90]-Data[Day0],0)-Assign6!$L$8*EXP(Assign6!$L$4*Assign6!$L$5)</f>
        <v>-0.12437647895576553</v>
      </c>
    </row>
    <row r="164" spans="1:93" x14ac:dyDescent="0.25">
      <c r="A164" s="5">
        <v>18</v>
      </c>
      <c r="B164" s="5">
        <v>18.001613675581986</v>
      </c>
      <c r="C164" s="5">
        <v>17.948547856315557</v>
      </c>
      <c r="D164" s="5">
        <v>18.08252844302887</v>
      </c>
      <c r="E164" s="5">
        <v>18.230153593002377</v>
      </c>
      <c r="F164" s="5">
        <v>18.219442926581646</v>
      </c>
      <c r="G164" s="5">
        <v>18.15000878382547</v>
      </c>
      <c r="H164" s="5">
        <v>18.165565177474878</v>
      </c>
      <c r="I164" s="5">
        <v>18.488107208647069</v>
      </c>
      <c r="J164" s="5">
        <v>18.267074156164135</v>
      </c>
      <c r="K164" s="5">
        <v>18.158660187182189</v>
      </c>
      <c r="L164" s="5">
        <v>18.190389610429104</v>
      </c>
      <c r="M164" s="5">
        <v>18.283838499116651</v>
      </c>
      <c r="N164" s="5">
        <v>18.353065615912307</v>
      </c>
      <c r="O164" s="5">
        <v>18.412777191549072</v>
      </c>
      <c r="P164" s="5">
        <v>18.396679921890126</v>
      </c>
      <c r="Q164" s="5">
        <v>18.253094843230588</v>
      </c>
      <c r="R164" s="5">
        <v>18.035420356509402</v>
      </c>
      <c r="S164" s="5">
        <v>18.290333129783171</v>
      </c>
      <c r="T164" s="5">
        <v>18.452269129032778</v>
      </c>
      <c r="U164" s="5">
        <v>18.34298403077668</v>
      </c>
      <c r="V164" s="5">
        <v>18.345310213740163</v>
      </c>
      <c r="W164" s="5">
        <v>18.246572530406901</v>
      </c>
      <c r="X164" s="5">
        <v>18.291027045296349</v>
      </c>
      <c r="Y164" s="5">
        <v>18.081911996613211</v>
      </c>
      <c r="Z164" s="5">
        <v>18.205915958513835</v>
      </c>
      <c r="AA164" s="5">
        <v>18.025259739462122</v>
      </c>
      <c r="AB164" s="5">
        <v>17.840275867246969</v>
      </c>
      <c r="AC164" s="5">
        <v>17.793213564902469</v>
      </c>
      <c r="AD164" s="5">
        <v>17.855300542231046</v>
      </c>
      <c r="AE164" s="5">
        <v>17.959798800765466</v>
      </c>
      <c r="AF164" s="5">
        <v>18.193131426642019</v>
      </c>
      <c r="AG164" s="5">
        <v>18.132587203734992</v>
      </c>
      <c r="AH164" s="5">
        <v>18.272469330578939</v>
      </c>
      <c r="AI164" s="5">
        <v>18.182989765412874</v>
      </c>
      <c r="AJ164" s="5">
        <v>18.173214622378691</v>
      </c>
      <c r="AK164" s="5">
        <v>18.173161795295869</v>
      </c>
      <c r="AL164" s="5">
        <v>18.137943776282022</v>
      </c>
      <c r="AM164" s="5">
        <v>18.199189633221717</v>
      </c>
      <c r="AN164" s="5">
        <v>18.05589864040984</v>
      </c>
      <c r="AO164" s="5">
        <v>17.93764916379028</v>
      </c>
      <c r="AP164" s="5">
        <v>18.044808296923765</v>
      </c>
      <c r="AQ164" s="5">
        <v>17.922329563485892</v>
      </c>
      <c r="AR164" s="5">
        <v>18.127709755586466</v>
      </c>
      <c r="AS164" s="5">
        <v>18.376222775991138</v>
      </c>
      <c r="AT164" s="5">
        <v>18.252505139769376</v>
      </c>
      <c r="AU164" s="5">
        <v>18.072956719725084</v>
      </c>
      <c r="AV164" s="5">
        <v>18.015038885309654</v>
      </c>
      <c r="AW164" s="5">
        <v>17.916303916880945</v>
      </c>
      <c r="AX164" s="5">
        <v>17.93821149724284</v>
      </c>
      <c r="AY164" s="5">
        <v>17.975843499880622</v>
      </c>
      <c r="AZ164" s="5">
        <v>18.367813259940355</v>
      </c>
      <c r="BA164" s="5">
        <v>18.391297340234477</v>
      </c>
      <c r="BB164" s="5">
        <v>18.241257065421536</v>
      </c>
      <c r="BC164" s="5">
        <v>18.236249029092292</v>
      </c>
      <c r="BD164" s="5">
        <v>18.093247903681803</v>
      </c>
      <c r="BE164" s="5">
        <v>18.169697131984105</v>
      </c>
      <c r="BF164" s="5">
        <v>17.885420660867322</v>
      </c>
      <c r="BG164" s="5">
        <v>17.827667635333064</v>
      </c>
      <c r="BH164" s="5">
        <v>17.773292269401136</v>
      </c>
      <c r="BI164" s="5">
        <v>17.500408495077149</v>
      </c>
      <c r="BJ164" s="5">
        <v>17.505065797498141</v>
      </c>
      <c r="BK164" s="5">
        <v>17.504000602130748</v>
      </c>
      <c r="BL164" s="5">
        <v>17.598705776222697</v>
      </c>
      <c r="BM164" s="5">
        <v>17.783289135253671</v>
      </c>
      <c r="BN164" s="5">
        <v>17.784648410469551</v>
      </c>
      <c r="BO164" s="5">
        <v>17.714123998557866</v>
      </c>
      <c r="BP164" s="5">
        <v>17.432600807433172</v>
      </c>
      <c r="BQ164" s="5">
        <v>17.506055296951967</v>
      </c>
      <c r="BR164" s="5">
        <v>17.244027914036145</v>
      </c>
      <c r="BS164" s="5">
        <v>17.004544589472356</v>
      </c>
      <c r="BT164" s="5">
        <v>17.107218108969889</v>
      </c>
      <c r="BU164" s="5">
        <v>17.519474230410747</v>
      </c>
      <c r="BV164" s="5">
        <v>17.852036744681033</v>
      </c>
      <c r="BW164" s="5">
        <v>17.906088942366914</v>
      </c>
      <c r="BX164" s="5">
        <v>17.768843861994782</v>
      </c>
      <c r="BY164" s="5">
        <v>17.802904195664336</v>
      </c>
      <c r="BZ164" s="5">
        <v>17.966599919774389</v>
      </c>
      <c r="CA164" s="5">
        <v>18.054197595446198</v>
      </c>
      <c r="CB164" s="5">
        <v>17.980507420355188</v>
      </c>
      <c r="CC164" s="5">
        <v>17.941479240358579</v>
      </c>
      <c r="CD164" s="5">
        <v>17.703585027425046</v>
      </c>
      <c r="CE164" s="5">
        <v>17.5828461982878</v>
      </c>
      <c r="CF164" s="5">
        <v>17.554269248286047</v>
      </c>
      <c r="CG164" s="5">
        <v>17.507980342685098</v>
      </c>
      <c r="CH164" s="5">
        <v>17.522111737338346</v>
      </c>
      <c r="CI164" s="5">
        <v>17.761963176331978</v>
      </c>
      <c r="CJ164" s="5">
        <v>17.660541042507148</v>
      </c>
      <c r="CK164" s="5">
        <v>17.400352161068113</v>
      </c>
      <c r="CL164" s="5">
        <v>17.227509732774049</v>
      </c>
      <c r="CM164" s="5">
        <v>17.187966620214858</v>
      </c>
      <c r="CN164" s="5">
        <f>MAX(Data[Day90]-Data[Day0],0)-Assign6!$I$8*EXP(Assign6!$I$4*Assign6!$I$5)</f>
        <v>-0.68158834936190549</v>
      </c>
      <c r="CO164" s="5">
        <f>MAX(Data[Day90]-Data[Day0],0)-Assign6!$L$8*EXP(Assign6!$L$4*Assign6!$L$5)</f>
        <v>-0.12437647895576553</v>
      </c>
    </row>
    <row r="165" spans="1:93" x14ac:dyDescent="0.25">
      <c r="A165" s="5">
        <v>18</v>
      </c>
      <c r="B165" s="5">
        <v>18.170827402539551</v>
      </c>
      <c r="C165" s="5">
        <v>18.004815276113742</v>
      </c>
      <c r="D165" s="5">
        <v>18.020929245346533</v>
      </c>
      <c r="E165" s="5">
        <v>17.717219685079385</v>
      </c>
      <c r="F165" s="5">
        <v>17.622155447044754</v>
      </c>
      <c r="G165" s="5">
        <v>17.515861268026061</v>
      </c>
      <c r="H165" s="5">
        <v>17.533687801363534</v>
      </c>
      <c r="I165" s="5">
        <v>17.512544883847951</v>
      </c>
      <c r="J165" s="5">
        <v>17.30700503787191</v>
      </c>
      <c r="K165" s="5">
        <v>17.553399696338197</v>
      </c>
      <c r="L165" s="5">
        <v>17.281783942661495</v>
      </c>
      <c r="M165" s="5">
        <v>17.158642656411939</v>
      </c>
      <c r="N165" s="5">
        <v>16.918474574943161</v>
      </c>
      <c r="O165" s="5">
        <v>16.900883231828498</v>
      </c>
      <c r="P165" s="5">
        <v>16.961951878641262</v>
      </c>
      <c r="Q165" s="5">
        <v>16.951027482473851</v>
      </c>
      <c r="R165" s="5">
        <v>16.927066324111419</v>
      </c>
      <c r="S165" s="5">
        <v>16.832436603244979</v>
      </c>
      <c r="T165" s="5">
        <v>16.939663424746975</v>
      </c>
      <c r="U165" s="5">
        <v>17.027979901900355</v>
      </c>
      <c r="V165" s="5">
        <v>16.889817577045378</v>
      </c>
      <c r="W165" s="5">
        <v>16.978564285687213</v>
      </c>
      <c r="X165" s="5">
        <v>16.98126106132333</v>
      </c>
      <c r="Y165" s="5">
        <v>16.955931656720367</v>
      </c>
      <c r="Z165" s="5">
        <v>16.967421632229655</v>
      </c>
      <c r="AA165" s="5">
        <v>16.985580366396754</v>
      </c>
      <c r="AB165" s="5">
        <v>17.091109087223735</v>
      </c>
      <c r="AC165" s="5">
        <v>17.194285907856269</v>
      </c>
      <c r="AD165" s="5">
        <v>17.21481206737975</v>
      </c>
      <c r="AE165" s="5">
        <v>17.322151582674504</v>
      </c>
      <c r="AF165" s="5">
        <v>17.327410904630156</v>
      </c>
      <c r="AG165" s="5">
        <v>17.351202506295557</v>
      </c>
      <c r="AH165" s="5">
        <v>17.220609119475764</v>
      </c>
      <c r="AI165" s="5">
        <v>17.36836120356315</v>
      </c>
      <c r="AJ165" s="5">
        <v>17.334612745106135</v>
      </c>
      <c r="AK165" s="5">
        <v>17.416142153123712</v>
      </c>
      <c r="AL165" s="5">
        <v>17.413737731414052</v>
      </c>
      <c r="AM165" s="5">
        <v>17.181561889313706</v>
      </c>
      <c r="AN165" s="5">
        <v>17.227389475779677</v>
      </c>
      <c r="AO165" s="5">
        <v>17.240476731919507</v>
      </c>
      <c r="AP165" s="5">
        <v>17.447822736863987</v>
      </c>
      <c r="AQ165" s="5">
        <v>17.350873696356839</v>
      </c>
      <c r="AR165" s="5">
        <v>17.510800348886583</v>
      </c>
      <c r="AS165" s="5">
        <v>17.57601931451126</v>
      </c>
      <c r="AT165" s="5">
        <v>17.456072925257665</v>
      </c>
      <c r="AU165" s="5">
        <v>17.471631106857082</v>
      </c>
      <c r="AV165" s="5">
        <v>17.587681393359382</v>
      </c>
      <c r="AW165" s="5">
        <v>17.869923928398695</v>
      </c>
      <c r="AX165" s="5">
        <v>17.779516261551073</v>
      </c>
      <c r="AY165" s="5">
        <v>17.794310896854764</v>
      </c>
      <c r="AZ165" s="5">
        <v>17.7938272744282</v>
      </c>
      <c r="BA165" s="5">
        <v>18.013306698895704</v>
      </c>
      <c r="BB165" s="5">
        <v>17.957286048983139</v>
      </c>
      <c r="BC165" s="5">
        <v>18.090356697119354</v>
      </c>
      <c r="BD165" s="5">
        <v>18.074954624849468</v>
      </c>
      <c r="BE165" s="5">
        <v>18.39875906382505</v>
      </c>
      <c r="BF165" s="5">
        <v>18.413273706501105</v>
      </c>
      <c r="BG165" s="5">
        <v>18.378943207983589</v>
      </c>
      <c r="BH165" s="5">
        <v>18.37832081347694</v>
      </c>
      <c r="BI165" s="5">
        <v>18.382364650238859</v>
      </c>
      <c r="BJ165" s="5">
        <v>18.34155263857474</v>
      </c>
      <c r="BK165" s="5">
        <v>18.526038579201735</v>
      </c>
      <c r="BL165" s="5">
        <v>18.35330620548844</v>
      </c>
      <c r="BM165" s="5">
        <v>18.403121573486224</v>
      </c>
      <c r="BN165" s="5">
        <v>18.078288226182334</v>
      </c>
      <c r="BO165" s="5">
        <v>17.976488447403817</v>
      </c>
      <c r="BP165" s="5">
        <v>17.886449311175443</v>
      </c>
      <c r="BQ165" s="5">
        <v>17.926629425001259</v>
      </c>
      <c r="BR165" s="5">
        <v>17.804969496370678</v>
      </c>
      <c r="BS165" s="5">
        <v>17.847378508915501</v>
      </c>
      <c r="BT165" s="5">
        <v>18.01840866185011</v>
      </c>
      <c r="BU165" s="5">
        <v>17.950162078873415</v>
      </c>
      <c r="BV165" s="5">
        <v>18.106836571271856</v>
      </c>
      <c r="BW165" s="5">
        <v>18.116245853222086</v>
      </c>
      <c r="BX165" s="5">
        <v>17.857377714149862</v>
      </c>
      <c r="BY165" s="5">
        <v>17.648841506686235</v>
      </c>
      <c r="BZ165" s="5">
        <v>17.699072116365379</v>
      </c>
      <c r="CA165" s="5">
        <v>17.517258299795916</v>
      </c>
      <c r="CB165" s="5">
        <v>17.56182750603325</v>
      </c>
      <c r="CC165" s="5">
        <v>17.600201224020722</v>
      </c>
      <c r="CD165" s="5">
        <v>17.376896924377103</v>
      </c>
      <c r="CE165" s="5">
        <v>17.238767744006893</v>
      </c>
      <c r="CF165" s="5">
        <v>17.161215681015559</v>
      </c>
      <c r="CG165" s="5">
        <v>16.994384595404746</v>
      </c>
      <c r="CH165" s="5">
        <v>17.100388724531449</v>
      </c>
      <c r="CI165" s="5">
        <v>17.086411566328636</v>
      </c>
      <c r="CJ165" s="5">
        <v>17.289164061852237</v>
      </c>
      <c r="CK165" s="5">
        <v>17.2063906512155</v>
      </c>
      <c r="CL165" s="5">
        <v>17.243117854042403</v>
      </c>
      <c r="CM165" s="5">
        <v>17.192681039990376</v>
      </c>
      <c r="CN165" s="5">
        <f>MAX(Data[Day90]-Data[Day0],0)-Assign6!$I$8*EXP(Assign6!$I$4*Assign6!$I$5)</f>
        <v>-0.68158834936190549</v>
      </c>
      <c r="CO165" s="5">
        <f>MAX(Data[Day90]-Data[Day0],0)-Assign6!$L$8*EXP(Assign6!$L$4*Assign6!$L$5)</f>
        <v>-0.12437647895576553</v>
      </c>
    </row>
    <row r="166" spans="1:93" x14ac:dyDescent="0.25">
      <c r="A166" s="5">
        <v>18</v>
      </c>
      <c r="B166" s="5">
        <v>17.916122481770312</v>
      </c>
      <c r="C166" s="5">
        <v>17.765510935037728</v>
      </c>
      <c r="D166" s="5">
        <v>17.713075484310917</v>
      </c>
      <c r="E166" s="5">
        <v>17.612963747150758</v>
      </c>
      <c r="F166" s="5">
        <v>17.561166028717246</v>
      </c>
      <c r="G166" s="5">
        <v>17.364858288494432</v>
      </c>
      <c r="H166" s="5">
        <v>17.319196829161918</v>
      </c>
      <c r="I166" s="5">
        <v>17.638152798847813</v>
      </c>
      <c r="J166" s="5">
        <v>17.400949184793998</v>
      </c>
      <c r="K166" s="5">
        <v>17.390940274336195</v>
      </c>
      <c r="L166" s="5">
        <v>17.177856004738462</v>
      </c>
      <c r="M166" s="5">
        <v>17.285023239887121</v>
      </c>
      <c r="N166" s="5">
        <v>17.220199647947673</v>
      </c>
      <c r="O166" s="5">
        <v>17.163239736123373</v>
      </c>
      <c r="P166" s="5">
        <v>17.265849958596572</v>
      </c>
      <c r="Q166" s="5">
        <v>17.099300724698239</v>
      </c>
      <c r="R166" s="5">
        <v>17.054297078673176</v>
      </c>
      <c r="S166" s="5">
        <v>17.200965483920715</v>
      </c>
      <c r="T166" s="5">
        <v>17.272690573956535</v>
      </c>
      <c r="U166" s="5">
        <v>17.259193779225551</v>
      </c>
      <c r="V166" s="5">
        <v>17.215743004616261</v>
      </c>
      <c r="W166" s="5">
        <v>17.101658270870132</v>
      </c>
      <c r="X166" s="5">
        <v>17.113490807007302</v>
      </c>
      <c r="Y166" s="5">
        <v>16.887649410559472</v>
      </c>
      <c r="Z166" s="5">
        <v>16.794923763577579</v>
      </c>
      <c r="AA166" s="5">
        <v>16.828519893073636</v>
      </c>
      <c r="AB166" s="5">
        <v>16.906708468571516</v>
      </c>
      <c r="AC166" s="5">
        <v>16.718891901301962</v>
      </c>
      <c r="AD166" s="5">
        <v>16.833120078913787</v>
      </c>
      <c r="AE166" s="5">
        <v>16.822342902921744</v>
      </c>
      <c r="AF166" s="5">
        <v>16.557501694254569</v>
      </c>
      <c r="AG166" s="5">
        <v>16.471729611252396</v>
      </c>
      <c r="AH166" s="5">
        <v>16.606530751545954</v>
      </c>
      <c r="AI166" s="5">
        <v>16.858562492502202</v>
      </c>
      <c r="AJ166" s="5">
        <v>17.02937684173131</v>
      </c>
      <c r="AK166" s="5">
        <v>16.74653818173055</v>
      </c>
      <c r="AL166" s="5">
        <v>16.456544145104548</v>
      </c>
      <c r="AM166" s="5">
        <v>16.728413119046809</v>
      </c>
      <c r="AN166" s="5">
        <v>16.487743706922515</v>
      </c>
      <c r="AO166" s="5">
        <v>16.192179807325022</v>
      </c>
      <c r="AP166" s="5">
        <v>16.246534165706993</v>
      </c>
      <c r="AQ166" s="5">
        <v>16.325906613628469</v>
      </c>
      <c r="AR166" s="5">
        <v>16.36039646083875</v>
      </c>
      <c r="AS166" s="5">
        <v>16.422415351347322</v>
      </c>
      <c r="AT166" s="5">
        <v>16.412966578918034</v>
      </c>
      <c r="AU166" s="5">
        <v>16.381069258353953</v>
      </c>
      <c r="AV166" s="5">
        <v>16.249866450413439</v>
      </c>
      <c r="AW166" s="5">
        <v>16.537116986858013</v>
      </c>
      <c r="AX166" s="5">
        <v>16.476683652344985</v>
      </c>
      <c r="AY166" s="5">
        <v>16.462606976584212</v>
      </c>
      <c r="AZ166" s="5">
        <v>16.40094694169548</v>
      </c>
      <c r="BA166" s="5">
        <v>16.611815771957136</v>
      </c>
      <c r="BB166" s="5">
        <v>16.656023577296803</v>
      </c>
      <c r="BC166" s="5">
        <v>16.683811961718956</v>
      </c>
      <c r="BD166" s="5">
        <v>16.659422790517947</v>
      </c>
      <c r="BE166" s="5">
        <v>16.697749761893821</v>
      </c>
      <c r="BF166" s="5">
        <v>16.37936894494413</v>
      </c>
      <c r="BG166" s="5">
        <v>16.320182179499927</v>
      </c>
      <c r="BH166" s="5">
        <v>16.227201294909573</v>
      </c>
      <c r="BI166" s="5">
        <v>16.431932946647606</v>
      </c>
      <c r="BJ166" s="5">
        <v>16.553382556116439</v>
      </c>
      <c r="BK166" s="5">
        <v>16.853407699082464</v>
      </c>
      <c r="BL166" s="5">
        <v>16.932680543441581</v>
      </c>
      <c r="BM166" s="5">
        <v>16.986979847317567</v>
      </c>
      <c r="BN166" s="5">
        <v>17.159041305031547</v>
      </c>
      <c r="BO166" s="5">
        <v>17.131995024429202</v>
      </c>
      <c r="BP166" s="5">
        <v>17.195041821103025</v>
      </c>
      <c r="BQ166" s="5">
        <v>17.109049402820077</v>
      </c>
      <c r="BR166" s="5">
        <v>17.154519400465414</v>
      </c>
      <c r="BS166" s="5">
        <v>17.12798192275671</v>
      </c>
      <c r="BT166" s="5">
        <v>17.044209100853049</v>
      </c>
      <c r="BU166" s="5">
        <v>17.135873696879152</v>
      </c>
      <c r="BV166" s="5">
        <v>17.148030524317559</v>
      </c>
      <c r="BW166" s="5">
        <v>17.038591681525517</v>
      </c>
      <c r="BX166" s="5">
        <v>17.021532528132202</v>
      </c>
      <c r="BY166" s="5">
        <v>17.107456079719686</v>
      </c>
      <c r="BZ166" s="5">
        <v>17.075032257588131</v>
      </c>
      <c r="CA166" s="5">
        <v>16.994189169404461</v>
      </c>
      <c r="CB166" s="5">
        <v>16.953167790790019</v>
      </c>
      <c r="CC166" s="5">
        <v>17.082348187179775</v>
      </c>
      <c r="CD166" s="5">
        <v>17.143833758433704</v>
      </c>
      <c r="CE166" s="5">
        <v>17.042769986544993</v>
      </c>
      <c r="CF166" s="5">
        <v>17.127657211594837</v>
      </c>
      <c r="CG166" s="5">
        <v>17.131994821565822</v>
      </c>
      <c r="CH166" s="5">
        <v>17.266097233573905</v>
      </c>
      <c r="CI166" s="5">
        <v>17.160488788853296</v>
      </c>
      <c r="CJ166" s="5">
        <v>17.190431074922831</v>
      </c>
      <c r="CK166" s="5">
        <v>17.24992945945549</v>
      </c>
      <c r="CL166" s="5">
        <v>17.232203503517049</v>
      </c>
      <c r="CM166" s="5">
        <v>17.196872409980411</v>
      </c>
      <c r="CN166" s="5">
        <f>MAX(Data[Day90]-Data[Day0],0)-Assign6!$I$8*EXP(Assign6!$I$4*Assign6!$I$5)</f>
        <v>-0.68158834936190549</v>
      </c>
      <c r="CO166" s="5">
        <f>MAX(Data[Day90]-Data[Day0],0)-Assign6!$L$8*EXP(Assign6!$L$4*Assign6!$L$5)</f>
        <v>-0.12437647895576553</v>
      </c>
    </row>
    <row r="167" spans="1:93" x14ac:dyDescent="0.25">
      <c r="A167" s="5">
        <v>18</v>
      </c>
      <c r="B167" s="5">
        <v>17.986452089835069</v>
      </c>
      <c r="C167" s="5">
        <v>17.804535660419404</v>
      </c>
      <c r="D167" s="5">
        <v>17.711056226716899</v>
      </c>
      <c r="E167" s="5">
        <v>17.8424397682051</v>
      </c>
      <c r="F167" s="5">
        <v>17.602859700548496</v>
      </c>
      <c r="G167" s="5">
        <v>17.659895181153136</v>
      </c>
      <c r="H167" s="5">
        <v>17.906125358948934</v>
      </c>
      <c r="I167" s="5">
        <v>17.892282663717999</v>
      </c>
      <c r="J167" s="5">
        <v>17.79355980439604</v>
      </c>
      <c r="K167" s="5">
        <v>17.929147351517031</v>
      </c>
      <c r="L167" s="5">
        <v>17.931164766316158</v>
      </c>
      <c r="M167" s="5">
        <v>18.150766820572176</v>
      </c>
      <c r="N167" s="5">
        <v>18.293423619828502</v>
      </c>
      <c r="O167" s="5">
        <v>18.333122442268966</v>
      </c>
      <c r="P167" s="5">
        <v>18.131715214658627</v>
      </c>
      <c r="Q167" s="5">
        <v>18.091813109399922</v>
      </c>
      <c r="R167" s="5">
        <v>18.163794381283221</v>
      </c>
      <c r="S167" s="5">
        <v>18.146926279656949</v>
      </c>
      <c r="T167" s="5">
        <v>18.147008884438694</v>
      </c>
      <c r="U167" s="5">
        <v>18.20066567464071</v>
      </c>
      <c r="V167" s="5">
        <v>18.031387073205394</v>
      </c>
      <c r="W167" s="5">
        <v>18.137558174478198</v>
      </c>
      <c r="X167" s="5">
        <v>18.194714596567081</v>
      </c>
      <c r="Y167" s="5">
        <v>18.162340938430237</v>
      </c>
      <c r="Z167" s="5">
        <v>18.126728227230139</v>
      </c>
      <c r="AA167" s="5">
        <v>18.068592036735126</v>
      </c>
      <c r="AB167" s="5">
        <v>18.29309984922822</v>
      </c>
      <c r="AC167" s="5">
        <v>18.254201516877107</v>
      </c>
      <c r="AD167" s="5">
        <v>18.033615413322973</v>
      </c>
      <c r="AE167" s="5">
        <v>18.077290663219259</v>
      </c>
      <c r="AF167" s="5">
        <v>18.075941690654425</v>
      </c>
      <c r="AG167" s="5">
        <v>17.791067233222524</v>
      </c>
      <c r="AH167" s="5">
        <v>17.73824005914161</v>
      </c>
      <c r="AI167" s="5">
        <v>17.687034857391151</v>
      </c>
      <c r="AJ167" s="5">
        <v>17.785713792108545</v>
      </c>
      <c r="AK167" s="5">
        <v>18.034976099442559</v>
      </c>
      <c r="AL167" s="5">
        <v>17.690047092034384</v>
      </c>
      <c r="AM167" s="5">
        <v>17.690989184404096</v>
      </c>
      <c r="AN167" s="5">
        <v>17.55150905910174</v>
      </c>
      <c r="AO167" s="5">
        <v>17.472676045660648</v>
      </c>
      <c r="AP167" s="5">
        <v>17.214688110953304</v>
      </c>
      <c r="AQ167" s="5">
        <v>17.188431370166871</v>
      </c>
      <c r="AR167" s="5">
        <v>17.231494423058813</v>
      </c>
      <c r="AS167" s="5">
        <v>17.310340385655351</v>
      </c>
      <c r="AT167" s="5">
        <v>17.20361843363527</v>
      </c>
      <c r="AU167" s="5">
        <v>16.985848913002947</v>
      </c>
      <c r="AV167" s="5">
        <v>16.884631281638846</v>
      </c>
      <c r="AW167" s="5">
        <v>16.696210084370005</v>
      </c>
      <c r="AX167" s="5">
        <v>16.547534692313214</v>
      </c>
      <c r="AY167" s="5">
        <v>16.257860411980484</v>
      </c>
      <c r="AZ167" s="5">
        <v>16.263828107585169</v>
      </c>
      <c r="BA167" s="5">
        <v>16.155100629086959</v>
      </c>
      <c r="BB167" s="5">
        <v>16.119383414644307</v>
      </c>
      <c r="BC167" s="5">
        <v>16.275631559653203</v>
      </c>
      <c r="BD167" s="5">
        <v>16.355348689785487</v>
      </c>
      <c r="BE167" s="5">
        <v>16.522315582841628</v>
      </c>
      <c r="BF167" s="5">
        <v>16.773108782215093</v>
      </c>
      <c r="BG167" s="5">
        <v>16.900515740191391</v>
      </c>
      <c r="BH167" s="5">
        <v>16.758587149619142</v>
      </c>
      <c r="BI167" s="5">
        <v>16.922389454761433</v>
      </c>
      <c r="BJ167" s="5">
        <v>16.656497852168492</v>
      </c>
      <c r="BK167" s="5">
        <v>16.714583662749192</v>
      </c>
      <c r="BL167" s="5">
        <v>16.756117825677801</v>
      </c>
      <c r="BM167" s="5">
        <v>16.992744238557407</v>
      </c>
      <c r="BN167" s="5">
        <v>17.201967763166984</v>
      </c>
      <c r="BO167" s="5">
        <v>17.379610581670335</v>
      </c>
      <c r="BP167" s="5">
        <v>17.419965093256412</v>
      </c>
      <c r="BQ167" s="5">
        <v>17.243899358912401</v>
      </c>
      <c r="BR167" s="5">
        <v>17.092911956983816</v>
      </c>
      <c r="BS167" s="5">
        <v>16.862861820827071</v>
      </c>
      <c r="BT167" s="5">
        <v>16.869648264868001</v>
      </c>
      <c r="BU167" s="5">
        <v>16.70780599215016</v>
      </c>
      <c r="BV167" s="5">
        <v>16.524307246870293</v>
      </c>
      <c r="BW167" s="5">
        <v>16.53526395359474</v>
      </c>
      <c r="BX167" s="5">
        <v>16.550233352054228</v>
      </c>
      <c r="BY167" s="5">
        <v>16.448146918499898</v>
      </c>
      <c r="BZ167" s="5">
        <v>16.478970516954199</v>
      </c>
      <c r="CA167" s="5">
        <v>16.307387157755379</v>
      </c>
      <c r="CB167" s="5">
        <v>16.643760334051741</v>
      </c>
      <c r="CC167" s="5">
        <v>16.523282881779579</v>
      </c>
      <c r="CD167" s="5">
        <v>16.630849870303319</v>
      </c>
      <c r="CE167" s="5">
        <v>16.652321359867692</v>
      </c>
      <c r="CF167" s="5">
        <v>17.02061437688727</v>
      </c>
      <c r="CG167" s="5">
        <v>17.068458040955484</v>
      </c>
      <c r="CH167" s="5">
        <v>17.078264006199753</v>
      </c>
      <c r="CI167" s="5">
        <v>17.119454366175855</v>
      </c>
      <c r="CJ167" s="5">
        <v>16.984630781931447</v>
      </c>
      <c r="CK167" s="5">
        <v>16.931007687707094</v>
      </c>
      <c r="CL167" s="5">
        <v>17.029933120976814</v>
      </c>
      <c r="CM167" s="5">
        <v>17.197167594053955</v>
      </c>
      <c r="CN167" s="5">
        <f>MAX(Data[Day90]-Data[Day0],0)-Assign6!$I$8*EXP(Assign6!$I$4*Assign6!$I$5)</f>
        <v>-0.68158834936190549</v>
      </c>
      <c r="CO167" s="5">
        <f>MAX(Data[Day90]-Data[Day0],0)-Assign6!$L$8*EXP(Assign6!$L$4*Assign6!$L$5)</f>
        <v>-0.12437647895576553</v>
      </c>
    </row>
    <row r="168" spans="1:93" x14ac:dyDescent="0.25">
      <c r="A168" s="5">
        <v>18</v>
      </c>
      <c r="B168" s="5">
        <v>18.025212446420525</v>
      </c>
      <c r="C168" s="5">
        <v>17.962028377872691</v>
      </c>
      <c r="D168" s="5">
        <v>17.871593797138551</v>
      </c>
      <c r="E168" s="5">
        <v>17.873798585028037</v>
      </c>
      <c r="F168" s="5">
        <v>18.093222147332476</v>
      </c>
      <c r="G168" s="5">
        <v>18.269326209670712</v>
      </c>
      <c r="H168" s="5">
        <v>18.01170296207799</v>
      </c>
      <c r="I168" s="5">
        <v>17.935117741350606</v>
      </c>
      <c r="J168" s="5">
        <v>17.81138417686433</v>
      </c>
      <c r="K168" s="5">
        <v>17.3612024662458</v>
      </c>
      <c r="L168" s="5">
        <v>17.457687878923959</v>
      </c>
      <c r="M168" s="5">
        <v>17.319575468522839</v>
      </c>
      <c r="N168" s="5">
        <v>17.21768464653168</v>
      </c>
      <c r="O168" s="5">
        <v>17.078967527180115</v>
      </c>
      <c r="P168" s="5">
        <v>17.162633124094857</v>
      </c>
      <c r="Q168" s="5">
        <v>16.988103137352105</v>
      </c>
      <c r="R168" s="5">
        <v>16.754209252987522</v>
      </c>
      <c r="S168" s="5">
        <v>16.347242682933441</v>
      </c>
      <c r="T168" s="5">
        <v>16.366404462287303</v>
      </c>
      <c r="U168" s="5">
        <v>16.485961335243495</v>
      </c>
      <c r="V168" s="5">
        <v>16.604577729743134</v>
      </c>
      <c r="W168" s="5">
        <v>17.010060515404071</v>
      </c>
      <c r="X168" s="5">
        <v>16.965090151708125</v>
      </c>
      <c r="Y168" s="5">
        <v>16.77297615658777</v>
      </c>
      <c r="Z168" s="5">
        <v>16.835700997645308</v>
      </c>
      <c r="AA168" s="5">
        <v>16.719824490145321</v>
      </c>
      <c r="AB168" s="5">
        <v>16.760278074150204</v>
      </c>
      <c r="AC168" s="5">
        <v>16.630012382147576</v>
      </c>
      <c r="AD168" s="5">
        <v>16.594032271998142</v>
      </c>
      <c r="AE168" s="5">
        <v>16.507869901087233</v>
      </c>
      <c r="AF168" s="5">
        <v>16.654217290594602</v>
      </c>
      <c r="AG168" s="5">
        <v>16.647303022006309</v>
      </c>
      <c r="AH168" s="5">
        <v>16.762893890855644</v>
      </c>
      <c r="AI168" s="5">
        <v>16.839020520911099</v>
      </c>
      <c r="AJ168" s="5">
        <v>16.688260459345877</v>
      </c>
      <c r="AK168" s="5">
        <v>16.483651558508193</v>
      </c>
      <c r="AL168" s="5">
        <v>16.469211416143718</v>
      </c>
      <c r="AM168" s="5">
        <v>16.408135287170694</v>
      </c>
      <c r="AN168" s="5">
        <v>16.409616132349811</v>
      </c>
      <c r="AO168" s="5">
        <v>16.425683303295681</v>
      </c>
      <c r="AP168" s="5">
        <v>16.82572020516097</v>
      </c>
      <c r="AQ168" s="5">
        <v>16.709036619445069</v>
      </c>
      <c r="AR168" s="5">
        <v>16.665893763297369</v>
      </c>
      <c r="AS168" s="5">
        <v>16.680196066706209</v>
      </c>
      <c r="AT168" s="5">
        <v>16.62556086647178</v>
      </c>
      <c r="AU168" s="5">
        <v>16.630972542721842</v>
      </c>
      <c r="AV168" s="5">
        <v>16.800603890659406</v>
      </c>
      <c r="AW168" s="5">
        <v>16.664691961085932</v>
      </c>
      <c r="AX168" s="5">
        <v>16.540195259031215</v>
      </c>
      <c r="AY168" s="5">
        <v>16.657464417786379</v>
      </c>
      <c r="AZ168" s="5">
        <v>16.78453729130635</v>
      </c>
      <c r="BA168" s="5">
        <v>16.737372516961205</v>
      </c>
      <c r="BB168" s="5">
        <v>17.050150047663664</v>
      </c>
      <c r="BC168" s="5">
        <v>17.080387389005963</v>
      </c>
      <c r="BD168" s="5">
        <v>16.930631326131863</v>
      </c>
      <c r="BE168" s="5">
        <v>16.886966968893706</v>
      </c>
      <c r="BF168" s="5">
        <v>17.10972479507539</v>
      </c>
      <c r="BG168" s="5">
        <v>16.888906035000137</v>
      </c>
      <c r="BH168" s="5">
        <v>17.05512731793095</v>
      </c>
      <c r="BI168" s="5">
        <v>17.184342651215101</v>
      </c>
      <c r="BJ168" s="5">
        <v>17.114599886310192</v>
      </c>
      <c r="BK168" s="5">
        <v>17.015087261239525</v>
      </c>
      <c r="BL168" s="5">
        <v>17.086451386293952</v>
      </c>
      <c r="BM168" s="5">
        <v>17.155461711977736</v>
      </c>
      <c r="BN168" s="5">
        <v>16.954903936191631</v>
      </c>
      <c r="BO168" s="5">
        <v>17.280711188662895</v>
      </c>
      <c r="BP168" s="5">
        <v>17.245036510997451</v>
      </c>
      <c r="BQ168" s="5">
        <v>17.401015613900906</v>
      </c>
      <c r="BR168" s="5">
        <v>17.509273958668221</v>
      </c>
      <c r="BS168" s="5">
        <v>17.608951856646311</v>
      </c>
      <c r="BT168" s="5">
        <v>17.559678354456555</v>
      </c>
      <c r="BU168" s="5">
        <v>17.632545709512964</v>
      </c>
      <c r="BV168" s="5">
        <v>17.562751580285397</v>
      </c>
      <c r="BW168" s="5">
        <v>17.385175295979188</v>
      </c>
      <c r="BX168" s="5">
        <v>17.197743975029859</v>
      </c>
      <c r="BY168" s="5">
        <v>17.357087675862878</v>
      </c>
      <c r="BZ168" s="5">
        <v>17.46759665129591</v>
      </c>
      <c r="CA168" s="5">
        <v>17.302253884754666</v>
      </c>
      <c r="CB168" s="5">
        <v>17.24474357192128</v>
      </c>
      <c r="CC168" s="5">
        <v>17.283687183412216</v>
      </c>
      <c r="CD168" s="5">
        <v>17.288173134030284</v>
      </c>
      <c r="CE168" s="5">
        <v>17.198567474362903</v>
      </c>
      <c r="CF168" s="5">
        <v>17.021730737085267</v>
      </c>
      <c r="CG168" s="5">
        <v>17.33694494590841</v>
      </c>
      <c r="CH168" s="5">
        <v>17.260806458976763</v>
      </c>
      <c r="CI168" s="5">
        <v>17.031258618886056</v>
      </c>
      <c r="CJ168" s="5">
        <v>16.975789226094157</v>
      </c>
      <c r="CK168" s="5">
        <v>17.059013277150473</v>
      </c>
      <c r="CL168" s="5">
        <v>16.986049231871281</v>
      </c>
      <c r="CM168" s="5">
        <v>17.203309447645012</v>
      </c>
      <c r="CN168" s="5">
        <f>MAX(Data[Day90]-Data[Day0],0)-Assign6!$I$8*EXP(Assign6!$I$4*Assign6!$I$5)</f>
        <v>-0.68158834936190549</v>
      </c>
      <c r="CO168" s="5">
        <f>MAX(Data[Day90]-Data[Day0],0)-Assign6!$L$8*EXP(Assign6!$L$4*Assign6!$L$5)</f>
        <v>-0.12437647895576553</v>
      </c>
    </row>
    <row r="169" spans="1:93" x14ac:dyDescent="0.25">
      <c r="A169" s="5">
        <v>18</v>
      </c>
      <c r="B169" s="5">
        <v>17.840254962732971</v>
      </c>
      <c r="C169" s="5">
        <v>17.713608046129028</v>
      </c>
      <c r="D169" s="5">
        <v>17.497852045955842</v>
      </c>
      <c r="E169" s="5">
        <v>17.413173283555391</v>
      </c>
      <c r="F169" s="5">
        <v>17.363322372307369</v>
      </c>
      <c r="G169" s="5">
        <v>17.396197428442289</v>
      </c>
      <c r="H169" s="5">
        <v>17.318996572847741</v>
      </c>
      <c r="I169" s="5">
        <v>17.628978791953926</v>
      </c>
      <c r="J169" s="5">
        <v>17.632690131563063</v>
      </c>
      <c r="K169" s="5">
        <v>17.713453544221167</v>
      </c>
      <c r="L169" s="5">
        <v>17.781109703736</v>
      </c>
      <c r="M169" s="5">
        <v>17.544463746098497</v>
      </c>
      <c r="N169" s="5">
        <v>17.245188668190529</v>
      </c>
      <c r="O169" s="5">
        <v>17.466327618234647</v>
      </c>
      <c r="P169" s="5">
        <v>17.50490103917156</v>
      </c>
      <c r="Q169" s="5">
        <v>17.533836360636123</v>
      </c>
      <c r="R169" s="5">
        <v>17.830131409636021</v>
      </c>
      <c r="S169" s="5">
        <v>17.647887144792026</v>
      </c>
      <c r="T169" s="5">
        <v>17.500561529549675</v>
      </c>
      <c r="U169" s="5">
        <v>17.516461687383273</v>
      </c>
      <c r="V169" s="5">
        <v>17.365768878610176</v>
      </c>
      <c r="W169" s="5">
        <v>17.398299029047354</v>
      </c>
      <c r="X169" s="5">
        <v>17.18993036847338</v>
      </c>
      <c r="Y169" s="5">
        <v>17.085110055115681</v>
      </c>
      <c r="Z169" s="5">
        <v>17.24565786566928</v>
      </c>
      <c r="AA169" s="5">
        <v>17.164811521653029</v>
      </c>
      <c r="AB169" s="5">
        <v>17.317478146242468</v>
      </c>
      <c r="AC169" s="5">
        <v>17.340031893598173</v>
      </c>
      <c r="AD169" s="5">
        <v>17.367057817309313</v>
      </c>
      <c r="AE169" s="5">
        <v>17.393210499700235</v>
      </c>
      <c r="AF169" s="5">
        <v>17.236402617417447</v>
      </c>
      <c r="AG169" s="5">
        <v>17.248761961312642</v>
      </c>
      <c r="AH169" s="5">
        <v>17.069772720928746</v>
      </c>
      <c r="AI169" s="5">
        <v>17.13269127062016</v>
      </c>
      <c r="AJ169" s="5">
        <v>17.238384166093503</v>
      </c>
      <c r="AK169" s="5">
        <v>17.183160129613189</v>
      </c>
      <c r="AL169" s="5">
        <v>16.912888528269217</v>
      </c>
      <c r="AM169" s="5">
        <v>17.095853568307462</v>
      </c>
      <c r="AN169" s="5">
        <v>16.994048979109603</v>
      </c>
      <c r="AO169" s="5">
        <v>16.989557868912481</v>
      </c>
      <c r="AP169" s="5">
        <v>16.755793916587745</v>
      </c>
      <c r="AQ169" s="5">
        <v>16.929023688227343</v>
      </c>
      <c r="AR169" s="5">
        <v>16.889347312087363</v>
      </c>
      <c r="AS169" s="5">
        <v>17.192454686145993</v>
      </c>
      <c r="AT169" s="5">
        <v>17.483422740352786</v>
      </c>
      <c r="AU169" s="5">
        <v>17.166562858362074</v>
      </c>
      <c r="AV169" s="5">
        <v>17.164115301148911</v>
      </c>
      <c r="AW169" s="5">
        <v>17.069863168978248</v>
      </c>
      <c r="AX169" s="5">
        <v>17.165906846994176</v>
      </c>
      <c r="AY169" s="5">
        <v>17.109784742056224</v>
      </c>
      <c r="AZ169" s="5">
        <v>16.931244107657715</v>
      </c>
      <c r="BA169" s="5">
        <v>17.08542952928352</v>
      </c>
      <c r="BB169" s="5">
        <v>17.177589819043359</v>
      </c>
      <c r="BC169" s="5">
        <v>17.144028679333555</v>
      </c>
      <c r="BD169" s="5">
        <v>16.963766469479165</v>
      </c>
      <c r="BE169" s="5">
        <v>17.008963385530642</v>
      </c>
      <c r="BF169" s="5">
        <v>16.979756522573634</v>
      </c>
      <c r="BG169" s="5">
        <v>17.03720605442712</v>
      </c>
      <c r="BH169" s="5">
        <v>17.130305119610167</v>
      </c>
      <c r="BI169" s="5">
        <v>16.953157116337998</v>
      </c>
      <c r="BJ169" s="5">
        <v>16.790579654012856</v>
      </c>
      <c r="BK169" s="5">
        <v>16.955781999816512</v>
      </c>
      <c r="BL169" s="5">
        <v>16.706602377921161</v>
      </c>
      <c r="BM169" s="5">
        <v>16.641240861243745</v>
      </c>
      <c r="BN169" s="5">
        <v>16.514234991524749</v>
      </c>
      <c r="BO169" s="5">
        <v>16.211286675039002</v>
      </c>
      <c r="BP169" s="5">
        <v>16.357175869638098</v>
      </c>
      <c r="BQ169" s="5">
        <v>16.309791905928602</v>
      </c>
      <c r="BR169" s="5">
        <v>16.15086983062065</v>
      </c>
      <c r="BS169" s="5">
        <v>16.052631470483057</v>
      </c>
      <c r="BT169" s="5">
        <v>15.993920947397422</v>
      </c>
      <c r="BU169" s="5">
        <v>16.112019834060387</v>
      </c>
      <c r="BV169" s="5">
        <v>16.081933007368807</v>
      </c>
      <c r="BW169" s="5">
        <v>16.503420577905281</v>
      </c>
      <c r="BX169" s="5">
        <v>16.517022903651043</v>
      </c>
      <c r="BY169" s="5">
        <v>16.723345590889966</v>
      </c>
      <c r="BZ169" s="5">
        <v>16.545393862718889</v>
      </c>
      <c r="CA169" s="5">
        <v>16.674490146026908</v>
      </c>
      <c r="CB169" s="5">
        <v>16.72380090915906</v>
      </c>
      <c r="CC169" s="5">
        <v>16.722093366757438</v>
      </c>
      <c r="CD169" s="5">
        <v>16.573680011788827</v>
      </c>
      <c r="CE169" s="5">
        <v>16.686410675317198</v>
      </c>
      <c r="CF169" s="5">
        <v>16.771829987141192</v>
      </c>
      <c r="CG169" s="5">
        <v>16.776078108236373</v>
      </c>
      <c r="CH169" s="5">
        <v>16.783091552876343</v>
      </c>
      <c r="CI169" s="5">
        <v>16.903441386979829</v>
      </c>
      <c r="CJ169" s="5">
        <v>17.004241789296145</v>
      </c>
      <c r="CK169" s="5">
        <v>16.986152062027863</v>
      </c>
      <c r="CL169" s="5">
        <v>17.125478362936118</v>
      </c>
      <c r="CM169" s="5">
        <v>17.207797817036209</v>
      </c>
      <c r="CN169" s="5">
        <f>MAX(Data[Day90]-Data[Day0],0)-Assign6!$I$8*EXP(Assign6!$I$4*Assign6!$I$5)</f>
        <v>-0.68158834936190549</v>
      </c>
      <c r="CO169" s="5">
        <f>MAX(Data[Day90]-Data[Day0],0)-Assign6!$L$8*EXP(Assign6!$L$4*Assign6!$L$5)</f>
        <v>-0.12437647895576553</v>
      </c>
    </row>
    <row r="170" spans="1:93" x14ac:dyDescent="0.25">
      <c r="A170" s="5">
        <v>18</v>
      </c>
      <c r="B170" s="5">
        <v>18.066091992453895</v>
      </c>
      <c r="C170" s="5">
        <v>18.2085244428708</v>
      </c>
      <c r="D170" s="5">
        <v>18.239165600846921</v>
      </c>
      <c r="E170" s="5">
        <v>18.262599482401864</v>
      </c>
      <c r="F170" s="5">
        <v>17.952019682227583</v>
      </c>
      <c r="G170" s="5">
        <v>18.029842173814234</v>
      </c>
      <c r="H170" s="5">
        <v>17.81635919477409</v>
      </c>
      <c r="I170" s="5">
        <v>17.940407911231642</v>
      </c>
      <c r="J170" s="5">
        <v>17.74475097939402</v>
      </c>
      <c r="K170" s="5">
        <v>17.710545349956597</v>
      </c>
      <c r="L170" s="5">
        <v>17.644631721525474</v>
      </c>
      <c r="M170" s="5">
        <v>17.437112823001861</v>
      </c>
      <c r="N170" s="5">
        <v>17.380203416565081</v>
      </c>
      <c r="O170" s="5">
        <v>17.332516500687014</v>
      </c>
      <c r="P170" s="5">
        <v>17.406628120295469</v>
      </c>
      <c r="Q170" s="5">
        <v>17.44240217204052</v>
      </c>
      <c r="R170" s="5">
        <v>17.47803533952068</v>
      </c>
      <c r="S170" s="5">
        <v>17.657604597561082</v>
      </c>
      <c r="T170" s="5">
        <v>17.787516259323127</v>
      </c>
      <c r="U170" s="5">
        <v>17.821027453523925</v>
      </c>
      <c r="V170" s="5">
        <v>17.977217034664648</v>
      </c>
      <c r="W170" s="5">
        <v>18.048210731659122</v>
      </c>
      <c r="X170" s="5">
        <v>17.695890009126263</v>
      </c>
      <c r="Y170" s="5">
        <v>17.631126070359091</v>
      </c>
      <c r="Z170" s="5">
        <v>17.597859313717169</v>
      </c>
      <c r="AA170" s="5">
        <v>17.668038972161963</v>
      </c>
      <c r="AB170" s="5">
        <v>17.494952246738716</v>
      </c>
      <c r="AC170" s="5">
        <v>17.705185620538977</v>
      </c>
      <c r="AD170" s="5">
        <v>17.560437227359234</v>
      </c>
      <c r="AE170" s="5">
        <v>17.244766445044544</v>
      </c>
      <c r="AF170" s="5">
        <v>17.129127972550481</v>
      </c>
      <c r="AG170" s="5">
        <v>17.063288926953494</v>
      </c>
      <c r="AH170" s="5">
        <v>16.942541123614813</v>
      </c>
      <c r="AI170" s="5">
        <v>16.911249280772303</v>
      </c>
      <c r="AJ170" s="5">
        <v>17.139539706516555</v>
      </c>
      <c r="AK170" s="5">
        <v>17.328024999394597</v>
      </c>
      <c r="AL170" s="5">
        <v>17.356623507356311</v>
      </c>
      <c r="AM170" s="5">
        <v>17.327657676198132</v>
      </c>
      <c r="AN170" s="5">
        <v>17.592016800277822</v>
      </c>
      <c r="AO170" s="5">
        <v>17.81777844917168</v>
      </c>
      <c r="AP170" s="5">
        <v>17.77200421713956</v>
      </c>
      <c r="AQ170" s="5">
        <v>17.75701951736449</v>
      </c>
      <c r="AR170" s="5">
        <v>17.831861326035572</v>
      </c>
      <c r="AS170" s="5">
        <v>17.879010719210026</v>
      </c>
      <c r="AT170" s="5">
        <v>17.745573066198151</v>
      </c>
      <c r="AU170" s="5">
        <v>17.827043466584851</v>
      </c>
      <c r="AV170" s="5">
        <v>17.630062545562133</v>
      </c>
      <c r="AW170" s="5">
        <v>17.424351936699786</v>
      </c>
      <c r="AX170" s="5">
        <v>17.451267316943543</v>
      </c>
      <c r="AY170" s="5">
        <v>17.392317867915263</v>
      </c>
      <c r="AZ170" s="5">
        <v>17.258006037852326</v>
      </c>
      <c r="BA170" s="5">
        <v>17.546860157170929</v>
      </c>
      <c r="BB170" s="5">
        <v>17.682293427660976</v>
      </c>
      <c r="BC170" s="5">
        <v>17.546220297964013</v>
      </c>
      <c r="BD170" s="5">
        <v>17.382264687187345</v>
      </c>
      <c r="BE170" s="5">
        <v>17.548968257791721</v>
      </c>
      <c r="BF170" s="5">
        <v>17.401035397957916</v>
      </c>
      <c r="BG170" s="5">
        <v>17.337910237972732</v>
      </c>
      <c r="BH170" s="5">
        <v>17.23174894334376</v>
      </c>
      <c r="BI170" s="5">
        <v>17.140579450251629</v>
      </c>
      <c r="BJ170" s="5">
        <v>16.956294796905006</v>
      </c>
      <c r="BK170" s="5">
        <v>16.837420101522898</v>
      </c>
      <c r="BL170" s="5">
        <v>16.92234182524118</v>
      </c>
      <c r="BM170" s="5">
        <v>17.059260857968145</v>
      </c>
      <c r="BN170" s="5">
        <v>17.248333656348013</v>
      </c>
      <c r="BO170" s="5">
        <v>17.424397510153838</v>
      </c>
      <c r="BP170" s="5">
        <v>17.687221841604806</v>
      </c>
      <c r="BQ170" s="5">
        <v>17.713845055416996</v>
      </c>
      <c r="BR170" s="5">
        <v>17.673498580055377</v>
      </c>
      <c r="BS170" s="5">
        <v>17.675182815159754</v>
      </c>
      <c r="BT170" s="5">
        <v>17.420648034481811</v>
      </c>
      <c r="BU170" s="5">
        <v>17.485295503316465</v>
      </c>
      <c r="BV170" s="5">
        <v>17.344928778519559</v>
      </c>
      <c r="BW170" s="5">
        <v>17.165982245442528</v>
      </c>
      <c r="BX170" s="5">
        <v>17.126733542175149</v>
      </c>
      <c r="BY170" s="5">
        <v>17.027452700532518</v>
      </c>
      <c r="BZ170" s="5">
        <v>17.211823388020054</v>
      </c>
      <c r="CA170" s="5">
        <v>17.309807291476414</v>
      </c>
      <c r="CB170" s="5">
        <v>17.362286232596624</v>
      </c>
      <c r="CC170" s="5">
        <v>17.418610612056902</v>
      </c>
      <c r="CD170" s="5">
        <v>17.522165011012838</v>
      </c>
      <c r="CE170" s="5">
        <v>17.504384143855578</v>
      </c>
      <c r="CF170" s="5">
        <v>17.735656221868343</v>
      </c>
      <c r="CG170" s="5">
        <v>17.777440983172731</v>
      </c>
      <c r="CH170" s="5">
        <v>17.742362465434489</v>
      </c>
      <c r="CI170" s="5">
        <v>17.508780404319523</v>
      </c>
      <c r="CJ170" s="5">
        <v>17.49195986140456</v>
      </c>
      <c r="CK170" s="5">
        <v>17.284646803948437</v>
      </c>
      <c r="CL170" s="5">
        <v>17.023737067674851</v>
      </c>
      <c r="CM170" s="5">
        <v>17.211287727790449</v>
      </c>
      <c r="CN170" s="5">
        <f>MAX(Data[Day90]-Data[Day0],0)-Assign6!$I$8*EXP(Assign6!$I$4*Assign6!$I$5)</f>
        <v>-0.68158834936190549</v>
      </c>
      <c r="CO170" s="5">
        <f>MAX(Data[Day90]-Data[Day0],0)-Assign6!$L$8*EXP(Assign6!$L$4*Assign6!$L$5)</f>
        <v>-0.12437647895576553</v>
      </c>
    </row>
    <row r="171" spans="1:93" x14ac:dyDescent="0.25">
      <c r="A171" s="5">
        <v>18</v>
      </c>
      <c r="B171" s="5">
        <v>18.009767252683961</v>
      </c>
      <c r="C171" s="5">
        <v>18.057384880749556</v>
      </c>
      <c r="D171" s="5">
        <v>17.881424137483485</v>
      </c>
      <c r="E171" s="5">
        <v>17.905370860564815</v>
      </c>
      <c r="F171" s="5">
        <v>18.224443073080543</v>
      </c>
      <c r="G171" s="5">
        <v>18.263689620896717</v>
      </c>
      <c r="H171" s="5">
        <v>18.149274938724748</v>
      </c>
      <c r="I171" s="5">
        <v>18.114599753486495</v>
      </c>
      <c r="J171" s="5">
        <v>17.993906532974858</v>
      </c>
      <c r="K171" s="5">
        <v>18.09602814377622</v>
      </c>
      <c r="L171" s="5">
        <v>18.103145047762315</v>
      </c>
      <c r="M171" s="5">
        <v>18.197897476460597</v>
      </c>
      <c r="N171" s="5">
        <v>18.049152401025644</v>
      </c>
      <c r="O171" s="5">
        <v>18.040566731211211</v>
      </c>
      <c r="P171" s="5">
        <v>18.149278843347997</v>
      </c>
      <c r="Q171" s="5">
        <v>18.361345540183923</v>
      </c>
      <c r="R171" s="5">
        <v>18.169238864601045</v>
      </c>
      <c r="S171" s="5">
        <v>18.088380948759387</v>
      </c>
      <c r="T171" s="5">
        <v>18.090230789056939</v>
      </c>
      <c r="U171" s="5">
        <v>17.934691947311769</v>
      </c>
      <c r="V171" s="5">
        <v>17.70900470092344</v>
      </c>
      <c r="W171" s="5">
        <v>17.697399559367586</v>
      </c>
      <c r="X171" s="5">
        <v>17.517343912675855</v>
      </c>
      <c r="Y171" s="5">
        <v>17.374207173018455</v>
      </c>
      <c r="Z171" s="5">
        <v>17.399459743695544</v>
      </c>
      <c r="AA171" s="5">
        <v>17.526022854799635</v>
      </c>
      <c r="AB171" s="5">
        <v>17.383930346044949</v>
      </c>
      <c r="AC171" s="5">
        <v>17.232101498317341</v>
      </c>
      <c r="AD171" s="5">
        <v>17.211316148273337</v>
      </c>
      <c r="AE171" s="5">
        <v>17.394814044750905</v>
      </c>
      <c r="AF171" s="5">
        <v>17.60194756585927</v>
      </c>
      <c r="AG171" s="5">
        <v>17.427473184675488</v>
      </c>
      <c r="AH171" s="5">
        <v>17.326360480610578</v>
      </c>
      <c r="AI171" s="5">
        <v>17.328985640011872</v>
      </c>
      <c r="AJ171" s="5">
        <v>17.175781829715564</v>
      </c>
      <c r="AK171" s="5">
        <v>17.147017130929381</v>
      </c>
      <c r="AL171" s="5">
        <v>17.18820313033169</v>
      </c>
      <c r="AM171" s="5">
        <v>17.028778110995283</v>
      </c>
      <c r="AN171" s="5">
        <v>16.990535974939121</v>
      </c>
      <c r="AO171" s="5">
        <v>16.957576348017071</v>
      </c>
      <c r="AP171" s="5">
        <v>17.107423830855602</v>
      </c>
      <c r="AQ171" s="5">
        <v>16.844499140280959</v>
      </c>
      <c r="AR171" s="5">
        <v>16.575023874633814</v>
      </c>
      <c r="AS171" s="5">
        <v>16.611934599892518</v>
      </c>
      <c r="AT171" s="5">
        <v>16.388569747583588</v>
      </c>
      <c r="AU171" s="5">
        <v>16.282854745780416</v>
      </c>
      <c r="AV171" s="5">
        <v>16.108745377074445</v>
      </c>
      <c r="AW171" s="5">
        <v>16.238865452543273</v>
      </c>
      <c r="AX171" s="5">
        <v>16.177536442416894</v>
      </c>
      <c r="AY171" s="5">
        <v>16.371163405530229</v>
      </c>
      <c r="AZ171" s="5">
        <v>16.624308889421357</v>
      </c>
      <c r="BA171" s="5">
        <v>16.750996573309397</v>
      </c>
      <c r="BB171" s="5">
        <v>17.152526375465087</v>
      </c>
      <c r="BC171" s="5">
        <v>17.018297801920593</v>
      </c>
      <c r="BD171" s="5">
        <v>16.99051498468398</v>
      </c>
      <c r="BE171" s="5">
        <v>17.181796149526178</v>
      </c>
      <c r="BF171" s="5">
        <v>17.234273771550427</v>
      </c>
      <c r="BG171" s="5">
        <v>17.405990797551617</v>
      </c>
      <c r="BH171" s="5">
        <v>17.16263114081568</v>
      </c>
      <c r="BI171" s="5">
        <v>16.982224137801943</v>
      </c>
      <c r="BJ171" s="5">
        <v>17.065781760540236</v>
      </c>
      <c r="BK171" s="5">
        <v>17.131790930687416</v>
      </c>
      <c r="BL171" s="5">
        <v>17.30817515956619</v>
      </c>
      <c r="BM171" s="5">
        <v>17.270109448474912</v>
      </c>
      <c r="BN171" s="5">
        <v>16.915887421806939</v>
      </c>
      <c r="BO171" s="5">
        <v>16.93090884148409</v>
      </c>
      <c r="BP171" s="5">
        <v>17.265362188956889</v>
      </c>
      <c r="BQ171" s="5">
        <v>17.036716987063727</v>
      </c>
      <c r="BR171" s="5">
        <v>16.804893618695321</v>
      </c>
      <c r="BS171" s="5">
        <v>16.755072769320584</v>
      </c>
      <c r="BT171" s="5">
        <v>16.911556290653976</v>
      </c>
      <c r="BU171" s="5">
        <v>17.007708706880997</v>
      </c>
      <c r="BV171" s="5">
        <v>17.096991246852454</v>
      </c>
      <c r="BW171" s="5">
        <v>17.247415578948129</v>
      </c>
      <c r="BX171" s="5">
        <v>17.230074451231836</v>
      </c>
      <c r="BY171" s="5">
        <v>17.06349233725577</v>
      </c>
      <c r="BZ171" s="5">
        <v>16.92969110421129</v>
      </c>
      <c r="CA171" s="5">
        <v>16.96581997729885</v>
      </c>
      <c r="CB171" s="5">
        <v>17.219018781501628</v>
      </c>
      <c r="CC171" s="5">
        <v>17.245638721624449</v>
      </c>
      <c r="CD171" s="5">
        <v>17.154937495429209</v>
      </c>
      <c r="CE171" s="5">
        <v>17.182970089361497</v>
      </c>
      <c r="CF171" s="5">
        <v>17.221343209257732</v>
      </c>
      <c r="CG171" s="5">
        <v>17.117770493933481</v>
      </c>
      <c r="CH171" s="5">
        <v>17.228233544688845</v>
      </c>
      <c r="CI171" s="5">
        <v>17.313432913761684</v>
      </c>
      <c r="CJ171" s="5">
        <v>17.352820087020337</v>
      </c>
      <c r="CK171" s="5">
        <v>17.233829854724068</v>
      </c>
      <c r="CL171" s="5">
        <v>17.081601082783912</v>
      </c>
      <c r="CM171" s="5">
        <v>17.213512514528261</v>
      </c>
      <c r="CN171" s="5">
        <f>MAX(Data[Day90]-Data[Day0],0)-Assign6!$I$8*EXP(Assign6!$I$4*Assign6!$I$5)</f>
        <v>-0.68158834936190549</v>
      </c>
      <c r="CO171" s="5">
        <f>MAX(Data[Day90]-Data[Day0],0)-Assign6!$L$8*EXP(Assign6!$L$4*Assign6!$L$5)</f>
        <v>-0.12437647895576553</v>
      </c>
    </row>
    <row r="172" spans="1:93" x14ac:dyDescent="0.25">
      <c r="A172" s="5">
        <v>18</v>
      </c>
      <c r="B172" s="5">
        <v>17.978069919412327</v>
      </c>
      <c r="C172" s="5">
        <v>17.97595640307884</v>
      </c>
      <c r="D172" s="5">
        <v>18.235806902587463</v>
      </c>
      <c r="E172" s="5">
        <v>18.291256392197777</v>
      </c>
      <c r="F172" s="5">
        <v>18.318786536557777</v>
      </c>
      <c r="G172" s="5">
        <v>18.274201402864222</v>
      </c>
      <c r="H172" s="5">
        <v>18.372882791469102</v>
      </c>
      <c r="I172" s="5">
        <v>18.23363282460096</v>
      </c>
      <c r="J172" s="5">
        <v>18.236232467017881</v>
      </c>
      <c r="K172" s="5">
        <v>18.414243306160497</v>
      </c>
      <c r="L172" s="5">
        <v>18.474364892792458</v>
      </c>
      <c r="M172" s="5">
        <v>18.537042873451473</v>
      </c>
      <c r="N172" s="5">
        <v>18.7178593825601</v>
      </c>
      <c r="O172" s="5">
        <v>18.934126719798595</v>
      </c>
      <c r="P172" s="5">
        <v>18.858721223307565</v>
      </c>
      <c r="Q172" s="5">
        <v>18.817970464487328</v>
      </c>
      <c r="R172" s="5">
        <v>18.785363337249159</v>
      </c>
      <c r="S172" s="5">
        <v>18.519197040831617</v>
      </c>
      <c r="T172" s="5">
        <v>18.598913145102838</v>
      </c>
      <c r="U172" s="5">
        <v>18.349644488532601</v>
      </c>
      <c r="V172" s="5">
        <v>18.297700111072544</v>
      </c>
      <c r="W172" s="5">
        <v>18.295110540230691</v>
      </c>
      <c r="X172" s="5">
        <v>18.454934227844923</v>
      </c>
      <c r="Y172" s="5">
        <v>18.503826117531951</v>
      </c>
      <c r="Z172" s="5">
        <v>18.845503773378976</v>
      </c>
      <c r="AA172" s="5">
        <v>18.681977702561078</v>
      </c>
      <c r="AB172" s="5">
        <v>18.62210212887798</v>
      </c>
      <c r="AC172" s="5">
        <v>18.683143480992165</v>
      </c>
      <c r="AD172" s="5">
        <v>18.663110020226217</v>
      </c>
      <c r="AE172" s="5">
        <v>18.659692749481696</v>
      </c>
      <c r="AF172" s="5">
        <v>18.734613109513166</v>
      </c>
      <c r="AG172" s="5">
        <v>18.555426824330659</v>
      </c>
      <c r="AH172" s="5">
        <v>18.702791096324482</v>
      </c>
      <c r="AI172" s="5">
        <v>18.959637401703361</v>
      </c>
      <c r="AJ172" s="5">
        <v>19.108682039525746</v>
      </c>
      <c r="AK172" s="5">
        <v>19.050661670387363</v>
      </c>
      <c r="AL172" s="5">
        <v>19.048183517403277</v>
      </c>
      <c r="AM172" s="5">
        <v>18.920319279273841</v>
      </c>
      <c r="AN172" s="5">
        <v>18.85837409104111</v>
      </c>
      <c r="AO172" s="5">
        <v>19.059829869410553</v>
      </c>
      <c r="AP172" s="5">
        <v>19.153942854785601</v>
      </c>
      <c r="AQ172" s="5">
        <v>19.111793825246451</v>
      </c>
      <c r="AR172" s="5">
        <v>19.157429204626126</v>
      </c>
      <c r="AS172" s="5">
        <v>18.941656776574877</v>
      </c>
      <c r="AT172" s="5">
        <v>18.903348866888237</v>
      </c>
      <c r="AU172" s="5">
        <v>18.898308283654504</v>
      </c>
      <c r="AV172" s="5">
        <v>18.623891460720632</v>
      </c>
      <c r="AW172" s="5">
        <v>18.768954854310042</v>
      </c>
      <c r="AX172" s="5">
        <v>18.671694155929487</v>
      </c>
      <c r="AY172" s="5">
        <v>18.529773605623422</v>
      </c>
      <c r="AZ172" s="5">
        <v>18.357936357047876</v>
      </c>
      <c r="BA172" s="5">
        <v>18.112720389065185</v>
      </c>
      <c r="BB172" s="5">
        <v>17.917689686954848</v>
      </c>
      <c r="BC172" s="5">
        <v>18.209324636068398</v>
      </c>
      <c r="BD172" s="5">
        <v>18.018557268729499</v>
      </c>
      <c r="BE172" s="5">
        <v>17.99991841101831</v>
      </c>
      <c r="BF172" s="5">
        <v>17.960547053199086</v>
      </c>
      <c r="BG172" s="5">
        <v>17.850484265197796</v>
      </c>
      <c r="BH172" s="5">
        <v>17.768206726156503</v>
      </c>
      <c r="BI172" s="5">
        <v>17.678767995835265</v>
      </c>
      <c r="BJ172" s="5">
        <v>17.438945645762647</v>
      </c>
      <c r="BK172" s="5">
        <v>17.634530575004657</v>
      </c>
      <c r="BL172" s="5">
        <v>17.635777097376504</v>
      </c>
      <c r="BM172" s="5">
        <v>17.608383570811657</v>
      </c>
      <c r="BN172" s="5">
        <v>17.692445985567097</v>
      </c>
      <c r="BO172" s="5">
        <v>17.510848038272968</v>
      </c>
      <c r="BP172" s="5">
        <v>17.619297935517555</v>
      </c>
      <c r="BQ172" s="5">
        <v>17.379235961133976</v>
      </c>
      <c r="BR172" s="5">
        <v>17.473169411105548</v>
      </c>
      <c r="BS172" s="5">
        <v>17.428512163793517</v>
      </c>
      <c r="BT172" s="5">
        <v>17.337138104827758</v>
      </c>
      <c r="BU172" s="5">
        <v>17.566432731390886</v>
      </c>
      <c r="BV172" s="5">
        <v>17.344546343365142</v>
      </c>
      <c r="BW172" s="5">
        <v>17.407554819249121</v>
      </c>
      <c r="BX172" s="5">
        <v>17.460584923330224</v>
      </c>
      <c r="BY172" s="5">
        <v>17.513777906502508</v>
      </c>
      <c r="BZ172" s="5">
        <v>17.206843879015587</v>
      </c>
      <c r="CA172" s="5">
        <v>17.542392071364695</v>
      </c>
      <c r="CB172" s="5">
        <v>17.41265234802022</v>
      </c>
      <c r="CC172" s="5">
        <v>17.321277551619744</v>
      </c>
      <c r="CD172" s="5">
        <v>17.205883307917219</v>
      </c>
      <c r="CE172" s="5">
        <v>17.133027347801285</v>
      </c>
      <c r="CF172" s="5">
        <v>17.337736867352554</v>
      </c>
      <c r="CG172" s="5">
        <v>17.320430155783757</v>
      </c>
      <c r="CH172" s="5">
        <v>17.684417379157367</v>
      </c>
      <c r="CI172" s="5">
        <v>17.606719280296634</v>
      </c>
      <c r="CJ172" s="5">
        <v>17.45070306269076</v>
      </c>
      <c r="CK172" s="5">
        <v>17.362656092630537</v>
      </c>
      <c r="CL172" s="5">
        <v>17.080525198749321</v>
      </c>
      <c r="CM172" s="5">
        <v>17.215978079876898</v>
      </c>
      <c r="CN172" s="5">
        <f>MAX(Data[Day90]-Data[Day0],0)-Assign6!$I$8*EXP(Assign6!$I$4*Assign6!$I$5)</f>
        <v>-0.68158834936190549</v>
      </c>
      <c r="CO172" s="5">
        <f>MAX(Data[Day90]-Data[Day0],0)-Assign6!$L$8*EXP(Assign6!$L$4*Assign6!$L$5)</f>
        <v>-0.12437647895576553</v>
      </c>
    </row>
    <row r="173" spans="1:93" x14ac:dyDescent="0.25">
      <c r="A173" s="5">
        <v>18</v>
      </c>
      <c r="B173" s="5">
        <v>17.749745892996962</v>
      </c>
      <c r="C173" s="5">
        <v>17.842567499386767</v>
      </c>
      <c r="D173" s="5">
        <v>17.667266067246722</v>
      </c>
      <c r="E173" s="5">
        <v>17.761522738244672</v>
      </c>
      <c r="F173" s="5">
        <v>17.812071070862125</v>
      </c>
      <c r="G173" s="5">
        <v>17.78804645488308</v>
      </c>
      <c r="H173" s="5">
        <v>17.630084313964456</v>
      </c>
      <c r="I173" s="5">
        <v>17.592562501332392</v>
      </c>
      <c r="J173" s="5">
        <v>17.635404391294955</v>
      </c>
      <c r="K173" s="5">
        <v>17.717454522288243</v>
      </c>
      <c r="L173" s="5">
        <v>18.059796664111087</v>
      </c>
      <c r="M173" s="5">
        <v>17.955022064311756</v>
      </c>
      <c r="N173" s="5">
        <v>17.794160071689543</v>
      </c>
      <c r="O173" s="5">
        <v>17.981182282356148</v>
      </c>
      <c r="P173" s="5">
        <v>17.735021705922666</v>
      </c>
      <c r="Q173" s="5">
        <v>17.679249995528572</v>
      </c>
      <c r="R173" s="5">
        <v>17.520297006799915</v>
      </c>
      <c r="S173" s="5">
        <v>17.405244167370938</v>
      </c>
      <c r="T173" s="5">
        <v>17.311393444900755</v>
      </c>
      <c r="U173" s="5">
        <v>17.248577795750393</v>
      </c>
      <c r="V173" s="5">
        <v>17.358008403471175</v>
      </c>
      <c r="W173" s="5">
        <v>17.089929541995286</v>
      </c>
      <c r="X173" s="5">
        <v>16.939636873362154</v>
      </c>
      <c r="Y173" s="5">
        <v>17.06071918082198</v>
      </c>
      <c r="Z173" s="5">
        <v>16.95818071219573</v>
      </c>
      <c r="AA173" s="5">
        <v>16.886930491874249</v>
      </c>
      <c r="AB173" s="5">
        <v>16.876517976377333</v>
      </c>
      <c r="AC173" s="5">
        <v>17.064667181990647</v>
      </c>
      <c r="AD173" s="5">
        <v>16.87704651284627</v>
      </c>
      <c r="AE173" s="5">
        <v>16.819871045660499</v>
      </c>
      <c r="AF173" s="5">
        <v>16.907099203975793</v>
      </c>
      <c r="AG173" s="5">
        <v>16.853184093441097</v>
      </c>
      <c r="AH173" s="5">
        <v>16.81159706955712</v>
      </c>
      <c r="AI173" s="5">
        <v>16.994560246842724</v>
      </c>
      <c r="AJ173" s="5">
        <v>16.894030012987901</v>
      </c>
      <c r="AK173" s="5">
        <v>16.881346296003489</v>
      </c>
      <c r="AL173" s="5">
        <v>16.748733960374594</v>
      </c>
      <c r="AM173" s="5">
        <v>16.701778608026917</v>
      </c>
      <c r="AN173" s="5">
        <v>16.665877846113151</v>
      </c>
      <c r="AO173" s="5">
        <v>16.685296996108452</v>
      </c>
      <c r="AP173" s="5">
        <v>16.726729835330854</v>
      </c>
      <c r="AQ173" s="5">
        <v>16.679694105166323</v>
      </c>
      <c r="AR173" s="5">
        <v>16.890642130867043</v>
      </c>
      <c r="AS173" s="5">
        <v>16.932373066560363</v>
      </c>
      <c r="AT173" s="5">
        <v>17.018962642808347</v>
      </c>
      <c r="AU173" s="5">
        <v>16.998799702199417</v>
      </c>
      <c r="AV173" s="5">
        <v>17.112482917352818</v>
      </c>
      <c r="AW173" s="5">
        <v>16.969343301315682</v>
      </c>
      <c r="AX173" s="5">
        <v>17.207465460912633</v>
      </c>
      <c r="AY173" s="5">
        <v>16.995869362753503</v>
      </c>
      <c r="AZ173" s="5">
        <v>17.228162385007167</v>
      </c>
      <c r="BA173" s="5">
        <v>17.230803771284254</v>
      </c>
      <c r="BB173" s="5">
        <v>17.304432488749939</v>
      </c>
      <c r="BC173" s="5">
        <v>17.064801431937191</v>
      </c>
      <c r="BD173" s="5">
        <v>17.187372639793921</v>
      </c>
      <c r="BE173" s="5">
        <v>17.372713222720321</v>
      </c>
      <c r="BF173" s="5">
        <v>17.700241653655009</v>
      </c>
      <c r="BG173" s="5">
        <v>17.872976414390163</v>
      </c>
      <c r="BH173" s="5">
        <v>17.829686532166019</v>
      </c>
      <c r="BI173" s="5">
        <v>17.790602324886748</v>
      </c>
      <c r="BJ173" s="5">
        <v>17.952425143926188</v>
      </c>
      <c r="BK173" s="5">
        <v>17.948625106917515</v>
      </c>
      <c r="BL173" s="5">
        <v>17.862803943897521</v>
      </c>
      <c r="BM173" s="5">
        <v>17.934109284690976</v>
      </c>
      <c r="BN173" s="5">
        <v>17.862383549309047</v>
      </c>
      <c r="BO173" s="5">
        <v>17.845973532596251</v>
      </c>
      <c r="BP173" s="5">
        <v>17.83786391903568</v>
      </c>
      <c r="BQ173" s="5">
        <v>17.644189068799598</v>
      </c>
      <c r="BR173" s="5">
        <v>17.537901951610323</v>
      </c>
      <c r="BS173" s="5">
        <v>17.328670577121741</v>
      </c>
      <c r="BT173" s="5">
        <v>17.336619660862741</v>
      </c>
      <c r="BU173" s="5">
        <v>17.258886247848721</v>
      </c>
      <c r="BV173" s="5">
        <v>17.703117067465694</v>
      </c>
      <c r="BW173" s="5">
        <v>17.436687470904445</v>
      </c>
      <c r="BX173" s="5">
        <v>17.194833938117156</v>
      </c>
      <c r="BY173" s="5">
        <v>17.223313526313721</v>
      </c>
      <c r="BZ173" s="5">
        <v>17.29163468616985</v>
      </c>
      <c r="CA173" s="5">
        <v>16.994847704489253</v>
      </c>
      <c r="CB173" s="5">
        <v>17.026756170552822</v>
      </c>
      <c r="CC173" s="5">
        <v>17.239621600080351</v>
      </c>
      <c r="CD173" s="5">
        <v>17.109080337303485</v>
      </c>
      <c r="CE173" s="5">
        <v>17.266265468402437</v>
      </c>
      <c r="CF173" s="5">
        <v>17.12978942293331</v>
      </c>
      <c r="CG173" s="5">
        <v>17.014531951705823</v>
      </c>
      <c r="CH173" s="5">
        <v>16.864429804693657</v>
      </c>
      <c r="CI173" s="5">
        <v>16.922030281211477</v>
      </c>
      <c r="CJ173" s="5">
        <v>17.232438222344438</v>
      </c>
      <c r="CK173" s="5">
        <v>17.235237476188768</v>
      </c>
      <c r="CL173" s="5">
        <v>17.234546382996136</v>
      </c>
      <c r="CM173" s="5">
        <v>17.217402666673504</v>
      </c>
      <c r="CN173" s="5">
        <f>MAX(Data[Day90]-Data[Day0],0)-Assign6!$I$8*EXP(Assign6!$I$4*Assign6!$I$5)</f>
        <v>-0.68158834936190549</v>
      </c>
      <c r="CO173" s="5">
        <f>MAX(Data[Day90]-Data[Day0],0)-Assign6!$L$8*EXP(Assign6!$L$4*Assign6!$L$5)</f>
        <v>-0.12437647895576553</v>
      </c>
    </row>
    <row r="174" spans="1:93" x14ac:dyDescent="0.25">
      <c r="A174" s="5">
        <v>18</v>
      </c>
      <c r="B174" s="5">
        <v>17.78112822559989</v>
      </c>
      <c r="C174" s="5">
        <v>17.536732313063712</v>
      </c>
      <c r="D174" s="5">
        <v>17.385479243292604</v>
      </c>
      <c r="E174" s="5">
        <v>17.270586968038369</v>
      </c>
      <c r="F174" s="5">
        <v>17.350183978450371</v>
      </c>
      <c r="G174" s="5">
        <v>17.274532452684689</v>
      </c>
      <c r="H174" s="5">
        <v>17.324446754755943</v>
      </c>
      <c r="I174" s="5">
        <v>17.384816860156274</v>
      </c>
      <c r="J174" s="5">
        <v>17.333272259702273</v>
      </c>
      <c r="K174" s="5">
        <v>17.447052196640545</v>
      </c>
      <c r="L174" s="5">
        <v>17.212323103041502</v>
      </c>
      <c r="M174" s="5">
        <v>16.857061353844895</v>
      </c>
      <c r="N174" s="5">
        <v>16.744800299348835</v>
      </c>
      <c r="O174" s="5">
        <v>16.711744950260346</v>
      </c>
      <c r="P174" s="5">
        <v>16.806368721030683</v>
      </c>
      <c r="Q174" s="5">
        <v>16.841489844487658</v>
      </c>
      <c r="R174" s="5">
        <v>16.718303863620015</v>
      </c>
      <c r="S174" s="5">
        <v>16.824205705424784</v>
      </c>
      <c r="T174" s="5">
        <v>16.546851816173437</v>
      </c>
      <c r="U174" s="5">
        <v>16.660833706898689</v>
      </c>
      <c r="V174" s="5">
        <v>16.658445096220092</v>
      </c>
      <c r="W174" s="5">
        <v>16.694541658568703</v>
      </c>
      <c r="X174" s="5">
        <v>16.816464310551122</v>
      </c>
      <c r="Y174" s="5">
        <v>16.594892393559491</v>
      </c>
      <c r="Z174" s="5">
        <v>16.477523830347309</v>
      </c>
      <c r="AA174" s="5">
        <v>16.587164401348314</v>
      </c>
      <c r="AB174" s="5">
        <v>16.556556662221883</v>
      </c>
      <c r="AC174" s="5">
        <v>16.842627657445266</v>
      </c>
      <c r="AD174" s="5">
        <v>16.825652439373595</v>
      </c>
      <c r="AE174" s="5">
        <v>16.803248814208885</v>
      </c>
      <c r="AF174" s="5">
        <v>16.833608049282837</v>
      </c>
      <c r="AG174" s="5">
        <v>16.756794905319573</v>
      </c>
      <c r="AH174" s="5">
        <v>16.709184940858218</v>
      </c>
      <c r="AI174" s="5">
        <v>16.655376505076354</v>
      </c>
      <c r="AJ174" s="5">
        <v>17.058246718008416</v>
      </c>
      <c r="AK174" s="5">
        <v>17.106557914439968</v>
      </c>
      <c r="AL174" s="5">
        <v>17.200052167518933</v>
      </c>
      <c r="AM174" s="5">
        <v>17.238085385953156</v>
      </c>
      <c r="AN174" s="5">
        <v>17.286120010638061</v>
      </c>
      <c r="AO174" s="5">
        <v>17.102705573582256</v>
      </c>
      <c r="AP174" s="5">
        <v>17.123182995976258</v>
      </c>
      <c r="AQ174" s="5">
        <v>17.081532588416373</v>
      </c>
      <c r="AR174" s="5">
        <v>17.172991473557712</v>
      </c>
      <c r="AS174" s="5">
        <v>17.207754987878403</v>
      </c>
      <c r="AT174" s="5">
        <v>16.980791109406052</v>
      </c>
      <c r="AU174" s="5">
        <v>16.900259616307839</v>
      </c>
      <c r="AV174" s="5">
        <v>16.993785647146098</v>
      </c>
      <c r="AW174" s="5">
        <v>17.044887688200621</v>
      </c>
      <c r="AX174" s="5">
        <v>17.407618113811417</v>
      </c>
      <c r="AY174" s="5">
        <v>17.440422209405074</v>
      </c>
      <c r="AZ174" s="5">
        <v>17.64119614489265</v>
      </c>
      <c r="BA174" s="5">
        <v>17.536320826813331</v>
      </c>
      <c r="BB174" s="5">
        <v>17.733678658703788</v>
      </c>
      <c r="BC174" s="5">
        <v>17.895046551199922</v>
      </c>
      <c r="BD174" s="5">
        <v>17.892042853125893</v>
      </c>
      <c r="BE174" s="5">
        <v>17.931798332117403</v>
      </c>
      <c r="BF174" s="5">
        <v>18.142512828942806</v>
      </c>
      <c r="BG174" s="5">
        <v>18.407781258513459</v>
      </c>
      <c r="BH174" s="5">
        <v>18.685443944245474</v>
      </c>
      <c r="BI174" s="5">
        <v>18.932389230710303</v>
      </c>
      <c r="BJ174" s="5">
        <v>19.039787991369433</v>
      </c>
      <c r="BK174" s="5">
        <v>18.857378516986021</v>
      </c>
      <c r="BL174" s="5">
        <v>18.958075778216561</v>
      </c>
      <c r="BM174" s="5">
        <v>19.337557839964788</v>
      </c>
      <c r="BN174" s="5">
        <v>19.4848055441763</v>
      </c>
      <c r="BO174" s="5">
        <v>19.445054243398875</v>
      </c>
      <c r="BP174" s="5">
        <v>19.594927118709101</v>
      </c>
      <c r="BQ174" s="5">
        <v>19.566349522548883</v>
      </c>
      <c r="BR174" s="5">
        <v>19.686925685892174</v>
      </c>
      <c r="BS174" s="5">
        <v>19.500191324164231</v>
      </c>
      <c r="BT174" s="5">
        <v>19.170490615346999</v>
      </c>
      <c r="BU174" s="5">
        <v>19.196470208052901</v>
      </c>
      <c r="BV174" s="5">
        <v>18.986025577174473</v>
      </c>
      <c r="BW174" s="5">
        <v>18.754017248464852</v>
      </c>
      <c r="BX174" s="5">
        <v>18.692889034202619</v>
      </c>
      <c r="BY174" s="5">
        <v>18.670658712426018</v>
      </c>
      <c r="BZ174" s="5">
        <v>18.573703539825967</v>
      </c>
      <c r="CA174" s="5">
        <v>18.534188634417394</v>
      </c>
      <c r="CB174" s="5">
        <v>18.459384536568553</v>
      </c>
      <c r="CC174" s="5">
        <v>18.268440731305724</v>
      </c>
      <c r="CD174" s="5">
        <v>18.345335432555867</v>
      </c>
      <c r="CE174" s="5">
        <v>18.059857110471004</v>
      </c>
      <c r="CF174" s="5">
        <v>17.749283710636661</v>
      </c>
      <c r="CG174" s="5">
        <v>17.587304412343634</v>
      </c>
      <c r="CH174" s="5">
        <v>17.490370109777881</v>
      </c>
      <c r="CI174" s="5">
        <v>17.501763365187681</v>
      </c>
      <c r="CJ174" s="5">
        <v>17.362541553320007</v>
      </c>
      <c r="CK174" s="5">
        <v>17.293909382880219</v>
      </c>
      <c r="CL174" s="5">
        <v>17.166215023491155</v>
      </c>
      <c r="CM174" s="5">
        <v>17.21996040923969</v>
      </c>
      <c r="CN174" s="5">
        <f>MAX(Data[Day90]-Data[Day0],0)-Assign6!$I$8*EXP(Assign6!$I$4*Assign6!$I$5)</f>
        <v>-0.68158834936190549</v>
      </c>
      <c r="CO174" s="5">
        <f>MAX(Data[Day90]-Data[Day0],0)-Assign6!$L$8*EXP(Assign6!$L$4*Assign6!$L$5)</f>
        <v>-0.12437647895576553</v>
      </c>
    </row>
    <row r="175" spans="1:93" x14ac:dyDescent="0.25">
      <c r="A175" s="5">
        <v>18</v>
      </c>
      <c r="B175" s="5">
        <v>18.48348114371823</v>
      </c>
      <c r="C175" s="5">
        <v>18.416437519487115</v>
      </c>
      <c r="D175" s="5">
        <v>18.904789261531764</v>
      </c>
      <c r="E175" s="5">
        <v>18.908980141580372</v>
      </c>
      <c r="F175" s="5">
        <v>18.731917288500252</v>
      </c>
      <c r="G175" s="5">
        <v>18.898585222398701</v>
      </c>
      <c r="H175" s="5">
        <v>18.58020295005085</v>
      </c>
      <c r="I175" s="5">
        <v>18.251137114558713</v>
      </c>
      <c r="J175" s="5">
        <v>18.499633552807694</v>
      </c>
      <c r="K175" s="5">
        <v>18.495992833348076</v>
      </c>
      <c r="L175" s="5">
        <v>18.401867594336824</v>
      </c>
      <c r="M175" s="5">
        <v>18.189530274722799</v>
      </c>
      <c r="N175" s="5">
        <v>18.265433347499222</v>
      </c>
      <c r="O175" s="5">
        <v>18.386930768331535</v>
      </c>
      <c r="P175" s="5">
        <v>18.279809272135743</v>
      </c>
      <c r="Q175" s="5">
        <v>18.511570921853075</v>
      </c>
      <c r="R175" s="5">
        <v>18.375510703146428</v>
      </c>
      <c r="S175" s="5">
        <v>18.340147257740558</v>
      </c>
      <c r="T175" s="5">
        <v>18.557405337233977</v>
      </c>
      <c r="U175" s="5">
        <v>18.552212982426219</v>
      </c>
      <c r="V175" s="5">
        <v>18.419445756295296</v>
      </c>
      <c r="W175" s="5">
        <v>18.499504644452621</v>
      </c>
      <c r="X175" s="5">
        <v>18.488062820287681</v>
      </c>
      <c r="Y175" s="5">
        <v>18.758592105809527</v>
      </c>
      <c r="Z175" s="5">
        <v>18.815360233833214</v>
      </c>
      <c r="AA175" s="5">
        <v>18.59829472603634</v>
      </c>
      <c r="AB175" s="5">
        <v>18.573398126702116</v>
      </c>
      <c r="AC175" s="5">
        <v>18.616878091901079</v>
      </c>
      <c r="AD175" s="5">
        <v>18.554981055289865</v>
      </c>
      <c r="AE175" s="5">
        <v>18.470845095538611</v>
      </c>
      <c r="AF175" s="5">
        <v>18.852111436561902</v>
      </c>
      <c r="AG175" s="5">
        <v>18.913946749593062</v>
      </c>
      <c r="AH175" s="5">
        <v>18.764083699089824</v>
      </c>
      <c r="AI175" s="5">
        <v>18.588618538248809</v>
      </c>
      <c r="AJ175" s="5">
        <v>18.637648852044105</v>
      </c>
      <c r="AK175" s="5">
        <v>18.694548384828664</v>
      </c>
      <c r="AL175" s="5">
        <v>18.438367955016808</v>
      </c>
      <c r="AM175" s="5">
        <v>18.286066775214575</v>
      </c>
      <c r="AN175" s="5">
        <v>18.386224192220851</v>
      </c>
      <c r="AO175" s="5">
        <v>18.609998554664994</v>
      </c>
      <c r="AP175" s="5">
        <v>18.614752412772031</v>
      </c>
      <c r="AQ175" s="5">
        <v>18.473017765577268</v>
      </c>
      <c r="AR175" s="5">
        <v>18.788509841892804</v>
      </c>
      <c r="AS175" s="5">
        <v>18.769884984885788</v>
      </c>
      <c r="AT175" s="5">
        <v>18.661578280111371</v>
      </c>
      <c r="AU175" s="5">
        <v>18.517538128923761</v>
      </c>
      <c r="AV175" s="5">
        <v>18.515035653481313</v>
      </c>
      <c r="AW175" s="5">
        <v>18.616919415753902</v>
      </c>
      <c r="AX175" s="5">
        <v>18.546923327343059</v>
      </c>
      <c r="AY175" s="5">
        <v>18.539667869098114</v>
      </c>
      <c r="AZ175" s="5">
        <v>18.488133119299981</v>
      </c>
      <c r="BA175" s="5">
        <v>18.30473644877301</v>
      </c>
      <c r="BB175" s="5">
        <v>18.142591900534484</v>
      </c>
      <c r="BC175" s="5">
        <v>17.861877277656703</v>
      </c>
      <c r="BD175" s="5">
        <v>17.931090810932108</v>
      </c>
      <c r="BE175" s="5">
        <v>17.903538407738498</v>
      </c>
      <c r="BF175" s="5">
        <v>17.649047060951784</v>
      </c>
      <c r="BG175" s="5">
        <v>17.565837482422655</v>
      </c>
      <c r="BH175" s="5">
        <v>17.501876960252471</v>
      </c>
      <c r="BI175" s="5">
        <v>17.49543444186326</v>
      </c>
      <c r="BJ175" s="5">
        <v>17.734489733095398</v>
      </c>
      <c r="BK175" s="5">
        <v>17.865656596690208</v>
      </c>
      <c r="BL175" s="5">
        <v>17.929018371434402</v>
      </c>
      <c r="BM175" s="5">
        <v>17.861769839301274</v>
      </c>
      <c r="BN175" s="5">
        <v>17.754652677942154</v>
      </c>
      <c r="BO175" s="5">
        <v>17.774141350943726</v>
      </c>
      <c r="BP175" s="5">
        <v>17.867909197024684</v>
      </c>
      <c r="BQ175" s="5">
        <v>17.850729972467285</v>
      </c>
      <c r="BR175" s="5">
        <v>17.687796592594427</v>
      </c>
      <c r="BS175" s="5">
        <v>17.598930802324716</v>
      </c>
      <c r="BT175" s="5">
        <v>17.542532166148007</v>
      </c>
      <c r="BU175" s="5">
        <v>17.424225728953196</v>
      </c>
      <c r="BV175" s="5">
        <v>17.152953645797126</v>
      </c>
      <c r="BW175" s="5">
        <v>17.013820616533767</v>
      </c>
      <c r="BX175" s="5">
        <v>16.835502868291282</v>
      </c>
      <c r="BY175" s="5">
        <v>16.936216633096468</v>
      </c>
      <c r="BZ175" s="5">
        <v>16.822230506937622</v>
      </c>
      <c r="CA175" s="5">
        <v>16.905296392095373</v>
      </c>
      <c r="CB175" s="5">
        <v>16.986852427791643</v>
      </c>
      <c r="CC175" s="5">
        <v>17.128912276543659</v>
      </c>
      <c r="CD175" s="5">
        <v>17.258560296374664</v>
      </c>
      <c r="CE175" s="5">
        <v>17.368491772381383</v>
      </c>
      <c r="CF175" s="5">
        <v>17.341340931143947</v>
      </c>
      <c r="CG175" s="5">
        <v>17.241594607897596</v>
      </c>
      <c r="CH175" s="5">
        <v>17.5196927296616</v>
      </c>
      <c r="CI175" s="5">
        <v>17.296988824249205</v>
      </c>
      <c r="CJ175" s="5">
        <v>17.121439997738712</v>
      </c>
      <c r="CK175" s="5">
        <v>17.053316524291617</v>
      </c>
      <c r="CL175" s="5">
        <v>17.038008269006212</v>
      </c>
      <c r="CM175" s="5">
        <v>17.2251978647698</v>
      </c>
      <c r="CN175" s="5">
        <f>MAX(Data[Day90]-Data[Day0],0)-Assign6!$I$8*EXP(Assign6!$I$4*Assign6!$I$5)</f>
        <v>-0.68158834936190549</v>
      </c>
      <c r="CO175" s="5">
        <f>MAX(Data[Day90]-Data[Day0],0)-Assign6!$L$8*EXP(Assign6!$L$4*Assign6!$L$5)</f>
        <v>-0.12437647895576553</v>
      </c>
    </row>
    <row r="176" spans="1:93" x14ac:dyDescent="0.25">
      <c r="A176" s="5">
        <v>18</v>
      </c>
      <c r="B176" s="5">
        <v>18.090506307120844</v>
      </c>
      <c r="C176" s="5">
        <v>18.073980025919305</v>
      </c>
      <c r="D176" s="5">
        <v>18.119843699077926</v>
      </c>
      <c r="E176" s="5">
        <v>18.098921369079882</v>
      </c>
      <c r="F176" s="5">
        <v>18.20023038186908</v>
      </c>
      <c r="G176" s="5">
        <v>18.163794026469468</v>
      </c>
      <c r="H176" s="5">
        <v>18.405292361738312</v>
      </c>
      <c r="I176" s="5">
        <v>18.189615901585771</v>
      </c>
      <c r="J176" s="5">
        <v>18.513284752613494</v>
      </c>
      <c r="K176" s="5">
        <v>18.336155305520901</v>
      </c>
      <c r="L176" s="5">
        <v>18.297862805734052</v>
      </c>
      <c r="M176" s="5">
        <v>18.527989612724657</v>
      </c>
      <c r="N176" s="5">
        <v>18.352007146199522</v>
      </c>
      <c r="O176" s="5">
        <v>17.816392900905353</v>
      </c>
      <c r="P176" s="5">
        <v>18.185871105588912</v>
      </c>
      <c r="Q176" s="5">
        <v>18.255349903109707</v>
      </c>
      <c r="R176" s="5">
        <v>18.277757110452232</v>
      </c>
      <c r="S176" s="5">
        <v>18.187997339057311</v>
      </c>
      <c r="T176" s="5">
        <v>17.906315313037567</v>
      </c>
      <c r="U176" s="5">
        <v>17.790460508506914</v>
      </c>
      <c r="V176" s="5">
        <v>18.030953751853382</v>
      </c>
      <c r="W176" s="5">
        <v>18.385535716941192</v>
      </c>
      <c r="X176" s="5">
        <v>18.358503402575629</v>
      </c>
      <c r="Y176" s="5">
        <v>18.495270718095821</v>
      </c>
      <c r="Z176" s="5">
        <v>18.475064736952934</v>
      </c>
      <c r="AA176" s="5">
        <v>18.316802844368347</v>
      </c>
      <c r="AB176" s="5">
        <v>18.170574588220116</v>
      </c>
      <c r="AC176" s="5">
        <v>18.49205273156057</v>
      </c>
      <c r="AD176" s="5">
        <v>18.582044387214768</v>
      </c>
      <c r="AE176" s="5">
        <v>18.384562865528427</v>
      </c>
      <c r="AF176" s="5">
        <v>18.3420456590787</v>
      </c>
      <c r="AG176" s="5">
        <v>18.322278311878524</v>
      </c>
      <c r="AH176" s="5">
        <v>18.279994691080326</v>
      </c>
      <c r="AI176" s="5">
        <v>18.120984879211608</v>
      </c>
      <c r="AJ176" s="5">
        <v>17.97325913419326</v>
      </c>
      <c r="AK176" s="5">
        <v>17.996805510781929</v>
      </c>
      <c r="AL176" s="5">
        <v>18.187832243541905</v>
      </c>
      <c r="AM176" s="5">
        <v>18.181036680623048</v>
      </c>
      <c r="AN176" s="5">
        <v>17.970348664934896</v>
      </c>
      <c r="AO176" s="5">
        <v>17.966787498349493</v>
      </c>
      <c r="AP176" s="5">
        <v>17.854368391471294</v>
      </c>
      <c r="AQ176" s="5">
        <v>17.735483344688507</v>
      </c>
      <c r="AR176" s="5">
        <v>17.81640739397956</v>
      </c>
      <c r="AS176" s="5">
        <v>17.802795335826222</v>
      </c>
      <c r="AT176" s="5">
        <v>17.747670035346836</v>
      </c>
      <c r="AU176" s="5">
        <v>18.058576577987136</v>
      </c>
      <c r="AV176" s="5">
        <v>17.970283327879127</v>
      </c>
      <c r="AW176" s="5">
        <v>17.864266745186509</v>
      </c>
      <c r="AX176" s="5">
        <v>17.858946205058128</v>
      </c>
      <c r="AY176" s="5">
        <v>17.811499093641253</v>
      </c>
      <c r="AZ176" s="5">
        <v>17.630043579652831</v>
      </c>
      <c r="BA176" s="5">
        <v>17.891920285483934</v>
      </c>
      <c r="BB176" s="5">
        <v>18.063029917949819</v>
      </c>
      <c r="BC176" s="5">
        <v>18.281300298563263</v>
      </c>
      <c r="BD176" s="5">
        <v>18.359241550857305</v>
      </c>
      <c r="BE176" s="5">
        <v>18.029613510160967</v>
      </c>
      <c r="BF176" s="5">
        <v>18.135415455197752</v>
      </c>
      <c r="BG176" s="5">
        <v>18.013091228598689</v>
      </c>
      <c r="BH176" s="5">
        <v>17.86834650034589</v>
      </c>
      <c r="BI176" s="5">
        <v>17.879862790795421</v>
      </c>
      <c r="BJ176" s="5">
        <v>17.897874907794392</v>
      </c>
      <c r="BK176" s="5">
        <v>17.837769562105073</v>
      </c>
      <c r="BL176" s="5">
        <v>17.852590235733757</v>
      </c>
      <c r="BM176" s="5">
        <v>17.889642456535189</v>
      </c>
      <c r="BN176" s="5">
        <v>17.807852615870051</v>
      </c>
      <c r="BO176" s="5">
        <v>17.79134023049965</v>
      </c>
      <c r="BP176" s="5">
        <v>17.709539661301942</v>
      </c>
      <c r="BQ176" s="5">
        <v>17.622753029813012</v>
      </c>
      <c r="BR176" s="5">
        <v>17.592265419682519</v>
      </c>
      <c r="BS176" s="5">
        <v>17.669207762539497</v>
      </c>
      <c r="BT176" s="5">
        <v>17.468882652355639</v>
      </c>
      <c r="BU176" s="5">
        <v>17.506802193053201</v>
      </c>
      <c r="BV176" s="5">
        <v>17.535133591498447</v>
      </c>
      <c r="BW176" s="5">
        <v>17.465121103679543</v>
      </c>
      <c r="BX176" s="5">
        <v>17.326045119445087</v>
      </c>
      <c r="BY176" s="5">
        <v>17.376483106058402</v>
      </c>
      <c r="BZ176" s="5">
        <v>17.584107740371394</v>
      </c>
      <c r="CA176" s="5">
        <v>17.430875603241869</v>
      </c>
      <c r="CB176" s="5">
        <v>17.29947111233102</v>
      </c>
      <c r="CC176" s="5">
        <v>17.169248320805085</v>
      </c>
      <c r="CD176" s="5">
        <v>17.207112107623669</v>
      </c>
      <c r="CE176" s="5">
        <v>17.063562453010263</v>
      </c>
      <c r="CF176" s="5">
        <v>16.99793611894286</v>
      </c>
      <c r="CG176" s="5">
        <v>17.034117306091986</v>
      </c>
      <c r="CH176" s="5">
        <v>16.978994792415492</v>
      </c>
      <c r="CI176" s="5">
        <v>16.928585235903366</v>
      </c>
      <c r="CJ176" s="5">
        <v>16.969586330942978</v>
      </c>
      <c r="CK176" s="5">
        <v>16.978931904107217</v>
      </c>
      <c r="CL176" s="5">
        <v>17.008923893344917</v>
      </c>
      <c r="CM176" s="5">
        <v>17.225605457802679</v>
      </c>
      <c r="CN176" s="5">
        <f>MAX(Data[Day90]-Data[Day0],0)-Assign6!$I$8*EXP(Assign6!$I$4*Assign6!$I$5)</f>
        <v>-0.68158834936190549</v>
      </c>
      <c r="CO176" s="5">
        <f>MAX(Data[Day90]-Data[Day0],0)-Assign6!$L$8*EXP(Assign6!$L$4*Assign6!$L$5)</f>
        <v>-0.12437647895576553</v>
      </c>
    </row>
    <row r="177" spans="1:93" x14ac:dyDescent="0.25">
      <c r="A177" s="5">
        <v>18</v>
      </c>
      <c r="B177" s="5">
        <v>17.997038157038823</v>
      </c>
      <c r="C177" s="5">
        <v>17.824340252087346</v>
      </c>
      <c r="D177" s="5">
        <v>17.762907898140458</v>
      </c>
      <c r="E177" s="5">
        <v>17.596969373510682</v>
      </c>
      <c r="F177" s="5">
        <v>17.683119626108962</v>
      </c>
      <c r="G177" s="5">
        <v>17.709210106906507</v>
      </c>
      <c r="H177" s="5">
        <v>17.533802280421504</v>
      </c>
      <c r="I177" s="5">
        <v>17.73980518159798</v>
      </c>
      <c r="J177" s="5">
        <v>17.62645986940429</v>
      </c>
      <c r="K177" s="5">
        <v>17.738895161653893</v>
      </c>
      <c r="L177" s="5">
        <v>17.700887105540094</v>
      </c>
      <c r="M177" s="5">
        <v>17.822839895868693</v>
      </c>
      <c r="N177" s="5">
        <v>18.063638129416365</v>
      </c>
      <c r="O177" s="5">
        <v>18.326234317307236</v>
      </c>
      <c r="P177" s="5">
        <v>18.05884347257151</v>
      </c>
      <c r="Q177" s="5">
        <v>17.95122229002061</v>
      </c>
      <c r="R177" s="5">
        <v>17.909705240950558</v>
      </c>
      <c r="S177" s="5">
        <v>17.827563460208481</v>
      </c>
      <c r="T177" s="5">
        <v>17.728865585119959</v>
      </c>
      <c r="U177" s="5">
        <v>17.617277849290808</v>
      </c>
      <c r="V177" s="5">
        <v>17.810077502301265</v>
      </c>
      <c r="W177" s="5">
        <v>17.861905905219395</v>
      </c>
      <c r="X177" s="5">
        <v>17.530920514408127</v>
      </c>
      <c r="Y177" s="5">
        <v>17.785722103245131</v>
      </c>
      <c r="Z177" s="5">
        <v>17.966686588734966</v>
      </c>
      <c r="AA177" s="5">
        <v>17.964347116844561</v>
      </c>
      <c r="AB177" s="5">
        <v>17.863029965828908</v>
      </c>
      <c r="AC177" s="5">
        <v>17.616938160178968</v>
      </c>
      <c r="AD177" s="5">
        <v>17.590656268259053</v>
      </c>
      <c r="AE177" s="5">
        <v>17.56778409308296</v>
      </c>
      <c r="AF177" s="5">
        <v>17.749214733148381</v>
      </c>
      <c r="AG177" s="5">
        <v>17.493174588732206</v>
      </c>
      <c r="AH177" s="5">
        <v>17.317350874030801</v>
      </c>
      <c r="AI177" s="5">
        <v>17.321677106760884</v>
      </c>
      <c r="AJ177" s="5">
        <v>17.263218397039644</v>
      </c>
      <c r="AK177" s="5">
        <v>17.456606367799274</v>
      </c>
      <c r="AL177" s="5">
        <v>17.3082039790423</v>
      </c>
      <c r="AM177" s="5">
        <v>17.619603444558958</v>
      </c>
      <c r="AN177" s="5">
        <v>17.54765818486521</v>
      </c>
      <c r="AO177" s="5">
        <v>17.752342344663621</v>
      </c>
      <c r="AP177" s="5">
        <v>17.802172125726358</v>
      </c>
      <c r="AQ177" s="5">
        <v>17.798549995886198</v>
      </c>
      <c r="AR177" s="5">
        <v>17.850873509954628</v>
      </c>
      <c r="AS177" s="5">
        <v>18.073377384966864</v>
      </c>
      <c r="AT177" s="5">
        <v>17.730487769397762</v>
      </c>
      <c r="AU177" s="5">
        <v>17.516047695840193</v>
      </c>
      <c r="AV177" s="5">
        <v>17.501179448857673</v>
      </c>
      <c r="AW177" s="5">
        <v>17.575133557891373</v>
      </c>
      <c r="AX177" s="5">
        <v>17.493628277254714</v>
      </c>
      <c r="AY177" s="5">
        <v>17.884416137652565</v>
      </c>
      <c r="AZ177" s="5">
        <v>18.035561803552447</v>
      </c>
      <c r="BA177" s="5">
        <v>18.00862024585825</v>
      </c>
      <c r="BB177" s="5">
        <v>18.084643048756103</v>
      </c>
      <c r="BC177" s="5">
        <v>17.972339232706126</v>
      </c>
      <c r="BD177" s="5">
        <v>17.884811098046129</v>
      </c>
      <c r="BE177" s="5">
        <v>18.058799443677124</v>
      </c>
      <c r="BF177" s="5">
        <v>17.897765799638783</v>
      </c>
      <c r="BG177" s="5">
        <v>17.953258888475034</v>
      </c>
      <c r="BH177" s="5">
        <v>18.116537292627267</v>
      </c>
      <c r="BI177" s="5">
        <v>18.011477550743251</v>
      </c>
      <c r="BJ177" s="5">
        <v>17.678433674976759</v>
      </c>
      <c r="BK177" s="5">
        <v>17.500113138738328</v>
      </c>
      <c r="BL177" s="5">
        <v>17.373916322614136</v>
      </c>
      <c r="BM177" s="5">
        <v>17.509904953701938</v>
      </c>
      <c r="BN177" s="5">
        <v>17.598794855560442</v>
      </c>
      <c r="BO177" s="5">
        <v>17.531536500187013</v>
      </c>
      <c r="BP177" s="5">
        <v>17.400834317132791</v>
      </c>
      <c r="BQ177" s="5">
        <v>17.342335456898294</v>
      </c>
      <c r="BR177" s="5">
        <v>17.475665926473454</v>
      </c>
      <c r="BS177" s="5">
        <v>17.332308179904707</v>
      </c>
      <c r="BT177" s="5">
        <v>17.333566308323494</v>
      </c>
      <c r="BU177" s="5">
        <v>17.185465471285799</v>
      </c>
      <c r="BV177" s="5">
        <v>17.17540153800714</v>
      </c>
      <c r="BW177" s="5">
        <v>16.910654046634836</v>
      </c>
      <c r="BX177" s="5">
        <v>16.932731536578132</v>
      </c>
      <c r="BY177" s="5">
        <v>16.814224156070104</v>
      </c>
      <c r="BZ177" s="5">
        <v>17.048967820379197</v>
      </c>
      <c r="CA177" s="5">
        <v>17.347500803106342</v>
      </c>
      <c r="CB177" s="5">
        <v>17.488337336229772</v>
      </c>
      <c r="CC177" s="5">
        <v>17.4661952043909</v>
      </c>
      <c r="CD177" s="5">
        <v>17.453229145066764</v>
      </c>
      <c r="CE177" s="5">
        <v>17.326395283494321</v>
      </c>
      <c r="CF177" s="5">
        <v>17.196488410721969</v>
      </c>
      <c r="CG177" s="5">
        <v>17.179952454437217</v>
      </c>
      <c r="CH177" s="5">
        <v>17.052533349917905</v>
      </c>
      <c r="CI177" s="5">
        <v>17.22582840988813</v>
      </c>
      <c r="CJ177" s="5">
        <v>17.326569731971574</v>
      </c>
      <c r="CK177" s="5">
        <v>17.299634221490454</v>
      </c>
      <c r="CL177" s="5">
        <v>17.400230010869578</v>
      </c>
      <c r="CM177" s="5">
        <v>17.227849239166023</v>
      </c>
      <c r="CN177" s="5">
        <f>MAX(Data[Day90]-Data[Day0],0)-Assign6!$I$8*EXP(Assign6!$I$4*Assign6!$I$5)</f>
        <v>-0.68158834936190549</v>
      </c>
      <c r="CO177" s="5">
        <f>MAX(Data[Day90]-Data[Day0],0)-Assign6!$L$8*EXP(Assign6!$L$4*Assign6!$L$5)</f>
        <v>-0.12437647895576553</v>
      </c>
    </row>
    <row r="178" spans="1:93" x14ac:dyDescent="0.25">
      <c r="A178" s="5">
        <v>18</v>
      </c>
      <c r="B178" s="5">
        <v>17.902848411722744</v>
      </c>
      <c r="C178" s="5">
        <v>18.056179036124846</v>
      </c>
      <c r="D178" s="5">
        <v>18.18181501468462</v>
      </c>
      <c r="E178" s="5">
        <v>18.166193921229834</v>
      </c>
      <c r="F178" s="5">
        <v>18.198096263279272</v>
      </c>
      <c r="G178" s="5">
        <v>18.309402828876397</v>
      </c>
      <c r="H178" s="5">
        <v>18.45073083982242</v>
      </c>
      <c r="I178" s="5">
        <v>18.361191583892804</v>
      </c>
      <c r="J178" s="5">
        <v>18.398146306511002</v>
      </c>
      <c r="K178" s="5">
        <v>18.367768380450443</v>
      </c>
      <c r="L178" s="5">
        <v>18.615494478053584</v>
      </c>
      <c r="M178" s="5">
        <v>18.703144769386689</v>
      </c>
      <c r="N178" s="5">
        <v>18.52348597532319</v>
      </c>
      <c r="O178" s="5">
        <v>18.579778223165679</v>
      </c>
      <c r="P178" s="5">
        <v>18.778505782503853</v>
      </c>
      <c r="Q178" s="5">
        <v>18.741095151981014</v>
      </c>
      <c r="R178" s="5">
        <v>18.802873859440066</v>
      </c>
      <c r="S178" s="5">
        <v>18.824225366552451</v>
      </c>
      <c r="T178" s="5">
        <v>18.682056357495679</v>
      </c>
      <c r="U178" s="5">
        <v>18.709702481228142</v>
      </c>
      <c r="V178" s="5">
        <v>18.561729614016073</v>
      </c>
      <c r="W178" s="5">
        <v>18.350133773824929</v>
      </c>
      <c r="X178" s="5">
        <v>18.147474464764191</v>
      </c>
      <c r="Y178" s="5">
        <v>18.03395239940517</v>
      </c>
      <c r="Z178" s="5">
        <v>17.835751751233516</v>
      </c>
      <c r="AA178" s="5">
        <v>17.908034285732249</v>
      </c>
      <c r="AB178" s="5">
        <v>17.970735186408064</v>
      </c>
      <c r="AC178" s="5">
        <v>17.851935149705735</v>
      </c>
      <c r="AD178" s="5">
        <v>17.91094295335126</v>
      </c>
      <c r="AE178" s="5">
        <v>18.097731350434241</v>
      </c>
      <c r="AF178" s="5">
        <v>18.30133282151353</v>
      </c>
      <c r="AG178" s="5">
        <v>17.720843409898006</v>
      </c>
      <c r="AH178" s="5">
        <v>17.871686173631847</v>
      </c>
      <c r="AI178" s="5">
        <v>18.030829034809116</v>
      </c>
      <c r="AJ178" s="5">
        <v>18.0992938921191</v>
      </c>
      <c r="AK178" s="5">
        <v>17.879921379721694</v>
      </c>
      <c r="AL178" s="5">
        <v>18.026605139162896</v>
      </c>
      <c r="AM178" s="5">
        <v>18.020020807206446</v>
      </c>
      <c r="AN178" s="5">
        <v>17.882466731164843</v>
      </c>
      <c r="AO178" s="5">
        <v>17.856202753059968</v>
      </c>
      <c r="AP178" s="5">
        <v>17.748699610739855</v>
      </c>
      <c r="AQ178" s="5">
        <v>17.605772647528017</v>
      </c>
      <c r="AR178" s="5">
        <v>17.556814763838339</v>
      </c>
      <c r="AS178" s="5">
        <v>17.455026529035919</v>
      </c>
      <c r="AT178" s="5">
        <v>17.703957872925926</v>
      </c>
      <c r="AU178" s="5">
        <v>17.803601454633434</v>
      </c>
      <c r="AV178" s="5">
        <v>18.049921384999429</v>
      </c>
      <c r="AW178" s="5">
        <v>17.830064755068623</v>
      </c>
      <c r="AX178" s="5">
        <v>18.092817685157282</v>
      </c>
      <c r="AY178" s="5">
        <v>18.051748536479696</v>
      </c>
      <c r="AZ178" s="5">
        <v>17.905824200628523</v>
      </c>
      <c r="BA178" s="5">
        <v>18.265020723603616</v>
      </c>
      <c r="BB178" s="5">
        <v>18.329647204525287</v>
      </c>
      <c r="BC178" s="5">
        <v>18.260201732523281</v>
      </c>
      <c r="BD178" s="5">
        <v>18.319181036947256</v>
      </c>
      <c r="BE178" s="5">
        <v>18.10984409705765</v>
      </c>
      <c r="BF178" s="5">
        <v>17.984403653764048</v>
      </c>
      <c r="BG178" s="5">
        <v>17.875892851193669</v>
      </c>
      <c r="BH178" s="5">
        <v>17.775869508544965</v>
      </c>
      <c r="BI178" s="5">
        <v>17.715171094376206</v>
      </c>
      <c r="BJ178" s="5">
        <v>17.677016441446746</v>
      </c>
      <c r="BK178" s="5">
        <v>17.583128643737425</v>
      </c>
      <c r="BL178" s="5">
        <v>17.684983709236725</v>
      </c>
      <c r="BM178" s="5">
        <v>17.690027462181796</v>
      </c>
      <c r="BN178" s="5">
        <v>17.650462980402789</v>
      </c>
      <c r="BO178" s="5">
        <v>17.444289371610626</v>
      </c>
      <c r="BP178" s="5">
        <v>17.137782900094898</v>
      </c>
      <c r="BQ178" s="5">
        <v>17.132767228145944</v>
      </c>
      <c r="BR178" s="5">
        <v>16.922945529007539</v>
      </c>
      <c r="BS178" s="5">
        <v>16.884148295755647</v>
      </c>
      <c r="BT178" s="5">
        <v>16.790384737001997</v>
      </c>
      <c r="BU178" s="5">
        <v>16.90749482103303</v>
      </c>
      <c r="BV178" s="5">
        <v>16.915692701134919</v>
      </c>
      <c r="BW178" s="5">
        <v>16.87755336911507</v>
      </c>
      <c r="BX178" s="5">
        <v>16.964342718181651</v>
      </c>
      <c r="BY178" s="5">
        <v>16.893319726371416</v>
      </c>
      <c r="BZ178" s="5">
        <v>16.90153922824955</v>
      </c>
      <c r="CA178" s="5">
        <v>17.055812649890129</v>
      </c>
      <c r="CB178" s="5">
        <v>16.942649760481515</v>
      </c>
      <c r="CC178" s="5">
        <v>16.90005966210558</v>
      </c>
      <c r="CD178" s="5">
        <v>16.998414698913002</v>
      </c>
      <c r="CE178" s="5">
        <v>16.825907419321684</v>
      </c>
      <c r="CF178" s="5">
        <v>16.927550602758984</v>
      </c>
      <c r="CG178" s="5">
        <v>17.173889965231364</v>
      </c>
      <c r="CH178" s="5">
        <v>17.320141324757987</v>
      </c>
      <c r="CI178" s="5">
        <v>17.37555842905115</v>
      </c>
      <c r="CJ178" s="5">
        <v>17.22182237414231</v>
      </c>
      <c r="CK178" s="5">
        <v>17.096073009050091</v>
      </c>
      <c r="CL178" s="5">
        <v>17.268515149740665</v>
      </c>
      <c r="CM178" s="5">
        <v>17.235819386398578</v>
      </c>
      <c r="CN178" s="5">
        <f>MAX(Data[Day90]-Data[Day0],0)-Assign6!$I$8*EXP(Assign6!$I$4*Assign6!$I$5)</f>
        <v>-0.68158834936190549</v>
      </c>
      <c r="CO178" s="5">
        <f>MAX(Data[Day90]-Data[Day0],0)-Assign6!$L$8*EXP(Assign6!$L$4*Assign6!$L$5)</f>
        <v>-0.12437647895576553</v>
      </c>
    </row>
    <row r="179" spans="1:93" x14ac:dyDescent="0.25">
      <c r="A179" s="5">
        <v>18</v>
      </c>
      <c r="B179" s="5">
        <v>18.147945215781252</v>
      </c>
      <c r="C179" s="5">
        <v>18.009554757629296</v>
      </c>
      <c r="D179" s="5">
        <v>18.187813848769459</v>
      </c>
      <c r="E179" s="5">
        <v>18.390129088818266</v>
      </c>
      <c r="F179" s="5">
        <v>18.327050006754266</v>
      </c>
      <c r="G179" s="5">
        <v>18.266126097449298</v>
      </c>
      <c r="H179" s="5">
        <v>18.272940804223559</v>
      </c>
      <c r="I179" s="5">
        <v>18.520604094668723</v>
      </c>
      <c r="J179" s="5">
        <v>18.552972671731983</v>
      </c>
      <c r="K179" s="5">
        <v>18.709879923787639</v>
      </c>
      <c r="L179" s="5">
        <v>18.872907824735286</v>
      </c>
      <c r="M179" s="5">
        <v>19.079031067965609</v>
      </c>
      <c r="N179" s="5">
        <v>18.913463947174055</v>
      </c>
      <c r="O179" s="5">
        <v>19.179366345479348</v>
      </c>
      <c r="P179" s="5">
        <v>19.487237905977892</v>
      </c>
      <c r="Q179" s="5">
        <v>19.338127613646481</v>
      </c>
      <c r="R179" s="5">
        <v>19.277450484345639</v>
      </c>
      <c r="S179" s="5">
        <v>19.221172380493748</v>
      </c>
      <c r="T179" s="5">
        <v>18.917616875855998</v>
      </c>
      <c r="U179" s="5">
        <v>18.826559368881224</v>
      </c>
      <c r="V179" s="5">
        <v>18.773166166092015</v>
      </c>
      <c r="W179" s="5">
        <v>18.856817168216384</v>
      </c>
      <c r="X179" s="5">
        <v>18.75140040854453</v>
      </c>
      <c r="Y179" s="5">
        <v>18.706089653467387</v>
      </c>
      <c r="Z179" s="5">
        <v>18.528838211033776</v>
      </c>
      <c r="AA179" s="5">
        <v>18.490422170691819</v>
      </c>
      <c r="AB179" s="5">
        <v>18.362771007660434</v>
      </c>
      <c r="AC179" s="5">
        <v>18.353003318320365</v>
      </c>
      <c r="AD179" s="5">
        <v>18.269098951612943</v>
      </c>
      <c r="AE179" s="5">
        <v>18.612199719015337</v>
      </c>
      <c r="AF179" s="5">
        <v>18.621369784474169</v>
      </c>
      <c r="AG179" s="5">
        <v>18.651930188109034</v>
      </c>
      <c r="AH179" s="5">
        <v>18.567553204350563</v>
      </c>
      <c r="AI179" s="5">
        <v>18.512439920961743</v>
      </c>
      <c r="AJ179" s="5">
        <v>18.539869637375581</v>
      </c>
      <c r="AK179" s="5">
        <v>18.438381980602792</v>
      </c>
      <c r="AL179" s="5">
        <v>18.693551170368977</v>
      </c>
      <c r="AM179" s="5">
        <v>18.661566994245494</v>
      </c>
      <c r="AN179" s="5">
        <v>18.728568579292869</v>
      </c>
      <c r="AO179" s="5">
        <v>18.725019042220289</v>
      </c>
      <c r="AP179" s="5">
        <v>18.459322062865425</v>
      </c>
      <c r="AQ179" s="5">
        <v>18.837155485245809</v>
      </c>
      <c r="AR179" s="5">
        <v>18.755991600532607</v>
      </c>
      <c r="AS179" s="5">
        <v>18.747850737922704</v>
      </c>
      <c r="AT179" s="5">
        <v>18.730632987770793</v>
      </c>
      <c r="AU179" s="5">
        <v>18.424577391092523</v>
      </c>
      <c r="AV179" s="5">
        <v>18.594991668559608</v>
      </c>
      <c r="AW179" s="5">
        <v>18.369021165461078</v>
      </c>
      <c r="AX179" s="5">
        <v>18.132196343558086</v>
      </c>
      <c r="AY179" s="5">
        <v>18.34498274107375</v>
      </c>
      <c r="AZ179" s="5">
        <v>18.221356492911394</v>
      </c>
      <c r="BA179" s="5">
        <v>18.152951965437083</v>
      </c>
      <c r="BB179" s="5">
        <v>18.186963604899766</v>
      </c>
      <c r="BC179" s="5">
        <v>17.940488295763178</v>
      </c>
      <c r="BD179" s="5">
        <v>17.688938544813023</v>
      </c>
      <c r="BE179" s="5">
        <v>17.415229280027976</v>
      </c>
      <c r="BF179" s="5">
        <v>17.594446837710269</v>
      </c>
      <c r="BG179" s="5">
        <v>17.910595360452337</v>
      </c>
      <c r="BH179" s="5">
        <v>17.658812802093706</v>
      </c>
      <c r="BI179" s="5">
        <v>17.340148631293257</v>
      </c>
      <c r="BJ179" s="5">
        <v>17.230121385590639</v>
      </c>
      <c r="BK179" s="5">
        <v>17.132870155894491</v>
      </c>
      <c r="BL179" s="5">
        <v>17.140422326579792</v>
      </c>
      <c r="BM179" s="5">
        <v>17.0247130771697</v>
      </c>
      <c r="BN179" s="5">
        <v>16.980189993476529</v>
      </c>
      <c r="BO179" s="5">
        <v>17.270098126226205</v>
      </c>
      <c r="BP179" s="5">
        <v>17.091650396692422</v>
      </c>
      <c r="BQ179" s="5">
        <v>16.984824738474433</v>
      </c>
      <c r="BR179" s="5">
        <v>17.27238627137401</v>
      </c>
      <c r="BS179" s="5">
        <v>17.253988677240098</v>
      </c>
      <c r="BT179" s="5">
        <v>17.100489955122796</v>
      </c>
      <c r="BU179" s="5">
        <v>16.950031711541953</v>
      </c>
      <c r="BV179" s="5">
        <v>16.909642695525292</v>
      </c>
      <c r="BW179" s="5">
        <v>17.155273279713672</v>
      </c>
      <c r="BX179" s="5">
        <v>17.238256627264086</v>
      </c>
      <c r="BY179" s="5">
        <v>17.256684216333326</v>
      </c>
      <c r="BZ179" s="5">
        <v>17.266302930111898</v>
      </c>
      <c r="CA179" s="5">
        <v>16.983591439546952</v>
      </c>
      <c r="CB179" s="5">
        <v>16.888447280113574</v>
      </c>
      <c r="CC179" s="5">
        <v>16.946089653194505</v>
      </c>
      <c r="CD179" s="5">
        <v>16.756665512324997</v>
      </c>
      <c r="CE179" s="5">
        <v>16.886353397163589</v>
      </c>
      <c r="CF179" s="5">
        <v>16.92894132239412</v>
      </c>
      <c r="CG179" s="5">
        <v>17.236298912500555</v>
      </c>
      <c r="CH179" s="5">
        <v>17.086222146939228</v>
      </c>
      <c r="CI179" s="5">
        <v>17.113340355434598</v>
      </c>
      <c r="CJ179" s="5">
        <v>17.254309836252698</v>
      </c>
      <c r="CK179" s="5">
        <v>17.077168784868</v>
      </c>
      <c r="CL179" s="5">
        <v>17.134513910566557</v>
      </c>
      <c r="CM179" s="5">
        <v>17.240159968697064</v>
      </c>
      <c r="CN179" s="5">
        <f>MAX(Data[Day90]-Data[Day0],0)-Assign6!$I$8*EXP(Assign6!$I$4*Assign6!$I$5)</f>
        <v>-0.68158834936190549</v>
      </c>
      <c r="CO179" s="5">
        <f>MAX(Data[Day90]-Data[Day0],0)-Assign6!$L$8*EXP(Assign6!$L$4*Assign6!$L$5)</f>
        <v>-0.12437647895576553</v>
      </c>
    </row>
    <row r="180" spans="1:93" x14ac:dyDescent="0.25">
      <c r="A180" s="5">
        <v>18</v>
      </c>
      <c r="B180" s="5">
        <v>17.895338639325558</v>
      </c>
      <c r="C180" s="5">
        <v>18.078429901702908</v>
      </c>
      <c r="D180" s="5">
        <v>17.978411364962795</v>
      </c>
      <c r="E180" s="5">
        <v>17.881415144778774</v>
      </c>
      <c r="F180" s="5">
        <v>18.138970032569709</v>
      </c>
      <c r="G180" s="5">
        <v>18.013723722537517</v>
      </c>
      <c r="H180" s="5">
        <v>17.840844814942997</v>
      </c>
      <c r="I180" s="5">
        <v>17.696093873682763</v>
      </c>
      <c r="J180" s="5">
        <v>17.832545224151044</v>
      </c>
      <c r="K180" s="5">
        <v>17.671853602365147</v>
      </c>
      <c r="L180" s="5">
        <v>17.479091340304802</v>
      </c>
      <c r="M180" s="5">
        <v>17.305316946730645</v>
      </c>
      <c r="N180" s="5">
        <v>17.34027384778706</v>
      </c>
      <c r="O180" s="5">
        <v>17.187261369574312</v>
      </c>
      <c r="P180" s="5">
        <v>17.131735648991143</v>
      </c>
      <c r="Q180" s="5">
        <v>17.345972029175883</v>
      </c>
      <c r="R180" s="5">
        <v>17.599905549075245</v>
      </c>
      <c r="S180" s="5">
        <v>17.135239107657739</v>
      </c>
      <c r="T180" s="5">
        <v>16.859182358426086</v>
      </c>
      <c r="U180" s="5">
        <v>16.772695970742408</v>
      </c>
      <c r="V180" s="5">
        <v>16.918252088836297</v>
      </c>
      <c r="W180" s="5">
        <v>17.079936277029528</v>
      </c>
      <c r="X180" s="5">
        <v>17.036216902571997</v>
      </c>
      <c r="Y180" s="5">
        <v>17.313220899731743</v>
      </c>
      <c r="Z180" s="5">
        <v>17.506472680579019</v>
      </c>
      <c r="AA180" s="5">
        <v>17.477738353301493</v>
      </c>
      <c r="AB180" s="5">
        <v>17.561988965314569</v>
      </c>
      <c r="AC180" s="5">
        <v>17.471530537528697</v>
      </c>
      <c r="AD180" s="5">
        <v>17.463561659116582</v>
      </c>
      <c r="AE180" s="5">
        <v>17.487844301214015</v>
      </c>
      <c r="AF180" s="5">
        <v>17.82162024055523</v>
      </c>
      <c r="AG180" s="5">
        <v>17.833075262818017</v>
      </c>
      <c r="AH180" s="5">
        <v>17.865147721729034</v>
      </c>
      <c r="AI180" s="5">
        <v>18.258859967532384</v>
      </c>
      <c r="AJ180" s="5">
        <v>18.30406830371485</v>
      </c>
      <c r="AK180" s="5">
        <v>17.998521261140262</v>
      </c>
      <c r="AL180" s="5">
        <v>17.895448388930717</v>
      </c>
      <c r="AM180" s="5">
        <v>17.874012311167363</v>
      </c>
      <c r="AN180" s="5">
        <v>17.685969264988845</v>
      </c>
      <c r="AO180" s="5">
        <v>17.612369643206925</v>
      </c>
      <c r="AP180" s="5">
        <v>17.474712780731036</v>
      </c>
      <c r="AQ180" s="5">
        <v>17.539622349413953</v>
      </c>
      <c r="AR180" s="5">
        <v>17.612290334083092</v>
      </c>
      <c r="AS180" s="5">
        <v>17.540453871326111</v>
      </c>
      <c r="AT180" s="5">
        <v>17.534128420069202</v>
      </c>
      <c r="AU180" s="5">
        <v>17.379771410446935</v>
      </c>
      <c r="AV180" s="5">
        <v>17.303260137320212</v>
      </c>
      <c r="AW180" s="5">
        <v>17.174743166807701</v>
      </c>
      <c r="AX180" s="5">
        <v>17.271861587041414</v>
      </c>
      <c r="AY180" s="5">
        <v>17.477273172648264</v>
      </c>
      <c r="AZ180" s="5">
        <v>17.572338721462319</v>
      </c>
      <c r="BA180" s="5">
        <v>17.418754621102906</v>
      </c>
      <c r="BB180" s="5">
        <v>17.393425143055889</v>
      </c>
      <c r="BC180" s="5">
        <v>17.327907954417103</v>
      </c>
      <c r="BD180" s="5">
        <v>17.219462116644717</v>
      </c>
      <c r="BE180" s="5">
        <v>17.261165678763373</v>
      </c>
      <c r="BF180" s="5">
        <v>17.243285913369082</v>
      </c>
      <c r="BG180" s="5">
        <v>17.268663048745196</v>
      </c>
      <c r="BH180" s="5">
        <v>17.51961940004869</v>
      </c>
      <c r="BI180" s="5">
        <v>17.515160580928129</v>
      </c>
      <c r="BJ180" s="5">
        <v>17.733739799228204</v>
      </c>
      <c r="BK180" s="5">
        <v>18.057295654139935</v>
      </c>
      <c r="BL180" s="5">
        <v>17.954409067479311</v>
      </c>
      <c r="BM180" s="5">
        <v>18.320358585250624</v>
      </c>
      <c r="BN180" s="5">
        <v>18.254926294809888</v>
      </c>
      <c r="BO180" s="5">
        <v>17.966439419660588</v>
      </c>
      <c r="BP180" s="5">
        <v>17.956866349322269</v>
      </c>
      <c r="BQ180" s="5">
        <v>17.955136842442144</v>
      </c>
      <c r="BR180" s="5">
        <v>18.092864775327296</v>
      </c>
      <c r="BS180" s="5">
        <v>17.934518958483203</v>
      </c>
      <c r="BT180" s="5">
        <v>18.091506099541167</v>
      </c>
      <c r="BU180" s="5">
        <v>18.092321777410266</v>
      </c>
      <c r="BV180" s="5">
        <v>18.173038759952608</v>
      </c>
      <c r="BW180" s="5">
        <v>17.917365702817364</v>
      </c>
      <c r="BX180" s="5">
        <v>18.019293357600993</v>
      </c>
      <c r="BY180" s="5">
        <v>17.905860993729608</v>
      </c>
      <c r="BZ180" s="5">
        <v>17.871319379066833</v>
      </c>
      <c r="CA180" s="5">
        <v>17.790958371119352</v>
      </c>
      <c r="CB180" s="5">
        <v>17.576033801320797</v>
      </c>
      <c r="CC180" s="5">
        <v>17.454539357494852</v>
      </c>
      <c r="CD180" s="5">
        <v>17.469997813063205</v>
      </c>
      <c r="CE180" s="5">
        <v>17.763086820575296</v>
      </c>
      <c r="CF180" s="5">
        <v>17.583265974431626</v>
      </c>
      <c r="CG180" s="5">
        <v>17.385629365806455</v>
      </c>
      <c r="CH180" s="5">
        <v>17.175843045689643</v>
      </c>
      <c r="CI180" s="5">
        <v>17.316285285477356</v>
      </c>
      <c r="CJ180" s="5">
        <v>17.230770659915034</v>
      </c>
      <c r="CK180" s="5">
        <v>17.428836077601193</v>
      </c>
      <c r="CL180" s="5">
        <v>17.28697795241872</v>
      </c>
      <c r="CM180" s="5">
        <v>17.241561588759158</v>
      </c>
      <c r="CN180" s="5">
        <f>MAX(Data[Day90]-Data[Day0],0)-Assign6!$I$8*EXP(Assign6!$I$4*Assign6!$I$5)</f>
        <v>-0.68158834936190549</v>
      </c>
      <c r="CO180" s="5">
        <f>MAX(Data[Day90]-Data[Day0],0)-Assign6!$L$8*EXP(Assign6!$L$4*Assign6!$L$5)</f>
        <v>-0.12437647895576553</v>
      </c>
    </row>
    <row r="181" spans="1:93" x14ac:dyDescent="0.25">
      <c r="A181" s="5">
        <v>18</v>
      </c>
      <c r="B181" s="5">
        <v>18.061902620296177</v>
      </c>
      <c r="C181" s="5">
        <v>18.143179657144234</v>
      </c>
      <c r="D181" s="5">
        <v>18.155657167586192</v>
      </c>
      <c r="E181" s="5">
        <v>18.180837325105635</v>
      </c>
      <c r="F181" s="5">
        <v>18.200436381999523</v>
      </c>
      <c r="G181" s="5">
        <v>18.107449028842172</v>
      </c>
      <c r="H181" s="5">
        <v>17.94390259102855</v>
      </c>
      <c r="I181" s="5">
        <v>18.018497704290461</v>
      </c>
      <c r="J181" s="5">
        <v>17.962312558556288</v>
      </c>
      <c r="K181" s="5">
        <v>17.986209420758065</v>
      </c>
      <c r="L181" s="5">
        <v>17.958860436607253</v>
      </c>
      <c r="M181" s="5">
        <v>18.136977271086486</v>
      </c>
      <c r="N181" s="5">
        <v>17.742974364956122</v>
      </c>
      <c r="O181" s="5">
        <v>17.310260071166155</v>
      </c>
      <c r="P181" s="5">
        <v>17.460512069430617</v>
      </c>
      <c r="Q181" s="5">
        <v>17.431529113648605</v>
      </c>
      <c r="R181" s="5">
        <v>17.344480112757378</v>
      </c>
      <c r="S181" s="5">
        <v>17.469769846890511</v>
      </c>
      <c r="T181" s="5">
        <v>17.310433745832672</v>
      </c>
      <c r="U181" s="5">
        <v>17.463243248971271</v>
      </c>
      <c r="V181" s="5">
        <v>17.282527116922882</v>
      </c>
      <c r="W181" s="5">
        <v>17.140252434413913</v>
      </c>
      <c r="X181" s="5">
        <v>17.133937187242605</v>
      </c>
      <c r="Y181" s="5">
        <v>17.203828037513219</v>
      </c>
      <c r="Z181" s="5">
        <v>17.212996116033437</v>
      </c>
      <c r="AA181" s="5">
        <v>17.265036875004952</v>
      </c>
      <c r="AB181" s="5">
        <v>17.28584430619027</v>
      </c>
      <c r="AC181" s="5">
        <v>17.278250867508032</v>
      </c>
      <c r="AD181" s="5">
        <v>17.209438879544127</v>
      </c>
      <c r="AE181" s="5">
        <v>17.352055439973974</v>
      </c>
      <c r="AF181" s="5">
        <v>17.295907057300933</v>
      </c>
      <c r="AG181" s="5">
        <v>17.094452005755592</v>
      </c>
      <c r="AH181" s="5">
        <v>17.111707514373759</v>
      </c>
      <c r="AI181" s="5">
        <v>16.920732996512744</v>
      </c>
      <c r="AJ181" s="5">
        <v>17.146753674879651</v>
      </c>
      <c r="AK181" s="5">
        <v>17.033633803450002</v>
      </c>
      <c r="AL181" s="5">
        <v>17.125980688263216</v>
      </c>
      <c r="AM181" s="5">
        <v>16.934859317534031</v>
      </c>
      <c r="AN181" s="5">
        <v>16.940455608485049</v>
      </c>
      <c r="AO181" s="5">
        <v>16.729740305868582</v>
      </c>
      <c r="AP181" s="5">
        <v>16.818908520260969</v>
      </c>
      <c r="AQ181" s="5">
        <v>16.869407001599885</v>
      </c>
      <c r="AR181" s="5">
        <v>16.952855759836833</v>
      </c>
      <c r="AS181" s="5">
        <v>16.963809343085313</v>
      </c>
      <c r="AT181" s="5">
        <v>17.001595108761073</v>
      </c>
      <c r="AU181" s="5">
        <v>17.11511440983659</v>
      </c>
      <c r="AV181" s="5">
        <v>17.012246503489962</v>
      </c>
      <c r="AW181" s="5">
        <v>16.890817125014468</v>
      </c>
      <c r="AX181" s="5">
        <v>17.034627348387954</v>
      </c>
      <c r="AY181" s="5">
        <v>16.988970450556707</v>
      </c>
      <c r="AZ181" s="5">
        <v>17.076785270102864</v>
      </c>
      <c r="BA181" s="5">
        <v>16.959896495428151</v>
      </c>
      <c r="BB181" s="5">
        <v>17.097885574817969</v>
      </c>
      <c r="BC181" s="5">
        <v>17.144090304802468</v>
      </c>
      <c r="BD181" s="5">
        <v>17.203932538850605</v>
      </c>
      <c r="BE181" s="5">
        <v>17.307531662486003</v>
      </c>
      <c r="BF181" s="5">
        <v>17.319399247475594</v>
      </c>
      <c r="BG181" s="5">
        <v>17.509797187252548</v>
      </c>
      <c r="BH181" s="5">
        <v>17.677509382904802</v>
      </c>
      <c r="BI181" s="5">
        <v>17.508528048844909</v>
      </c>
      <c r="BJ181" s="5">
        <v>17.490709914928416</v>
      </c>
      <c r="BK181" s="5">
        <v>17.068657537371021</v>
      </c>
      <c r="BL181" s="5">
        <v>16.775353230656108</v>
      </c>
      <c r="BM181" s="5">
        <v>16.640579994745529</v>
      </c>
      <c r="BN181" s="5">
        <v>16.787787390761491</v>
      </c>
      <c r="BO181" s="5">
        <v>16.810852007408979</v>
      </c>
      <c r="BP181" s="5">
        <v>16.834545586199809</v>
      </c>
      <c r="BQ181" s="5">
        <v>16.864116987576555</v>
      </c>
      <c r="BR181" s="5">
        <v>16.707227459675966</v>
      </c>
      <c r="BS181" s="5">
        <v>16.697585183678381</v>
      </c>
      <c r="BT181" s="5">
        <v>16.714636672487856</v>
      </c>
      <c r="BU181" s="5">
        <v>16.798939349275788</v>
      </c>
      <c r="BV181" s="5">
        <v>16.888956662499684</v>
      </c>
      <c r="BW181" s="5">
        <v>16.58745782960013</v>
      </c>
      <c r="BX181" s="5">
        <v>16.473918729903655</v>
      </c>
      <c r="BY181" s="5">
        <v>16.562796307607886</v>
      </c>
      <c r="BZ181" s="5">
        <v>16.66443146915142</v>
      </c>
      <c r="CA181" s="5">
        <v>16.95244837720022</v>
      </c>
      <c r="CB181" s="5">
        <v>16.957109341067898</v>
      </c>
      <c r="CC181" s="5">
        <v>17.044819221439873</v>
      </c>
      <c r="CD181" s="5">
        <v>17.045002610293519</v>
      </c>
      <c r="CE181" s="5">
        <v>17.213450933334514</v>
      </c>
      <c r="CF181" s="5">
        <v>17.340667334762184</v>
      </c>
      <c r="CG181" s="5">
        <v>17.254326529197154</v>
      </c>
      <c r="CH181" s="5">
        <v>17.34027184711741</v>
      </c>
      <c r="CI181" s="5">
        <v>17.42735895608168</v>
      </c>
      <c r="CJ181" s="5">
        <v>17.194347662095545</v>
      </c>
      <c r="CK181" s="5">
        <v>17.113233285957147</v>
      </c>
      <c r="CL181" s="5">
        <v>17.065183996457925</v>
      </c>
      <c r="CM181" s="5">
        <v>17.252949763010463</v>
      </c>
      <c r="CN181" s="5">
        <f>MAX(Data[Day90]-Data[Day0],0)-Assign6!$I$8*EXP(Assign6!$I$4*Assign6!$I$5)</f>
        <v>-0.68158834936190549</v>
      </c>
      <c r="CO181" s="5">
        <f>MAX(Data[Day90]-Data[Day0],0)-Assign6!$L$8*EXP(Assign6!$L$4*Assign6!$L$5)</f>
        <v>-0.12437647895576553</v>
      </c>
    </row>
    <row r="182" spans="1:93" x14ac:dyDescent="0.25">
      <c r="A182" s="5">
        <v>18</v>
      </c>
      <c r="B182" s="5">
        <v>18.075948294130573</v>
      </c>
      <c r="C182" s="5">
        <v>18.245829303405209</v>
      </c>
      <c r="D182" s="5">
        <v>18.119389860648333</v>
      </c>
      <c r="E182" s="5">
        <v>18.299238227214857</v>
      </c>
      <c r="F182" s="5">
        <v>18.257702594161852</v>
      </c>
      <c r="G182" s="5">
        <v>18.182989457636314</v>
      </c>
      <c r="H182" s="5">
        <v>18.079358518398344</v>
      </c>
      <c r="I182" s="5">
        <v>18.177968860470131</v>
      </c>
      <c r="J182" s="5">
        <v>18.003225036469882</v>
      </c>
      <c r="K182" s="5">
        <v>17.950031749631847</v>
      </c>
      <c r="L182" s="5">
        <v>17.941255737355863</v>
      </c>
      <c r="M182" s="5">
        <v>17.854665316929516</v>
      </c>
      <c r="N182" s="5">
        <v>17.64497123597916</v>
      </c>
      <c r="O182" s="5">
        <v>17.775685989583405</v>
      </c>
      <c r="P182" s="5">
        <v>17.783118183843779</v>
      </c>
      <c r="Q182" s="5">
        <v>17.747407605161492</v>
      </c>
      <c r="R182" s="5">
        <v>17.667669402743492</v>
      </c>
      <c r="S182" s="5">
        <v>17.807494204839742</v>
      </c>
      <c r="T182" s="5">
        <v>17.970709388199822</v>
      </c>
      <c r="U182" s="5">
        <v>17.961281422291815</v>
      </c>
      <c r="V182" s="5">
        <v>17.7568659470607</v>
      </c>
      <c r="W182" s="5">
        <v>17.81905246814237</v>
      </c>
      <c r="X182" s="5">
        <v>17.982618553353323</v>
      </c>
      <c r="Y182" s="5">
        <v>17.854396161216304</v>
      </c>
      <c r="Z182" s="5">
        <v>18.053692914102314</v>
      </c>
      <c r="AA182" s="5">
        <v>18.039952433645716</v>
      </c>
      <c r="AB182" s="5">
        <v>17.820282044462612</v>
      </c>
      <c r="AC182" s="5">
        <v>17.904577218639673</v>
      </c>
      <c r="AD182" s="5">
        <v>17.600905831629102</v>
      </c>
      <c r="AE182" s="5">
        <v>17.594175626830026</v>
      </c>
      <c r="AF182" s="5">
        <v>17.850032119726322</v>
      </c>
      <c r="AG182" s="5">
        <v>17.893807173925676</v>
      </c>
      <c r="AH182" s="5">
        <v>17.655681549854471</v>
      </c>
      <c r="AI182" s="5">
        <v>17.611563191152083</v>
      </c>
      <c r="AJ182" s="5">
        <v>17.596309570209698</v>
      </c>
      <c r="AK182" s="5">
        <v>17.688875158089818</v>
      </c>
      <c r="AL182" s="5">
        <v>17.543870579148759</v>
      </c>
      <c r="AM182" s="5">
        <v>17.807189206633915</v>
      </c>
      <c r="AN182" s="5">
        <v>17.719240046728739</v>
      </c>
      <c r="AO182" s="5">
        <v>17.818518486276258</v>
      </c>
      <c r="AP182" s="5">
        <v>17.990186230424502</v>
      </c>
      <c r="AQ182" s="5">
        <v>18.324137475070966</v>
      </c>
      <c r="AR182" s="5">
        <v>18.185261364668253</v>
      </c>
      <c r="AS182" s="5">
        <v>18.065064168787611</v>
      </c>
      <c r="AT182" s="5">
        <v>18.29375320191679</v>
      </c>
      <c r="AU182" s="5">
        <v>18.246978726235806</v>
      </c>
      <c r="AV182" s="5">
        <v>18.267189414968577</v>
      </c>
      <c r="AW182" s="5">
        <v>18.535382379378788</v>
      </c>
      <c r="AX182" s="5">
        <v>18.614146298918754</v>
      </c>
      <c r="AY182" s="5">
        <v>18.633850589629997</v>
      </c>
      <c r="AZ182" s="5">
        <v>18.423613582357124</v>
      </c>
      <c r="BA182" s="5">
        <v>18.373550715317343</v>
      </c>
      <c r="BB182" s="5">
        <v>18.312254488163827</v>
      </c>
      <c r="BC182" s="5">
        <v>18.040054992356907</v>
      </c>
      <c r="BD182" s="5">
        <v>17.909240520522388</v>
      </c>
      <c r="BE182" s="5">
        <v>17.852128585268854</v>
      </c>
      <c r="BF182" s="5">
        <v>18.004955639836073</v>
      </c>
      <c r="BG182" s="5">
        <v>18.03934345310989</v>
      </c>
      <c r="BH182" s="5">
        <v>18.351126564844911</v>
      </c>
      <c r="BI182" s="5">
        <v>18.246879709614319</v>
      </c>
      <c r="BJ182" s="5">
        <v>18.302156406639302</v>
      </c>
      <c r="BK182" s="5">
        <v>18.525648860652776</v>
      </c>
      <c r="BL182" s="5">
        <v>18.135586433731941</v>
      </c>
      <c r="BM182" s="5">
        <v>17.983955965013507</v>
      </c>
      <c r="BN182" s="5">
        <v>17.623246525869341</v>
      </c>
      <c r="BO182" s="5">
        <v>17.628591567160036</v>
      </c>
      <c r="BP182" s="5">
        <v>17.463084522018736</v>
      </c>
      <c r="BQ182" s="5">
        <v>17.441892600911576</v>
      </c>
      <c r="BR182" s="5">
        <v>17.484207016443062</v>
      </c>
      <c r="BS182" s="5">
        <v>17.744639301563669</v>
      </c>
      <c r="BT182" s="5">
        <v>17.751888358250014</v>
      </c>
      <c r="BU182" s="5">
        <v>17.712527179031536</v>
      </c>
      <c r="BV182" s="5">
        <v>17.881089746373547</v>
      </c>
      <c r="BW182" s="5">
        <v>17.589549362280504</v>
      </c>
      <c r="BX182" s="5">
        <v>17.805072711268323</v>
      </c>
      <c r="BY182" s="5">
        <v>17.776155440828518</v>
      </c>
      <c r="BZ182" s="5">
        <v>17.66776074086539</v>
      </c>
      <c r="CA182" s="5">
        <v>17.780535695597187</v>
      </c>
      <c r="CB182" s="5">
        <v>17.757311876398429</v>
      </c>
      <c r="CC182" s="5">
        <v>17.61472557469946</v>
      </c>
      <c r="CD182" s="5">
        <v>17.538004510171824</v>
      </c>
      <c r="CE182" s="5">
        <v>17.646758541158579</v>
      </c>
      <c r="CF182" s="5">
        <v>17.485675426676607</v>
      </c>
      <c r="CG182" s="5">
        <v>17.333541334387931</v>
      </c>
      <c r="CH182" s="5">
        <v>17.188230490406543</v>
      </c>
      <c r="CI182" s="5">
        <v>17.444255438179738</v>
      </c>
      <c r="CJ182" s="5">
        <v>17.382420048428099</v>
      </c>
      <c r="CK182" s="5">
        <v>17.354117850967391</v>
      </c>
      <c r="CL182" s="5">
        <v>17.248945270774161</v>
      </c>
      <c r="CM182" s="5">
        <v>17.253730749033604</v>
      </c>
      <c r="CN182" s="5">
        <f>MAX(Data[Day90]-Data[Day0],0)-Assign6!$I$8*EXP(Assign6!$I$4*Assign6!$I$5)</f>
        <v>-0.68158834936190549</v>
      </c>
      <c r="CO182" s="5">
        <f>MAX(Data[Day90]-Data[Day0],0)-Assign6!$L$8*EXP(Assign6!$L$4*Assign6!$L$5)</f>
        <v>-0.12437647895576553</v>
      </c>
    </row>
    <row r="183" spans="1:93" x14ac:dyDescent="0.25">
      <c r="A183" s="5">
        <v>18</v>
      </c>
      <c r="B183" s="5">
        <v>17.943332145851837</v>
      </c>
      <c r="C183" s="5">
        <v>18.135598011206501</v>
      </c>
      <c r="D183" s="5">
        <v>18.043141177766426</v>
      </c>
      <c r="E183" s="5">
        <v>17.79159067576019</v>
      </c>
      <c r="F183" s="5">
        <v>18.195602929545952</v>
      </c>
      <c r="G183" s="5">
        <v>18.274730102957214</v>
      </c>
      <c r="H183" s="5">
        <v>18.452617757512144</v>
      </c>
      <c r="I183" s="5">
        <v>18.530962832065075</v>
      </c>
      <c r="J183" s="5">
        <v>18.465033955080219</v>
      </c>
      <c r="K183" s="5">
        <v>18.468807231191292</v>
      </c>
      <c r="L183" s="5">
        <v>18.366318059087579</v>
      </c>
      <c r="M183" s="5">
        <v>18.207453057217702</v>
      </c>
      <c r="N183" s="5">
        <v>17.955127813145211</v>
      </c>
      <c r="O183" s="5">
        <v>18.206839288252688</v>
      </c>
      <c r="P183" s="5">
        <v>18.083914414401846</v>
      </c>
      <c r="Q183" s="5">
        <v>18.12812475359101</v>
      </c>
      <c r="R183" s="5">
        <v>17.897011182750411</v>
      </c>
      <c r="S183" s="5">
        <v>17.771409937496767</v>
      </c>
      <c r="T183" s="5">
        <v>17.88897600991665</v>
      </c>
      <c r="U183" s="5">
        <v>17.764389626950592</v>
      </c>
      <c r="V183" s="5">
        <v>17.86333644182098</v>
      </c>
      <c r="W183" s="5">
        <v>17.593997125112171</v>
      </c>
      <c r="X183" s="5">
        <v>17.432132779354269</v>
      </c>
      <c r="Y183" s="5">
        <v>17.461993211857344</v>
      </c>
      <c r="Z183" s="5">
        <v>17.425952777514947</v>
      </c>
      <c r="AA183" s="5">
        <v>17.228564482627085</v>
      </c>
      <c r="AB183" s="5">
        <v>16.973548562493551</v>
      </c>
      <c r="AC183" s="5">
        <v>17.181206503995714</v>
      </c>
      <c r="AD183" s="5">
        <v>17.132820558610376</v>
      </c>
      <c r="AE183" s="5">
        <v>17.082886268525094</v>
      </c>
      <c r="AF183" s="5">
        <v>16.820962891017821</v>
      </c>
      <c r="AG183" s="5">
        <v>17.000964308321496</v>
      </c>
      <c r="AH183" s="5">
        <v>17.162864199818163</v>
      </c>
      <c r="AI183" s="5">
        <v>17.419378034431151</v>
      </c>
      <c r="AJ183" s="5">
        <v>17.336542242462006</v>
      </c>
      <c r="AK183" s="5">
        <v>17.267671180996505</v>
      </c>
      <c r="AL183" s="5">
        <v>17.223806558237001</v>
      </c>
      <c r="AM183" s="5">
        <v>17.092602213437662</v>
      </c>
      <c r="AN183" s="5">
        <v>17.08226776021672</v>
      </c>
      <c r="AO183" s="5">
        <v>17.066768829949741</v>
      </c>
      <c r="AP183" s="5">
        <v>16.989086212796515</v>
      </c>
      <c r="AQ183" s="5">
        <v>17.101296121957027</v>
      </c>
      <c r="AR183" s="5">
        <v>17.474135882593444</v>
      </c>
      <c r="AS183" s="5">
        <v>17.385094884698979</v>
      </c>
      <c r="AT183" s="5">
        <v>17.457230717849516</v>
      </c>
      <c r="AU183" s="5">
        <v>17.388773810781768</v>
      </c>
      <c r="AV183" s="5">
        <v>17.415771818356205</v>
      </c>
      <c r="AW183" s="5">
        <v>17.296404682474897</v>
      </c>
      <c r="AX183" s="5">
        <v>17.22883819813136</v>
      </c>
      <c r="AY183" s="5">
        <v>17.104081832340963</v>
      </c>
      <c r="AZ183" s="5">
        <v>17.165686899610073</v>
      </c>
      <c r="BA183" s="5">
        <v>17.458389247060737</v>
      </c>
      <c r="BB183" s="5">
        <v>17.310189249073407</v>
      </c>
      <c r="BC183" s="5">
        <v>17.304290236019575</v>
      </c>
      <c r="BD183" s="5">
        <v>17.371786425845254</v>
      </c>
      <c r="BE183" s="5">
        <v>17.471581694513979</v>
      </c>
      <c r="BF183" s="5">
        <v>17.605594426926302</v>
      </c>
      <c r="BG183" s="5">
        <v>17.456921672832379</v>
      </c>
      <c r="BH183" s="5">
        <v>17.151855146351814</v>
      </c>
      <c r="BI183" s="5">
        <v>17.140254717646535</v>
      </c>
      <c r="BJ183" s="5">
        <v>17.069111044236109</v>
      </c>
      <c r="BK183" s="5">
        <v>17.215846030117177</v>
      </c>
      <c r="BL183" s="5">
        <v>17.31163554847096</v>
      </c>
      <c r="BM183" s="5">
        <v>17.363632095808367</v>
      </c>
      <c r="BN183" s="5">
        <v>17.316872718343305</v>
      </c>
      <c r="BO183" s="5">
        <v>17.218753866008509</v>
      </c>
      <c r="BP183" s="5">
        <v>17.406916617811966</v>
      </c>
      <c r="BQ183" s="5">
        <v>17.139679292824543</v>
      </c>
      <c r="BR183" s="5">
        <v>17.165694916568707</v>
      </c>
      <c r="BS183" s="5">
        <v>17.179567332231979</v>
      </c>
      <c r="BT183" s="5">
        <v>17.344170235026731</v>
      </c>
      <c r="BU183" s="5">
        <v>17.122187909035581</v>
      </c>
      <c r="BV183" s="5">
        <v>17.343606932572872</v>
      </c>
      <c r="BW183" s="5">
        <v>17.247421532987314</v>
      </c>
      <c r="BX183" s="5">
        <v>17.1797182163372</v>
      </c>
      <c r="BY183" s="5">
        <v>17.408790383641307</v>
      </c>
      <c r="BZ183" s="5">
        <v>17.585673375911842</v>
      </c>
      <c r="CA183" s="5">
        <v>17.419012000217378</v>
      </c>
      <c r="CB183" s="5">
        <v>17.549522065020088</v>
      </c>
      <c r="CC183" s="5">
        <v>17.509557547784102</v>
      </c>
      <c r="CD183" s="5">
        <v>17.348058011042085</v>
      </c>
      <c r="CE183" s="5">
        <v>17.425358747757937</v>
      </c>
      <c r="CF183" s="5">
        <v>17.35770778798754</v>
      </c>
      <c r="CG183" s="5">
        <v>17.410409245878569</v>
      </c>
      <c r="CH183" s="5">
        <v>17.308338593871895</v>
      </c>
      <c r="CI183" s="5">
        <v>17.195018524432683</v>
      </c>
      <c r="CJ183" s="5">
        <v>17.168290460070878</v>
      </c>
      <c r="CK183" s="5">
        <v>17.134109254304192</v>
      </c>
      <c r="CL183" s="5">
        <v>17.384558261877984</v>
      </c>
      <c r="CM183" s="5">
        <v>17.271669602531961</v>
      </c>
      <c r="CN183" s="5">
        <f>MAX(Data[Day90]-Data[Day0],0)-Assign6!$I$8*EXP(Assign6!$I$4*Assign6!$I$5)</f>
        <v>-0.68158834936190549</v>
      </c>
      <c r="CO183" s="5">
        <f>MAX(Data[Day90]-Data[Day0],0)-Assign6!$L$8*EXP(Assign6!$L$4*Assign6!$L$5)</f>
        <v>-0.12437647895576553</v>
      </c>
    </row>
    <row r="184" spans="1:93" x14ac:dyDescent="0.25">
      <c r="A184" s="5">
        <v>18</v>
      </c>
      <c r="B184" s="5">
        <v>17.800051777485525</v>
      </c>
      <c r="C184" s="5">
        <v>17.668069712395504</v>
      </c>
      <c r="D184" s="5">
        <v>17.941751821169742</v>
      </c>
      <c r="E184" s="5">
        <v>18.248522573113732</v>
      </c>
      <c r="F184" s="5">
        <v>18.319024807718051</v>
      </c>
      <c r="G184" s="5">
        <v>18.284423713685094</v>
      </c>
      <c r="H184" s="5">
        <v>17.956277513432251</v>
      </c>
      <c r="I184" s="5">
        <v>18.250388873351376</v>
      </c>
      <c r="J184" s="5">
        <v>18.191715347332977</v>
      </c>
      <c r="K184" s="5">
        <v>18.22308099462451</v>
      </c>
      <c r="L184" s="5">
        <v>18.013606301473082</v>
      </c>
      <c r="M184" s="5">
        <v>17.967187921596281</v>
      </c>
      <c r="N184" s="5">
        <v>18.009515066679487</v>
      </c>
      <c r="O184" s="5">
        <v>18.125048514978563</v>
      </c>
      <c r="P184" s="5">
        <v>18.481305422226114</v>
      </c>
      <c r="Q184" s="5">
        <v>18.48982083842823</v>
      </c>
      <c r="R184" s="5">
        <v>18.775775009642942</v>
      </c>
      <c r="S184" s="5">
        <v>18.808209160852133</v>
      </c>
      <c r="T184" s="5">
        <v>18.488896934033772</v>
      </c>
      <c r="U184" s="5">
        <v>18.380717894771323</v>
      </c>
      <c r="V184" s="5">
        <v>18.350266034665296</v>
      </c>
      <c r="W184" s="5">
        <v>18.341477082186742</v>
      </c>
      <c r="X184" s="5">
        <v>18.511150504863888</v>
      </c>
      <c r="Y184" s="5">
        <v>18.527575369428547</v>
      </c>
      <c r="Z184" s="5">
        <v>18.619693725261797</v>
      </c>
      <c r="AA184" s="5">
        <v>18.614886198983928</v>
      </c>
      <c r="AB184" s="5">
        <v>18.597395617911566</v>
      </c>
      <c r="AC184" s="5">
        <v>18.385588589303957</v>
      </c>
      <c r="AD184" s="5">
        <v>18.193630301580825</v>
      </c>
      <c r="AE184" s="5">
        <v>17.876952506675671</v>
      </c>
      <c r="AF184" s="5">
        <v>17.909714420100965</v>
      </c>
      <c r="AG184" s="5">
        <v>17.943808719008345</v>
      </c>
      <c r="AH184" s="5">
        <v>17.923839271852671</v>
      </c>
      <c r="AI184" s="5">
        <v>17.762667170669616</v>
      </c>
      <c r="AJ184" s="5">
        <v>17.66224895907304</v>
      </c>
      <c r="AK184" s="5">
        <v>17.723968724642649</v>
      </c>
      <c r="AL184" s="5">
        <v>17.521490726684291</v>
      </c>
      <c r="AM184" s="5">
        <v>17.65490901492878</v>
      </c>
      <c r="AN184" s="5">
        <v>17.726292370397477</v>
      </c>
      <c r="AO184" s="5">
        <v>17.786172575421801</v>
      </c>
      <c r="AP184" s="5">
        <v>17.871395264355861</v>
      </c>
      <c r="AQ184" s="5">
        <v>17.889809363260813</v>
      </c>
      <c r="AR184" s="5">
        <v>17.735905806733907</v>
      </c>
      <c r="AS184" s="5">
        <v>17.644078699869709</v>
      </c>
      <c r="AT184" s="5">
        <v>17.70376274534895</v>
      </c>
      <c r="AU184" s="5">
        <v>17.674645620316699</v>
      </c>
      <c r="AV184" s="5">
        <v>17.740727232418454</v>
      </c>
      <c r="AW184" s="5">
        <v>17.81283604137111</v>
      </c>
      <c r="AX184" s="5">
        <v>17.639460211108617</v>
      </c>
      <c r="AY184" s="5">
        <v>17.459761114417169</v>
      </c>
      <c r="AZ184" s="5">
        <v>17.289879424211087</v>
      </c>
      <c r="BA184" s="5">
        <v>17.335088471943468</v>
      </c>
      <c r="BB184" s="5">
        <v>17.299147084678914</v>
      </c>
      <c r="BC184" s="5">
        <v>17.254077006453567</v>
      </c>
      <c r="BD184" s="5">
        <v>17.283969185031808</v>
      </c>
      <c r="BE184" s="5">
        <v>17.032224479218552</v>
      </c>
      <c r="BF184" s="5">
        <v>16.794909620676989</v>
      </c>
      <c r="BG184" s="5">
        <v>16.808139129703196</v>
      </c>
      <c r="BH184" s="5">
        <v>16.999724622216217</v>
      </c>
      <c r="BI184" s="5">
        <v>17.240427097159071</v>
      </c>
      <c r="BJ184" s="5">
        <v>17.474355843845437</v>
      </c>
      <c r="BK184" s="5">
        <v>17.476061643614738</v>
      </c>
      <c r="BL184" s="5">
        <v>17.462492216850766</v>
      </c>
      <c r="BM184" s="5">
        <v>17.313526929868541</v>
      </c>
      <c r="BN184" s="5">
        <v>17.531760545961102</v>
      </c>
      <c r="BO184" s="5">
        <v>17.723947305140218</v>
      </c>
      <c r="BP184" s="5">
        <v>17.709867006399566</v>
      </c>
      <c r="BQ184" s="5">
        <v>17.860277227402801</v>
      </c>
      <c r="BR184" s="5">
        <v>17.742220385648686</v>
      </c>
      <c r="BS184" s="5">
        <v>17.712934729941264</v>
      </c>
      <c r="BT184" s="5">
        <v>17.89915362304788</v>
      </c>
      <c r="BU184" s="5">
        <v>18.033661595418732</v>
      </c>
      <c r="BV184" s="5">
        <v>18.171960001554808</v>
      </c>
      <c r="BW184" s="5">
        <v>18.168312746838307</v>
      </c>
      <c r="BX184" s="5">
        <v>18.193803877296713</v>
      </c>
      <c r="BY184" s="5">
        <v>18.179258063514038</v>
      </c>
      <c r="BZ184" s="5">
        <v>17.951713768196445</v>
      </c>
      <c r="CA184" s="5">
        <v>17.758687037955244</v>
      </c>
      <c r="CB184" s="5">
        <v>17.735341417880406</v>
      </c>
      <c r="CC184" s="5">
        <v>17.823874749551614</v>
      </c>
      <c r="CD184" s="5">
        <v>18.040446181474532</v>
      </c>
      <c r="CE184" s="5">
        <v>17.841349865723203</v>
      </c>
      <c r="CF184" s="5">
        <v>17.722633121671862</v>
      </c>
      <c r="CG184" s="5">
        <v>17.619704590976657</v>
      </c>
      <c r="CH184" s="5">
        <v>17.732894367328726</v>
      </c>
      <c r="CI184" s="5">
        <v>17.695066885130139</v>
      </c>
      <c r="CJ184" s="5">
        <v>17.561817832305092</v>
      </c>
      <c r="CK184" s="5">
        <v>17.361004814374589</v>
      </c>
      <c r="CL184" s="5">
        <v>17.193841748708984</v>
      </c>
      <c r="CM184" s="5">
        <v>17.27231617975459</v>
      </c>
      <c r="CN184" s="5">
        <f>MAX(Data[Day90]-Data[Day0],0)-Assign6!$I$8*EXP(Assign6!$I$4*Assign6!$I$5)</f>
        <v>-0.68158834936190549</v>
      </c>
      <c r="CO184" s="5">
        <f>MAX(Data[Day90]-Data[Day0],0)-Assign6!$L$8*EXP(Assign6!$L$4*Assign6!$L$5)</f>
        <v>-0.12437647895576553</v>
      </c>
    </row>
    <row r="185" spans="1:93" x14ac:dyDescent="0.25">
      <c r="A185" s="5">
        <v>18</v>
      </c>
      <c r="B185" s="5">
        <v>18.174530237213414</v>
      </c>
      <c r="C185" s="5">
        <v>18.271946055789844</v>
      </c>
      <c r="D185" s="5">
        <v>18.308278959476301</v>
      </c>
      <c r="E185" s="5">
        <v>18.136282669546951</v>
      </c>
      <c r="F185" s="5">
        <v>18.223074930947337</v>
      </c>
      <c r="G185" s="5">
        <v>18.098902299208525</v>
      </c>
      <c r="H185" s="5">
        <v>18.028361244410174</v>
      </c>
      <c r="I185" s="5">
        <v>18.008870124683423</v>
      </c>
      <c r="J185" s="5">
        <v>18.003459740154096</v>
      </c>
      <c r="K185" s="5">
        <v>17.827846222157913</v>
      </c>
      <c r="L185" s="5">
        <v>17.530949736118124</v>
      </c>
      <c r="M185" s="5">
        <v>17.323068205238272</v>
      </c>
      <c r="N185" s="5">
        <v>17.254277540550849</v>
      </c>
      <c r="O185" s="5">
        <v>17.231133193023972</v>
      </c>
      <c r="P185" s="5">
        <v>17.468121862813071</v>
      </c>
      <c r="Q185" s="5">
        <v>17.388647107295775</v>
      </c>
      <c r="R185" s="5">
        <v>17.277872318153285</v>
      </c>
      <c r="S185" s="5">
        <v>17.240420833538039</v>
      </c>
      <c r="T185" s="5">
        <v>17.110467801988481</v>
      </c>
      <c r="U185" s="5">
        <v>17.062929400099627</v>
      </c>
      <c r="V185" s="5">
        <v>17.195485249902276</v>
      </c>
      <c r="W185" s="5">
        <v>17.226339142047923</v>
      </c>
      <c r="X185" s="5">
        <v>17.119455530156689</v>
      </c>
      <c r="Y185" s="5">
        <v>17.242528185036683</v>
      </c>
      <c r="Z185" s="5">
        <v>17.096220446320576</v>
      </c>
      <c r="AA185" s="5">
        <v>17.270863706573127</v>
      </c>
      <c r="AB185" s="5">
        <v>17.22670253620014</v>
      </c>
      <c r="AC185" s="5">
        <v>17.210252853735248</v>
      </c>
      <c r="AD185" s="5">
        <v>17.082168915673467</v>
      </c>
      <c r="AE185" s="5">
        <v>17.421677060590909</v>
      </c>
      <c r="AF185" s="5">
        <v>17.468311077467558</v>
      </c>
      <c r="AG185" s="5">
        <v>17.327806890898472</v>
      </c>
      <c r="AH185" s="5">
        <v>17.590196889674981</v>
      </c>
      <c r="AI185" s="5">
        <v>17.308904620100062</v>
      </c>
      <c r="AJ185" s="5">
        <v>17.389283432944133</v>
      </c>
      <c r="AK185" s="5">
        <v>17.401264379125617</v>
      </c>
      <c r="AL185" s="5">
        <v>17.380439488115556</v>
      </c>
      <c r="AM185" s="5">
        <v>17.351584535441276</v>
      </c>
      <c r="AN185" s="5">
        <v>17.348366118594484</v>
      </c>
      <c r="AO185" s="5">
        <v>17.437245685391659</v>
      </c>
      <c r="AP185" s="5">
        <v>17.416608910943861</v>
      </c>
      <c r="AQ185" s="5">
        <v>17.664365779644189</v>
      </c>
      <c r="AR185" s="5">
        <v>17.671063712898025</v>
      </c>
      <c r="AS185" s="5">
        <v>17.964037034874767</v>
      </c>
      <c r="AT185" s="5">
        <v>18.126707406416596</v>
      </c>
      <c r="AU185" s="5">
        <v>18.061467051733516</v>
      </c>
      <c r="AV185" s="5">
        <v>18.196691202744951</v>
      </c>
      <c r="AW185" s="5">
        <v>17.918471027004877</v>
      </c>
      <c r="AX185" s="5">
        <v>17.629406311617366</v>
      </c>
      <c r="AY185" s="5">
        <v>17.721190971448038</v>
      </c>
      <c r="AZ185" s="5">
        <v>17.981006623427149</v>
      </c>
      <c r="BA185" s="5">
        <v>18.199916149135067</v>
      </c>
      <c r="BB185" s="5">
        <v>18.262200692173153</v>
      </c>
      <c r="BC185" s="5">
        <v>18.30964114388442</v>
      </c>
      <c r="BD185" s="5">
        <v>18.317612559596487</v>
      </c>
      <c r="BE185" s="5">
        <v>18.482403440942306</v>
      </c>
      <c r="BF185" s="5">
        <v>18.441414832592798</v>
      </c>
      <c r="BG185" s="5">
        <v>18.08835334682437</v>
      </c>
      <c r="BH185" s="5">
        <v>18.071623475549476</v>
      </c>
      <c r="BI185" s="5">
        <v>18.131252234600559</v>
      </c>
      <c r="BJ185" s="5">
        <v>18.107997673066219</v>
      </c>
      <c r="BK185" s="5">
        <v>18.314846721280553</v>
      </c>
      <c r="BL185" s="5">
        <v>18.091382876063445</v>
      </c>
      <c r="BM185" s="5">
        <v>17.935659110539742</v>
      </c>
      <c r="BN185" s="5">
        <v>18.029954613220859</v>
      </c>
      <c r="BO185" s="5">
        <v>18.108100093591403</v>
      </c>
      <c r="BP185" s="5">
        <v>17.93491764780206</v>
      </c>
      <c r="BQ185" s="5">
        <v>17.753497353063285</v>
      </c>
      <c r="BR185" s="5">
        <v>17.848368359993874</v>
      </c>
      <c r="BS185" s="5">
        <v>17.73556405919912</v>
      </c>
      <c r="BT185" s="5">
        <v>17.390377350673507</v>
      </c>
      <c r="BU185" s="5">
        <v>17.141105316426909</v>
      </c>
      <c r="BV185" s="5">
        <v>17.105482217703223</v>
      </c>
      <c r="BW185" s="5">
        <v>17.620793262276457</v>
      </c>
      <c r="BX185" s="5">
        <v>17.614195213477316</v>
      </c>
      <c r="BY185" s="5">
        <v>17.66032893155592</v>
      </c>
      <c r="BZ185" s="5">
        <v>17.619847735949996</v>
      </c>
      <c r="CA185" s="5">
        <v>17.596239100610862</v>
      </c>
      <c r="CB185" s="5">
        <v>17.528424359939088</v>
      </c>
      <c r="CC185" s="5">
        <v>17.163403799694876</v>
      </c>
      <c r="CD185" s="5">
        <v>17.152567329608026</v>
      </c>
      <c r="CE185" s="5">
        <v>17.147992355597921</v>
      </c>
      <c r="CF185" s="5">
        <v>17.205345873226115</v>
      </c>
      <c r="CG185" s="5">
        <v>17.474686157573935</v>
      </c>
      <c r="CH185" s="5">
        <v>17.357756877629448</v>
      </c>
      <c r="CI185" s="5">
        <v>17.421596045145769</v>
      </c>
      <c r="CJ185" s="5">
        <v>17.752857882580372</v>
      </c>
      <c r="CK185" s="5">
        <v>17.756357729747723</v>
      </c>
      <c r="CL185" s="5">
        <v>17.510599017208509</v>
      </c>
      <c r="CM185" s="5">
        <v>17.276137330564744</v>
      </c>
      <c r="CN185" s="5">
        <f>MAX(Data[Day90]-Data[Day0],0)-Assign6!$I$8*EXP(Assign6!$I$4*Assign6!$I$5)</f>
        <v>-0.68158834936190549</v>
      </c>
      <c r="CO185" s="5">
        <f>MAX(Data[Day90]-Data[Day0],0)-Assign6!$L$8*EXP(Assign6!$L$4*Assign6!$L$5)</f>
        <v>-0.12437647895576553</v>
      </c>
    </row>
    <row r="186" spans="1:93" x14ac:dyDescent="0.25">
      <c r="A186" s="5">
        <v>18</v>
      </c>
      <c r="B186" s="5">
        <v>18.044681956668434</v>
      </c>
      <c r="C186" s="5">
        <v>17.869420855518687</v>
      </c>
      <c r="D186" s="5">
        <v>17.943566917684876</v>
      </c>
      <c r="E186" s="5">
        <v>17.691184730817522</v>
      </c>
      <c r="F186" s="5">
        <v>17.733899298525976</v>
      </c>
      <c r="G186" s="5">
        <v>17.866333708716116</v>
      </c>
      <c r="H186" s="5">
        <v>18.257205783238177</v>
      </c>
      <c r="I186" s="5">
        <v>18.213169062263589</v>
      </c>
      <c r="J186" s="5">
        <v>18.421794339545439</v>
      </c>
      <c r="K186" s="5">
        <v>18.357179517263436</v>
      </c>
      <c r="L186" s="5">
        <v>18.242785746651769</v>
      </c>
      <c r="M186" s="5">
        <v>18.194277596087865</v>
      </c>
      <c r="N186" s="5">
        <v>18.02934671374183</v>
      </c>
      <c r="O186" s="5">
        <v>17.883775699256745</v>
      </c>
      <c r="P186" s="5">
        <v>17.740006577292089</v>
      </c>
      <c r="Q186" s="5">
        <v>17.694597851923</v>
      </c>
      <c r="R186" s="5">
        <v>17.878873969383854</v>
      </c>
      <c r="S186" s="5">
        <v>17.565618300847206</v>
      </c>
      <c r="T186" s="5">
        <v>17.67820508225828</v>
      </c>
      <c r="U186" s="5">
        <v>17.664707265212073</v>
      </c>
      <c r="V186" s="5">
        <v>17.655865266966817</v>
      </c>
      <c r="W186" s="5">
        <v>17.406925188134124</v>
      </c>
      <c r="X186" s="5">
        <v>17.434271213285754</v>
      </c>
      <c r="Y186" s="5">
        <v>17.49687126852422</v>
      </c>
      <c r="Z186" s="5">
        <v>17.442811049722405</v>
      </c>
      <c r="AA186" s="5">
        <v>17.343159473198984</v>
      </c>
      <c r="AB186" s="5">
        <v>17.417144717910535</v>
      </c>
      <c r="AC186" s="5">
        <v>17.418123740870929</v>
      </c>
      <c r="AD186" s="5">
        <v>17.420174537325018</v>
      </c>
      <c r="AE186" s="5">
        <v>17.182715463992658</v>
      </c>
      <c r="AF186" s="5">
        <v>17.302115037273595</v>
      </c>
      <c r="AG186" s="5">
        <v>17.427747246605314</v>
      </c>
      <c r="AH186" s="5">
        <v>17.147718922777564</v>
      </c>
      <c r="AI186" s="5">
        <v>17.088388727297094</v>
      </c>
      <c r="AJ186" s="5">
        <v>17.070860721069849</v>
      </c>
      <c r="AK186" s="5">
        <v>17.119604173128671</v>
      </c>
      <c r="AL186" s="5">
        <v>17.059106777967433</v>
      </c>
      <c r="AM186" s="5">
        <v>17.023239675968302</v>
      </c>
      <c r="AN186" s="5">
        <v>17.122244760393123</v>
      </c>
      <c r="AO186" s="5">
        <v>17.163781304067896</v>
      </c>
      <c r="AP186" s="5">
        <v>16.916451899862281</v>
      </c>
      <c r="AQ186" s="5">
        <v>16.908790291208859</v>
      </c>
      <c r="AR186" s="5">
        <v>16.602523641720804</v>
      </c>
      <c r="AS186" s="5">
        <v>16.574420044350926</v>
      </c>
      <c r="AT186" s="5">
        <v>16.670191906931326</v>
      </c>
      <c r="AU186" s="5">
        <v>16.604838856483116</v>
      </c>
      <c r="AV186" s="5">
        <v>16.414588612355907</v>
      </c>
      <c r="AW186" s="5">
        <v>16.446010517164215</v>
      </c>
      <c r="AX186" s="5">
        <v>16.412327663035526</v>
      </c>
      <c r="AY186" s="5">
        <v>16.258090144718924</v>
      </c>
      <c r="AZ186" s="5">
        <v>16.237449893279727</v>
      </c>
      <c r="BA186" s="5">
        <v>16.214473981936685</v>
      </c>
      <c r="BB186" s="5">
        <v>16.24398487197346</v>
      </c>
      <c r="BC186" s="5">
        <v>16.32350612261914</v>
      </c>
      <c r="BD186" s="5">
        <v>16.452291706144056</v>
      </c>
      <c r="BE186" s="5">
        <v>16.428199253581337</v>
      </c>
      <c r="BF186" s="5">
        <v>16.413122911284066</v>
      </c>
      <c r="BG186" s="5">
        <v>16.494523322799008</v>
      </c>
      <c r="BH186" s="5">
        <v>16.337700346425883</v>
      </c>
      <c r="BI186" s="5">
        <v>16.395401887309596</v>
      </c>
      <c r="BJ186" s="5">
        <v>16.348568154935332</v>
      </c>
      <c r="BK186" s="5">
        <v>16.341213899984464</v>
      </c>
      <c r="BL186" s="5">
        <v>16.364188337057954</v>
      </c>
      <c r="BM186" s="5">
        <v>16.387449131829374</v>
      </c>
      <c r="BN186" s="5">
        <v>16.387431349934001</v>
      </c>
      <c r="BO186" s="5">
        <v>16.513371171638443</v>
      </c>
      <c r="BP186" s="5">
        <v>16.58697599382803</v>
      </c>
      <c r="BQ186" s="5">
        <v>17.049182900822125</v>
      </c>
      <c r="BR186" s="5">
        <v>17.169147695815514</v>
      </c>
      <c r="BS186" s="5">
        <v>17.001939924295723</v>
      </c>
      <c r="BT186" s="5">
        <v>16.924000796030864</v>
      </c>
      <c r="BU186" s="5">
        <v>16.954616747544183</v>
      </c>
      <c r="BV186" s="5">
        <v>16.824566061107181</v>
      </c>
      <c r="BW186" s="5">
        <v>17.041094776149059</v>
      </c>
      <c r="BX186" s="5">
        <v>16.828870693732057</v>
      </c>
      <c r="BY186" s="5">
        <v>17.051631600839034</v>
      </c>
      <c r="BZ186" s="5">
        <v>16.872476514588165</v>
      </c>
      <c r="CA186" s="5">
        <v>16.796113742426467</v>
      </c>
      <c r="CB186" s="5">
        <v>16.908805992673404</v>
      </c>
      <c r="CC186" s="5">
        <v>17.031931827084662</v>
      </c>
      <c r="CD186" s="5">
        <v>16.849679400273839</v>
      </c>
      <c r="CE186" s="5">
        <v>17.045074676373243</v>
      </c>
      <c r="CF186" s="5">
        <v>17.011461842857074</v>
      </c>
      <c r="CG186" s="5">
        <v>17.122251180101276</v>
      </c>
      <c r="CH186" s="5">
        <v>17.269377725606162</v>
      </c>
      <c r="CI186" s="5">
        <v>17.084906352180905</v>
      </c>
      <c r="CJ186" s="5">
        <v>17.347597611761579</v>
      </c>
      <c r="CK186" s="5">
        <v>17.443539599834281</v>
      </c>
      <c r="CL186" s="5">
        <v>17.324485519761446</v>
      </c>
      <c r="CM186" s="5">
        <v>17.278966540100743</v>
      </c>
      <c r="CN186" s="5">
        <f>MAX(Data[Day90]-Data[Day0],0)-Assign6!$I$8*EXP(Assign6!$I$4*Assign6!$I$5)</f>
        <v>-0.68158834936190549</v>
      </c>
      <c r="CO186" s="5">
        <f>MAX(Data[Day90]-Data[Day0],0)-Assign6!$L$8*EXP(Assign6!$L$4*Assign6!$L$5)</f>
        <v>-0.12437647895576553</v>
      </c>
    </row>
    <row r="187" spans="1:93" x14ac:dyDescent="0.25">
      <c r="A187" s="5">
        <v>18</v>
      </c>
      <c r="B187" s="5">
        <v>17.927964849177499</v>
      </c>
      <c r="C187" s="5">
        <v>17.897590416787903</v>
      </c>
      <c r="D187" s="5">
        <v>17.921430501282057</v>
      </c>
      <c r="E187" s="5">
        <v>17.848566247523511</v>
      </c>
      <c r="F187" s="5">
        <v>17.710806528038201</v>
      </c>
      <c r="G187" s="5">
        <v>18.000372595635802</v>
      </c>
      <c r="H187" s="5">
        <v>18.034383405191267</v>
      </c>
      <c r="I187" s="5">
        <v>17.977325425106532</v>
      </c>
      <c r="J187" s="5">
        <v>18.331466715352139</v>
      </c>
      <c r="K187" s="5">
        <v>18.030684510466262</v>
      </c>
      <c r="L187" s="5">
        <v>17.854674889694472</v>
      </c>
      <c r="M187" s="5">
        <v>17.906772360192036</v>
      </c>
      <c r="N187" s="5">
        <v>17.941366605820956</v>
      </c>
      <c r="O187" s="5">
        <v>17.922134574460021</v>
      </c>
      <c r="P187" s="5">
        <v>18.070609111579159</v>
      </c>
      <c r="Q187" s="5">
        <v>17.928040623346035</v>
      </c>
      <c r="R187" s="5">
        <v>17.833216815289902</v>
      </c>
      <c r="S187" s="5">
        <v>17.807132962858166</v>
      </c>
      <c r="T187" s="5">
        <v>18.030914012127806</v>
      </c>
      <c r="U187" s="5">
        <v>18.30256644428967</v>
      </c>
      <c r="V187" s="5">
        <v>18.520510911738796</v>
      </c>
      <c r="W187" s="5">
        <v>18.669367279360358</v>
      </c>
      <c r="X187" s="5">
        <v>18.376337871936276</v>
      </c>
      <c r="Y187" s="5">
        <v>18.662601529867334</v>
      </c>
      <c r="Z187" s="5">
        <v>19.35126331554989</v>
      </c>
      <c r="AA187" s="5">
        <v>19.306968287725244</v>
      </c>
      <c r="AB187" s="5">
        <v>19.539707347548443</v>
      </c>
      <c r="AC187" s="5">
        <v>19.715428502928535</v>
      </c>
      <c r="AD187" s="5">
        <v>19.58574981558618</v>
      </c>
      <c r="AE187" s="5">
        <v>19.602518561642238</v>
      </c>
      <c r="AF187" s="5">
        <v>19.587457352977427</v>
      </c>
      <c r="AG187" s="5">
        <v>19.640645165632993</v>
      </c>
      <c r="AH187" s="5">
        <v>19.196484327198608</v>
      </c>
      <c r="AI187" s="5">
        <v>18.970262262632339</v>
      </c>
      <c r="AJ187" s="5">
        <v>18.775648273798652</v>
      </c>
      <c r="AK187" s="5">
        <v>18.867942998812147</v>
      </c>
      <c r="AL187" s="5">
        <v>18.948204503844938</v>
      </c>
      <c r="AM187" s="5">
        <v>18.993359103913754</v>
      </c>
      <c r="AN187" s="5">
        <v>18.998771683062053</v>
      </c>
      <c r="AO187" s="5">
        <v>18.869029227548666</v>
      </c>
      <c r="AP187" s="5">
        <v>18.8535693038984</v>
      </c>
      <c r="AQ187" s="5">
        <v>18.874604486068336</v>
      </c>
      <c r="AR187" s="5">
        <v>18.644593858440224</v>
      </c>
      <c r="AS187" s="5">
        <v>18.624165948150107</v>
      </c>
      <c r="AT187" s="5">
        <v>18.36204259835224</v>
      </c>
      <c r="AU187" s="5">
        <v>18.156110006601704</v>
      </c>
      <c r="AV187" s="5">
        <v>18.127389892271182</v>
      </c>
      <c r="AW187" s="5">
        <v>18.174533784737303</v>
      </c>
      <c r="AX187" s="5">
        <v>18.126147043500687</v>
      </c>
      <c r="AY187" s="5">
        <v>17.786412616366896</v>
      </c>
      <c r="AZ187" s="5">
        <v>17.73274217922663</v>
      </c>
      <c r="BA187" s="5">
        <v>17.941464531109332</v>
      </c>
      <c r="BB187" s="5">
        <v>17.879112746899636</v>
      </c>
      <c r="BC187" s="5">
        <v>17.981053083736576</v>
      </c>
      <c r="BD187" s="5">
        <v>18.069204242250212</v>
      </c>
      <c r="BE187" s="5">
        <v>18.200393849523419</v>
      </c>
      <c r="BF187" s="5">
        <v>18.085010846262975</v>
      </c>
      <c r="BG187" s="5">
        <v>18.18122474145942</v>
      </c>
      <c r="BH187" s="5">
        <v>18.51730699821303</v>
      </c>
      <c r="BI187" s="5">
        <v>18.487000542735395</v>
      </c>
      <c r="BJ187" s="5">
        <v>18.251603126559086</v>
      </c>
      <c r="BK187" s="5">
        <v>18.126448394617523</v>
      </c>
      <c r="BL187" s="5">
        <v>18.17512389872547</v>
      </c>
      <c r="BM187" s="5">
        <v>18.174200195189687</v>
      </c>
      <c r="BN187" s="5">
        <v>18.12725370530061</v>
      </c>
      <c r="BO187" s="5">
        <v>17.883499222407735</v>
      </c>
      <c r="BP187" s="5">
        <v>17.649581628223494</v>
      </c>
      <c r="BQ187" s="5">
        <v>17.529320837259267</v>
      </c>
      <c r="BR187" s="5">
        <v>17.107350344379043</v>
      </c>
      <c r="BS187" s="5">
        <v>17.288858905851761</v>
      </c>
      <c r="BT187" s="5">
        <v>17.35895535865043</v>
      </c>
      <c r="BU187" s="5">
        <v>17.411394721639823</v>
      </c>
      <c r="BV187" s="5">
        <v>17.429032503458291</v>
      </c>
      <c r="BW187" s="5">
        <v>17.392554401394715</v>
      </c>
      <c r="BX187" s="5">
        <v>17.267614186401712</v>
      </c>
      <c r="BY187" s="5">
        <v>16.914444615217427</v>
      </c>
      <c r="BZ187" s="5">
        <v>16.924523272593881</v>
      </c>
      <c r="CA187" s="5">
        <v>16.761087622166901</v>
      </c>
      <c r="CB187" s="5">
        <v>16.617982710339152</v>
      </c>
      <c r="CC187" s="5">
        <v>16.756204885792044</v>
      </c>
      <c r="CD187" s="5">
        <v>16.694812560559175</v>
      </c>
      <c r="CE187" s="5">
        <v>16.62882979059118</v>
      </c>
      <c r="CF187" s="5">
        <v>16.931833400676016</v>
      </c>
      <c r="CG187" s="5">
        <v>16.937171379837267</v>
      </c>
      <c r="CH187" s="5">
        <v>16.716575189055224</v>
      </c>
      <c r="CI187" s="5">
        <v>16.967795875377963</v>
      </c>
      <c r="CJ187" s="5">
        <v>17.037101855818058</v>
      </c>
      <c r="CK187" s="5">
        <v>17.24007731107821</v>
      </c>
      <c r="CL187" s="5">
        <v>17.362116230965814</v>
      </c>
      <c r="CM187" s="5">
        <v>17.284366043640119</v>
      </c>
      <c r="CN187" s="5">
        <f>MAX(Data[Day90]-Data[Day0],0)-Assign6!$I$8*EXP(Assign6!$I$4*Assign6!$I$5)</f>
        <v>-0.68158834936190549</v>
      </c>
      <c r="CO187" s="5">
        <f>MAX(Data[Day90]-Data[Day0],0)-Assign6!$L$8*EXP(Assign6!$L$4*Assign6!$L$5)</f>
        <v>-0.12437647895576553</v>
      </c>
    </row>
    <row r="188" spans="1:93" x14ac:dyDescent="0.25">
      <c r="A188" s="5">
        <v>18</v>
      </c>
      <c r="B188" s="5">
        <v>18.157306751746518</v>
      </c>
      <c r="C188" s="5">
        <v>18.248053479687769</v>
      </c>
      <c r="D188" s="5">
        <v>18.082533313209126</v>
      </c>
      <c r="E188" s="5">
        <v>17.83221648830666</v>
      </c>
      <c r="F188" s="5">
        <v>17.718719470229967</v>
      </c>
      <c r="G188" s="5">
        <v>17.977214613373192</v>
      </c>
      <c r="H188" s="5">
        <v>17.903110620542009</v>
      </c>
      <c r="I188" s="5">
        <v>17.683984349115285</v>
      </c>
      <c r="J188" s="5">
        <v>17.893903152669253</v>
      </c>
      <c r="K188" s="5">
        <v>18.121436010751399</v>
      </c>
      <c r="L188" s="5">
        <v>18.17369429855173</v>
      </c>
      <c r="M188" s="5">
        <v>18.300280295333099</v>
      </c>
      <c r="N188" s="5">
        <v>18.21882544240313</v>
      </c>
      <c r="O188" s="5">
        <v>18.286580352121298</v>
      </c>
      <c r="P188" s="5">
        <v>17.905788628484334</v>
      </c>
      <c r="Q188" s="5">
        <v>17.654923495392854</v>
      </c>
      <c r="R188" s="5">
        <v>17.499695182908273</v>
      </c>
      <c r="S188" s="5">
        <v>17.34096124705593</v>
      </c>
      <c r="T188" s="5">
        <v>17.355634474886042</v>
      </c>
      <c r="U188" s="5">
        <v>17.482133511079915</v>
      </c>
      <c r="V188" s="5">
        <v>17.504189409701354</v>
      </c>
      <c r="W188" s="5">
        <v>17.541848337447991</v>
      </c>
      <c r="X188" s="5">
        <v>17.639768490229571</v>
      </c>
      <c r="Y188" s="5">
        <v>17.892681365643551</v>
      </c>
      <c r="Z188" s="5">
        <v>18.24973123109606</v>
      </c>
      <c r="AA188" s="5">
        <v>18.303711747046865</v>
      </c>
      <c r="AB188" s="5">
        <v>18.378138160772444</v>
      </c>
      <c r="AC188" s="5">
        <v>18.270569787005996</v>
      </c>
      <c r="AD188" s="5">
        <v>17.840775837394329</v>
      </c>
      <c r="AE188" s="5">
        <v>17.627598341342036</v>
      </c>
      <c r="AF188" s="5">
        <v>17.828919634963221</v>
      </c>
      <c r="AG188" s="5">
        <v>17.974217991769862</v>
      </c>
      <c r="AH188" s="5">
        <v>18.082211466581782</v>
      </c>
      <c r="AI188" s="5">
        <v>18.281750333285277</v>
      </c>
      <c r="AJ188" s="5">
        <v>18.442913426468756</v>
      </c>
      <c r="AK188" s="5">
        <v>18.341366476478726</v>
      </c>
      <c r="AL188" s="5">
        <v>18.563765983395228</v>
      </c>
      <c r="AM188" s="5">
        <v>18.347425484564731</v>
      </c>
      <c r="AN188" s="5">
        <v>18.262825941122507</v>
      </c>
      <c r="AO188" s="5">
        <v>18.488330184491854</v>
      </c>
      <c r="AP188" s="5">
        <v>18.263137329503863</v>
      </c>
      <c r="AQ188" s="5">
        <v>18.213994274239507</v>
      </c>
      <c r="AR188" s="5">
        <v>18.156258218392139</v>
      </c>
      <c r="AS188" s="5">
        <v>18.111366691307168</v>
      </c>
      <c r="AT188" s="5">
        <v>17.868120872346029</v>
      </c>
      <c r="AU188" s="5">
        <v>17.911268063497069</v>
      </c>
      <c r="AV188" s="5">
        <v>17.880510434339861</v>
      </c>
      <c r="AW188" s="5">
        <v>17.769011778695901</v>
      </c>
      <c r="AX188" s="5">
        <v>17.827365058283405</v>
      </c>
      <c r="AY188" s="5">
        <v>17.949779091468848</v>
      </c>
      <c r="AZ188" s="5">
        <v>17.97078049258808</v>
      </c>
      <c r="BA188" s="5">
        <v>17.776223951931666</v>
      </c>
      <c r="BB188" s="5">
        <v>17.765081658262005</v>
      </c>
      <c r="BC188" s="5">
        <v>17.608704118583042</v>
      </c>
      <c r="BD188" s="5">
        <v>17.291952661230095</v>
      </c>
      <c r="BE188" s="5">
        <v>17.518141396853633</v>
      </c>
      <c r="BF188" s="5">
        <v>17.464980787291232</v>
      </c>
      <c r="BG188" s="5">
        <v>17.530866748276626</v>
      </c>
      <c r="BH188" s="5">
        <v>17.429708813163316</v>
      </c>
      <c r="BI188" s="5">
        <v>17.404622955120619</v>
      </c>
      <c r="BJ188" s="5">
        <v>17.488598539552203</v>
      </c>
      <c r="BK188" s="5">
        <v>17.470993781066586</v>
      </c>
      <c r="BL188" s="5">
        <v>17.555818829039033</v>
      </c>
      <c r="BM188" s="5">
        <v>17.746822283644132</v>
      </c>
      <c r="BN188" s="5">
        <v>17.570358045368355</v>
      </c>
      <c r="BO188" s="5">
        <v>17.762241647445812</v>
      </c>
      <c r="BP188" s="5">
        <v>17.703844566300326</v>
      </c>
      <c r="BQ188" s="5">
        <v>17.588165092191996</v>
      </c>
      <c r="BR188" s="5">
        <v>17.608204236896189</v>
      </c>
      <c r="BS188" s="5">
        <v>17.684668056175838</v>
      </c>
      <c r="BT188" s="5">
        <v>17.562946454914659</v>
      </c>
      <c r="BU188" s="5">
        <v>17.423729014973979</v>
      </c>
      <c r="BV188" s="5">
        <v>17.30967205744194</v>
      </c>
      <c r="BW188" s="5">
        <v>17.177695956622763</v>
      </c>
      <c r="BX188" s="5">
        <v>17.051796904295088</v>
      </c>
      <c r="BY188" s="5">
        <v>17.234444529907279</v>
      </c>
      <c r="BZ188" s="5">
        <v>17.193148452002823</v>
      </c>
      <c r="CA188" s="5">
        <v>17.049620345781179</v>
      </c>
      <c r="CB188" s="5">
        <v>16.89637991059131</v>
      </c>
      <c r="CC188" s="5">
        <v>16.937080812548835</v>
      </c>
      <c r="CD188" s="5">
        <v>17.061736497344835</v>
      </c>
      <c r="CE188" s="5">
        <v>17.101899225936208</v>
      </c>
      <c r="CF188" s="5">
        <v>16.981381485220002</v>
      </c>
      <c r="CG188" s="5">
        <v>17.07579669976738</v>
      </c>
      <c r="CH188" s="5">
        <v>17.189594561564636</v>
      </c>
      <c r="CI188" s="5">
        <v>17.327777262009992</v>
      </c>
      <c r="CJ188" s="5">
        <v>17.275719324243216</v>
      </c>
      <c r="CK188" s="5">
        <v>17.086229705188391</v>
      </c>
      <c r="CL188" s="5">
        <v>17.041212547931384</v>
      </c>
      <c r="CM188" s="5">
        <v>17.291541658721354</v>
      </c>
      <c r="CN188" s="5">
        <f>MAX(Data[Day90]-Data[Day0],0)-Assign6!$I$8*EXP(Assign6!$I$4*Assign6!$I$5)</f>
        <v>-0.68158834936190549</v>
      </c>
      <c r="CO188" s="5">
        <f>MAX(Data[Day90]-Data[Day0],0)-Assign6!$L$8*EXP(Assign6!$L$4*Assign6!$L$5)</f>
        <v>-0.12437647895576553</v>
      </c>
    </row>
    <row r="189" spans="1:93" x14ac:dyDescent="0.25">
      <c r="A189" s="5">
        <v>18</v>
      </c>
      <c r="B189" s="5">
        <v>18.14305354807302</v>
      </c>
      <c r="C189" s="5">
        <v>17.995670545499745</v>
      </c>
      <c r="D189" s="5">
        <v>17.90511759605624</v>
      </c>
      <c r="E189" s="5">
        <v>18.042721781425758</v>
      </c>
      <c r="F189" s="5">
        <v>18.026193157494419</v>
      </c>
      <c r="G189" s="5">
        <v>18.163705358401046</v>
      </c>
      <c r="H189" s="5">
        <v>17.901366251638049</v>
      </c>
      <c r="I189" s="5">
        <v>18.020093871257835</v>
      </c>
      <c r="J189" s="5">
        <v>18.205122689526696</v>
      </c>
      <c r="K189" s="5">
        <v>18.34630079513671</v>
      </c>
      <c r="L189" s="5">
        <v>18.323367869138988</v>
      </c>
      <c r="M189" s="5">
        <v>18.433266435465452</v>
      </c>
      <c r="N189" s="5">
        <v>18.650548710477938</v>
      </c>
      <c r="O189" s="5">
        <v>18.372983864593323</v>
      </c>
      <c r="P189" s="5">
        <v>18.552502900752796</v>
      </c>
      <c r="Q189" s="5">
        <v>18.378042422345178</v>
      </c>
      <c r="R189" s="5">
        <v>18.566217974771526</v>
      </c>
      <c r="S189" s="5">
        <v>18.771528318929981</v>
      </c>
      <c r="T189" s="5">
        <v>18.732197835423648</v>
      </c>
      <c r="U189" s="5">
        <v>18.800153952575727</v>
      </c>
      <c r="V189" s="5">
        <v>18.719894365545766</v>
      </c>
      <c r="W189" s="5">
        <v>18.324801785226974</v>
      </c>
      <c r="X189" s="5">
        <v>18.644117107874251</v>
      </c>
      <c r="Y189" s="5">
        <v>18.510329050287549</v>
      </c>
      <c r="Z189" s="5">
        <v>18.726711933409067</v>
      </c>
      <c r="AA189" s="5">
        <v>18.795174018679834</v>
      </c>
      <c r="AB189" s="5">
        <v>18.538262854087353</v>
      </c>
      <c r="AC189" s="5">
        <v>18.46311097955898</v>
      </c>
      <c r="AD189" s="5">
        <v>18.576038268262653</v>
      </c>
      <c r="AE189" s="5">
        <v>18.768095009731173</v>
      </c>
      <c r="AF189" s="5">
        <v>18.729935721378776</v>
      </c>
      <c r="AG189" s="5">
        <v>18.749223802257415</v>
      </c>
      <c r="AH189" s="5">
        <v>18.848230081207543</v>
      </c>
      <c r="AI189" s="5">
        <v>18.786515167789766</v>
      </c>
      <c r="AJ189" s="5">
        <v>18.586892453274082</v>
      </c>
      <c r="AK189" s="5">
        <v>18.476003762404297</v>
      </c>
      <c r="AL189" s="5">
        <v>18.356478186977096</v>
      </c>
      <c r="AM189" s="5">
        <v>18.166479989481051</v>
      </c>
      <c r="AN189" s="5">
        <v>17.945103639216136</v>
      </c>
      <c r="AO189" s="5">
        <v>18.019847358502506</v>
      </c>
      <c r="AP189" s="5">
        <v>17.873770367394641</v>
      </c>
      <c r="AQ189" s="5">
        <v>18.035010801205935</v>
      </c>
      <c r="AR189" s="5">
        <v>18.029757237539432</v>
      </c>
      <c r="AS189" s="5">
        <v>17.856845567746667</v>
      </c>
      <c r="AT189" s="5">
        <v>17.68501816547025</v>
      </c>
      <c r="AU189" s="5">
        <v>17.474393456648247</v>
      </c>
      <c r="AV189" s="5">
        <v>17.502862513633193</v>
      </c>
      <c r="AW189" s="5">
        <v>17.549506054892962</v>
      </c>
      <c r="AX189" s="5">
        <v>17.694312627386918</v>
      </c>
      <c r="AY189" s="5">
        <v>17.454374252175523</v>
      </c>
      <c r="AZ189" s="5">
        <v>17.609536039830154</v>
      </c>
      <c r="BA189" s="5">
        <v>17.577785155189758</v>
      </c>
      <c r="BB189" s="5">
        <v>17.692397990038085</v>
      </c>
      <c r="BC189" s="5">
        <v>17.677186757276761</v>
      </c>
      <c r="BD189" s="5">
        <v>17.612321663388709</v>
      </c>
      <c r="BE189" s="5">
        <v>17.528780536906684</v>
      </c>
      <c r="BF189" s="5">
        <v>17.45107160879563</v>
      </c>
      <c r="BG189" s="5">
        <v>17.472385054300684</v>
      </c>
      <c r="BH189" s="5">
        <v>17.326084594975004</v>
      </c>
      <c r="BI189" s="5">
        <v>17.393568436546797</v>
      </c>
      <c r="BJ189" s="5">
        <v>17.508189009690945</v>
      </c>
      <c r="BK189" s="5">
        <v>17.584884835229737</v>
      </c>
      <c r="BL189" s="5">
        <v>17.562625693136432</v>
      </c>
      <c r="BM189" s="5">
        <v>17.374243083773294</v>
      </c>
      <c r="BN189" s="5">
        <v>17.593269048846064</v>
      </c>
      <c r="BO189" s="5">
        <v>17.757099853177056</v>
      </c>
      <c r="BP189" s="5">
        <v>17.627610843417003</v>
      </c>
      <c r="BQ189" s="5">
        <v>17.500954235556179</v>
      </c>
      <c r="BR189" s="5">
        <v>17.590232384638654</v>
      </c>
      <c r="BS189" s="5">
        <v>17.634122032699754</v>
      </c>
      <c r="BT189" s="5">
        <v>17.846321475798302</v>
      </c>
      <c r="BU189" s="5">
        <v>17.82690589570489</v>
      </c>
      <c r="BV189" s="5">
        <v>17.653883576284567</v>
      </c>
      <c r="BW189" s="5">
        <v>17.499554420241207</v>
      </c>
      <c r="BX189" s="5">
        <v>17.72074648193674</v>
      </c>
      <c r="BY189" s="5">
        <v>17.750419959536163</v>
      </c>
      <c r="BZ189" s="5">
        <v>17.773204119775617</v>
      </c>
      <c r="CA189" s="5">
        <v>17.941637526915812</v>
      </c>
      <c r="CB189" s="5">
        <v>17.8815683384659</v>
      </c>
      <c r="CC189" s="5">
        <v>17.632602120531317</v>
      </c>
      <c r="CD189" s="5">
        <v>17.254174874813959</v>
      </c>
      <c r="CE189" s="5">
        <v>17.34839956002503</v>
      </c>
      <c r="CF189" s="5">
        <v>17.150887982225498</v>
      </c>
      <c r="CG189" s="5">
        <v>17.395196975568521</v>
      </c>
      <c r="CH189" s="5">
        <v>17.211060652290943</v>
      </c>
      <c r="CI189" s="5">
        <v>17.184299060664397</v>
      </c>
      <c r="CJ189" s="5">
        <v>17.107457626491112</v>
      </c>
      <c r="CK189" s="5">
        <v>17.21459486594043</v>
      </c>
      <c r="CL189" s="5">
        <v>17.347809808885579</v>
      </c>
      <c r="CM189" s="5">
        <v>17.295704204645691</v>
      </c>
      <c r="CN189" s="5">
        <f>MAX(Data[Day90]-Data[Day0],0)-Assign6!$I$8*EXP(Assign6!$I$4*Assign6!$I$5)</f>
        <v>-0.68158834936190549</v>
      </c>
      <c r="CO189" s="5">
        <f>MAX(Data[Day90]-Data[Day0],0)-Assign6!$L$8*EXP(Assign6!$L$4*Assign6!$L$5)</f>
        <v>-0.12437647895576553</v>
      </c>
    </row>
    <row r="190" spans="1:93" x14ac:dyDescent="0.25">
      <c r="A190" s="5">
        <v>18</v>
      </c>
      <c r="B190" s="5">
        <v>18.03264579435314</v>
      </c>
      <c r="C190" s="5">
        <v>17.993869068757629</v>
      </c>
      <c r="D190" s="5">
        <v>17.6235748230851</v>
      </c>
      <c r="E190" s="5">
        <v>17.7378103622199</v>
      </c>
      <c r="F190" s="5">
        <v>17.907622065262014</v>
      </c>
      <c r="G190" s="5">
        <v>17.683508128325776</v>
      </c>
      <c r="H190" s="5">
        <v>17.701235566674111</v>
      </c>
      <c r="I190" s="5">
        <v>17.804280752261171</v>
      </c>
      <c r="J190" s="5">
        <v>17.878631857046166</v>
      </c>
      <c r="K190" s="5">
        <v>17.954295826261045</v>
      </c>
      <c r="L190" s="5">
        <v>18.187099805241928</v>
      </c>
      <c r="M190" s="5">
        <v>18.104613400875738</v>
      </c>
      <c r="N190" s="5">
        <v>18.384893923143242</v>
      </c>
      <c r="O190" s="5">
        <v>18.170213178099811</v>
      </c>
      <c r="P190" s="5">
        <v>18.449061578811911</v>
      </c>
      <c r="Q190" s="5">
        <v>18.461726404272223</v>
      </c>
      <c r="R190" s="5">
        <v>18.499708334402616</v>
      </c>
      <c r="S190" s="5">
        <v>18.576947061874439</v>
      </c>
      <c r="T190" s="5">
        <v>18.476009359477612</v>
      </c>
      <c r="U190" s="5">
        <v>18.633333461609812</v>
      </c>
      <c r="V190" s="5">
        <v>18.549219417629999</v>
      </c>
      <c r="W190" s="5">
        <v>18.715035959214614</v>
      </c>
      <c r="X190" s="5">
        <v>18.405697034873501</v>
      </c>
      <c r="Y190" s="5">
        <v>18.602825724972252</v>
      </c>
      <c r="Z190" s="5">
        <v>18.459454385340599</v>
      </c>
      <c r="AA190" s="5">
        <v>18.328051838175064</v>
      </c>
      <c r="AB190" s="5">
        <v>18.057543332250102</v>
      </c>
      <c r="AC190" s="5">
        <v>18.164319421803178</v>
      </c>
      <c r="AD190" s="5">
        <v>18.022707396154747</v>
      </c>
      <c r="AE190" s="5">
        <v>18.157432646109264</v>
      </c>
      <c r="AF190" s="5">
        <v>18.300393087573848</v>
      </c>
      <c r="AG190" s="5">
        <v>18.166505172295679</v>
      </c>
      <c r="AH190" s="5">
        <v>18.379737039588179</v>
      </c>
      <c r="AI190" s="5">
        <v>18.407910189606131</v>
      </c>
      <c r="AJ190" s="5">
        <v>18.739807182221234</v>
      </c>
      <c r="AK190" s="5">
        <v>18.743876029829465</v>
      </c>
      <c r="AL190" s="5">
        <v>18.855068962015793</v>
      </c>
      <c r="AM190" s="5">
        <v>18.681823321475139</v>
      </c>
      <c r="AN190" s="5">
        <v>18.543222499295673</v>
      </c>
      <c r="AO190" s="5">
        <v>18.377552401552776</v>
      </c>
      <c r="AP190" s="5">
        <v>18.216908780064021</v>
      </c>
      <c r="AQ190" s="5">
        <v>18.469283077050793</v>
      </c>
      <c r="AR190" s="5">
        <v>18.663058697394284</v>
      </c>
      <c r="AS190" s="5">
        <v>18.488907398153501</v>
      </c>
      <c r="AT190" s="5">
        <v>18.418833474797161</v>
      </c>
      <c r="AU190" s="5">
        <v>18.335766725910055</v>
      </c>
      <c r="AV190" s="5">
        <v>18.357384205595679</v>
      </c>
      <c r="AW190" s="5">
        <v>18.261569631467143</v>
      </c>
      <c r="AX190" s="5">
        <v>18.458139270097714</v>
      </c>
      <c r="AY190" s="5">
        <v>18.182969169783352</v>
      </c>
      <c r="AZ190" s="5">
        <v>18.043180177991662</v>
      </c>
      <c r="BA190" s="5">
        <v>18.184945841971377</v>
      </c>
      <c r="BB190" s="5">
        <v>17.951028139337836</v>
      </c>
      <c r="BC190" s="5">
        <v>17.885641138316789</v>
      </c>
      <c r="BD190" s="5">
        <v>17.614494531244045</v>
      </c>
      <c r="BE190" s="5">
        <v>17.576848817310051</v>
      </c>
      <c r="BF190" s="5">
        <v>17.288124530908224</v>
      </c>
      <c r="BG190" s="5">
        <v>17.299604948379518</v>
      </c>
      <c r="BH190" s="5">
        <v>17.311018307564417</v>
      </c>
      <c r="BI190" s="5">
        <v>17.170855336507913</v>
      </c>
      <c r="BJ190" s="5">
        <v>17.137428712313135</v>
      </c>
      <c r="BK190" s="5">
        <v>17.160813381945346</v>
      </c>
      <c r="BL190" s="5">
        <v>17.102682493998927</v>
      </c>
      <c r="BM190" s="5">
        <v>16.977575496414932</v>
      </c>
      <c r="BN190" s="5">
        <v>16.779215816274615</v>
      </c>
      <c r="BO190" s="5">
        <v>16.753501972716453</v>
      </c>
      <c r="BP190" s="5">
        <v>16.563304507260803</v>
      </c>
      <c r="BQ190" s="5">
        <v>16.283768424183716</v>
      </c>
      <c r="BR190" s="5">
        <v>16.273721572112699</v>
      </c>
      <c r="BS190" s="5">
        <v>16.504848019707506</v>
      </c>
      <c r="BT190" s="5">
        <v>16.696888432124204</v>
      </c>
      <c r="BU190" s="5">
        <v>16.777460709167148</v>
      </c>
      <c r="BV190" s="5">
        <v>16.797130939632858</v>
      </c>
      <c r="BW190" s="5">
        <v>16.92657788289743</v>
      </c>
      <c r="BX190" s="5">
        <v>16.864374028397911</v>
      </c>
      <c r="BY190" s="5">
        <v>16.96699037964337</v>
      </c>
      <c r="BZ190" s="5">
        <v>17.044365149266323</v>
      </c>
      <c r="CA190" s="5">
        <v>17.145727300564612</v>
      </c>
      <c r="CB190" s="5">
        <v>17.203132153026903</v>
      </c>
      <c r="CC190" s="5">
        <v>17.293587051287538</v>
      </c>
      <c r="CD190" s="5">
        <v>17.247910623020204</v>
      </c>
      <c r="CE190" s="5">
        <v>17.093416805788628</v>
      </c>
      <c r="CF190" s="5">
        <v>16.977973077304082</v>
      </c>
      <c r="CG190" s="5">
        <v>17.074641560967244</v>
      </c>
      <c r="CH190" s="5">
        <v>16.988598796275745</v>
      </c>
      <c r="CI190" s="5">
        <v>17.131723825116186</v>
      </c>
      <c r="CJ190" s="5">
        <v>17.060039636437054</v>
      </c>
      <c r="CK190" s="5">
        <v>17.031100459781879</v>
      </c>
      <c r="CL190" s="5">
        <v>17.078777722989859</v>
      </c>
      <c r="CM190" s="5">
        <v>17.295836902938781</v>
      </c>
      <c r="CN190" s="5">
        <f>MAX(Data[Day90]-Data[Day0],0)-Assign6!$I$8*EXP(Assign6!$I$4*Assign6!$I$5)</f>
        <v>-0.68158834936190549</v>
      </c>
      <c r="CO190" s="5">
        <f>MAX(Data[Day90]-Data[Day0],0)-Assign6!$L$8*EXP(Assign6!$L$4*Assign6!$L$5)</f>
        <v>-0.12437647895576553</v>
      </c>
    </row>
    <row r="191" spans="1:93" x14ac:dyDescent="0.25">
      <c r="A191" s="5">
        <v>18</v>
      </c>
      <c r="B191" s="5">
        <v>17.928271013233967</v>
      </c>
      <c r="C191" s="5">
        <v>17.934873302344762</v>
      </c>
      <c r="D191" s="5">
        <v>17.987564524726793</v>
      </c>
      <c r="E191" s="5">
        <v>17.851029012296848</v>
      </c>
      <c r="F191" s="5">
        <v>18.060061479388899</v>
      </c>
      <c r="G191" s="5">
        <v>18.251768925644043</v>
      </c>
      <c r="H191" s="5">
        <v>18.161752310829225</v>
      </c>
      <c r="I191" s="5">
        <v>17.880912028630412</v>
      </c>
      <c r="J191" s="5">
        <v>17.596057078618564</v>
      </c>
      <c r="K191" s="5">
        <v>17.63695684182408</v>
      </c>
      <c r="L191" s="5">
        <v>17.343775233861479</v>
      </c>
      <c r="M191" s="5">
        <v>17.297930851926587</v>
      </c>
      <c r="N191" s="5">
        <v>17.312627439260602</v>
      </c>
      <c r="O191" s="5">
        <v>17.061747023365033</v>
      </c>
      <c r="P191" s="5">
        <v>16.915453271143939</v>
      </c>
      <c r="Q191" s="5">
        <v>16.984369993984355</v>
      </c>
      <c r="R191" s="5">
        <v>17.171061380594058</v>
      </c>
      <c r="S191" s="5">
        <v>17.162277811217123</v>
      </c>
      <c r="T191" s="5">
        <v>17.238925326254709</v>
      </c>
      <c r="U191" s="5">
        <v>17.088421992331646</v>
      </c>
      <c r="V191" s="5">
        <v>17.100346631432636</v>
      </c>
      <c r="W191" s="5">
        <v>17.104981420503162</v>
      </c>
      <c r="X191" s="5">
        <v>16.887878646021061</v>
      </c>
      <c r="Y191" s="5">
        <v>16.971101920808344</v>
      </c>
      <c r="Z191" s="5">
        <v>17.197067669777894</v>
      </c>
      <c r="AA191" s="5">
        <v>17.156075739371477</v>
      </c>
      <c r="AB191" s="5">
        <v>17.065031388338866</v>
      </c>
      <c r="AC191" s="5">
        <v>17.246617501688018</v>
      </c>
      <c r="AD191" s="5">
        <v>17.217540218446462</v>
      </c>
      <c r="AE191" s="5">
        <v>17.043442646015109</v>
      </c>
      <c r="AF191" s="5">
        <v>17.155636418128143</v>
      </c>
      <c r="AG191" s="5">
        <v>17.143020547174029</v>
      </c>
      <c r="AH191" s="5">
        <v>17.26252780598216</v>
      </c>
      <c r="AI191" s="5">
        <v>17.010181583659485</v>
      </c>
      <c r="AJ191" s="5">
        <v>16.862629716331448</v>
      </c>
      <c r="AK191" s="5">
        <v>17.09434978034178</v>
      </c>
      <c r="AL191" s="5">
        <v>17.099011722163873</v>
      </c>
      <c r="AM191" s="5">
        <v>17.130373217288216</v>
      </c>
      <c r="AN191" s="5">
        <v>17.28031791268727</v>
      </c>
      <c r="AO191" s="5">
        <v>17.30741655920767</v>
      </c>
      <c r="AP191" s="5">
        <v>16.950542990892352</v>
      </c>
      <c r="AQ191" s="5">
        <v>16.797104048877323</v>
      </c>
      <c r="AR191" s="5">
        <v>16.96853433273548</v>
      </c>
      <c r="AS191" s="5">
        <v>16.902593012921844</v>
      </c>
      <c r="AT191" s="5">
        <v>16.843182066393471</v>
      </c>
      <c r="AU191" s="5">
        <v>16.906395257935259</v>
      </c>
      <c r="AV191" s="5">
        <v>16.834774464396375</v>
      </c>
      <c r="AW191" s="5">
        <v>16.827013198065753</v>
      </c>
      <c r="AX191" s="5">
        <v>16.957854894859889</v>
      </c>
      <c r="AY191" s="5">
        <v>17.080859893120579</v>
      </c>
      <c r="AZ191" s="5">
        <v>17.103580544700286</v>
      </c>
      <c r="BA191" s="5">
        <v>16.879759474885766</v>
      </c>
      <c r="BB191" s="5">
        <v>16.779366868794902</v>
      </c>
      <c r="BC191" s="5">
        <v>16.977199650729858</v>
      </c>
      <c r="BD191" s="5">
        <v>16.770409218392427</v>
      </c>
      <c r="BE191" s="5">
        <v>17.0327161263851</v>
      </c>
      <c r="BF191" s="5">
        <v>16.939387696835244</v>
      </c>
      <c r="BG191" s="5">
        <v>16.621847672078225</v>
      </c>
      <c r="BH191" s="5">
        <v>16.615829176027383</v>
      </c>
      <c r="BI191" s="5">
        <v>16.767410718787708</v>
      </c>
      <c r="BJ191" s="5">
        <v>16.903502930096586</v>
      </c>
      <c r="BK191" s="5">
        <v>16.680022208967191</v>
      </c>
      <c r="BL191" s="5">
        <v>16.675018269694736</v>
      </c>
      <c r="BM191" s="5">
        <v>16.746691708728182</v>
      </c>
      <c r="BN191" s="5">
        <v>16.497206405113573</v>
      </c>
      <c r="BO191" s="5">
        <v>16.466435330713633</v>
      </c>
      <c r="BP191" s="5">
        <v>16.498450639455683</v>
      </c>
      <c r="BQ191" s="5">
        <v>16.443067800276413</v>
      </c>
      <c r="BR191" s="5">
        <v>16.409957969837745</v>
      </c>
      <c r="BS191" s="5">
        <v>16.44584062566846</v>
      </c>
      <c r="BT191" s="5">
        <v>16.505904399383283</v>
      </c>
      <c r="BU191" s="5">
        <v>16.521535217527884</v>
      </c>
      <c r="BV191" s="5">
        <v>16.680602656497218</v>
      </c>
      <c r="BW191" s="5">
        <v>16.644119908609515</v>
      </c>
      <c r="BX191" s="5">
        <v>16.854059830412808</v>
      </c>
      <c r="BY191" s="5">
        <v>17.019632687188338</v>
      </c>
      <c r="BZ191" s="5">
        <v>17.069531960658509</v>
      </c>
      <c r="CA191" s="5">
        <v>16.855376877772407</v>
      </c>
      <c r="CB191" s="5">
        <v>16.72519107375761</v>
      </c>
      <c r="CC191" s="5">
        <v>16.65206514931074</v>
      </c>
      <c r="CD191" s="5">
        <v>16.814706628885375</v>
      </c>
      <c r="CE191" s="5">
        <v>17.020426828016362</v>
      </c>
      <c r="CF191" s="5">
        <v>16.912993076305913</v>
      </c>
      <c r="CG191" s="5">
        <v>17.031994866544977</v>
      </c>
      <c r="CH191" s="5">
        <v>17.194528075784273</v>
      </c>
      <c r="CI191" s="5">
        <v>17.401095876139976</v>
      </c>
      <c r="CJ191" s="5">
        <v>17.430117118725349</v>
      </c>
      <c r="CK191" s="5">
        <v>17.219226650714674</v>
      </c>
      <c r="CL191" s="5">
        <v>17.129706995845432</v>
      </c>
      <c r="CM191" s="5">
        <v>17.301025451030622</v>
      </c>
      <c r="CN191" s="5">
        <f>MAX(Data[Day90]-Data[Day0],0)-Assign6!$I$8*EXP(Assign6!$I$4*Assign6!$I$5)</f>
        <v>-0.68158834936190549</v>
      </c>
      <c r="CO191" s="5">
        <f>MAX(Data[Day90]-Data[Day0],0)-Assign6!$L$8*EXP(Assign6!$L$4*Assign6!$L$5)</f>
        <v>-0.12437647895576553</v>
      </c>
    </row>
    <row r="192" spans="1:93" x14ac:dyDescent="0.25">
      <c r="A192" s="5">
        <v>18</v>
      </c>
      <c r="B192" s="5">
        <v>17.835402337933644</v>
      </c>
      <c r="C192" s="5">
        <v>17.819939976597862</v>
      </c>
      <c r="D192" s="5">
        <v>17.752580052919694</v>
      </c>
      <c r="E192" s="5">
        <v>17.898429412031891</v>
      </c>
      <c r="F192" s="5">
        <v>17.970281311661765</v>
      </c>
      <c r="G192" s="5">
        <v>17.759362570139256</v>
      </c>
      <c r="H192" s="5">
        <v>17.5224333916739</v>
      </c>
      <c r="I192" s="5">
        <v>17.635157905489123</v>
      </c>
      <c r="J192" s="5">
        <v>17.659874263333968</v>
      </c>
      <c r="K192" s="5">
        <v>17.690295338162034</v>
      </c>
      <c r="L192" s="5">
        <v>17.708580508785499</v>
      </c>
      <c r="M192" s="5">
        <v>17.366449949579074</v>
      </c>
      <c r="N192" s="5">
        <v>17.050357822407616</v>
      </c>
      <c r="O192" s="5">
        <v>17.056045935411163</v>
      </c>
      <c r="P192" s="5">
        <v>17.199648975730298</v>
      </c>
      <c r="Q192" s="5">
        <v>16.997008810300894</v>
      </c>
      <c r="R192" s="5">
        <v>16.902963842327978</v>
      </c>
      <c r="S192" s="5">
        <v>17.016446115584355</v>
      </c>
      <c r="T192" s="5">
        <v>16.995340783131919</v>
      </c>
      <c r="U192" s="5">
        <v>16.922752420101411</v>
      </c>
      <c r="V192" s="5">
        <v>17.036915240180555</v>
      </c>
      <c r="W192" s="5">
        <v>16.801684188097884</v>
      </c>
      <c r="X192" s="5">
        <v>16.728918331435395</v>
      </c>
      <c r="Y192" s="5">
        <v>16.786090663934818</v>
      </c>
      <c r="Z192" s="5">
        <v>16.652933463750578</v>
      </c>
      <c r="AA192" s="5">
        <v>16.80472417085992</v>
      </c>
      <c r="AB192" s="5">
        <v>16.660299837736815</v>
      </c>
      <c r="AC192" s="5">
        <v>16.753152600581693</v>
      </c>
      <c r="AD192" s="5">
        <v>16.608157705506382</v>
      </c>
      <c r="AE192" s="5">
        <v>16.585115750547217</v>
      </c>
      <c r="AF192" s="5">
        <v>16.394715264606379</v>
      </c>
      <c r="AG192" s="5">
        <v>16.223222938231309</v>
      </c>
      <c r="AH192" s="5">
        <v>16.269955677271813</v>
      </c>
      <c r="AI192" s="5">
        <v>16.240536989930416</v>
      </c>
      <c r="AJ192" s="5">
        <v>16.203962194431355</v>
      </c>
      <c r="AK192" s="5">
        <v>16.333075232397611</v>
      </c>
      <c r="AL192" s="5">
        <v>16.177916214463586</v>
      </c>
      <c r="AM192" s="5">
        <v>16.104588338039846</v>
      </c>
      <c r="AN192" s="5">
        <v>16.134004044631329</v>
      </c>
      <c r="AO192" s="5">
        <v>16.406669267724812</v>
      </c>
      <c r="AP192" s="5">
        <v>16.505924594293823</v>
      </c>
      <c r="AQ192" s="5">
        <v>16.473167378345096</v>
      </c>
      <c r="AR192" s="5">
        <v>16.589146204641008</v>
      </c>
      <c r="AS192" s="5">
        <v>16.298855980445509</v>
      </c>
      <c r="AT192" s="5">
        <v>16.411523292283956</v>
      </c>
      <c r="AU192" s="5">
        <v>16.671708589507681</v>
      </c>
      <c r="AV192" s="5">
        <v>16.609724654030241</v>
      </c>
      <c r="AW192" s="5">
        <v>16.769881436849268</v>
      </c>
      <c r="AX192" s="5">
        <v>16.612283121099225</v>
      </c>
      <c r="AY192" s="5">
        <v>16.650998640078178</v>
      </c>
      <c r="AZ192" s="5">
        <v>16.665300639027244</v>
      </c>
      <c r="BA192" s="5">
        <v>16.605125759615355</v>
      </c>
      <c r="BB192" s="5">
        <v>16.718059436140518</v>
      </c>
      <c r="BC192" s="5">
        <v>16.857012384557535</v>
      </c>
      <c r="BD192" s="5">
        <v>16.967779331907597</v>
      </c>
      <c r="BE192" s="5">
        <v>16.77196506327919</v>
      </c>
      <c r="BF192" s="5">
        <v>16.690717033343105</v>
      </c>
      <c r="BG192" s="5">
        <v>16.477046793111739</v>
      </c>
      <c r="BH192" s="5">
        <v>16.621815115687234</v>
      </c>
      <c r="BI192" s="5">
        <v>16.657831901208777</v>
      </c>
      <c r="BJ192" s="5">
        <v>16.939294652373306</v>
      </c>
      <c r="BK192" s="5">
        <v>17.067042933585615</v>
      </c>
      <c r="BL192" s="5">
        <v>17.081026169540284</v>
      </c>
      <c r="BM192" s="5">
        <v>16.982642983284766</v>
      </c>
      <c r="BN192" s="5">
        <v>16.623658098044725</v>
      </c>
      <c r="BO192" s="5">
        <v>16.746773753627846</v>
      </c>
      <c r="BP192" s="5">
        <v>16.72376784387685</v>
      </c>
      <c r="BQ192" s="5">
        <v>16.554228220967691</v>
      </c>
      <c r="BR192" s="5">
        <v>16.737629119790526</v>
      </c>
      <c r="BS192" s="5">
        <v>16.948577123220694</v>
      </c>
      <c r="BT192" s="5">
        <v>16.630026623330945</v>
      </c>
      <c r="BU192" s="5">
        <v>16.658311067342108</v>
      </c>
      <c r="BV192" s="5">
        <v>16.471141936352474</v>
      </c>
      <c r="BW192" s="5">
        <v>16.750720580261458</v>
      </c>
      <c r="BX192" s="5">
        <v>16.466562869805685</v>
      </c>
      <c r="BY192" s="5">
        <v>16.371834586195295</v>
      </c>
      <c r="BZ192" s="5">
        <v>16.217097278890996</v>
      </c>
      <c r="CA192" s="5">
        <v>16.347837261947571</v>
      </c>
      <c r="CB192" s="5">
        <v>16.591042861678165</v>
      </c>
      <c r="CC192" s="5">
        <v>16.591991627985468</v>
      </c>
      <c r="CD192" s="5">
        <v>16.662828251890375</v>
      </c>
      <c r="CE192" s="5">
        <v>16.757840579811017</v>
      </c>
      <c r="CF192" s="5">
        <v>16.96696020204844</v>
      </c>
      <c r="CG192" s="5">
        <v>17.050020268336635</v>
      </c>
      <c r="CH192" s="5">
        <v>17.390638193168648</v>
      </c>
      <c r="CI192" s="5">
        <v>17.227022548744049</v>
      </c>
      <c r="CJ192" s="5">
        <v>17.340247539508809</v>
      </c>
      <c r="CK192" s="5">
        <v>17.205754179492139</v>
      </c>
      <c r="CL192" s="5">
        <v>17.316359130100516</v>
      </c>
      <c r="CM192" s="5">
        <v>17.302291760061539</v>
      </c>
      <c r="CN192" s="5">
        <f>MAX(Data[Day90]-Data[Day0],0)-Assign6!$I$8*EXP(Assign6!$I$4*Assign6!$I$5)</f>
        <v>-0.68158834936190549</v>
      </c>
      <c r="CO192" s="5">
        <f>MAX(Data[Day90]-Data[Day0],0)-Assign6!$L$8*EXP(Assign6!$L$4*Assign6!$L$5)</f>
        <v>-0.12437647895576553</v>
      </c>
    </row>
    <row r="193" spans="1:93" x14ac:dyDescent="0.25">
      <c r="A193" s="5">
        <v>18</v>
      </c>
      <c r="B193" s="5">
        <v>17.920703212457102</v>
      </c>
      <c r="C193" s="5">
        <v>17.81131017435613</v>
      </c>
      <c r="D193" s="5">
        <v>17.755487012031171</v>
      </c>
      <c r="E193" s="5">
        <v>17.606482924772592</v>
      </c>
      <c r="F193" s="5">
        <v>17.587337727337886</v>
      </c>
      <c r="G193" s="5">
        <v>17.784293139005563</v>
      </c>
      <c r="H193" s="5">
        <v>17.755482884747853</v>
      </c>
      <c r="I193" s="5">
        <v>17.570082495485792</v>
      </c>
      <c r="J193" s="5">
        <v>17.536976035349358</v>
      </c>
      <c r="K193" s="5">
        <v>17.668777769535374</v>
      </c>
      <c r="L193" s="5">
        <v>17.708466584013806</v>
      </c>
      <c r="M193" s="5">
        <v>17.607400047316364</v>
      </c>
      <c r="N193" s="5">
        <v>17.536022661433314</v>
      </c>
      <c r="O193" s="5">
        <v>17.498622317155366</v>
      </c>
      <c r="P193" s="5">
        <v>17.236550897396729</v>
      </c>
      <c r="Q193" s="5">
        <v>17.168370944993768</v>
      </c>
      <c r="R193" s="5">
        <v>17.450920218837766</v>
      </c>
      <c r="S193" s="5">
        <v>17.234170720755376</v>
      </c>
      <c r="T193" s="5">
        <v>17.106424560040047</v>
      </c>
      <c r="U193" s="5">
        <v>17.103573799990556</v>
      </c>
      <c r="V193" s="5">
        <v>17.362858161194424</v>
      </c>
      <c r="W193" s="5">
        <v>17.627402757037313</v>
      </c>
      <c r="X193" s="5">
        <v>17.550054916394728</v>
      </c>
      <c r="Y193" s="5">
        <v>17.422855978589112</v>
      </c>
      <c r="Z193" s="5">
        <v>17.659714719905534</v>
      </c>
      <c r="AA193" s="5">
        <v>17.816524765649415</v>
      </c>
      <c r="AB193" s="5">
        <v>17.821796916332904</v>
      </c>
      <c r="AC193" s="5">
        <v>17.78385627295491</v>
      </c>
      <c r="AD193" s="5">
        <v>17.682268143602098</v>
      </c>
      <c r="AE193" s="5">
        <v>17.686217007455213</v>
      </c>
      <c r="AF193" s="5">
        <v>17.997060300352999</v>
      </c>
      <c r="AG193" s="5">
        <v>18.131548594099229</v>
      </c>
      <c r="AH193" s="5">
        <v>18.239068189260724</v>
      </c>
      <c r="AI193" s="5">
        <v>18.123305780732085</v>
      </c>
      <c r="AJ193" s="5">
        <v>18.110532648214932</v>
      </c>
      <c r="AK193" s="5">
        <v>18.163060658338509</v>
      </c>
      <c r="AL193" s="5">
        <v>18.314209353768142</v>
      </c>
      <c r="AM193" s="5">
        <v>18.356129886267162</v>
      </c>
      <c r="AN193" s="5">
        <v>18.510391401130367</v>
      </c>
      <c r="AO193" s="5">
        <v>18.490434565960797</v>
      </c>
      <c r="AP193" s="5">
        <v>18.64722395881229</v>
      </c>
      <c r="AQ193" s="5">
        <v>18.610445883810151</v>
      </c>
      <c r="AR193" s="5">
        <v>18.450081871170411</v>
      </c>
      <c r="AS193" s="5">
        <v>18.39010759706812</v>
      </c>
      <c r="AT193" s="5">
        <v>18.422797860543728</v>
      </c>
      <c r="AU193" s="5">
        <v>18.106641482172591</v>
      </c>
      <c r="AV193" s="5">
        <v>18.332534462690322</v>
      </c>
      <c r="AW193" s="5">
        <v>18.259124918791379</v>
      </c>
      <c r="AX193" s="5">
        <v>18.107074361798311</v>
      </c>
      <c r="AY193" s="5">
        <v>18.342148528189039</v>
      </c>
      <c r="AZ193" s="5">
        <v>18.290523776211277</v>
      </c>
      <c r="BA193" s="5">
        <v>18.470241364671313</v>
      </c>
      <c r="BB193" s="5">
        <v>18.306871571545617</v>
      </c>
      <c r="BC193" s="5">
        <v>18.244642058214648</v>
      </c>
      <c r="BD193" s="5">
        <v>18.154858642234192</v>
      </c>
      <c r="BE193" s="5">
        <v>18.388172078594316</v>
      </c>
      <c r="BF193" s="5">
        <v>18.509739953581533</v>
      </c>
      <c r="BG193" s="5">
        <v>18.457014161068454</v>
      </c>
      <c r="BH193" s="5">
        <v>18.706721393419741</v>
      </c>
      <c r="BI193" s="5">
        <v>18.314273995065623</v>
      </c>
      <c r="BJ193" s="5">
        <v>18.33000491932199</v>
      </c>
      <c r="BK193" s="5">
        <v>18.197942320820761</v>
      </c>
      <c r="BL193" s="5">
        <v>18.112435548857249</v>
      </c>
      <c r="BM193" s="5">
        <v>18.162280540456202</v>
      </c>
      <c r="BN193" s="5">
        <v>17.958291436015532</v>
      </c>
      <c r="BO193" s="5">
        <v>18.041718446564346</v>
      </c>
      <c r="BP193" s="5">
        <v>18.01104876347517</v>
      </c>
      <c r="BQ193" s="5">
        <v>18.126630016351392</v>
      </c>
      <c r="BR193" s="5">
        <v>18.077285565193367</v>
      </c>
      <c r="BS193" s="5">
        <v>17.755964519680781</v>
      </c>
      <c r="BT193" s="5">
        <v>17.640967416689175</v>
      </c>
      <c r="BU193" s="5">
        <v>17.239552539002723</v>
      </c>
      <c r="BV193" s="5">
        <v>17.330313818263736</v>
      </c>
      <c r="BW193" s="5">
        <v>17.494987737602703</v>
      </c>
      <c r="BX193" s="5">
        <v>17.47766873087922</v>
      </c>
      <c r="BY193" s="5">
        <v>17.514028199186093</v>
      </c>
      <c r="BZ193" s="5">
        <v>17.578510698633771</v>
      </c>
      <c r="CA193" s="5">
        <v>17.559580957146814</v>
      </c>
      <c r="CB193" s="5">
        <v>17.675521317712416</v>
      </c>
      <c r="CC193" s="5">
        <v>17.739078020381807</v>
      </c>
      <c r="CD193" s="5">
        <v>17.79328900875128</v>
      </c>
      <c r="CE193" s="5">
        <v>17.69471616755764</v>
      </c>
      <c r="CF193" s="5">
        <v>17.63286700499048</v>
      </c>
      <c r="CG193" s="5">
        <v>17.410118505260673</v>
      </c>
      <c r="CH193" s="5">
        <v>17.206888979745248</v>
      </c>
      <c r="CI193" s="5">
        <v>17.30686553028227</v>
      </c>
      <c r="CJ193" s="5">
        <v>17.296534393176046</v>
      </c>
      <c r="CK193" s="5">
        <v>17.223102963444198</v>
      </c>
      <c r="CL193" s="5">
        <v>17.405027410305443</v>
      </c>
      <c r="CM193" s="5">
        <v>17.306052732083192</v>
      </c>
      <c r="CN193" s="5">
        <f>MAX(Data[Day90]-Data[Day0],0)-Assign6!$I$8*EXP(Assign6!$I$4*Assign6!$I$5)</f>
        <v>-0.68158834936190549</v>
      </c>
      <c r="CO193" s="5">
        <f>MAX(Data[Day90]-Data[Day0],0)-Assign6!$L$8*EXP(Assign6!$L$4*Assign6!$L$5)</f>
        <v>-0.12437647895576553</v>
      </c>
    </row>
    <row r="194" spans="1:93" x14ac:dyDescent="0.25">
      <c r="A194" s="5">
        <v>18</v>
      </c>
      <c r="B194" s="5">
        <v>18.183891769952318</v>
      </c>
      <c r="C194" s="5">
        <v>18.135018638995888</v>
      </c>
      <c r="D194" s="5">
        <v>18.354457756057872</v>
      </c>
      <c r="E194" s="5">
        <v>18.154686301746455</v>
      </c>
      <c r="F194" s="5">
        <v>18.028873915049758</v>
      </c>
      <c r="G194" s="5">
        <v>17.937478081278812</v>
      </c>
      <c r="H194" s="5">
        <v>18.015926519737484</v>
      </c>
      <c r="I194" s="5">
        <v>18.07436020884105</v>
      </c>
      <c r="J194" s="5">
        <v>18.072273101833986</v>
      </c>
      <c r="K194" s="5">
        <v>17.960884659287224</v>
      </c>
      <c r="L194" s="5">
        <v>18.0637484786754</v>
      </c>
      <c r="M194" s="5">
        <v>18.275484154999205</v>
      </c>
      <c r="N194" s="5">
        <v>18.318250457238182</v>
      </c>
      <c r="O194" s="5">
        <v>18.255667285335843</v>
      </c>
      <c r="P194" s="5">
        <v>18.211419380960603</v>
      </c>
      <c r="Q194" s="5">
        <v>18.147785940905557</v>
      </c>
      <c r="R194" s="5">
        <v>18.119982552172576</v>
      </c>
      <c r="S194" s="5">
        <v>18.237706839923845</v>
      </c>
      <c r="T194" s="5">
        <v>18.309724093591146</v>
      </c>
      <c r="U194" s="5">
        <v>18.126710698859895</v>
      </c>
      <c r="V194" s="5">
        <v>18.087559148342613</v>
      </c>
      <c r="W194" s="5">
        <v>17.752425505925764</v>
      </c>
      <c r="X194" s="5">
        <v>17.770961604024219</v>
      </c>
      <c r="Y194" s="5">
        <v>17.862122718128319</v>
      </c>
      <c r="Z194" s="5">
        <v>17.788938376499985</v>
      </c>
      <c r="AA194" s="5">
        <v>17.815888610546569</v>
      </c>
      <c r="AB194" s="5">
        <v>17.75922089483652</v>
      </c>
      <c r="AC194" s="5">
        <v>17.698371605075426</v>
      </c>
      <c r="AD194" s="5">
        <v>17.678479686191533</v>
      </c>
      <c r="AE194" s="5">
        <v>17.634250456807408</v>
      </c>
      <c r="AF194" s="5">
        <v>17.655706435351654</v>
      </c>
      <c r="AG194" s="5">
        <v>17.334490103257004</v>
      </c>
      <c r="AH194" s="5">
        <v>17.470147596348138</v>
      </c>
      <c r="AI194" s="5">
        <v>17.338518223989581</v>
      </c>
      <c r="AJ194" s="5">
        <v>17.376806943795749</v>
      </c>
      <c r="AK194" s="5">
        <v>17.450253120262907</v>
      </c>
      <c r="AL194" s="5">
        <v>17.592322281095935</v>
      </c>
      <c r="AM194" s="5">
        <v>17.644272948593969</v>
      </c>
      <c r="AN194" s="5">
        <v>17.514711310996759</v>
      </c>
      <c r="AO194" s="5">
        <v>17.487944397050018</v>
      </c>
      <c r="AP194" s="5">
        <v>17.228370382165579</v>
      </c>
      <c r="AQ194" s="5">
        <v>17.31320171697552</v>
      </c>
      <c r="AR194" s="5">
        <v>17.444778414702668</v>
      </c>
      <c r="AS194" s="5">
        <v>17.38673516799221</v>
      </c>
      <c r="AT194" s="5">
        <v>17.343884738163105</v>
      </c>
      <c r="AU194" s="5">
        <v>17.424587685358045</v>
      </c>
      <c r="AV194" s="5">
        <v>17.293184190219495</v>
      </c>
      <c r="AW194" s="5">
        <v>17.223260612418283</v>
      </c>
      <c r="AX194" s="5">
        <v>17.116961441382266</v>
      </c>
      <c r="AY194" s="5">
        <v>16.855921458077304</v>
      </c>
      <c r="AZ194" s="5">
        <v>16.881067966155271</v>
      </c>
      <c r="BA194" s="5">
        <v>16.72460480561864</v>
      </c>
      <c r="BB194" s="5">
        <v>16.627709196157198</v>
      </c>
      <c r="BC194" s="5">
        <v>16.723338499616414</v>
      </c>
      <c r="BD194" s="5">
        <v>16.765933869451278</v>
      </c>
      <c r="BE194" s="5">
        <v>17.064350233674134</v>
      </c>
      <c r="BF194" s="5">
        <v>16.782353300486367</v>
      </c>
      <c r="BG194" s="5">
        <v>16.855231195337534</v>
      </c>
      <c r="BH194" s="5">
        <v>16.619646056943889</v>
      </c>
      <c r="BI194" s="5">
        <v>16.861325814232956</v>
      </c>
      <c r="BJ194" s="5">
        <v>16.791991468249186</v>
      </c>
      <c r="BK194" s="5">
        <v>16.831153840024641</v>
      </c>
      <c r="BL194" s="5">
        <v>16.792986332362069</v>
      </c>
      <c r="BM194" s="5">
        <v>16.497894430547102</v>
      </c>
      <c r="BN194" s="5">
        <v>16.361199824565105</v>
      </c>
      <c r="BO194" s="5">
        <v>16.606502772957651</v>
      </c>
      <c r="BP194" s="5">
        <v>16.679339964281464</v>
      </c>
      <c r="BQ194" s="5">
        <v>16.565614927516489</v>
      </c>
      <c r="BR194" s="5">
        <v>16.654140327858762</v>
      </c>
      <c r="BS194" s="5">
        <v>16.586227507592266</v>
      </c>
      <c r="BT194" s="5">
        <v>16.785026701660819</v>
      </c>
      <c r="BU194" s="5">
        <v>16.963556496507756</v>
      </c>
      <c r="BV194" s="5">
        <v>17.12354477154415</v>
      </c>
      <c r="BW194" s="5">
        <v>17.224899785825215</v>
      </c>
      <c r="BX194" s="5">
        <v>17.185804614291072</v>
      </c>
      <c r="BY194" s="5">
        <v>17.174679998563132</v>
      </c>
      <c r="BZ194" s="5">
        <v>17.132721243530163</v>
      </c>
      <c r="CA194" s="5">
        <v>17.195886178212621</v>
      </c>
      <c r="CB194" s="5">
        <v>17.171550311541989</v>
      </c>
      <c r="CC194" s="5">
        <v>17.090263165898151</v>
      </c>
      <c r="CD194" s="5">
        <v>17.022773538758472</v>
      </c>
      <c r="CE194" s="5">
        <v>17.153763565355138</v>
      </c>
      <c r="CF194" s="5">
        <v>17.08784531626879</v>
      </c>
      <c r="CG194" s="5">
        <v>17.21288307943016</v>
      </c>
      <c r="CH194" s="5">
        <v>17.211941295289588</v>
      </c>
      <c r="CI194" s="5">
        <v>17.237277457285522</v>
      </c>
      <c r="CJ194" s="5">
        <v>17.266084475358692</v>
      </c>
      <c r="CK194" s="5">
        <v>17.416018449301681</v>
      </c>
      <c r="CL194" s="5">
        <v>17.348894916019589</v>
      </c>
      <c r="CM194" s="5">
        <v>17.310333430367251</v>
      </c>
      <c r="CN194" s="5">
        <f>MAX(Data[Day90]-Data[Day0],0)-Assign6!$I$8*EXP(Assign6!$I$4*Assign6!$I$5)</f>
        <v>-0.68158834936190549</v>
      </c>
      <c r="CO194" s="5">
        <f>MAX(Data[Day90]-Data[Day0],0)-Assign6!$L$8*EXP(Assign6!$L$4*Assign6!$L$5)</f>
        <v>-0.12437647895576553</v>
      </c>
    </row>
    <row r="195" spans="1:93" x14ac:dyDescent="0.25">
      <c r="A195" s="5">
        <v>18</v>
      </c>
      <c r="B195" s="5">
        <v>18.019684498504173</v>
      </c>
      <c r="C195" s="5">
        <v>17.996834681298736</v>
      </c>
      <c r="D195" s="5">
        <v>18.088584155428403</v>
      </c>
      <c r="E195" s="5">
        <v>18.067315799749174</v>
      </c>
      <c r="F195" s="5">
        <v>17.972732469336133</v>
      </c>
      <c r="G195" s="5">
        <v>18.038131321755696</v>
      </c>
      <c r="H195" s="5">
        <v>17.771711442469979</v>
      </c>
      <c r="I195" s="5">
        <v>17.835035788696207</v>
      </c>
      <c r="J195" s="5">
        <v>17.653608908114222</v>
      </c>
      <c r="K195" s="5">
        <v>17.83424682932824</v>
      </c>
      <c r="L195" s="5">
        <v>17.725168597263853</v>
      </c>
      <c r="M195" s="5">
        <v>17.840495061951483</v>
      </c>
      <c r="N195" s="5">
        <v>17.522778271358973</v>
      </c>
      <c r="O195" s="5">
        <v>17.583702698306631</v>
      </c>
      <c r="P195" s="5">
        <v>17.681542655546604</v>
      </c>
      <c r="Q195" s="5">
        <v>17.545461111370003</v>
      </c>
      <c r="R195" s="5">
        <v>17.482297050637406</v>
      </c>
      <c r="S195" s="5">
        <v>17.373234679712297</v>
      </c>
      <c r="T195" s="5">
        <v>17.466902937391406</v>
      </c>
      <c r="U195" s="5">
        <v>17.29375521427372</v>
      </c>
      <c r="V195" s="5">
        <v>17.594539296082601</v>
      </c>
      <c r="W195" s="5">
        <v>17.378809227783591</v>
      </c>
      <c r="X195" s="5">
        <v>17.686394752397771</v>
      </c>
      <c r="Y195" s="5">
        <v>17.482093006367194</v>
      </c>
      <c r="Z195" s="5">
        <v>17.095531589871527</v>
      </c>
      <c r="AA195" s="5">
        <v>17.068440219710329</v>
      </c>
      <c r="AB195" s="5">
        <v>17.29667401397333</v>
      </c>
      <c r="AC195" s="5">
        <v>17.371716527474174</v>
      </c>
      <c r="AD195" s="5">
        <v>17.268922372945624</v>
      </c>
      <c r="AE195" s="5">
        <v>17.086134410207023</v>
      </c>
      <c r="AF195" s="5">
        <v>17.329943616630409</v>
      </c>
      <c r="AG195" s="5">
        <v>17.35032997577547</v>
      </c>
      <c r="AH195" s="5">
        <v>17.220304054554351</v>
      </c>
      <c r="AI195" s="5">
        <v>17.417377847753951</v>
      </c>
      <c r="AJ195" s="5">
        <v>17.668669392574234</v>
      </c>
      <c r="AK195" s="5">
        <v>17.765580046087781</v>
      </c>
      <c r="AL195" s="5">
        <v>17.701541042728977</v>
      </c>
      <c r="AM195" s="5">
        <v>17.783604180208975</v>
      </c>
      <c r="AN195" s="5">
        <v>17.678882890583264</v>
      </c>
      <c r="AO195" s="5">
        <v>17.500434290574045</v>
      </c>
      <c r="AP195" s="5">
        <v>17.507407338637499</v>
      </c>
      <c r="AQ195" s="5">
        <v>17.40474436861324</v>
      </c>
      <c r="AR195" s="5">
        <v>17.444093912737436</v>
      </c>
      <c r="AS195" s="5">
        <v>17.36711566621139</v>
      </c>
      <c r="AT195" s="5">
        <v>17.430724497415191</v>
      </c>
      <c r="AU195" s="5">
        <v>17.215127910878863</v>
      </c>
      <c r="AV195" s="5">
        <v>17.22629201607209</v>
      </c>
      <c r="AW195" s="5">
        <v>17.206014655961607</v>
      </c>
      <c r="AX195" s="5">
        <v>17.307341334710369</v>
      </c>
      <c r="AY195" s="5">
        <v>17.347955197276939</v>
      </c>
      <c r="AZ195" s="5">
        <v>17.572584479449858</v>
      </c>
      <c r="BA195" s="5">
        <v>17.636074332395605</v>
      </c>
      <c r="BB195" s="5">
        <v>17.957646571902778</v>
      </c>
      <c r="BC195" s="5">
        <v>17.931759100877549</v>
      </c>
      <c r="BD195" s="5">
        <v>18.152080841303459</v>
      </c>
      <c r="BE195" s="5">
        <v>18.150877483447189</v>
      </c>
      <c r="BF195" s="5">
        <v>18.080101303731212</v>
      </c>
      <c r="BG195" s="5">
        <v>17.914605836753388</v>
      </c>
      <c r="BH195" s="5">
        <v>18.072178470559344</v>
      </c>
      <c r="BI195" s="5">
        <v>18.160180162094338</v>
      </c>
      <c r="BJ195" s="5">
        <v>17.864378913824336</v>
      </c>
      <c r="BK195" s="5">
        <v>17.695560908533558</v>
      </c>
      <c r="BL195" s="5">
        <v>17.751826563111489</v>
      </c>
      <c r="BM195" s="5">
        <v>17.650618711492235</v>
      </c>
      <c r="BN195" s="5">
        <v>17.798866195136508</v>
      </c>
      <c r="BO195" s="5">
        <v>17.893380181297346</v>
      </c>
      <c r="BP195" s="5">
        <v>17.866301133753417</v>
      </c>
      <c r="BQ195" s="5">
        <v>17.910102855600904</v>
      </c>
      <c r="BR195" s="5">
        <v>18.100385806721135</v>
      </c>
      <c r="BS195" s="5">
        <v>18.111317201839377</v>
      </c>
      <c r="BT195" s="5">
        <v>18.046977451089528</v>
      </c>
      <c r="BU195" s="5">
        <v>17.896965649073646</v>
      </c>
      <c r="BV195" s="5">
        <v>17.883727194017933</v>
      </c>
      <c r="BW195" s="5">
        <v>17.726911442694867</v>
      </c>
      <c r="BX195" s="5">
        <v>17.760638203559122</v>
      </c>
      <c r="BY195" s="5">
        <v>17.621905815229351</v>
      </c>
      <c r="BZ195" s="5">
        <v>17.618601086233404</v>
      </c>
      <c r="CA195" s="5">
        <v>17.44694537383349</v>
      </c>
      <c r="CB195" s="5">
        <v>17.552362058573106</v>
      </c>
      <c r="CC195" s="5">
        <v>17.606304377304109</v>
      </c>
      <c r="CD195" s="5">
        <v>17.636793782180469</v>
      </c>
      <c r="CE195" s="5">
        <v>17.86718301042632</v>
      </c>
      <c r="CF195" s="5">
        <v>17.848876739719842</v>
      </c>
      <c r="CG195" s="5">
        <v>17.859349807905133</v>
      </c>
      <c r="CH195" s="5">
        <v>17.720951878090016</v>
      </c>
      <c r="CI195" s="5">
        <v>17.699760907953998</v>
      </c>
      <c r="CJ195" s="5">
        <v>17.468446871305119</v>
      </c>
      <c r="CK195" s="5">
        <v>17.451678204533859</v>
      </c>
      <c r="CL195" s="5">
        <v>17.288217920430391</v>
      </c>
      <c r="CM195" s="5">
        <v>17.317031688960583</v>
      </c>
      <c r="CN195" s="5">
        <f>MAX(Data[Day90]-Data[Day0],0)-Assign6!$I$8*EXP(Assign6!$I$4*Assign6!$I$5)</f>
        <v>-0.68158834936190549</v>
      </c>
      <c r="CO195" s="5">
        <f>MAX(Data[Day90]-Data[Day0],0)-Assign6!$L$8*EXP(Assign6!$L$4*Assign6!$L$5)</f>
        <v>-0.12437647895576553</v>
      </c>
    </row>
    <row r="196" spans="1:93" x14ac:dyDescent="0.25">
      <c r="A196" s="5">
        <v>18</v>
      </c>
      <c r="B196" s="5">
        <v>18.188480409530445</v>
      </c>
      <c r="C196" s="5">
        <v>18.213323286400893</v>
      </c>
      <c r="D196" s="5">
        <v>18.346367447508086</v>
      </c>
      <c r="E196" s="5">
        <v>18.24985203639827</v>
      </c>
      <c r="F196" s="5">
        <v>18.220106093486258</v>
      </c>
      <c r="G196" s="5">
        <v>18.285678719263569</v>
      </c>
      <c r="H196" s="5">
        <v>18.345707713024016</v>
      </c>
      <c r="I196" s="5">
        <v>18.381446505527979</v>
      </c>
      <c r="J196" s="5">
        <v>18.265012966775128</v>
      </c>
      <c r="K196" s="5">
        <v>18.158475248373382</v>
      </c>
      <c r="L196" s="5">
        <v>18.381175831105423</v>
      </c>
      <c r="M196" s="5">
        <v>18.464661587269863</v>
      </c>
      <c r="N196" s="5">
        <v>18.355366255286143</v>
      </c>
      <c r="O196" s="5">
        <v>18.326924725153678</v>
      </c>
      <c r="P196" s="5">
        <v>17.938091804232048</v>
      </c>
      <c r="Q196" s="5">
        <v>18.067303882928559</v>
      </c>
      <c r="R196" s="5">
        <v>18.351296608833888</v>
      </c>
      <c r="S196" s="5">
        <v>18.329278265339759</v>
      </c>
      <c r="T196" s="5">
        <v>18.406354640791523</v>
      </c>
      <c r="U196" s="5">
        <v>18.772239431551736</v>
      </c>
      <c r="V196" s="5">
        <v>18.539448104368514</v>
      </c>
      <c r="W196" s="5">
        <v>18.262092158436698</v>
      </c>
      <c r="X196" s="5">
        <v>18.096121921115177</v>
      </c>
      <c r="Y196" s="5">
        <v>18.227991911950792</v>
      </c>
      <c r="Z196" s="5">
        <v>18.138174929721089</v>
      </c>
      <c r="AA196" s="5">
        <v>17.819989575836281</v>
      </c>
      <c r="AB196" s="5">
        <v>17.933958599674781</v>
      </c>
      <c r="AC196" s="5">
        <v>17.972159463496446</v>
      </c>
      <c r="AD196" s="5">
        <v>17.901865198967538</v>
      </c>
      <c r="AE196" s="5">
        <v>18.101781871261977</v>
      </c>
      <c r="AF196" s="5">
        <v>18.102866681529111</v>
      </c>
      <c r="AG196" s="5">
        <v>18.183314691971216</v>
      </c>
      <c r="AH196" s="5">
        <v>18.136210087915057</v>
      </c>
      <c r="AI196" s="5">
        <v>18.374836542527053</v>
      </c>
      <c r="AJ196" s="5">
        <v>17.998515706504804</v>
      </c>
      <c r="AK196" s="5">
        <v>17.956541542265697</v>
      </c>
      <c r="AL196" s="5">
        <v>18.002063512319481</v>
      </c>
      <c r="AM196" s="5">
        <v>18.00375249269916</v>
      </c>
      <c r="AN196" s="5">
        <v>18.203830681797509</v>
      </c>
      <c r="AO196" s="5">
        <v>18.164253884554984</v>
      </c>
      <c r="AP196" s="5">
        <v>18.449789141637186</v>
      </c>
      <c r="AQ196" s="5">
        <v>18.442082759246667</v>
      </c>
      <c r="AR196" s="5">
        <v>18.722849832406222</v>
      </c>
      <c r="AS196" s="5">
        <v>18.700654991863029</v>
      </c>
      <c r="AT196" s="5">
        <v>18.637865084207995</v>
      </c>
      <c r="AU196" s="5">
        <v>18.41406311232884</v>
      </c>
      <c r="AV196" s="5">
        <v>18.215366030432566</v>
      </c>
      <c r="AW196" s="5">
        <v>18.065381111684474</v>
      </c>
      <c r="AX196" s="5">
        <v>18.205215432025781</v>
      </c>
      <c r="AY196" s="5">
        <v>18.43795517220747</v>
      </c>
      <c r="AZ196" s="5">
        <v>18.307290495037183</v>
      </c>
      <c r="BA196" s="5">
        <v>18.243575193608681</v>
      </c>
      <c r="BB196" s="5">
        <v>18.126333860013059</v>
      </c>
      <c r="BC196" s="5">
        <v>17.960474935934116</v>
      </c>
      <c r="BD196" s="5">
        <v>17.874737735303306</v>
      </c>
      <c r="BE196" s="5">
        <v>17.678637557381691</v>
      </c>
      <c r="BF196" s="5">
        <v>17.499079635511325</v>
      </c>
      <c r="BG196" s="5">
        <v>17.237866223287714</v>
      </c>
      <c r="BH196" s="5">
        <v>16.9097334677543</v>
      </c>
      <c r="BI196" s="5">
        <v>17.027844785340854</v>
      </c>
      <c r="BJ196" s="5">
        <v>17.114510799164744</v>
      </c>
      <c r="BK196" s="5">
        <v>17.258425879982266</v>
      </c>
      <c r="BL196" s="5">
        <v>17.241474036615394</v>
      </c>
      <c r="BM196" s="5">
        <v>17.289531196837924</v>
      </c>
      <c r="BN196" s="5">
        <v>17.16871320550883</v>
      </c>
      <c r="BO196" s="5">
        <v>17.190368850461482</v>
      </c>
      <c r="BP196" s="5">
        <v>17.342893874148842</v>
      </c>
      <c r="BQ196" s="5">
        <v>16.882454680032982</v>
      </c>
      <c r="BR196" s="5">
        <v>16.883620559769032</v>
      </c>
      <c r="BS196" s="5">
        <v>16.877506941471029</v>
      </c>
      <c r="BT196" s="5">
        <v>17.238090483400132</v>
      </c>
      <c r="BU196" s="5">
        <v>17.446974670438557</v>
      </c>
      <c r="BV196" s="5">
        <v>17.601831751877732</v>
      </c>
      <c r="BW196" s="5">
        <v>17.624660939990797</v>
      </c>
      <c r="BX196" s="5">
        <v>17.706142988974733</v>
      </c>
      <c r="BY196" s="5">
        <v>17.668815630018933</v>
      </c>
      <c r="BZ196" s="5">
        <v>17.412173329947326</v>
      </c>
      <c r="CA196" s="5">
        <v>17.257404416222158</v>
      </c>
      <c r="CB196" s="5">
        <v>17.172025352709245</v>
      </c>
      <c r="CC196" s="5">
        <v>17.211617164949008</v>
      </c>
      <c r="CD196" s="5">
        <v>17.346780041533847</v>
      </c>
      <c r="CE196" s="5">
        <v>17.195550507844008</v>
      </c>
      <c r="CF196" s="5">
        <v>17.314803782381617</v>
      </c>
      <c r="CG196" s="5">
        <v>17.464968795717777</v>
      </c>
      <c r="CH196" s="5">
        <v>17.308650702458326</v>
      </c>
      <c r="CI196" s="5">
        <v>17.147339588220991</v>
      </c>
      <c r="CJ196" s="5">
        <v>17.423937246050833</v>
      </c>
      <c r="CK196" s="5">
        <v>17.101549883106863</v>
      </c>
      <c r="CL196" s="5">
        <v>17.080165935036494</v>
      </c>
      <c r="CM196" s="5">
        <v>17.317796998869945</v>
      </c>
      <c r="CN196" s="5">
        <f>MAX(Data[Day90]-Data[Day0],0)-Assign6!$I$8*EXP(Assign6!$I$4*Assign6!$I$5)</f>
        <v>-0.68158834936190549</v>
      </c>
      <c r="CO196" s="5">
        <f>MAX(Data[Day90]-Data[Day0],0)-Assign6!$L$8*EXP(Assign6!$L$4*Assign6!$L$5)</f>
        <v>-0.12437647895576553</v>
      </c>
    </row>
    <row r="197" spans="1:93" x14ac:dyDescent="0.25">
      <c r="A197" s="5">
        <v>18</v>
      </c>
      <c r="B197" s="5">
        <v>18.141455496750932</v>
      </c>
      <c r="C197" s="5">
        <v>18.278722525891194</v>
      </c>
      <c r="D197" s="5">
        <v>18.214184067491669</v>
      </c>
      <c r="E197" s="5">
        <v>18.271330285938692</v>
      </c>
      <c r="F197" s="5">
        <v>18.370507888238926</v>
      </c>
      <c r="G197" s="5">
        <v>18.36585695014729</v>
      </c>
      <c r="H197" s="5">
        <v>18.276631939354889</v>
      </c>
      <c r="I197" s="5">
        <v>18.031481953493611</v>
      </c>
      <c r="J197" s="5">
        <v>18.150835773022489</v>
      </c>
      <c r="K197" s="5">
        <v>18.138096559075766</v>
      </c>
      <c r="L197" s="5">
        <v>18.036099771170978</v>
      </c>
      <c r="M197" s="5">
        <v>18.110270916935988</v>
      </c>
      <c r="N197" s="5">
        <v>18.193426418600694</v>
      </c>
      <c r="O197" s="5">
        <v>18.335294893871566</v>
      </c>
      <c r="P197" s="5">
        <v>18.136039118789309</v>
      </c>
      <c r="Q197" s="5">
        <v>18.201626185817428</v>
      </c>
      <c r="R197" s="5">
        <v>18.146102397431942</v>
      </c>
      <c r="S197" s="5">
        <v>18.032071187520714</v>
      </c>
      <c r="T197" s="5">
        <v>18.157581288525524</v>
      </c>
      <c r="U197" s="5">
        <v>17.879505488130082</v>
      </c>
      <c r="V197" s="5">
        <v>17.751756505547714</v>
      </c>
      <c r="W197" s="5">
        <v>17.858705806008921</v>
      </c>
      <c r="X197" s="5">
        <v>17.785640089836331</v>
      </c>
      <c r="Y197" s="5">
        <v>17.78911562051</v>
      </c>
      <c r="Z197" s="5">
        <v>18.043696317270697</v>
      </c>
      <c r="AA197" s="5">
        <v>18.051977985340287</v>
      </c>
      <c r="AB197" s="5">
        <v>17.951346300126026</v>
      </c>
      <c r="AC197" s="5">
        <v>17.814014952713595</v>
      </c>
      <c r="AD197" s="5">
        <v>17.832008099037477</v>
      </c>
      <c r="AE197" s="5">
        <v>17.459659019250203</v>
      </c>
      <c r="AF197" s="5">
        <v>17.327599049442416</v>
      </c>
      <c r="AG197" s="5">
        <v>17.199450949967044</v>
      </c>
      <c r="AH197" s="5">
        <v>17.131603899812632</v>
      </c>
      <c r="AI197" s="5">
        <v>17.13156227406413</v>
      </c>
      <c r="AJ197" s="5">
        <v>17.166346028724067</v>
      </c>
      <c r="AK197" s="5">
        <v>17.41598120719862</v>
      </c>
      <c r="AL197" s="5">
        <v>17.44604359741054</v>
      </c>
      <c r="AM197" s="5">
        <v>17.432364228652066</v>
      </c>
      <c r="AN197" s="5">
        <v>17.580083074498731</v>
      </c>
      <c r="AO197" s="5">
        <v>17.270673343562429</v>
      </c>
      <c r="AP197" s="5">
        <v>17.081786912139975</v>
      </c>
      <c r="AQ197" s="5">
        <v>17.168786093212141</v>
      </c>
      <c r="AR197" s="5">
        <v>17.22418187418323</v>
      </c>
      <c r="AS197" s="5">
        <v>17.076088339335193</v>
      </c>
      <c r="AT197" s="5">
        <v>17.017422303322448</v>
      </c>
      <c r="AU197" s="5">
        <v>16.991551456972893</v>
      </c>
      <c r="AV197" s="5">
        <v>17.014551874097457</v>
      </c>
      <c r="AW197" s="5">
        <v>17.015593400956408</v>
      </c>
      <c r="AX197" s="5">
        <v>16.971286965322395</v>
      </c>
      <c r="AY197" s="5">
        <v>16.987824071692806</v>
      </c>
      <c r="AZ197" s="5">
        <v>17.130344812225712</v>
      </c>
      <c r="BA197" s="5">
        <v>16.925571612977297</v>
      </c>
      <c r="BB197" s="5">
        <v>16.943466718442515</v>
      </c>
      <c r="BC197" s="5">
        <v>16.906135747959247</v>
      </c>
      <c r="BD197" s="5">
        <v>16.89769106565868</v>
      </c>
      <c r="BE197" s="5">
        <v>17.004207645068554</v>
      </c>
      <c r="BF197" s="5">
        <v>16.726967785424325</v>
      </c>
      <c r="BG197" s="5">
        <v>16.789195511794993</v>
      </c>
      <c r="BH197" s="5">
        <v>16.824117803322327</v>
      </c>
      <c r="BI197" s="5">
        <v>17.086116211468934</v>
      </c>
      <c r="BJ197" s="5">
        <v>17.356503607896236</v>
      </c>
      <c r="BK197" s="5">
        <v>17.325058586160701</v>
      </c>
      <c r="BL197" s="5">
        <v>17.566384345817468</v>
      </c>
      <c r="BM197" s="5">
        <v>17.445528835281866</v>
      </c>
      <c r="BN197" s="5">
        <v>17.428906794349508</v>
      </c>
      <c r="BO197" s="5">
        <v>17.467949382108493</v>
      </c>
      <c r="BP197" s="5">
        <v>17.626174995243861</v>
      </c>
      <c r="BQ197" s="5">
        <v>17.618606977685911</v>
      </c>
      <c r="BR197" s="5">
        <v>17.419951721494218</v>
      </c>
      <c r="BS197" s="5">
        <v>17.46090913130028</v>
      </c>
      <c r="BT197" s="5">
        <v>17.283540467815044</v>
      </c>
      <c r="BU197" s="5">
        <v>17.553301913180412</v>
      </c>
      <c r="BV197" s="5">
        <v>17.686676903369612</v>
      </c>
      <c r="BW197" s="5">
        <v>17.549623445545166</v>
      </c>
      <c r="BX197" s="5">
        <v>17.580108871276295</v>
      </c>
      <c r="BY197" s="5">
        <v>17.467150967208422</v>
      </c>
      <c r="BZ197" s="5">
        <v>17.487069746666144</v>
      </c>
      <c r="CA197" s="5">
        <v>17.549413808388238</v>
      </c>
      <c r="CB197" s="5">
        <v>17.517742928648666</v>
      </c>
      <c r="CC197" s="5">
        <v>17.445285912830997</v>
      </c>
      <c r="CD197" s="5">
        <v>17.534935600933327</v>
      </c>
      <c r="CE197" s="5">
        <v>17.358282061746404</v>
      </c>
      <c r="CF197" s="5">
        <v>17.24164986208006</v>
      </c>
      <c r="CG197" s="5">
        <v>17.180720900644896</v>
      </c>
      <c r="CH197" s="5">
        <v>17.190307329033104</v>
      </c>
      <c r="CI197" s="5">
        <v>17.132612502216706</v>
      </c>
      <c r="CJ197" s="5">
        <v>17.382273825153714</v>
      </c>
      <c r="CK197" s="5">
        <v>17.279167263649331</v>
      </c>
      <c r="CL197" s="5">
        <v>17.354178197101454</v>
      </c>
      <c r="CM197" s="5">
        <v>17.325623466817714</v>
      </c>
      <c r="CN197" s="5">
        <f>MAX(Data[Day90]-Data[Day0],0)-Assign6!$I$8*EXP(Assign6!$I$4*Assign6!$I$5)</f>
        <v>-0.68158834936190549</v>
      </c>
      <c r="CO197" s="5">
        <f>MAX(Data[Day90]-Data[Day0],0)-Assign6!$L$8*EXP(Assign6!$L$4*Assign6!$L$5)</f>
        <v>-0.12437647895576553</v>
      </c>
    </row>
    <row r="198" spans="1:93" x14ac:dyDescent="0.25">
      <c r="A198" s="5">
        <v>18</v>
      </c>
      <c r="B198" s="5">
        <v>18.014340720827715</v>
      </c>
      <c r="C198" s="5">
        <v>18.095853907261134</v>
      </c>
      <c r="D198" s="5">
        <v>18.238743883622089</v>
      </c>
      <c r="E198" s="5">
        <v>17.968103796714267</v>
      </c>
      <c r="F198" s="5">
        <v>17.802573413676601</v>
      </c>
      <c r="G198" s="5">
        <v>17.721452790649902</v>
      </c>
      <c r="H198" s="5">
        <v>17.837841795290228</v>
      </c>
      <c r="I198" s="5">
        <v>17.607337595027872</v>
      </c>
      <c r="J198" s="5">
        <v>17.679354740621719</v>
      </c>
      <c r="K198" s="5">
        <v>17.568028768001536</v>
      </c>
      <c r="L198" s="5">
        <v>17.665423020606696</v>
      </c>
      <c r="M198" s="5">
        <v>17.475590672294324</v>
      </c>
      <c r="N198" s="5">
        <v>17.175444863175244</v>
      </c>
      <c r="O198" s="5">
        <v>17.396702595474178</v>
      </c>
      <c r="P198" s="5">
        <v>17.386452442251876</v>
      </c>
      <c r="Q198" s="5">
        <v>17.46146968552743</v>
      </c>
      <c r="R198" s="5">
        <v>17.380219231005288</v>
      </c>
      <c r="S198" s="5">
        <v>17.425308784957064</v>
      </c>
      <c r="T198" s="5">
        <v>17.383043649408148</v>
      </c>
      <c r="U198" s="5">
        <v>17.326519731634928</v>
      </c>
      <c r="V198" s="5">
        <v>17.219013487017019</v>
      </c>
      <c r="W198" s="5">
        <v>17.059380009160872</v>
      </c>
      <c r="X198" s="5">
        <v>17.226907345019921</v>
      </c>
      <c r="Y198" s="5">
        <v>17.360975818421228</v>
      </c>
      <c r="Z198" s="5">
        <v>17.328233120123112</v>
      </c>
      <c r="AA198" s="5">
        <v>17.239869150214727</v>
      </c>
      <c r="AB198" s="5">
        <v>17.391091795682676</v>
      </c>
      <c r="AC198" s="5">
        <v>17.16852696928013</v>
      </c>
      <c r="AD198" s="5">
        <v>17.073953693985111</v>
      </c>
      <c r="AE198" s="5">
        <v>17.272451414384427</v>
      </c>
      <c r="AF198" s="5">
        <v>17.314730766974694</v>
      </c>
      <c r="AG198" s="5">
        <v>17.092844297402298</v>
      </c>
      <c r="AH198" s="5">
        <v>17.156682256280888</v>
      </c>
      <c r="AI198" s="5">
        <v>17.292592043775507</v>
      </c>
      <c r="AJ198" s="5">
        <v>17.494400164564489</v>
      </c>
      <c r="AK198" s="5">
        <v>17.437021593625833</v>
      </c>
      <c r="AL198" s="5">
        <v>17.447347892905903</v>
      </c>
      <c r="AM198" s="5">
        <v>17.448522685927358</v>
      </c>
      <c r="AN198" s="5">
        <v>17.372855847057906</v>
      </c>
      <c r="AO198" s="5">
        <v>17.143080108738459</v>
      </c>
      <c r="AP198" s="5">
        <v>17.2862475890851</v>
      </c>
      <c r="AQ198" s="5">
        <v>17.227210857721278</v>
      </c>
      <c r="AR198" s="5">
        <v>17.306110569413512</v>
      </c>
      <c r="AS198" s="5">
        <v>17.263273740146815</v>
      </c>
      <c r="AT198" s="5">
        <v>17.391903333370418</v>
      </c>
      <c r="AU198" s="5">
        <v>16.868973273496049</v>
      </c>
      <c r="AV198" s="5">
        <v>16.709874149264166</v>
      </c>
      <c r="AW198" s="5">
        <v>16.843509359778452</v>
      </c>
      <c r="AX198" s="5">
        <v>16.786848830683205</v>
      </c>
      <c r="AY198" s="5">
        <v>16.578732989378842</v>
      </c>
      <c r="AZ198" s="5">
        <v>16.264414005006618</v>
      </c>
      <c r="BA198" s="5">
        <v>16.092397478383223</v>
      </c>
      <c r="BB198" s="5">
        <v>16.207598667131496</v>
      </c>
      <c r="BC198" s="5">
        <v>16.409741031836091</v>
      </c>
      <c r="BD198" s="5">
        <v>16.332856099301154</v>
      </c>
      <c r="BE198" s="5">
        <v>16.246023988476331</v>
      </c>
      <c r="BF198" s="5">
        <v>16.361846481957834</v>
      </c>
      <c r="BG198" s="5">
        <v>16.507834058744727</v>
      </c>
      <c r="BH198" s="5">
        <v>16.256000646545928</v>
      </c>
      <c r="BI198" s="5">
        <v>16.337533223998818</v>
      </c>
      <c r="BJ198" s="5">
        <v>16.364451755746281</v>
      </c>
      <c r="BK198" s="5">
        <v>16.362197919688089</v>
      </c>
      <c r="BL198" s="5">
        <v>16.342555342186596</v>
      </c>
      <c r="BM198" s="5">
        <v>16.509309933476175</v>
      </c>
      <c r="BN198" s="5">
        <v>16.457329298512096</v>
      </c>
      <c r="BO198" s="5">
        <v>16.451055564753677</v>
      </c>
      <c r="BP198" s="5">
        <v>16.508225079216388</v>
      </c>
      <c r="BQ198" s="5">
        <v>16.788454534198539</v>
      </c>
      <c r="BR198" s="5">
        <v>16.589282747013957</v>
      </c>
      <c r="BS198" s="5">
        <v>16.511632705425239</v>
      </c>
      <c r="BT198" s="5">
        <v>16.429932257189726</v>
      </c>
      <c r="BU198" s="5">
        <v>16.849821804886606</v>
      </c>
      <c r="BV198" s="5">
        <v>16.815930442589735</v>
      </c>
      <c r="BW198" s="5">
        <v>16.794456862844456</v>
      </c>
      <c r="BX198" s="5">
        <v>17.02996325793017</v>
      </c>
      <c r="BY198" s="5">
        <v>17.358075967179708</v>
      </c>
      <c r="BZ198" s="5">
        <v>17.461617823141985</v>
      </c>
      <c r="CA198" s="5">
        <v>17.583075703490792</v>
      </c>
      <c r="CB198" s="5">
        <v>17.313432138265664</v>
      </c>
      <c r="CC198" s="5">
        <v>17.326366917688286</v>
      </c>
      <c r="CD198" s="5">
        <v>17.537117920642448</v>
      </c>
      <c r="CE198" s="5">
        <v>17.434189192353635</v>
      </c>
      <c r="CF198" s="5">
        <v>17.623293313062312</v>
      </c>
      <c r="CG198" s="5">
        <v>17.628320879065178</v>
      </c>
      <c r="CH198" s="5">
        <v>17.737196343334929</v>
      </c>
      <c r="CI198" s="5">
        <v>17.821081372423297</v>
      </c>
      <c r="CJ198" s="5">
        <v>18.124167098407494</v>
      </c>
      <c r="CK198" s="5">
        <v>17.984182475146934</v>
      </c>
      <c r="CL198" s="5">
        <v>17.66963903018214</v>
      </c>
      <c r="CM198" s="5">
        <v>17.326494519813881</v>
      </c>
      <c r="CN198" s="5">
        <f>MAX(Data[Day90]-Data[Day0],0)-Assign6!$I$8*EXP(Assign6!$I$4*Assign6!$I$5)</f>
        <v>-0.68158834936190549</v>
      </c>
      <c r="CO198" s="5">
        <f>MAX(Data[Day90]-Data[Day0],0)-Assign6!$L$8*EXP(Assign6!$L$4*Assign6!$L$5)</f>
        <v>-0.12437647895576553</v>
      </c>
    </row>
    <row r="199" spans="1:93" x14ac:dyDescent="0.25">
      <c r="A199" s="5">
        <v>18</v>
      </c>
      <c r="B199" s="5">
        <v>17.951366499170661</v>
      </c>
      <c r="C199" s="5">
        <v>17.83480668539304</v>
      </c>
      <c r="D199" s="5">
        <v>17.696207523350377</v>
      </c>
      <c r="E199" s="5">
        <v>17.532505364973293</v>
      </c>
      <c r="F199" s="5">
        <v>17.508192274403275</v>
      </c>
      <c r="G199" s="5">
        <v>17.235856312474855</v>
      </c>
      <c r="H199" s="5">
        <v>17.5688949020237</v>
      </c>
      <c r="I199" s="5">
        <v>17.402907252416902</v>
      </c>
      <c r="J199" s="5">
        <v>17.376753454448799</v>
      </c>
      <c r="K199" s="5">
        <v>17.330725382739224</v>
      </c>
      <c r="L199" s="5">
        <v>17.277262741126574</v>
      </c>
      <c r="M199" s="5">
        <v>17.219209018600374</v>
      </c>
      <c r="N199" s="5">
        <v>17.124692001247002</v>
      </c>
      <c r="O199" s="5">
        <v>17.250078871775106</v>
      </c>
      <c r="P199" s="5">
        <v>17.271343917173624</v>
      </c>
      <c r="Q199" s="5">
        <v>17.358858051585003</v>
      </c>
      <c r="R199" s="5">
        <v>17.413494775655515</v>
      </c>
      <c r="S199" s="5">
        <v>17.445233680877294</v>
      </c>
      <c r="T199" s="5">
        <v>17.58844609551474</v>
      </c>
      <c r="U199" s="5">
        <v>17.503876822951799</v>
      </c>
      <c r="V199" s="5">
        <v>17.727027343009212</v>
      </c>
      <c r="W199" s="5">
        <v>17.862669372259152</v>
      </c>
      <c r="X199" s="5">
        <v>18.162136503361342</v>
      </c>
      <c r="Y199" s="5">
        <v>18.162733762327107</v>
      </c>
      <c r="Z199" s="5">
        <v>18.168419752106839</v>
      </c>
      <c r="AA199" s="5">
        <v>18.294480313631684</v>
      </c>
      <c r="AB199" s="5">
        <v>18.163677271399035</v>
      </c>
      <c r="AC199" s="5">
        <v>18.207781819264277</v>
      </c>
      <c r="AD199" s="5">
        <v>17.964808925307391</v>
      </c>
      <c r="AE199" s="5">
        <v>18.027108686897098</v>
      </c>
      <c r="AF199" s="5">
        <v>17.845380263870883</v>
      </c>
      <c r="AG199" s="5">
        <v>17.85966279745152</v>
      </c>
      <c r="AH199" s="5">
        <v>17.844485755325188</v>
      </c>
      <c r="AI199" s="5">
        <v>17.754643870132895</v>
      </c>
      <c r="AJ199" s="5">
        <v>17.600307875613236</v>
      </c>
      <c r="AK199" s="5">
        <v>17.759929179584706</v>
      </c>
      <c r="AL199" s="5">
        <v>17.758312549153484</v>
      </c>
      <c r="AM199" s="5">
        <v>17.742852627929054</v>
      </c>
      <c r="AN199" s="5">
        <v>17.515518561054165</v>
      </c>
      <c r="AO199" s="5">
        <v>17.233050880148099</v>
      </c>
      <c r="AP199" s="5">
        <v>17.141255748109238</v>
      </c>
      <c r="AQ199" s="5">
        <v>17.008513708627223</v>
      </c>
      <c r="AR199" s="5">
        <v>17.163737264570194</v>
      </c>
      <c r="AS199" s="5">
        <v>16.902004691998613</v>
      </c>
      <c r="AT199" s="5">
        <v>16.940438243410302</v>
      </c>
      <c r="AU199" s="5">
        <v>16.92214645708173</v>
      </c>
      <c r="AV199" s="5">
        <v>16.999332472676649</v>
      </c>
      <c r="AW199" s="5">
        <v>17.306795808695298</v>
      </c>
      <c r="AX199" s="5">
        <v>17.36606851288543</v>
      </c>
      <c r="AY199" s="5">
        <v>17.611564456207741</v>
      </c>
      <c r="AZ199" s="5">
        <v>17.587899912211341</v>
      </c>
      <c r="BA199" s="5">
        <v>17.457791953074089</v>
      </c>
      <c r="BB199" s="5">
        <v>17.715104451744185</v>
      </c>
      <c r="BC199" s="5">
        <v>17.682506640683432</v>
      </c>
      <c r="BD199" s="5">
        <v>17.439496015378836</v>
      </c>
      <c r="BE199" s="5">
        <v>17.444356221530196</v>
      </c>
      <c r="BF199" s="5">
        <v>17.5055838044747</v>
      </c>
      <c r="BG199" s="5">
        <v>17.657560287370025</v>
      </c>
      <c r="BH199" s="5">
        <v>17.702998339196888</v>
      </c>
      <c r="BI199" s="5">
        <v>17.796027234644594</v>
      </c>
      <c r="BJ199" s="5">
        <v>17.931798314841398</v>
      </c>
      <c r="BK199" s="5">
        <v>17.812104418783004</v>
      </c>
      <c r="BL199" s="5">
        <v>17.615339136730487</v>
      </c>
      <c r="BM199" s="5">
        <v>17.58864560874925</v>
      </c>
      <c r="BN199" s="5">
        <v>17.484012503145969</v>
      </c>
      <c r="BO199" s="5">
        <v>17.462485475460511</v>
      </c>
      <c r="BP199" s="5">
        <v>17.229537668898541</v>
      </c>
      <c r="BQ199" s="5">
        <v>17.521207950313162</v>
      </c>
      <c r="BR199" s="5">
        <v>17.511571293757324</v>
      </c>
      <c r="BS199" s="5">
        <v>17.448418065949319</v>
      </c>
      <c r="BT199" s="5">
        <v>17.711586556803624</v>
      </c>
      <c r="BU199" s="5">
        <v>17.846204579593699</v>
      </c>
      <c r="BV199" s="5">
        <v>17.985257117046146</v>
      </c>
      <c r="BW199" s="5">
        <v>17.840451372631751</v>
      </c>
      <c r="BX199" s="5">
        <v>17.584283315139192</v>
      </c>
      <c r="BY199" s="5">
        <v>17.739467115292683</v>
      </c>
      <c r="BZ199" s="5">
        <v>17.979680031022582</v>
      </c>
      <c r="CA199" s="5">
        <v>17.885181996378492</v>
      </c>
      <c r="CB199" s="5">
        <v>17.907078771673216</v>
      </c>
      <c r="CC199" s="5">
        <v>17.864417246807754</v>
      </c>
      <c r="CD199" s="5">
        <v>17.896908327464008</v>
      </c>
      <c r="CE199" s="5">
        <v>18.04844875900049</v>
      </c>
      <c r="CF199" s="5">
        <v>18.188092489929296</v>
      </c>
      <c r="CG199" s="5">
        <v>17.940528619499009</v>
      </c>
      <c r="CH199" s="5">
        <v>17.889224315604192</v>
      </c>
      <c r="CI199" s="5">
        <v>17.715723770420126</v>
      </c>
      <c r="CJ199" s="5">
        <v>17.39702323669459</v>
      </c>
      <c r="CK199" s="5">
        <v>17.22220278406683</v>
      </c>
      <c r="CL199" s="5">
        <v>17.08273289562495</v>
      </c>
      <c r="CM199" s="5">
        <v>17.329123367108913</v>
      </c>
      <c r="CN199" s="5">
        <f>MAX(Data[Day90]-Data[Day0],0)-Assign6!$I$8*EXP(Assign6!$I$4*Assign6!$I$5)</f>
        <v>-0.68158834936190549</v>
      </c>
      <c r="CO199" s="5">
        <f>MAX(Data[Day90]-Data[Day0],0)-Assign6!$L$8*EXP(Assign6!$L$4*Assign6!$L$5)</f>
        <v>-0.12437647895576553</v>
      </c>
    </row>
    <row r="200" spans="1:93" x14ac:dyDescent="0.25">
      <c r="A200" s="5">
        <v>18</v>
      </c>
      <c r="B200" s="5">
        <v>18.152481531601961</v>
      </c>
      <c r="C200" s="5">
        <v>18.064126740116855</v>
      </c>
      <c r="D200" s="5">
        <v>17.955916213938377</v>
      </c>
      <c r="E200" s="5">
        <v>18.09246245323413</v>
      </c>
      <c r="F200" s="5">
        <v>18.105122345521124</v>
      </c>
      <c r="G200" s="5">
        <v>17.9315833581677</v>
      </c>
      <c r="H200" s="5">
        <v>17.738244623654044</v>
      </c>
      <c r="I200" s="5">
        <v>17.549477673847242</v>
      </c>
      <c r="J200" s="5">
        <v>17.155565866450793</v>
      </c>
      <c r="K200" s="5">
        <v>17.166428182690485</v>
      </c>
      <c r="L200" s="5">
        <v>17.210461233261814</v>
      </c>
      <c r="M200" s="5">
        <v>16.959443075536996</v>
      </c>
      <c r="N200" s="5">
        <v>16.854169745644977</v>
      </c>
      <c r="O200" s="5">
        <v>17.186738232848889</v>
      </c>
      <c r="P200" s="5">
        <v>17.573143524443317</v>
      </c>
      <c r="Q200" s="5">
        <v>17.589287396122295</v>
      </c>
      <c r="R200" s="5">
        <v>17.983814499248123</v>
      </c>
      <c r="S200" s="5">
        <v>17.940798887932491</v>
      </c>
      <c r="T200" s="5">
        <v>18.361544882030003</v>
      </c>
      <c r="U200" s="5">
        <v>18.284529944165431</v>
      </c>
      <c r="V200" s="5">
        <v>18.312863485997656</v>
      </c>
      <c r="W200" s="5">
        <v>18.237416082998418</v>
      </c>
      <c r="X200" s="5">
        <v>18.345512818280429</v>
      </c>
      <c r="Y200" s="5">
        <v>18.495868666298168</v>
      </c>
      <c r="Z200" s="5">
        <v>18.35638337224783</v>
      </c>
      <c r="AA200" s="5">
        <v>18.202124979399144</v>
      </c>
      <c r="AB200" s="5">
        <v>18.002285220408591</v>
      </c>
      <c r="AC200" s="5">
        <v>17.815866234512729</v>
      </c>
      <c r="AD200" s="5">
        <v>17.721949857288372</v>
      </c>
      <c r="AE200" s="5">
        <v>17.602116748355147</v>
      </c>
      <c r="AF200" s="5">
        <v>17.565976726975865</v>
      </c>
      <c r="AG200" s="5">
        <v>17.446484885041279</v>
      </c>
      <c r="AH200" s="5">
        <v>17.401293561884785</v>
      </c>
      <c r="AI200" s="5">
        <v>17.718862439939727</v>
      </c>
      <c r="AJ200" s="5">
        <v>17.467931856058218</v>
      </c>
      <c r="AK200" s="5">
        <v>17.4816656158808</v>
      </c>
      <c r="AL200" s="5">
        <v>17.615615747122384</v>
      </c>
      <c r="AM200" s="5">
        <v>17.844214799081453</v>
      </c>
      <c r="AN200" s="5">
        <v>18.001447785022687</v>
      </c>
      <c r="AO200" s="5">
        <v>18.074659713805676</v>
      </c>
      <c r="AP200" s="5">
        <v>17.961643907327691</v>
      </c>
      <c r="AQ200" s="5">
        <v>17.875855829525772</v>
      </c>
      <c r="AR200" s="5">
        <v>17.578050042603</v>
      </c>
      <c r="AS200" s="5">
        <v>17.577432346258469</v>
      </c>
      <c r="AT200" s="5">
        <v>17.672465302362557</v>
      </c>
      <c r="AU200" s="5">
        <v>17.567813917202805</v>
      </c>
      <c r="AV200" s="5">
        <v>17.422969780967609</v>
      </c>
      <c r="AW200" s="5">
        <v>17.348144939721745</v>
      </c>
      <c r="AX200" s="5">
        <v>17.510776650289984</v>
      </c>
      <c r="AY200" s="5">
        <v>17.446284366231168</v>
      </c>
      <c r="AZ200" s="5">
        <v>17.547274541697636</v>
      </c>
      <c r="BA200" s="5">
        <v>17.529571806681012</v>
      </c>
      <c r="BB200" s="5">
        <v>17.420980783373054</v>
      </c>
      <c r="BC200" s="5">
        <v>17.108265767909689</v>
      </c>
      <c r="BD200" s="5">
        <v>17.03135873943015</v>
      </c>
      <c r="BE200" s="5">
        <v>17.317722533566933</v>
      </c>
      <c r="BF200" s="5">
        <v>17.186124302250242</v>
      </c>
      <c r="BG200" s="5">
        <v>17.27739584801482</v>
      </c>
      <c r="BH200" s="5">
        <v>17.437761793901082</v>
      </c>
      <c r="BI200" s="5">
        <v>17.559015368885081</v>
      </c>
      <c r="BJ200" s="5">
        <v>17.645867478818985</v>
      </c>
      <c r="BK200" s="5">
        <v>17.751897517474724</v>
      </c>
      <c r="BL200" s="5">
        <v>17.698762518449968</v>
      </c>
      <c r="BM200" s="5">
        <v>17.802190264633701</v>
      </c>
      <c r="BN200" s="5">
        <v>17.853243173125474</v>
      </c>
      <c r="BO200" s="5">
        <v>18.034719528998004</v>
      </c>
      <c r="BP200" s="5">
        <v>18.082887872493554</v>
      </c>
      <c r="BQ200" s="5">
        <v>18.013327172994934</v>
      </c>
      <c r="BR200" s="5">
        <v>17.810263369243824</v>
      </c>
      <c r="BS200" s="5">
        <v>18.013919738207168</v>
      </c>
      <c r="BT200" s="5">
        <v>17.91958911347395</v>
      </c>
      <c r="BU200" s="5">
        <v>17.851675271351159</v>
      </c>
      <c r="BV200" s="5">
        <v>17.802659339811012</v>
      </c>
      <c r="BW200" s="5">
        <v>17.828876903403913</v>
      </c>
      <c r="BX200" s="5">
        <v>17.721822020225794</v>
      </c>
      <c r="BY200" s="5">
        <v>17.90199017112478</v>
      </c>
      <c r="BZ200" s="5">
        <v>17.938253047242483</v>
      </c>
      <c r="CA200" s="5">
        <v>17.99075033596802</v>
      </c>
      <c r="CB200" s="5">
        <v>17.868771461947698</v>
      </c>
      <c r="CC200" s="5">
        <v>17.956680034647825</v>
      </c>
      <c r="CD200" s="5">
        <v>17.73906393319519</v>
      </c>
      <c r="CE200" s="5">
        <v>17.679165881910293</v>
      </c>
      <c r="CF200" s="5">
        <v>17.688573961614335</v>
      </c>
      <c r="CG200" s="5">
        <v>17.761143635502936</v>
      </c>
      <c r="CH200" s="5">
        <v>17.957147243984259</v>
      </c>
      <c r="CI200" s="5">
        <v>17.718674769925208</v>
      </c>
      <c r="CJ200" s="5">
        <v>17.554316732995758</v>
      </c>
      <c r="CK200" s="5">
        <v>17.566466314347359</v>
      </c>
      <c r="CL200" s="5">
        <v>17.494005103874834</v>
      </c>
      <c r="CM200" s="5">
        <v>17.332122284970247</v>
      </c>
      <c r="CN200" s="5">
        <f>MAX(Data[Day90]-Data[Day0],0)-Assign6!$I$8*EXP(Assign6!$I$4*Assign6!$I$5)</f>
        <v>-0.68158834936190549</v>
      </c>
      <c r="CO200" s="5">
        <f>MAX(Data[Day90]-Data[Day0],0)-Assign6!$L$8*EXP(Assign6!$L$4*Assign6!$L$5)</f>
        <v>-0.12437647895576553</v>
      </c>
    </row>
    <row r="201" spans="1:93" x14ac:dyDescent="0.25">
      <c r="A201" s="5">
        <v>18</v>
      </c>
      <c r="B201" s="5">
        <v>18.106011649246529</v>
      </c>
      <c r="C201" s="5">
        <v>17.956851195324024</v>
      </c>
      <c r="D201" s="5">
        <v>17.937182955012549</v>
      </c>
      <c r="E201" s="5">
        <v>17.885046228613554</v>
      </c>
      <c r="F201" s="5">
        <v>17.707779600165004</v>
      </c>
      <c r="G201" s="5">
        <v>17.539380843432557</v>
      </c>
      <c r="H201" s="5">
        <v>17.475611611166176</v>
      </c>
      <c r="I201" s="5">
        <v>17.499346525046928</v>
      </c>
      <c r="J201" s="5">
        <v>17.386002124879933</v>
      </c>
      <c r="K201" s="5">
        <v>17.21801101313859</v>
      </c>
      <c r="L201" s="5">
        <v>17.325276362205098</v>
      </c>
      <c r="M201" s="5">
        <v>17.255462339373267</v>
      </c>
      <c r="N201" s="5">
        <v>17.057608463503851</v>
      </c>
      <c r="O201" s="5">
        <v>16.952536612776122</v>
      </c>
      <c r="P201" s="5">
        <v>16.970833377723544</v>
      </c>
      <c r="Q201" s="5">
        <v>17.21953446702133</v>
      </c>
      <c r="R201" s="5">
        <v>17.199852608851906</v>
      </c>
      <c r="S201" s="5">
        <v>17.287401094195943</v>
      </c>
      <c r="T201" s="5">
        <v>17.532734617089517</v>
      </c>
      <c r="U201" s="5">
        <v>17.535997345176916</v>
      </c>
      <c r="V201" s="5">
        <v>17.631623045657633</v>
      </c>
      <c r="W201" s="5">
        <v>17.594924376192385</v>
      </c>
      <c r="X201" s="5">
        <v>17.602559722955625</v>
      </c>
      <c r="Y201" s="5">
        <v>17.476713058580387</v>
      </c>
      <c r="Z201" s="5">
        <v>17.56300410031157</v>
      </c>
      <c r="AA201" s="5">
        <v>17.518870080502385</v>
      </c>
      <c r="AB201" s="5">
        <v>17.246179833295923</v>
      </c>
      <c r="AC201" s="5">
        <v>17.200154541236124</v>
      </c>
      <c r="AD201" s="5">
        <v>16.985533522949073</v>
      </c>
      <c r="AE201" s="5">
        <v>17.137552743055629</v>
      </c>
      <c r="AF201" s="5">
        <v>16.912422370761973</v>
      </c>
      <c r="AG201" s="5">
        <v>16.839451297286164</v>
      </c>
      <c r="AH201" s="5">
        <v>16.842317399084571</v>
      </c>
      <c r="AI201" s="5">
        <v>16.731736806705062</v>
      </c>
      <c r="AJ201" s="5">
        <v>16.666821184680195</v>
      </c>
      <c r="AK201" s="5">
        <v>16.714060388638913</v>
      </c>
      <c r="AL201" s="5">
        <v>16.785504753403654</v>
      </c>
      <c r="AM201" s="5">
        <v>16.835540621048917</v>
      </c>
      <c r="AN201" s="5">
        <v>16.872910586418072</v>
      </c>
      <c r="AO201" s="5">
        <v>16.961840547040076</v>
      </c>
      <c r="AP201" s="5">
        <v>17.185401130246341</v>
      </c>
      <c r="AQ201" s="5">
        <v>17.151266406842584</v>
      </c>
      <c r="AR201" s="5">
        <v>17.28823121822434</v>
      </c>
      <c r="AS201" s="5">
        <v>17.331336572723941</v>
      </c>
      <c r="AT201" s="5">
        <v>17.501814736681091</v>
      </c>
      <c r="AU201" s="5">
        <v>17.314717126701652</v>
      </c>
      <c r="AV201" s="5">
        <v>17.28152972686452</v>
      </c>
      <c r="AW201" s="5">
        <v>17.442099007852566</v>
      </c>
      <c r="AX201" s="5">
        <v>17.35375478395563</v>
      </c>
      <c r="AY201" s="5">
        <v>17.411980807561097</v>
      </c>
      <c r="AZ201" s="5">
        <v>17.557703813551075</v>
      </c>
      <c r="BA201" s="5">
        <v>17.761215789091754</v>
      </c>
      <c r="BB201" s="5">
        <v>17.733086352338827</v>
      </c>
      <c r="BC201" s="5">
        <v>17.752173687082639</v>
      </c>
      <c r="BD201" s="5">
        <v>17.717732571579294</v>
      </c>
      <c r="BE201" s="5">
        <v>17.753349729002963</v>
      </c>
      <c r="BF201" s="5">
        <v>17.724888695141136</v>
      </c>
      <c r="BG201" s="5">
        <v>17.830643426444439</v>
      </c>
      <c r="BH201" s="5">
        <v>17.807547817263465</v>
      </c>
      <c r="BI201" s="5">
        <v>17.952190589655867</v>
      </c>
      <c r="BJ201" s="5">
        <v>18.278336738329852</v>
      </c>
      <c r="BK201" s="5">
        <v>18.248228109855436</v>
      </c>
      <c r="BL201" s="5">
        <v>18.243753152988546</v>
      </c>
      <c r="BM201" s="5">
        <v>18.342340753908942</v>
      </c>
      <c r="BN201" s="5">
        <v>18.303072414910581</v>
      </c>
      <c r="BO201" s="5">
        <v>18.093778676541387</v>
      </c>
      <c r="BP201" s="5">
        <v>18.383367734363798</v>
      </c>
      <c r="BQ201" s="5">
        <v>18.531273011030734</v>
      </c>
      <c r="BR201" s="5">
        <v>18.589425168040993</v>
      </c>
      <c r="BS201" s="5">
        <v>18.391281013079009</v>
      </c>
      <c r="BT201" s="5">
        <v>18.070050082950154</v>
      </c>
      <c r="BU201" s="5">
        <v>18.094927623043713</v>
      </c>
      <c r="BV201" s="5">
        <v>18.288200059430089</v>
      </c>
      <c r="BW201" s="5">
        <v>18.144417730240882</v>
      </c>
      <c r="BX201" s="5">
        <v>18.170657339350882</v>
      </c>
      <c r="BY201" s="5">
        <v>17.945384109779994</v>
      </c>
      <c r="BZ201" s="5">
        <v>17.848117479844348</v>
      </c>
      <c r="CA201" s="5">
        <v>17.78415045693248</v>
      </c>
      <c r="CB201" s="5">
        <v>17.790228539882488</v>
      </c>
      <c r="CC201" s="5">
        <v>17.708507903613075</v>
      </c>
      <c r="CD201" s="5">
        <v>17.799863334632789</v>
      </c>
      <c r="CE201" s="5">
        <v>17.479135731329919</v>
      </c>
      <c r="CF201" s="5">
        <v>17.499737246969424</v>
      </c>
      <c r="CG201" s="5">
        <v>17.158329404163592</v>
      </c>
      <c r="CH201" s="5">
        <v>17.047224620487558</v>
      </c>
      <c r="CI201" s="5">
        <v>17.084455029714636</v>
      </c>
      <c r="CJ201" s="5">
        <v>17.225481247770769</v>
      </c>
      <c r="CK201" s="5">
        <v>17.282399351748548</v>
      </c>
      <c r="CL201" s="5">
        <v>17.218034075136391</v>
      </c>
      <c r="CM201" s="5">
        <v>17.333300636263317</v>
      </c>
      <c r="CN201" s="5">
        <f>MAX(Data[Day90]-Data[Day0],0)-Assign6!$I$8*EXP(Assign6!$I$4*Assign6!$I$5)</f>
        <v>-0.68158834936190549</v>
      </c>
      <c r="CO201" s="5">
        <f>MAX(Data[Day90]-Data[Day0],0)-Assign6!$L$8*EXP(Assign6!$L$4*Assign6!$L$5)</f>
        <v>-0.12437647895576553</v>
      </c>
    </row>
    <row r="202" spans="1:93" x14ac:dyDescent="0.25">
      <c r="A202" s="5">
        <v>18</v>
      </c>
      <c r="B202" s="5">
        <v>17.434247525963212</v>
      </c>
      <c r="C202" s="5">
        <v>17.139640225351261</v>
      </c>
      <c r="D202" s="5">
        <v>17.317512065738114</v>
      </c>
      <c r="E202" s="5">
        <v>17.350045706793193</v>
      </c>
      <c r="F202" s="5">
        <v>17.075991436168362</v>
      </c>
      <c r="G202" s="5">
        <v>17.036969728903898</v>
      </c>
      <c r="H202" s="5">
        <v>17.144993945118244</v>
      </c>
      <c r="I202" s="5">
        <v>17.12060979139407</v>
      </c>
      <c r="J202" s="5">
        <v>17.038730278269846</v>
      </c>
      <c r="K202" s="5">
        <v>17.051088118179266</v>
      </c>
      <c r="L202" s="5">
        <v>16.783679986892803</v>
      </c>
      <c r="M202" s="5">
        <v>16.874577055265366</v>
      </c>
      <c r="N202" s="5">
        <v>16.702165990160342</v>
      </c>
      <c r="O202" s="5">
        <v>16.486676339082248</v>
      </c>
      <c r="P202" s="5">
        <v>16.452499395458819</v>
      </c>
      <c r="Q202" s="5">
        <v>16.607571357757102</v>
      </c>
      <c r="R202" s="5">
        <v>16.589673557267517</v>
      </c>
      <c r="S202" s="5">
        <v>16.49220386288567</v>
      </c>
      <c r="T202" s="5">
        <v>16.622373150377499</v>
      </c>
      <c r="U202" s="5">
        <v>16.443752288982655</v>
      </c>
      <c r="V202" s="5">
        <v>16.417758408984636</v>
      </c>
      <c r="W202" s="5">
        <v>16.332593722279185</v>
      </c>
      <c r="X202" s="5">
        <v>16.15257903334096</v>
      </c>
      <c r="Y202" s="5">
        <v>16.094529351636037</v>
      </c>
      <c r="Z202" s="5">
        <v>16.150311284977786</v>
      </c>
      <c r="AA202" s="5">
        <v>16.042867968224026</v>
      </c>
      <c r="AB202" s="5">
        <v>16.104105549407862</v>
      </c>
      <c r="AC202" s="5">
        <v>16.209207529094844</v>
      </c>
      <c r="AD202" s="5">
        <v>16.18037792707403</v>
      </c>
      <c r="AE202" s="5">
        <v>16.540021038382886</v>
      </c>
      <c r="AF202" s="5">
        <v>16.455814086079346</v>
      </c>
      <c r="AG202" s="5">
        <v>16.34595744513749</v>
      </c>
      <c r="AH202" s="5">
        <v>16.28252006079714</v>
      </c>
      <c r="AI202" s="5">
        <v>16.340973577852083</v>
      </c>
      <c r="AJ202" s="5">
        <v>16.338408527691364</v>
      </c>
      <c r="AK202" s="5">
        <v>16.339696514131326</v>
      </c>
      <c r="AL202" s="5">
        <v>16.153407310505038</v>
      </c>
      <c r="AM202" s="5">
        <v>16.26603180095471</v>
      </c>
      <c r="AN202" s="5">
        <v>16.463215927540116</v>
      </c>
      <c r="AO202" s="5">
        <v>16.696812619706712</v>
      </c>
      <c r="AP202" s="5">
        <v>16.770662136023017</v>
      </c>
      <c r="AQ202" s="5">
        <v>16.747798794054859</v>
      </c>
      <c r="AR202" s="5">
        <v>16.511176358942755</v>
      </c>
      <c r="AS202" s="5">
        <v>16.502968786345743</v>
      </c>
      <c r="AT202" s="5">
        <v>16.513456078231911</v>
      </c>
      <c r="AU202" s="5">
        <v>16.193361492789112</v>
      </c>
      <c r="AV202" s="5">
        <v>16.070964120633285</v>
      </c>
      <c r="AW202" s="5">
        <v>16.087515064062799</v>
      </c>
      <c r="AX202" s="5">
        <v>15.95867401418602</v>
      </c>
      <c r="AY202" s="5">
        <v>16.027275988097745</v>
      </c>
      <c r="AZ202" s="5">
        <v>16.057802416141541</v>
      </c>
      <c r="BA202" s="5">
        <v>16.12584272626929</v>
      </c>
      <c r="BB202" s="5">
        <v>15.998338336343746</v>
      </c>
      <c r="BC202" s="5">
        <v>16.059714835559845</v>
      </c>
      <c r="BD202" s="5">
        <v>16.250981969514168</v>
      </c>
      <c r="BE202" s="5">
        <v>16.019319895063152</v>
      </c>
      <c r="BF202" s="5">
        <v>15.773970721721087</v>
      </c>
      <c r="BG202" s="5">
        <v>15.659932649567505</v>
      </c>
      <c r="BH202" s="5">
        <v>15.449278438995606</v>
      </c>
      <c r="BI202" s="5">
        <v>15.429299116341658</v>
      </c>
      <c r="BJ202" s="5">
        <v>15.487646622761982</v>
      </c>
      <c r="BK202" s="5">
        <v>15.497724051271923</v>
      </c>
      <c r="BL202" s="5">
        <v>15.931229505769011</v>
      </c>
      <c r="BM202" s="5">
        <v>15.81530526640412</v>
      </c>
      <c r="BN202" s="5">
        <v>15.929869977581614</v>
      </c>
      <c r="BO202" s="5">
        <v>15.623421217768522</v>
      </c>
      <c r="BP202" s="5">
        <v>15.989053793251307</v>
      </c>
      <c r="BQ202" s="5">
        <v>16.15831394340093</v>
      </c>
      <c r="BR202" s="5">
        <v>16.458309613301047</v>
      </c>
      <c r="BS202" s="5">
        <v>16.656067636953718</v>
      </c>
      <c r="BT202" s="5">
        <v>16.448895893538442</v>
      </c>
      <c r="BU202" s="5">
        <v>16.530391503337725</v>
      </c>
      <c r="BV202" s="5">
        <v>16.590015692699289</v>
      </c>
      <c r="BW202" s="5">
        <v>16.754966024898987</v>
      </c>
      <c r="BX202" s="5">
        <v>16.850428308114704</v>
      </c>
      <c r="BY202" s="5">
        <v>16.856311144128956</v>
      </c>
      <c r="BZ202" s="5">
        <v>16.772416616074089</v>
      </c>
      <c r="CA202" s="5">
        <v>16.583955959593577</v>
      </c>
      <c r="CB202" s="5">
        <v>16.738676657068989</v>
      </c>
      <c r="CC202" s="5">
        <v>16.918003065111954</v>
      </c>
      <c r="CD202" s="5">
        <v>16.768280514318903</v>
      </c>
      <c r="CE202" s="5">
        <v>16.827556681063683</v>
      </c>
      <c r="CF202" s="5">
        <v>17.088855157100287</v>
      </c>
      <c r="CG202" s="5">
        <v>17.129375319940621</v>
      </c>
      <c r="CH202" s="5">
        <v>16.942359557157769</v>
      </c>
      <c r="CI202" s="5">
        <v>17.073955013648312</v>
      </c>
      <c r="CJ202" s="5">
        <v>17.14718031585755</v>
      </c>
      <c r="CK202" s="5">
        <v>16.994377656090474</v>
      </c>
      <c r="CL202" s="5">
        <v>17.041921395213471</v>
      </c>
      <c r="CM202" s="5">
        <v>17.33604256714808</v>
      </c>
      <c r="CN202" s="5">
        <f>MAX(Data[Day90]-Data[Day0],0)-Assign6!$I$8*EXP(Assign6!$I$4*Assign6!$I$5)</f>
        <v>-0.68158834936190549</v>
      </c>
      <c r="CO202" s="5">
        <f>MAX(Data[Day90]-Data[Day0],0)-Assign6!$L$8*EXP(Assign6!$L$4*Assign6!$L$5)</f>
        <v>-0.12437647895576553</v>
      </c>
    </row>
    <row r="203" spans="1:93" x14ac:dyDescent="0.25">
      <c r="A203" s="5">
        <v>18</v>
      </c>
      <c r="B203" s="5">
        <v>18.086284104731867</v>
      </c>
      <c r="C203" s="5">
        <v>18.259867668945738</v>
      </c>
      <c r="D203" s="5">
        <v>18.044382784801289</v>
      </c>
      <c r="E203" s="5">
        <v>17.875726032380733</v>
      </c>
      <c r="F203" s="5">
        <v>18.071538939758245</v>
      </c>
      <c r="G203" s="5">
        <v>18.037334580554273</v>
      </c>
      <c r="H203" s="5">
        <v>17.959153086615874</v>
      </c>
      <c r="I203" s="5">
        <v>17.842675589761129</v>
      </c>
      <c r="J203" s="5">
        <v>17.967860780790154</v>
      </c>
      <c r="K203" s="5">
        <v>18.01296207832608</v>
      </c>
      <c r="L203" s="5">
        <v>17.976348369918952</v>
      </c>
      <c r="M203" s="5">
        <v>17.814726619459361</v>
      </c>
      <c r="N203" s="5">
        <v>17.866039097353084</v>
      </c>
      <c r="O203" s="5">
        <v>17.862981690421698</v>
      </c>
      <c r="P203" s="5">
        <v>18.017444668932431</v>
      </c>
      <c r="Q203" s="5">
        <v>18.208499713026605</v>
      </c>
      <c r="R203" s="5">
        <v>18.254286681916916</v>
      </c>
      <c r="S203" s="5">
        <v>18.157243086021317</v>
      </c>
      <c r="T203" s="5">
        <v>18.162474371355053</v>
      </c>
      <c r="U203" s="5">
        <v>17.82184650112357</v>
      </c>
      <c r="V203" s="5">
        <v>18.067435625111699</v>
      </c>
      <c r="W203" s="5">
        <v>17.888355324119008</v>
      </c>
      <c r="X203" s="5">
        <v>17.875488719474326</v>
      </c>
      <c r="Y203" s="5">
        <v>17.99209907695198</v>
      </c>
      <c r="Z203" s="5">
        <v>17.86483102835594</v>
      </c>
      <c r="AA203" s="5">
        <v>17.741323428766691</v>
      </c>
      <c r="AB203" s="5">
        <v>17.904466197674967</v>
      </c>
      <c r="AC203" s="5">
        <v>18.144845873237109</v>
      </c>
      <c r="AD203" s="5">
        <v>18.329365898142044</v>
      </c>
      <c r="AE203" s="5">
        <v>18.519833085702153</v>
      </c>
      <c r="AF203" s="5">
        <v>18.334104664121043</v>
      </c>
      <c r="AG203" s="5">
        <v>18.341629286902158</v>
      </c>
      <c r="AH203" s="5">
        <v>18.187239573736477</v>
      </c>
      <c r="AI203" s="5">
        <v>18.077766221403269</v>
      </c>
      <c r="AJ203" s="5">
        <v>18.091158954133466</v>
      </c>
      <c r="AK203" s="5">
        <v>17.909432348614146</v>
      </c>
      <c r="AL203" s="5">
        <v>17.752420766549783</v>
      </c>
      <c r="AM203" s="5">
        <v>17.98705354660358</v>
      </c>
      <c r="AN203" s="5">
        <v>18.073634099007442</v>
      </c>
      <c r="AO203" s="5">
        <v>17.855345377872382</v>
      </c>
      <c r="AP203" s="5">
        <v>17.603841741561922</v>
      </c>
      <c r="AQ203" s="5">
        <v>17.413401204829487</v>
      </c>
      <c r="AR203" s="5">
        <v>17.52083090829635</v>
      </c>
      <c r="AS203" s="5">
        <v>17.49657692870705</v>
      </c>
      <c r="AT203" s="5">
        <v>17.649271784578968</v>
      </c>
      <c r="AU203" s="5">
        <v>17.748337621063442</v>
      </c>
      <c r="AV203" s="5">
        <v>17.707743302061747</v>
      </c>
      <c r="AW203" s="5">
        <v>17.637057196149826</v>
      </c>
      <c r="AX203" s="5">
        <v>17.949064366854557</v>
      </c>
      <c r="AY203" s="5">
        <v>17.641811590765556</v>
      </c>
      <c r="AZ203" s="5">
        <v>17.604533324924176</v>
      </c>
      <c r="BA203" s="5">
        <v>17.705302359400697</v>
      </c>
      <c r="BB203" s="5">
        <v>17.784743964700755</v>
      </c>
      <c r="BC203" s="5">
        <v>17.740758683151697</v>
      </c>
      <c r="BD203" s="5">
        <v>17.674126718823299</v>
      </c>
      <c r="BE203" s="5">
        <v>17.60220786126855</v>
      </c>
      <c r="BF203" s="5">
        <v>17.332681564876722</v>
      </c>
      <c r="BG203" s="5">
        <v>17.193000760654787</v>
      </c>
      <c r="BH203" s="5">
        <v>17.184818503093005</v>
      </c>
      <c r="BI203" s="5">
        <v>17.199828649964381</v>
      </c>
      <c r="BJ203" s="5">
        <v>17.314880593435571</v>
      </c>
      <c r="BK203" s="5">
        <v>17.198745751718715</v>
      </c>
      <c r="BL203" s="5">
        <v>16.871978217161335</v>
      </c>
      <c r="BM203" s="5">
        <v>16.588090383475397</v>
      </c>
      <c r="BN203" s="5">
        <v>16.764407234690761</v>
      </c>
      <c r="BO203" s="5">
        <v>16.61478308665345</v>
      </c>
      <c r="BP203" s="5">
        <v>16.660687420573797</v>
      </c>
      <c r="BQ203" s="5">
        <v>16.616041196166748</v>
      </c>
      <c r="BR203" s="5">
        <v>16.810691536629125</v>
      </c>
      <c r="BS203" s="5">
        <v>16.727443191395896</v>
      </c>
      <c r="BT203" s="5">
        <v>16.915272201959354</v>
      </c>
      <c r="BU203" s="5">
        <v>17.033960192332241</v>
      </c>
      <c r="BV203" s="5">
        <v>16.861558014561876</v>
      </c>
      <c r="BW203" s="5">
        <v>16.880918865336742</v>
      </c>
      <c r="BX203" s="5">
        <v>16.929067637799598</v>
      </c>
      <c r="BY203" s="5">
        <v>16.895592656145492</v>
      </c>
      <c r="BZ203" s="5">
        <v>16.767915369934997</v>
      </c>
      <c r="CA203" s="5">
        <v>16.894526821211333</v>
      </c>
      <c r="CB203" s="5">
        <v>16.990093592229034</v>
      </c>
      <c r="CC203" s="5">
        <v>17.050794676839885</v>
      </c>
      <c r="CD203" s="5">
        <v>17.283566376895479</v>
      </c>
      <c r="CE203" s="5">
        <v>17.229519744109666</v>
      </c>
      <c r="CF203" s="5">
        <v>17.430130226366003</v>
      </c>
      <c r="CG203" s="5">
        <v>17.581396190629551</v>
      </c>
      <c r="CH203" s="5">
        <v>17.577858337606209</v>
      </c>
      <c r="CI203" s="5">
        <v>17.666565797146291</v>
      </c>
      <c r="CJ203" s="5">
        <v>17.542324437845679</v>
      </c>
      <c r="CK203" s="5">
        <v>17.319524798654605</v>
      </c>
      <c r="CL203" s="5">
        <v>17.324839372716919</v>
      </c>
      <c r="CM203" s="5">
        <v>17.357589718164089</v>
      </c>
      <c r="CN203" s="5">
        <f>MAX(Data[Day90]-Data[Day0],0)-Assign6!$I$8*EXP(Assign6!$I$4*Assign6!$I$5)</f>
        <v>-0.68158834936190549</v>
      </c>
      <c r="CO203" s="5">
        <f>MAX(Data[Day90]-Data[Day0],0)-Assign6!$L$8*EXP(Assign6!$L$4*Assign6!$L$5)</f>
        <v>-0.12437647895576553</v>
      </c>
    </row>
    <row r="204" spans="1:93" x14ac:dyDescent="0.25">
      <c r="A204" s="5">
        <v>18</v>
      </c>
      <c r="B204" s="5">
        <v>17.53828955649384</v>
      </c>
      <c r="C204" s="5">
        <v>17.578815769402254</v>
      </c>
      <c r="D204" s="5">
        <v>17.556308285131554</v>
      </c>
      <c r="E204" s="5">
        <v>17.626067224976406</v>
      </c>
      <c r="F204" s="5">
        <v>17.591466132978901</v>
      </c>
      <c r="G204" s="5">
        <v>17.739274503256649</v>
      </c>
      <c r="H204" s="5">
        <v>17.888994141893903</v>
      </c>
      <c r="I204" s="5">
        <v>17.875731889513457</v>
      </c>
      <c r="J204" s="5">
        <v>17.819602381197051</v>
      </c>
      <c r="K204" s="5">
        <v>17.70948384152727</v>
      </c>
      <c r="L204" s="5">
        <v>17.409651580302725</v>
      </c>
      <c r="M204" s="5">
        <v>17.493442760279912</v>
      </c>
      <c r="N204" s="5">
        <v>17.378731908065355</v>
      </c>
      <c r="O204" s="5">
        <v>17.148932340832548</v>
      </c>
      <c r="P204" s="5">
        <v>17.118400008338135</v>
      </c>
      <c r="Q204" s="5">
        <v>16.988080913437592</v>
      </c>
      <c r="R204" s="5">
        <v>16.843788868001866</v>
      </c>
      <c r="S204" s="5">
        <v>16.723609015880324</v>
      </c>
      <c r="T204" s="5">
        <v>16.683135966847868</v>
      </c>
      <c r="U204" s="5">
        <v>16.656145519810401</v>
      </c>
      <c r="V204" s="5">
        <v>16.590580543489644</v>
      </c>
      <c r="W204" s="5">
        <v>16.605006369016472</v>
      </c>
      <c r="X204" s="5">
        <v>16.548603552019369</v>
      </c>
      <c r="Y204" s="5">
        <v>16.229423085884857</v>
      </c>
      <c r="Z204" s="5">
        <v>16.143148890633242</v>
      </c>
      <c r="AA204" s="5">
        <v>16.179692473199456</v>
      </c>
      <c r="AB204" s="5">
        <v>16.25445559410807</v>
      </c>
      <c r="AC204" s="5">
        <v>16.308482966548315</v>
      </c>
      <c r="AD204" s="5">
        <v>16.408294405081417</v>
      </c>
      <c r="AE204" s="5">
        <v>16.41203812797588</v>
      </c>
      <c r="AF204" s="5">
        <v>16.274235669488842</v>
      </c>
      <c r="AG204" s="5">
        <v>16.405316067094688</v>
      </c>
      <c r="AH204" s="5">
        <v>16.444946311212597</v>
      </c>
      <c r="AI204" s="5">
        <v>16.19557047059627</v>
      </c>
      <c r="AJ204" s="5">
        <v>16.18334554495037</v>
      </c>
      <c r="AK204" s="5">
        <v>16.138870686256539</v>
      </c>
      <c r="AL204" s="5">
        <v>16.376478062235069</v>
      </c>
      <c r="AM204" s="5">
        <v>16.214401327815374</v>
      </c>
      <c r="AN204" s="5">
        <v>16.457125292519137</v>
      </c>
      <c r="AO204" s="5">
        <v>16.612384328215288</v>
      </c>
      <c r="AP204" s="5">
        <v>16.709284052881983</v>
      </c>
      <c r="AQ204" s="5">
        <v>16.653805636735061</v>
      </c>
      <c r="AR204" s="5">
        <v>16.876925963166187</v>
      </c>
      <c r="AS204" s="5">
        <v>16.817066851442323</v>
      </c>
      <c r="AT204" s="5">
        <v>16.740147464400419</v>
      </c>
      <c r="AU204" s="5">
        <v>16.933931531732249</v>
      </c>
      <c r="AV204" s="5">
        <v>17.060356562429313</v>
      </c>
      <c r="AW204" s="5">
        <v>17.029297413781897</v>
      </c>
      <c r="AX204" s="5">
        <v>17.000897912431824</v>
      </c>
      <c r="AY204" s="5">
        <v>17.12533564551606</v>
      </c>
      <c r="AZ204" s="5">
        <v>17.195715702720374</v>
      </c>
      <c r="BA204" s="5">
        <v>17.184456949068018</v>
      </c>
      <c r="BB204" s="5">
        <v>17.185788031690823</v>
      </c>
      <c r="BC204" s="5">
        <v>17.001142490372828</v>
      </c>
      <c r="BD204" s="5">
        <v>16.90981757012171</v>
      </c>
      <c r="BE204" s="5">
        <v>16.777778655765811</v>
      </c>
      <c r="BF204" s="5">
        <v>17.09792704698382</v>
      </c>
      <c r="BG204" s="5">
        <v>17.223187868255977</v>
      </c>
      <c r="BH204" s="5">
        <v>17.448300063790313</v>
      </c>
      <c r="BI204" s="5">
        <v>17.398674394255259</v>
      </c>
      <c r="BJ204" s="5">
        <v>17.252772806012079</v>
      </c>
      <c r="BK204" s="5">
        <v>17.215526953727831</v>
      </c>
      <c r="BL204" s="5">
        <v>17.52139248766542</v>
      </c>
      <c r="BM204" s="5">
        <v>17.687681900806027</v>
      </c>
      <c r="BN204" s="5">
        <v>18.000185676789854</v>
      </c>
      <c r="BO204" s="5">
        <v>17.932213856037965</v>
      </c>
      <c r="BP204" s="5">
        <v>17.848857008048189</v>
      </c>
      <c r="BQ204" s="5">
        <v>18.035451326828337</v>
      </c>
      <c r="BR204" s="5">
        <v>17.97643444776919</v>
      </c>
      <c r="BS204" s="5">
        <v>17.841766394527781</v>
      </c>
      <c r="BT204" s="5">
        <v>17.621894484080514</v>
      </c>
      <c r="BU204" s="5">
        <v>17.638712456987534</v>
      </c>
      <c r="BV204" s="5">
        <v>17.657103971057929</v>
      </c>
      <c r="BW204" s="5">
        <v>17.645448654586811</v>
      </c>
      <c r="BX204" s="5">
        <v>17.402141129710973</v>
      </c>
      <c r="BY204" s="5">
        <v>17.421485626423362</v>
      </c>
      <c r="BZ204" s="5">
        <v>17.639847816991015</v>
      </c>
      <c r="CA204" s="5">
        <v>17.565778520008376</v>
      </c>
      <c r="CB204" s="5">
        <v>17.655450476847527</v>
      </c>
      <c r="CC204" s="5">
        <v>17.569653341731367</v>
      </c>
      <c r="CD204" s="5">
        <v>17.792561413858937</v>
      </c>
      <c r="CE204" s="5">
        <v>17.942127905689471</v>
      </c>
      <c r="CF204" s="5">
        <v>18.106998943790988</v>
      </c>
      <c r="CG204" s="5">
        <v>17.8652194989923</v>
      </c>
      <c r="CH204" s="5">
        <v>17.732975710891573</v>
      </c>
      <c r="CI204" s="5">
        <v>17.675431772757506</v>
      </c>
      <c r="CJ204" s="5">
        <v>17.683492944918658</v>
      </c>
      <c r="CK204" s="5">
        <v>17.744299175134024</v>
      </c>
      <c r="CL204" s="5">
        <v>17.529957075171737</v>
      </c>
      <c r="CM204" s="5">
        <v>17.359676892187831</v>
      </c>
      <c r="CN204" s="5">
        <f>MAX(Data[Day90]-Data[Day0],0)-Assign6!$I$8*EXP(Assign6!$I$4*Assign6!$I$5)</f>
        <v>-0.68158834936190549</v>
      </c>
      <c r="CO204" s="5">
        <f>MAX(Data[Day90]-Data[Day0],0)-Assign6!$L$8*EXP(Assign6!$L$4*Assign6!$L$5)</f>
        <v>-0.12437647895576553</v>
      </c>
    </row>
    <row r="205" spans="1:93" x14ac:dyDescent="0.25">
      <c r="A205" s="5">
        <v>18</v>
      </c>
      <c r="B205" s="5">
        <v>18.336770214379932</v>
      </c>
      <c r="C205" s="5">
        <v>18.374995891444353</v>
      </c>
      <c r="D205" s="5">
        <v>18.411470844495771</v>
      </c>
      <c r="E205" s="5">
        <v>18.306597309678981</v>
      </c>
      <c r="F205" s="5">
        <v>18.277014512183026</v>
      </c>
      <c r="G205" s="5">
        <v>18.407218001347246</v>
      </c>
      <c r="H205" s="5">
        <v>18.555159786877304</v>
      </c>
      <c r="I205" s="5">
        <v>18.461000814491012</v>
      </c>
      <c r="J205" s="5">
        <v>18.428587369464054</v>
      </c>
      <c r="K205" s="5">
        <v>18.612706598085051</v>
      </c>
      <c r="L205" s="5">
        <v>18.660411493305254</v>
      </c>
      <c r="M205" s="5">
        <v>18.138923745566363</v>
      </c>
      <c r="N205" s="5">
        <v>17.943635111471124</v>
      </c>
      <c r="O205" s="5">
        <v>17.8301645302653</v>
      </c>
      <c r="P205" s="5">
        <v>17.762608909491401</v>
      </c>
      <c r="Q205" s="5">
        <v>17.826128273867852</v>
      </c>
      <c r="R205" s="5">
        <v>17.593303397365894</v>
      </c>
      <c r="S205" s="5">
        <v>17.317079726588467</v>
      </c>
      <c r="T205" s="5">
        <v>16.986427752582234</v>
      </c>
      <c r="U205" s="5">
        <v>16.928715813678146</v>
      </c>
      <c r="V205" s="5">
        <v>17.073105800749573</v>
      </c>
      <c r="W205" s="5">
        <v>17.089353003894313</v>
      </c>
      <c r="X205" s="5">
        <v>17.141677173359565</v>
      </c>
      <c r="Y205" s="5">
        <v>17.21535722763744</v>
      </c>
      <c r="Z205" s="5">
        <v>17.305558298585836</v>
      </c>
      <c r="AA205" s="5">
        <v>17.2933294496809</v>
      </c>
      <c r="AB205" s="5">
        <v>17.236667646709478</v>
      </c>
      <c r="AC205" s="5">
        <v>17.140017531343567</v>
      </c>
      <c r="AD205" s="5">
        <v>17.412012938199712</v>
      </c>
      <c r="AE205" s="5">
        <v>17.63294477733886</v>
      </c>
      <c r="AF205" s="5">
        <v>17.619976032397897</v>
      </c>
      <c r="AG205" s="5">
        <v>17.67284697838571</v>
      </c>
      <c r="AH205" s="5">
        <v>17.413797990565694</v>
      </c>
      <c r="AI205" s="5">
        <v>17.372250718178002</v>
      </c>
      <c r="AJ205" s="5">
        <v>17.236919522619246</v>
      </c>
      <c r="AK205" s="5">
        <v>17.190244508274738</v>
      </c>
      <c r="AL205" s="5">
        <v>17.078861975405029</v>
      </c>
      <c r="AM205" s="5">
        <v>17.253865010105244</v>
      </c>
      <c r="AN205" s="5">
        <v>17.510002624147358</v>
      </c>
      <c r="AO205" s="5">
        <v>17.539818362789617</v>
      </c>
      <c r="AP205" s="5">
        <v>17.488885043645226</v>
      </c>
      <c r="AQ205" s="5">
        <v>17.521514267721219</v>
      </c>
      <c r="AR205" s="5">
        <v>17.668280664518544</v>
      </c>
      <c r="AS205" s="5">
        <v>17.61765332080401</v>
      </c>
      <c r="AT205" s="5">
        <v>17.333613258076895</v>
      </c>
      <c r="AU205" s="5">
        <v>17.350388136251826</v>
      </c>
      <c r="AV205" s="5">
        <v>17.201915227907989</v>
      </c>
      <c r="AW205" s="5">
        <v>17.409902004720255</v>
      </c>
      <c r="AX205" s="5">
        <v>17.60213889305836</v>
      </c>
      <c r="AY205" s="5">
        <v>17.695627846462532</v>
      </c>
      <c r="AZ205" s="5">
        <v>17.767659723402328</v>
      </c>
      <c r="BA205" s="5">
        <v>17.77229372876889</v>
      </c>
      <c r="BB205" s="5">
        <v>17.598437540402141</v>
      </c>
      <c r="BC205" s="5">
        <v>17.499322476690228</v>
      </c>
      <c r="BD205" s="5">
        <v>17.50219250604334</v>
      </c>
      <c r="BE205" s="5">
        <v>17.712610768043994</v>
      </c>
      <c r="BF205" s="5">
        <v>17.692351269381273</v>
      </c>
      <c r="BG205" s="5">
        <v>17.966058414419809</v>
      </c>
      <c r="BH205" s="5">
        <v>18.087809808793992</v>
      </c>
      <c r="BI205" s="5">
        <v>17.897154930813365</v>
      </c>
      <c r="BJ205" s="5">
        <v>18.198030932824274</v>
      </c>
      <c r="BK205" s="5">
        <v>18.000123239413142</v>
      </c>
      <c r="BL205" s="5">
        <v>17.899885926067565</v>
      </c>
      <c r="BM205" s="5">
        <v>17.717637482841873</v>
      </c>
      <c r="BN205" s="5">
        <v>17.848692203914059</v>
      </c>
      <c r="BO205" s="5">
        <v>17.823427831068212</v>
      </c>
      <c r="BP205" s="5">
        <v>17.757487191884181</v>
      </c>
      <c r="BQ205" s="5">
        <v>17.587801132584058</v>
      </c>
      <c r="BR205" s="5">
        <v>17.519572209691088</v>
      </c>
      <c r="BS205" s="5">
        <v>17.470840212136096</v>
      </c>
      <c r="BT205" s="5">
        <v>17.315531947825384</v>
      </c>
      <c r="BU205" s="5">
        <v>17.558967176549167</v>
      </c>
      <c r="BV205" s="5">
        <v>17.467786939243851</v>
      </c>
      <c r="BW205" s="5">
        <v>17.530706156296294</v>
      </c>
      <c r="BX205" s="5">
        <v>17.387817137773251</v>
      </c>
      <c r="BY205" s="5">
        <v>17.416219183220381</v>
      </c>
      <c r="BZ205" s="5">
        <v>17.489463166705111</v>
      </c>
      <c r="CA205" s="5">
        <v>17.799895335211772</v>
      </c>
      <c r="CB205" s="5">
        <v>17.927436244312776</v>
      </c>
      <c r="CC205" s="5">
        <v>17.722992856289675</v>
      </c>
      <c r="CD205" s="5">
        <v>17.597788017504211</v>
      </c>
      <c r="CE205" s="5">
        <v>17.428461033979122</v>
      </c>
      <c r="CF205" s="5">
        <v>17.345912057450345</v>
      </c>
      <c r="CG205" s="5">
        <v>17.596423294718026</v>
      </c>
      <c r="CH205" s="5">
        <v>17.73406967919836</v>
      </c>
      <c r="CI205" s="5">
        <v>17.56929277381299</v>
      </c>
      <c r="CJ205" s="5">
        <v>17.385535290613081</v>
      </c>
      <c r="CK205" s="5">
        <v>17.218900532834287</v>
      </c>
      <c r="CL205" s="5">
        <v>17.203550145013349</v>
      </c>
      <c r="CM205" s="5">
        <v>17.37325327690089</v>
      </c>
      <c r="CN205" s="5">
        <f>MAX(Data[Day90]-Data[Day0],0)-Assign6!$I$8*EXP(Assign6!$I$4*Assign6!$I$5)</f>
        <v>-0.68158834936190549</v>
      </c>
      <c r="CO205" s="5">
        <f>MAX(Data[Day90]-Data[Day0],0)-Assign6!$L$8*EXP(Assign6!$L$4*Assign6!$L$5)</f>
        <v>-0.12437647895576553</v>
      </c>
    </row>
    <row r="206" spans="1:93" x14ac:dyDescent="0.25">
      <c r="A206" s="5">
        <v>18</v>
      </c>
      <c r="B206" s="5">
        <v>18.042455490588829</v>
      </c>
      <c r="C206" s="5">
        <v>18.029077285001087</v>
      </c>
      <c r="D206" s="5">
        <v>17.955092353076942</v>
      </c>
      <c r="E206" s="5">
        <v>18.118708068073456</v>
      </c>
      <c r="F206" s="5">
        <v>18.172386584566521</v>
      </c>
      <c r="G206" s="5">
        <v>17.985936005946112</v>
      </c>
      <c r="H206" s="5">
        <v>17.908008832856709</v>
      </c>
      <c r="I206" s="5">
        <v>17.715019164136113</v>
      </c>
      <c r="J206" s="5">
        <v>17.649379350198885</v>
      </c>
      <c r="K206" s="5">
        <v>17.730301681146209</v>
      </c>
      <c r="L206" s="5">
        <v>17.863784849672165</v>
      </c>
      <c r="M206" s="5">
        <v>17.80926877174182</v>
      </c>
      <c r="N206" s="5">
        <v>17.900279282046679</v>
      </c>
      <c r="O206" s="5">
        <v>17.902592777298281</v>
      </c>
      <c r="P206" s="5">
        <v>18.035804549582494</v>
      </c>
      <c r="Q206" s="5">
        <v>17.985075633089</v>
      </c>
      <c r="R206" s="5">
        <v>18.211400147435441</v>
      </c>
      <c r="S206" s="5">
        <v>18.155638084223305</v>
      </c>
      <c r="T206" s="5">
        <v>18.385492414352953</v>
      </c>
      <c r="U206" s="5">
        <v>18.128414496866206</v>
      </c>
      <c r="V206" s="5">
        <v>18.256096640659315</v>
      </c>
      <c r="W206" s="5">
        <v>18.109645818782273</v>
      </c>
      <c r="X206" s="5">
        <v>18.126706393886423</v>
      </c>
      <c r="Y206" s="5">
        <v>18.027632373610032</v>
      </c>
      <c r="Z206" s="5">
        <v>17.996114436874798</v>
      </c>
      <c r="AA206" s="5">
        <v>18.176174052196711</v>
      </c>
      <c r="AB206" s="5">
        <v>18.4660189551401</v>
      </c>
      <c r="AC206" s="5">
        <v>18.542270794797044</v>
      </c>
      <c r="AD206" s="5">
        <v>18.432383548783864</v>
      </c>
      <c r="AE206" s="5">
        <v>18.415759814643774</v>
      </c>
      <c r="AF206" s="5">
        <v>18.297137047124878</v>
      </c>
      <c r="AG206" s="5">
        <v>18.139884652403826</v>
      </c>
      <c r="AH206" s="5">
        <v>18.010604679178673</v>
      </c>
      <c r="AI206" s="5">
        <v>18.002111905343245</v>
      </c>
      <c r="AJ206" s="5">
        <v>18.097943461073619</v>
      </c>
      <c r="AK206" s="5">
        <v>18.024910249550956</v>
      </c>
      <c r="AL206" s="5">
        <v>17.867093800364444</v>
      </c>
      <c r="AM206" s="5">
        <v>17.926935683270781</v>
      </c>
      <c r="AN206" s="5">
        <v>17.877594571112624</v>
      </c>
      <c r="AO206" s="5">
        <v>17.703337404939948</v>
      </c>
      <c r="AP206" s="5">
        <v>17.757869631744857</v>
      </c>
      <c r="AQ206" s="5">
        <v>17.852458087291765</v>
      </c>
      <c r="AR206" s="5">
        <v>18.11813074996024</v>
      </c>
      <c r="AS206" s="5">
        <v>17.916872881204728</v>
      </c>
      <c r="AT206" s="5">
        <v>18.012654514492045</v>
      </c>
      <c r="AU206" s="5">
        <v>18.084728828417241</v>
      </c>
      <c r="AV206" s="5">
        <v>18.169856660924754</v>
      </c>
      <c r="AW206" s="5">
        <v>18.151610531099383</v>
      </c>
      <c r="AX206" s="5">
        <v>18.100380886948567</v>
      </c>
      <c r="AY206" s="5">
        <v>18.570099105499974</v>
      </c>
      <c r="AZ206" s="5">
        <v>18.061074276079445</v>
      </c>
      <c r="BA206" s="5">
        <v>18.10703596099312</v>
      </c>
      <c r="BB206" s="5">
        <v>18.219855783678081</v>
      </c>
      <c r="BC206" s="5">
        <v>18.235645229484366</v>
      </c>
      <c r="BD206" s="5">
        <v>18.330598940889363</v>
      </c>
      <c r="BE206" s="5">
        <v>18.055813905384063</v>
      </c>
      <c r="BF206" s="5">
        <v>17.65971116483103</v>
      </c>
      <c r="BG206" s="5">
        <v>17.432508870870532</v>
      </c>
      <c r="BH206" s="5">
        <v>17.313793629041232</v>
      </c>
      <c r="BI206" s="5">
        <v>17.238206313018956</v>
      </c>
      <c r="BJ206" s="5">
        <v>17.130858918851509</v>
      </c>
      <c r="BK206" s="5">
        <v>17.26228743503054</v>
      </c>
      <c r="BL206" s="5">
        <v>17.137192504545986</v>
      </c>
      <c r="BM206" s="5">
        <v>16.974060480583834</v>
      </c>
      <c r="BN206" s="5">
        <v>17.007098875653167</v>
      </c>
      <c r="BO206" s="5">
        <v>16.998905145186527</v>
      </c>
      <c r="BP206" s="5">
        <v>16.967896993461654</v>
      </c>
      <c r="BQ206" s="5">
        <v>16.828414634336209</v>
      </c>
      <c r="BR206" s="5">
        <v>16.951197592812946</v>
      </c>
      <c r="BS206" s="5">
        <v>16.787083813167623</v>
      </c>
      <c r="BT206" s="5">
        <v>16.872403607490057</v>
      </c>
      <c r="BU206" s="5">
        <v>16.907810579488512</v>
      </c>
      <c r="BV206" s="5">
        <v>17.09997912516409</v>
      </c>
      <c r="BW206" s="5">
        <v>16.843156733244079</v>
      </c>
      <c r="BX206" s="5">
        <v>16.828797108475985</v>
      </c>
      <c r="BY206" s="5">
        <v>16.661185272962243</v>
      </c>
      <c r="BZ206" s="5">
        <v>16.517676450089184</v>
      </c>
      <c r="CA206" s="5">
        <v>16.629358256392965</v>
      </c>
      <c r="CB206" s="5">
        <v>16.323293927515703</v>
      </c>
      <c r="CC206" s="5">
        <v>16.310152739221806</v>
      </c>
      <c r="CD206" s="5">
        <v>16.221101446582772</v>
      </c>
      <c r="CE206" s="5">
        <v>16.243387150849713</v>
      </c>
      <c r="CF206" s="5">
        <v>16.332090914206919</v>
      </c>
      <c r="CG206" s="5">
        <v>16.351469498438334</v>
      </c>
      <c r="CH206" s="5">
        <v>16.458084943730629</v>
      </c>
      <c r="CI206" s="5">
        <v>16.809772498119674</v>
      </c>
      <c r="CJ206" s="5">
        <v>16.913112971003365</v>
      </c>
      <c r="CK206" s="5">
        <v>16.93090117730166</v>
      </c>
      <c r="CL206" s="5">
        <v>17.068257191530069</v>
      </c>
      <c r="CM206" s="5">
        <v>17.373708639519755</v>
      </c>
      <c r="CN206" s="5">
        <f>MAX(Data[Day90]-Data[Day0],0)-Assign6!$I$8*EXP(Assign6!$I$4*Assign6!$I$5)</f>
        <v>-0.68158834936190549</v>
      </c>
      <c r="CO206" s="5">
        <f>MAX(Data[Day90]-Data[Day0],0)-Assign6!$L$8*EXP(Assign6!$L$4*Assign6!$L$5)</f>
        <v>-0.12437647895576553</v>
      </c>
    </row>
    <row r="207" spans="1:93" x14ac:dyDescent="0.25">
      <c r="A207" s="5">
        <v>18</v>
      </c>
      <c r="B207" s="5">
        <v>18.029067556418237</v>
      </c>
      <c r="C207" s="5">
        <v>18.150280169090344</v>
      </c>
      <c r="D207" s="5">
        <v>18.320785198421348</v>
      </c>
      <c r="E207" s="5">
        <v>18.289057428208007</v>
      </c>
      <c r="F207" s="5">
        <v>18.289779942154116</v>
      </c>
      <c r="G207" s="5">
        <v>18.26440098978334</v>
      </c>
      <c r="H207" s="5">
        <v>18.398106774677096</v>
      </c>
      <c r="I207" s="5">
        <v>18.204930647610123</v>
      </c>
      <c r="J207" s="5">
        <v>17.936865084321482</v>
      </c>
      <c r="K207" s="5">
        <v>18.135417775479258</v>
      </c>
      <c r="L207" s="5">
        <v>17.951878901970378</v>
      </c>
      <c r="M207" s="5">
        <v>17.76778516134085</v>
      </c>
      <c r="N207" s="5">
        <v>17.650401883731149</v>
      </c>
      <c r="O207" s="5">
        <v>17.445400121275025</v>
      </c>
      <c r="P207" s="5">
        <v>17.5098497245041</v>
      </c>
      <c r="Q207" s="5">
        <v>17.473912970650883</v>
      </c>
      <c r="R207" s="5">
        <v>17.305714398982044</v>
      </c>
      <c r="S207" s="5">
        <v>17.272358426681031</v>
      </c>
      <c r="T207" s="5">
        <v>17.422746440017779</v>
      </c>
      <c r="U207" s="5">
        <v>17.566330364140065</v>
      </c>
      <c r="V207" s="5">
        <v>17.449418933589833</v>
      </c>
      <c r="W207" s="5">
        <v>17.401416746534636</v>
      </c>
      <c r="X207" s="5">
        <v>17.426083121374813</v>
      </c>
      <c r="Y207" s="5">
        <v>17.193304168977804</v>
      </c>
      <c r="Z207" s="5">
        <v>17.191034230743803</v>
      </c>
      <c r="AA207" s="5">
        <v>17.308291883352087</v>
      </c>
      <c r="AB207" s="5">
        <v>17.003367520442229</v>
      </c>
      <c r="AC207" s="5">
        <v>17.125826615178052</v>
      </c>
      <c r="AD207" s="5">
        <v>16.932225961642384</v>
      </c>
      <c r="AE207" s="5">
        <v>17.105403463381112</v>
      </c>
      <c r="AF207" s="5">
        <v>16.870923829907156</v>
      </c>
      <c r="AG207" s="5">
        <v>17.074655945656101</v>
      </c>
      <c r="AH207" s="5">
        <v>16.987295870820368</v>
      </c>
      <c r="AI207" s="5">
        <v>17.207256291347782</v>
      </c>
      <c r="AJ207" s="5">
        <v>17.190333432841598</v>
      </c>
      <c r="AK207" s="5">
        <v>17.154361509985677</v>
      </c>
      <c r="AL207" s="5">
        <v>17.058143059909451</v>
      </c>
      <c r="AM207" s="5">
        <v>17.315283851522985</v>
      </c>
      <c r="AN207" s="5">
        <v>17.386585761597644</v>
      </c>
      <c r="AO207" s="5">
        <v>17.029438432267927</v>
      </c>
      <c r="AP207" s="5">
        <v>17.123002686868229</v>
      </c>
      <c r="AQ207" s="5">
        <v>17.236075862597634</v>
      </c>
      <c r="AR207" s="5">
        <v>17.440106843180697</v>
      </c>
      <c r="AS207" s="5">
        <v>17.484344449276318</v>
      </c>
      <c r="AT207" s="5">
        <v>17.420111719074878</v>
      </c>
      <c r="AU207" s="5">
        <v>17.279452679007953</v>
      </c>
      <c r="AV207" s="5">
        <v>17.157746992284547</v>
      </c>
      <c r="AW207" s="5">
        <v>17.092231211524723</v>
      </c>
      <c r="AX207" s="5">
        <v>17.115339875465651</v>
      </c>
      <c r="AY207" s="5">
        <v>17.161310226779328</v>
      </c>
      <c r="AZ207" s="5">
        <v>17.37717308846635</v>
      </c>
      <c r="BA207" s="5">
        <v>17.353625301176358</v>
      </c>
      <c r="BB207" s="5">
        <v>17.456784707998995</v>
      </c>
      <c r="BC207" s="5">
        <v>17.577581226086895</v>
      </c>
      <c r="BD207" s="5">
        <v>17.558794220086561</v>
      </c>
      <c r="BE207" s="5">
        <v>17.322711152324686</v>
      </c>
      <c r="BF207" s="5">
        <v>17.322491457765203</v>
      </c>
      <c r="BG207" s="5">
        <v>17.430070128720892</v>
      </c>
      <c r="BH207" s="5">
        <v>17.245286793695438</v>
      </c>
      <c r="BI207" s="5">
        <v>17.243314951292913</v>
      </c>
      <c r="BJ207" s="5">
        <v>17.098109537162188</v>
      </c>
      <c r="BK207" s="5">
        <v>16.975105582024757</v>
      </c>
      <c r="BL207" s="5">
        <v>16.979773543420681</v>
      </c>
      <c r="BM207" s="5">
        <v>16.924693944045519</v>
      </c>
      <c r="BN207" s="5">
        <v>17.050272861333504</v>
      </c>
      <c r="BO207" s="5">
        <v>17.274922250504623</v>
      </c>
      <c r="BP207" s="5">
        <v>17.388272223035095</v>
      </c>
      <c r="BQ207" s="5">
        <v>17.373408545980677</v>
      </c>
      <c r="BR207" s="5">
        <v>17.131743277244912</v>
      </c>
      <c r="BS207" s="5">
        <v>17.184379937519896</v>
      </c>
      <c r="BT207" s="5">
        <v>17.157509617225355</v>
      </c>
      <c r="BU207" s="5">
        <v>17.186424824364654</v>
      </c>
      <c r="BV207" s="5">
        <v>17.284630441783651</v>
      </c>
      <c r="BW207" s="5">
        <v>17.45072455728825</v>
      </c>
      <c r="BX207" s="5">
        <v>17.359704678809443</v>
      </c>
      <c r="BY207" s="5">
        <v>17.39991810295956</v>
      </c>
      <c r="BZ207" s="5">
        <v>17.234591069619594</v>
      </c>
      <c r="CA207" s="5">
        <v>17.197389797929926</v>
      </c>
      <c r="CB207" s="5">
        <v>17.247118196676766</v>
      </c>
      <c r="CC207" s="5">
        <v>17.500630273652671</v>
      </c>
      <c r="CD207" s="5">
        <v>17.286394560710455</v>
      </c>
      <c r="CE207" s="5">
        <v>17.357662279910752</v>
      </c>
      <c r="CF207" s="5">
        <v>17.441234705908741</v>
      </c>
      <c r="CG207" s="5">
        <v>17.338414421080625</v>
      </c>
      <c r="CH207" s="5">
        <v>17.518471685303119</v>
      </c>
      <c r="CI207" s="5">
        <v>17.552481503295663</v>
      </c>
      <c r="CJ207" s="5">
        <v>17.519046698973757</v>
      </c>
      <c r="CK207" s="5">
        <v>17.313432190206488</v>
      </c>
      <c r="CL207" s="5">
        <v>17.382488409112266</v>
      </c>
      <c r="CM207" s="5">
        <v>17.374610935526267</v>
      </c>
      <c r="CN207" s="5">
        <f>MAX(Data[Day90]-Data[Day0],0)-Assign6!$I$8*EXP(Assign6!$I$4*Assign6!$I$5)</f>
        <v>-0.68158834936190549</v>
      </c>
      <c r="CO207" s="5">
        <f>MAX(Data[Day90]-Data[Day0],0)-Assign6!$L$8*EXP(Assign6!$L$4*Assign6!$L$5)</f>
        <v>-0.12437647895576553</v>
      </c>
    </row>
    <row r="208" spans="1:93" x14ac:dyDescent="0.25">
      <c r="A208" s="5">
        <v>18</v>
      </c>
      <c r="B208" s="5">
        <v>17.811364939751432</v>
      </c>
      <c r="C208" s="5">
        <v>18.028721565247491</v>
      </c>
      <c r="D208" s="5">
        <v>18.048739724575732</v>
      </c>
      <c r="E208" s="5">
        <v>17.819766950807647</v>
      </c>
      <c r="F208" s="5">
        <v>18.043925992585205</v>
      </c>
      <c r="G208" s="5">
        <v>18.254447492223512</v>
      </c>
      <c r="H208" s="5">
        <v>18.306644281988724</v>
      </c>
      <c r="I208" s="5">
        <v>18.586570057322589</v>
      </c>
      <c r="J208" s="5">
        <v>18.438966537522159</v>
      </c>
      <c r="K208" s="5">
        <v>18.512790460172901</v>
      </c>
      <c r="L208" s="5">
        <v>18.901965342941242</v>
      </c>
      <c r="M208" s="5">
        <v>18.648749919316824</v>
      </c>
      <c r="N208" s="5">
        <v>18.559301224033664</v>
      </c>
      <c r="O208" s="5">
        <v>18.488199504413949</v>
      </c>
      <c r="P208" s="5">
        <v>18.432510316735996</v>
      </c>
      <c r="Q208" s="5">
        <v>18.33067212292001</v>
      </c>
      <c r="R208" s="5">
        <v>18.213720391710535</v>
      </c>
      <c r="S208" s="5">
        <v>18.089980776837642</v>
      </c>
      <c r="T208" s="5">
        <v>18.201912687352273</v>
      </c>
      <c r="U208" s="5">
        <v>18.007080271824297</v>
      </c>
      <c r="V208" s="5">
        <v>18.153445794200891</v>
      </c>
      <c r="W208" s="5">
        <v>18.051075283512823</v>
      </c>
      <c r="X208" s="5">
        <v>18.058521280777331</v>
      </c>
      <c r="Y208" s="5">
        <v>18.05317060866107</v>
      </c>
      <c r="Z208" s="5">
        <v>17.843491293871541</v>
      </c>
      <c r="AA208" s="5">
        <v>17.878591445564304</v>
      </c>
      <c r="AB208" s="5">
        <v>17.791433223556474</v>
      </c>
      <c r="AC208" s="5">
        <v>17.650363096776083</v>
      </c>
      <c r="AD208" s="5">
        <v>17.449231137552633</v>
      </c>
      <c r="AE208" s="5">
        <v>17.425119515580242</v>
      </c>
      <c r="AF208" s="5">
        <v>17.387662609647577</v>
      </c>
      <c r="AG208" s="5">
        <v>17.202247375777002</v>
      </c>
      <c r="AH208" s="5">
        <v>17.31512623509915</v>
      </c>
      <c r="AI208" s="5">
        <v>17.244282288032664</v>
      </c>
      <c r="AJ208" s="5">
        <v>17.203095799628059</v>
      </c>
      <c r="AK208" s="5">
        <v>17.186703564470314</v>
      </c>
      <c r="AL208" s="5">
        <v>17.016142600547113</v>
      </c>
      <c r="AM208" s="5">
        <v>16.977032252551371</v>
      </c>
      <c r="AN208" s="5">
        <v>17.144054253586283</v>
      </c>
      <c r="AO208" s="5">
        <v>16.985328476925247</v>
      </c>
      <c r="AP208" s="5">
        <v>17.136014422473206</v>
      </c>
      <c r="AQ208" s="5">
        <v>16.920626671259303</v>
      </c>
      <c r="AR208" s="5">
        <v>16.959114724990993</v>
      </c>
      <c r="AS208" s="5">
        <v>17.078160763134967</v>
      </c>
      <c r="AT208" s="5">
        <v>17.197491817974203</v>
      </c>
      <c r="AU208" s="5">
        <v>16.740085640241087</v>
      </c>
      <c r="AV208" s="5">
        <v>16.858590172450374</v>
      </c>
      <c r="AW208" s="5">
        <v>16.856664838889678</v>
      </c>
      <c r="AX208" s="5">
        <v>16.640671642593588</v>
      </c>
      <c r="AY208" s="5">
        <v>16.463088365777551</v>
      </c>
      <c r="AZ208" s="5">
        <v>16.547601355927394</v>
      </c>
      <c r="BA208" s="5">
        <v>16.456899216138144</v>
      </c>
      <c r="BB208" s="5">
        <v>16.384857561442242</v>
      </c>
      <c r="BC208" s="5">
        <v>16.041603084813786</v>
      </c>
      <c r="BD208" s="5">
        <v>16.053298793084707</v>
      </c>
      <c r="BE208" s="5">
        <v>16.053603649098541</v>
      </c>
      <c r="BF208" s="5">
        <v>16.226196704536999</v>
      </c>
      <c r="BG208" s="5">
        <v>16.314882419041318</v>
      </c>
      <c r="BH208" s="5">
        <v>16.248913508106654</v>
      </c>
      <c r="BI208" s="5">
        <v>16.318744811456135</v>
      </c>
      <c r="BJ208" s="5">
        <v>16.477700466384398</v>
      </c>
      <c r="BK208" s="5">
        <v>16.460413504670921</v>
      </c>
      <c r="BL208" s="5">
        <v>16.456202516541541</v>
      </c>
      <c r="BM208" s="5">
        <v>16.455769892274507</v>
      </c>
      <c r="BN208" s="5">
        <v>16.579550777571249</v>
      </c>
      <c r="BO208" s="5">
        <v>16.699842673711562</v>
      </c>
      <c r="BP208" s="5">
        <v>16.601157262183357</v>
      </c>
      <c r="BQ208" s="5">
        <v>16.959525341153725</v>
      </c>
      <c r="BR208" s="5">
        <v>17.301696567505495</v>
      </c>
      <c r="BS208" s="5">
        <v>17.132519140904421</v>
      </c>
      <c r="BT208" s="5">
        <v>17.15908914426057</v>
      </c>
      <c r="BU208" s="5">
        <v>17.059700420010813</v>
      </c>
      <c r="BV208" s="5">
        <v>17.35688291221356</v>
      </c>
      <c r="BW208" s="5">
        <v>17.268850323819454</v>
      </c>
      <c r="BX208" s="5">
        <v>17.075533179972876</v>
      </c>
      <c r="BY208" s="5">
        <v>17.305598803727314</v>
      </c>
      <c r="BZ208" s="5">
        <v>17.150744788186461</v>
      </c>
      <c r="CA208" s="5">
        <v>17.073835585892073</v>
      </c>
      <c r="CB208" s="5">
        <v>17.15211973072558</v>
      </c>
      <c r="CC208" s="5">
        <v>17.159651431199357</v>
      </c>
      <c r="CD208" s="5">
        <v>17.277370145789298</v>
      </c>
      <c r="CE208" s="5">
        <v>17.377279419108941</v>
      </c>
      <c r="CF208" s="5">
        <v>17.492434198867372</v>
      </c>
      <c r="CG208" s="5">
        <v>17.444876461723332</v>
      </c>
      <c r="CH208" s="5">
        <v>17.287044384787304</v>
      </c>
      <c r="CI208" s="5">
        <v>17.530341125566771</v>
      </c>
      <c r="CJ208" s="5">
        <v>17.455415481898346</v>
      </c>
      <c r="CK208" s="5">
        <v>17.435675524838647</v>
      </c>
      <c r="CL208" s="5">
        <v>17.252615463463727</v>
      </c>
      <c r="CM208" s="5">
        <v>17.375177422385157</v>
      </c>
      <c r="CN208" s="5">
        <f>MAX(Data[Day90]-Data[Day0],0)-Assign6!$I$8*EXP(Assign6!$I$4*Assign6!$I$5)</f>
        <v>-0.68158834936190549</v>
      </c>
      <c r="CO208" s="5">
        <f>MAX(Data[Day90]-Data[Day0],0)-Assign6!$L$8*EXP(Assign6!$L$4*Assign6!$L$5)</f>
        <v>-0.12437647895576553</v>
      </c>
    </row>
    <row r="209" spans="1:93" x14ac:dyDescent="0.25">
      <c r="A209" s="5">
        <v>18</v>
      </c>
      <c r="B209" s="5">
        <v>17.990272820510281</v>
      </c>
      <c r="C209" s="5">
        <v>18.134514835420731</v>
      </c>
      <c r="D209" s="5">
        <v>18.293578392804068</v>
      </c>
      <c r="E209" s="5">
        <v>18.672504735147616</v>
      </c>
      <c r="F209" s="5">
        <v>18.667058635278657</v>
      </c>
      <c r="G209" s="5">
        <v>18.409179727031006</v>
      </c>
      <c r="H209" s="5">
        <v>18.395358340673365</v>
      </c>
      <c r="I209" s="5">
        <v>18.28233174810617</v>
      </c>
      <c r="J209" s="5">
        <v>18.387396003362817</v>
      </c>
      <c r="K209" s="5">
        <v>18.454155750489232</v>
      </c>
      <c r="L209" s="5">
        <v>18.661009170557346</v>
      </c>
      <c r="M209" s="5">
        <v>18.709229550201503</v>
      </c>
      <c r="N209" s="5">
        <v>18.859410331834891</v>
      </c>
      <c r="O209" s="5">
        <v>18.681376220605916</v>
      </c>
      <c r="P209" s="5">
        <v>18.669164627228408</v>
      </c>
      <c r="Q209" s="5">
        <v>18.262656033775773</v>
      </c>
      <c r="R209" s="5">
        <v>18.267227149213408</v>
      </c>
      <c r="S209" s="5">
        <v>18.275251762992482</v>
      </c>
      <c r="T209" s="5">
        <v>18.213487565410635</v>
      </c>
      <c r="U209" s="5">
        <v>18.30132943463909</v>
      </c>
      <c r="V209" s="5">
        <v>18.412696252442938</v>
      </c>
      <c r="W209" s="5">
        <v>18.275834382168622</v>
      </c>
      <c r="X209" s="5">
        <v>18.161685453792821</v>
      </c>
      <c r="Y209" s="5">
        <v>18.116013848811111</v>
      </c>
      <c r="Z209" s="5">
        <v>18.298751104463662</v>
      </c>
      <c r="AA209" s="5">
        <v>18.331214310127052</v>
      </c>
      <c r="AB209" s="5">
        <v>18.155390788315298</v>
      </c>
      <c r="AC209" s="5">
        <v>18.338935657323802</v>
      </c>
      <c r="AD209" s="5">
        <v>17.771416302332632</v>
      </c>
      <c r="AE209" s="5">
        <v>17.778696086690154</v>
      </c>
      <c r="AF209" s="5">
        <v>17.76364716985216</v>
      </c>
      <c r="AG209" s="5">
        <v>17.904757858207095</v>
      </c>
      <c r="AH209" s="5">
        <v>18.068850783481924</v>
      </c>
      <c r="AI209" s="5">
        <v>18.002933476407595</v>
      </c>
      <c r="AJ209" s="5">
        <v>17.912666267605402</v>
      </c>
      <c r="AK209" s="5">
        <v>17.985292186409694</v>
      </c>
      <c r="AL209" s="5">
        <v>17.991892382886068</v>
      </c>
      <c r="AM209" s="5">
        <v>18.219226778678685</v>
      </c>
      <c r="AN209" s="5">
        <v>17.901663305506354</v>
      </c>
      <c r="AO209" s="5">
        <v>17.492041406829237</v>
      </c>
      <c r="AP209" s="5">
        <v>17.633690608692206</v>
      </c>
      <c r="AQ209" s="5">
        <v>17.458168130011401</v>
      </c>
      <c r="AR209" s="5">
        <v>17.361480035474486</v>
      </c>
      <c r="AS209" s="5">
        <v>17.129532434029905</v>
      </c>
      <c r="AT209" s="5">
        <v>17.228147039152994</v>
      </c>
      <c r="AU209" s="5">
        <v>17.18978991545605</v>
      </c>
      <c r="AV209" s="5">
        <v>17.269865807145841</v>
      </c>
      <c r="AW209" s="5">
        <v>17.241182064376623</v>
      </c>
      <c r="AX209" s="5">
        <v>16.984613963456887</v>
      </c>
      <c r="AY209" s="5">
        <v>17.03919323309356</v>
      </c>
      <c r="AZ209" s="5">
        <v>17.082623467787599</v>
      </c>
      <c r="BA209" s="5">
        <v>16.790485896437808</v>
      </c>
      <c r="BB209" s="5">
        <v>16.743065440107895</v>
      </c>
      <c r="BC209" s="5">
        <v>16.714130509833389</v>
      </c>
      <c r="BD209" s="5">
        <v>16.671527431327508</v>
      </c>
      <c r="BE209" s="5">
        <v>16.715247978350561</v>
      </c>
      <c r="BF209" s="5">
        <v>16.6129405495805</v>
      </c>
      <c r="BG209" s="5">
        <v>16.545384119497779</v>
      </c>
      <c r="BH209" s="5">
        <v>16.487657607332686</v>
      </c>
      <c r="BI209" s="5">
        <v>16.734218731573378</v>
      </c>
      <c r="BJ209" s="5">
        <v>16.8173472630459</v>
      </c>
      <c r="BK209" s="5">
        <v>16.852196619723394</v>
      </c>
      <c r="BL209" s="5">
        <v>16.993660362855497</v>
      </c>
      <c r="BM209" s="5">
        <v>17.188380763867077</v>
      </c>
      <c r="BN209" s="5">
        <v>17.407437605139108</v>
      </c>
      <c r="BO209" s="5">
        <v>17.764548918826719</v>
      </c>
      <c r="BP209" s="5">
        <v>17.776284479270831</v>
      </c>
      <c r="BQ209" s="5">
        <v>17.641294441131773</v>
      </c>
      <c r="BR209" s="5">
        <v>17.505827657143897</v>
      </c>
      <c r="BS209" s="5">
        <v>17.261467174435602</v>
      </c>
      <c r="BT209" s="5">
        <v>16.92041047923091</v>
      </c>
      <c r="BU209" s="5">
        <v>17.063210747742986</v>
      </c>
      <c r="BV209" s="5">
        <v>16.834280824399013</v>
      </c>
      <c r="BW209" s="5">
        <v>16.775674709313968</v>
      </c>
      <c r="BX209" s="5">
        <v>16.860496947909112</v>
      </c>
      <c r="BY209" s="5">
        <v>16.87992330418577</v>
      </c>
      <c r="BZ209" s="5">
        <v>17.081298180648758</v>
      </c>
      <c r="CA209" s="5">
        <v>16.895229573796627</v>
      </c>
      <c r="CB209" s="5">
        <v>16.997508800159068</v>
      </c>
      <c r="CC209" s="5">
        <v>17.036558567124196</v>
      </c>
      <c r="CD209" s="5">
        <v>17.046493240890364</v>
      </c>
      <c r="CE209" s="5">
        <v>16.9684754213194</v>
      </c>
      <c r="CF209" s="5">
        <v>16.966991613518161</v>
      </c>
      <c r="CG209" s="5">
        <v>17.076593809582935</v>
      </c>
      <c r="CH209" s="5">
        <v>16.873129509391145</v>
      </c>
      <c r="CI209" s="5">
        <v>16.895282888430184</v>
      </c>
      <c r="CJ209" s="5">
        <v>17.251832135110025</v>
      </c>
      <c r="CK209" s="5">
        <v>17.303831869156081</v>
      </c>
      <c r="CL209" s="5">
        <v>17.303584508661814</v>
      </c>
      <c r="CM209" s="5">
        <v>17.377463349945973</v>
      </c>
      <c r="CN209" s="5">
        <f>MAX(Data[Day90]-Data[Day0],0)-Assign6!$I$8*EXP(Assign6!$I$4*Assign6!$I$5)</f>
        <v>-0.68158834936190549</v>
      </c>
      <c r="CO209" s="5">
        <f>MAX(Data[Day90]-Data[Day0],0)-Assign6!$L$8*EXP(Assign6!$L$4*Assign6!$L$5)</f>
        <v>-0.12437647895576553</v>
      </c>
    </row>
    <row r="210" spans="1:93" x14ac:dyDescent="0.25">
      <c r="A210" s="5">
        <v>18</v>
      </c>
      <c r="B210" s="5">
        <v>17.849841049500309</v>
      </c>
      <c r="C210" s="5">
        <v>18.037549435110606</v>
      </c>
      <c r="D210" s="5">
        <v>18.113573927187119</v>
      </c>
      <c r="E210" s="5">
        <v>18.109283720990181</v>
      </c>
      <c r="F210" s="5">
        <v>18.205279446554069</v>
      </c>
      <c r="G210" s="5">
        <v>18.200767833159581</v>
      </c>
      <c r="H210" s="5">
        <v>18.186157755903093</v>
      </c>
      <c r="I210" s="5">
        <v>18.269636892387538</v>
      </c>
      <c r="J210" s="5">
        <v>18.35235250889869</v>
      </c>
      <c r="K210" s="5">
        <v>17.933365810242439</v>
      </c>
      <c r="L210" s="5">
        <v>18.031824409057176</v>
      </c>
      <c r="M210" s="5">
        <v>18.007832010317454</v>
      </c>
      <c r="N210" s="5">
        <v>17.72747117032781</v>
      </c>
      <c r="O210" s="5">
        <v>17.697411843468384</v>
      </c>
      <c r="P210" s="5">
        <v>17.63484549513834</v>
      </c>
      <c r="Q210" s="5">
        <v>17.624309090365987</v>
      </c>
      <c r="R210" s="5">
        <v>17.664987754270165</v>
      </c>
      <c r="S210" s="5">
        <v>17.480037383775379</v>
      </c>
      <c r="T210" s="5">
        <v>17.470010424728933</v>
      </c>
      <c r="U210" s="5">
        <v>17.506286969891519</v>
      </c>
      <c r="V210" s="5">
        <v>17.811330133910932</v>
      </c>
      <c r="W210" s="5">
        <v>18.042413958278541</v>
      </c>
      <c r="X210" s="5">
        <v>17.96204672304447</v>
      </c>
      <c r="Y210" s="5">
        <v>17.970754271496382</v>
      </c>
      <c r="Z210" s="5">
        <v>17.786942421186371</v>
      </c>
      <c r="AA210" s="5">
        <v>18.076213409815182</v>
      </c>
      <c r="AB210" s="5">
        <v>17.686382748804874</v>
      </c>
      <c r="AC210" s="5">
        <v>17.385363009969652</v>
      </c>
      <c r="AD210" s="5">
        <v>17.473111881243238</v>
      </c>
      <c r="AE210" s="5">
        <v>17.78137404488518</v>
      </c>
      <c r="AF210" s="5">
        <v>18.086492852910578</v>
      </c>
      <c r="AG210" s="5">
        <v>18.056717493986465</v>
      </c>
      <c r="AH210" s="5">
        <v>17.761126519838779</v>
      </c>
      <c r="AI210" s="5">
        <v>17.910871388839805</v>
      </c>
      <c r="AJ210" s="5">
        <v>17.761981643556936</v>
      </c>
      <c r="AK210" s="5">
        <v>18.074890968003839</v>
      </c>
      <c r="AL210" s="5">
        <v>17.915538143136303</v>
      </c>
      <c r="AM210" s="5">
        <v>17.803264036080851</v>
      </c>
      <c r="AN210" s="5">
        <v>18.018530865083175</v>
      </c>
      <c r="AO210" s="5">
        <v>17.797678057807325</v>
      </c>
      <c r="AP210" s="5">
        <v>17.601075039109944</v>
      </c>
      <c r="AQ210" s="5">
        <v>17.774984605524732</v>
      </c>
      <c r="AR210" s="5">
        <v>17.926752316428384</v>
      </c>
      <c r="AS210" s="5">
        <v>17.786948065145037</v>
      </c>
      <c r="AT210" s="5">
        <v>17.814976092792897</v>
      </c>
      <c r="AU210" s="5">
        <v>17.833776821256961</v>
      </c>
      <c r="AV210" s="5">
        <v>17.400138800580322</v>
      </c>
      <c r="AW210" s="5">
        <v>17.307961431292462</v>
      </c>
      <c r="AX210" s="5">
        <v>17.355315519811494</v>
      </c>
      <c r="AY210" s="5">
        <v>17.461360311333131</v>
      </c>
      <c r="AZ210" s="5">
        <v>17.481983492726755</v>
      </c>
      <c r="BA210" s="5">
        <v>17.478871567542583</v>
      </c>
      <c r="BB210" s="5">
        <v>17.663664104341425</v>
      </c>
      <c r="BC210" s="5">
        <v>17.649286211814346</v>
      </c>
      <c r="BD210" s="5">
        <v>17.44622071833864</v>
      </c>
      <c r="BE210" s="5">
        <v>17.069629859378928</v>
      </c>
      <c r="BF210" s="5">
        <v>17.223907763836429</v>
      </c>
      <c r="BG210" s="5">
        <v>16.989786618177</v>
      </c>
      <c r="BH210" s="5">
        <v>17.354034868498431</v>
      </c>
      <c r="BI210" s="5">
        <v>17.269714300922189</v>
      </c>
      <c r="BJ210" s="5">
        <v>17.225697032645982</v>
      </c>
      <c r="BK210" s="5">
        <v>17.332679174712208</v>
      </c>
      <c r="BL210" s="5">
        <v>17.284362666454964</v>
      </c>
      <c r="BM210" s="5">
        <v>17.180476340671959</v>
      </c>
      <c r="BN210" s="5">
        <v>17.232878637872339</v>
      </c>
      <c r="BO210" s="5">
        <v>17.420613891380871</v>
      </c>
      <c r="BP210" s="5">
        <v>17.447011033002322</v>
      </c>
      <c r="BQ210" s="5">
        <v>17.24166377405442</v>
      </c>
      <c r="BR210" s="5">
        <v>16.975307292920906</v>
      </c>
      <c r="BS210" s="5">
        <v>17.167420348812659</v>
      </c>
      <c r="BT210" s="5">
        <v>17.367301670471853</v>
      </c>
      <c r="BU210" s="5">
        <v>17.212376293069561</v>
      </c>
      <c r="BV210" s="5">
        <v>17.334839625542191</v>
      </c>
      <c r="BW210" s="5">
        <v>17.216602700071025</v>
      </c>
      <c r="BX210" s="5">
        <v>17.287075619964966</v>
      </c>
      <c r="BY210" s="5">
        <v>17.602920182517941</v>
      </c>
      <c r="BZ210" s="5">
        <v>17.461015584584171</v>
      </c>
      <c r="CA210" s="5">
        <v>17.494139617145738</v>
      </c>
      <c r="CB210" s="5">
        <v>17.36796351165221</v>
      </c>
      <c r="CC210" s="5">
        <v>17.507702208156985</v>
      </c>
      <c r="CD210" s="5">
        <v>17.578676783647953</v>
      </c>
      <c r="CE210" s="5">
        <v>17.587285331852598</v>
      </c>
      <c r="CF210" s="5">
        <v>17.57447297544218</v>
      </c>
      <c r="CG210" s="5">
        <v>17.390416490361421</v>
      </c>
      <c r="CH210" s="5">
        <v>17.526644738773335</v>
      </c>
      <c r="CI210" s="5">
        <v>17.361946702521614</v>
      </c>
      <c r="CJ210" s="5">
        <v>17.418934125116401</v>
      </c>
      <c r="CK210" s="5">
        <v>17.459259320506952</v>
      </c>
      <c r="CL210" s="5">
        <v>17.517507214717792</v>
      </c>
      <c r="CM210" s="5">
        <v>17.3797238457094</v>
      </c>
      <c r="CN210" s="5">
        <f>MAX(Data[Day90]-Data[Day0],0)-Assign6!$I$8*EXP(Assign6!$I$4*Assign6!$I$5)</f>
        <v>-0.68158834936190549</v>
      </c>
      <c r="CO210" s="5">
        <f>MAX(Data[Day90]-Data[Day0],0)-Assign6!$L$8*EXP(Assign6!$L$4*Assign6!$L$5)</f>
        <v>-0.12437647895576553</v>
      </c>
    </row>
    <row r="211" spans="1:93" x14ac:dyDescent="0.25">
      <c r="A211" s="5">
        <v>18</v>
      </c>
      <c r="B211" s="5">
        <v>18.295554024484741</v>
      </c>
      <c r="C211" s="5">
        <v>18.251939413834936</v>
      </c>
      <c r="D211" s="5">
        <v>17.94842192884996</v>
      </c>
      <c r="E211" s="5">
        <v>18.129511770921447</v>
      </c>
      <c r="F211" s="5">
        <v>18.20126879844922</v>
      </c>
      <c r="G211" s="5">
        <v>18.158961456477112</v>
      </c>
      <c r="H211" s="5">
        <v>17.958746024450932</v>
      </c>
      <c r="I211" s="5">
        <v>18.040058071831876</v>
      </c>
      <c r="J211" s="5">
        <v>18.006804629038772</v>
      </c>
      <c r="K211" s="5">
        <v>18.166608527056127</v>
      </c>
      <c r="L211" s="5">
        <v>18.416298547192046</v>
      </c>
      <c r="M211" s="5">
        <v>18.596561757379508</v>
      </c>
      <c r="N211" s="5">
        <v>18.358141567689078</v>
      </c>
      <c r="O211" s="5">
        <v>18.340800930112298</v>
      </c>
      <c r="P211" s="5">
        <v>18.339646708609198</v>
      </c>
      <c r="Q211" s="5">
        <v>18.300273762263238</v>
      </c>
      <c r="R211" s="5">
        <v>18.208057800025479</v>
      </c>
      <c r="S211" s="5">
        <v>18.313698220553697</v>
      </c>
      <c r="T211" s="5">
        <v>18.191897472972183</v>
      </c>
      <c r="U211" s="5">
        <v>18.246869558509751</v>
      </c>
      <c r="V211" s="5">
        <v>18.262519318284316</v>
      </c>
      <c r="W211" s="5">
        <v>18.24166776366037</v>
      </c>
      <c r="X211" s="5">
        <v>17.825819991428137</v>
      </c>
      <c r="Y211" s="5">
        <v>17.944128221496623</v>
      </c>
      <c r="Z211" s="5">
        <v>18.049033779588605</v>
      </c>
      <c r="AA211" s="5">
        <v>17.871017984399273</v>
      </c>
      <c r="AB211" s="5">
        <v>17.737893987354052</v>
      </c>
      <c r="AC211" s="5">
        <v>17.815682165682254</v>
      </c>
      <c r="AD211" s="5">
        <v>18.022342657408377</v>
      </c>
      <c r="AE211" s="5">
        <v>17.853552815352625</v>
      </c>
      <c r="AF211" s="5">
        <v>18.023653261793601</v>
      </c>
      <c r="AG211" s="5">
        <v>18.206085056715864</v>
      </c>
      <c r="AH211" s="5">
        <v>17.960661733499034</v>
      </c>
      <c r="AI211" s="5">
        <v>18.036315944339254</v>
      </c>
      <c r="AJ211" s="5">
        <v>18.024236440294175</v>
      </c>
      <c r="AK211" s="5">
        <v>18.146094663973393</v>
      </c>
      <c r="AL211" s="5">
        <v>18.156344398304711</v>
      </c>
      <c r="AM211" s="5">
        <v>18.013304081049966</v>
      </c>
      <c r="AN211" s="5">
        <v>18.081071777494753</v>
      </c>
      <c r="AO211" s="5">
        <v>17.968480404487014</v>
      </c>
      <c r="AP211" s="5">
        <v>17.841754705284483</v>
      </c>
      <c r="AQ211" s="5">
        <v>17.592043056354779</v>
      </c>
      <c r="AR211" s="5">
        <v>17.539799813788434</v>
      </c>
      <c r="AS211" s="5">
        <v>17.476043726960498</v>
      </c>
      <c r="AT211" s="5">
        <v>17.494463925401437</v>
      </c>
      <c r="AU211" s="5">
        <v>17.497729639315455</v>
      </c>
      <c r="AV211" s="5">
        <v>17.280467961310819</v>
      </c>
      <c r="AW211" s="5">
        <v>17.219196881664683</v>
      </c>
      <c r="AX211" s="5">
        <v>17.103615248506426</v>
      </c>
      <c r="AY211" s="5">
        <v>17.148733247942545</v>
      </c>
      <c r="AZ211" s="5">
        <v>17.160634813370926</v>
      </c>
      <c r="BA211" s="5">
        <v>17.532361329812492</v>
      </c>
      <c r="BB211" s="5">
        <v>17.555897890046037</v>
      </c>
      <c r="BC211" s="5">
        <v>17.719723733635156</v>
      </c>
      <c r="BD211" s="5">
        <v>17.660492128267705</v>
      </c>
      <c r="BE211" s="5">
        <v>17.456423619111458</v>
      </c>
      <c r="BF211" s="5">
        <v>17.596898798237135</v>
      </c>
      <c r="BG211" s="5">
        <v>17.668100430008479</v>
      </c>
      <c r="BH211" s="5">
        <v>17.600411014060029</v>
      </c>
      <c r="BI211" s="5">
        <v>17.429047384022219</v>
      </c>
      <c r="BJ211" s="5">
        <v>17.027193349051924</v>
      </c>
      <c r="BK211" s="5">
        <v>16.97127941144079</v>
      </c>
      <c r="BL211" s="5">
        <v>17.026462226961396</v>
      </c>
      <c r="BM211" s="5">
        <v>16.997815823709828</v>
      </c>
      <c r="BN211" s="5">
        <v>17.148608920516427</v>
      </c>
      <c r="BO211" s="5">
        <v>17.019344519738361</v>
      </c>
      <c r="BP211" s="5">
        <v>16.99488931192176</v>
      </c>
      <c r="BQ211" s="5">
        <v>16.906486548637957</v>
      </c>
      <c r="BR211" s="5">
        <v>17.039236320265644</v>
      </c>
      <c r="BS211" s="5">
        <v>17.239018294466025</v>
      </c>
      <c r="BT211" s="5">
        <v>17.311524944264033</v>
      </c>
      <c r="BU211" s="5">
        <v>17.359918535521206</v>
      </c>
      <c r="BV211" s="5">
        <v>17.485142313842083</v>
      </c>
      <c r="BW211" s="5">
        <v>17.368189848359282</v>
      </c>
      <c r="BX211" s="5">
        <v>17.260484194004754</v>
      </c>
      <c r="BY211" s="5">
        <v>17.328553492037202</v>
      </c>
      <c r="BZ211" s="5">
        <v>17.395877822188229</v>
      </c>
      <c r="CA211" s="5">
        <v>17.524768553618603</v>
      </c>
      <c r="CB211" s="5">
        <v>17.396280111700218</v>
      </c>
      <c r="CC211" s="5">
        <v>17.700065059751381</v>
      </c>
      <c r="CD211" s="5">
        <v>17.615567700760081</v>
      </c>
      <c r="CE211" s="5">
        <v>17.559431527517901</v>
      </c>
      <c r="CF211" s="5">
        <v>17.541821930938742</v>
      </c>
      <c r="CG211" s="5">
        <v>17.654790280568715</v>
      </c>
      <c r="CH211" s="5">
        <v>17.747810467111151</v>
      </c>
      <c r="CI211" s="5">
        <v>17.520174755682547</v>
      </c>
      <c r="CJ211" s="5">
        <v>17.513329930989872</v>
      </c>
      <c r="CK211" s="5">
        <v>17.424209376151094</v>
      </c>
      <c r="CL211" s="5">
        <v>17.474350345445846</v>
      </c>
      <c r="CM211" s="5">
        <v>17.380786694499843</v>
      </c>
      <c r="CN211" s="5">
        <f>MAX(Data[Day90]-Data[Day0],0)-Assign6!$I$8*EXP(Assign6!$I$4*Assign6!$I$5)</f>
        <v>-0.68158834936190549</v>
      </c>
      <c r="CO211" s="5">
        <f>MAX(Data[Day90]-Data[Day0],0)-Assign6!$L$8*EXP(Assign6!$L$4*Assign6!$L$5)</f>
        <v>-0.12437647895576553</v>
      </c>
    </row>
    <row r="212" spans="1:93" x14ac:dyDescent="0.25">
      <c r="A212" s="5">
        <v>18</v>
      </c>
      <c r="B212" s="5">
        <v>18.395767854253229</v>
      </c>
      <c r="C212" s="5">
        <v>18.314063671089158</v>
      </c>
      <c r="D212" s="5">
        <v>18.140609046004325</v>
      </c>
      <c r="E212" s="5">
        <v>18.097572422161001</v>
      </c>
      <c r="F212" s="5">
        <v>18.118415161626832</v>
      </c>
      <c r="G212" s="5">
        <v>18.304395076505905</v>
      </c>
      <c r="H212" s="5">
        <v>18.135167473031128</v>
      </c>
      <c r="I212" s="5">
        <v>18.109624468545373</v>
      </c>
      <c r="J212" s="5">
        <v>18.110925753671815</v>
      </c>
      <c r="K212" s="5">
        <v>17.80975371030685</v>
      </c>
      <c r="L212" s="5">
        <v>17.968405615752282</v>
      </c>
      <c r="M212" s="5">
        <v>17.670635687668035</v>
      </c>
      <c r="N212" s="5">
        <v>17.824752630222044</v>
      </c>
      <c r="O212" s="5">
        <v>17.910104105668967</v>
      </c>
      <c r="P212" s="5">
        <v>17.683495526924403</v>
      </c>
      <c r="Q212" s="5">
        <v>17.920262211545374</v>
      </c>
      <c r="R212" s="5">
        <v>17.927930221080686</v>
      </c>
      <c r="S212" s="5">
        <v>18.080879610909413</v>
      </c>
      <c r="T212" s="5">
        <v>18.075796989632192</v>
      </c>
      <c r="U212" s="5">
        <v>18.138757629876682</v>
      </c>
      <c r="V212" s="5">
        <v>18.508659652176021</v>
      </c>
      <c r="W212" s="5">
        <v>18.640586772933631</v>
      </c>
      <c r="X212" s="5">
        <v>18.664103508699288</v>
      </c>
      <c r="Y212" s="5">
        <v>18.8617071117656</v>
      </c>
      <c r="Z212" s="5">
        <v>18.711479651287579</v>
      </c>
      <c r="AA212" s="5">
        <v>18.842189456871477</v>
      </c>
      <c r="AB212" s="5">
        <v>18.703616070521687</v>
      </c>
      <c r="AC212" s="5">
        <v>18.591554717787602</v>
      </c>
      <c r="AD212" s="5">
        <v>18.540214379318464</v>
      </c>
      <c r="AE212" s="5">
        <v>18.616454249048687</v>
      </c>
      <c r="AF212" s="5">
        <v>18.596099656956042</v>
      </c>
      <c r="AG212" s="5">
        <v>18.295883379881261</v>
      </c>
      <c r="AH212" s="5">
        <v>18.36727612066645</v>
      </c>
      <c r="AI212" s="5">
        <v>18.643806133154264</v>
      </c>
      <c r="AJ212" s="5">
        <v>18.560977628058154</v>
      </c>
      <c r="AK212" s="5">
        <v>18.559804625816284</v>
      </c>
      <c r="AL212" s="5">
        <v>18.572724615947916</v>
      </c>
      <c r="AM212" s="5">
        <v>18.343086402989947</v>
      </c>
      <c r="AN212" s="5">
        <v>18.082826824419545</v>
      </c>
      <c r="AO212" s="5">
        <v>17.769542160036025</v>
      </c>
      <c r="AP212" s="5">
        <v>17.813160968312932</v>
      </c>
      <c r="AQ212" s="5">
        <v>18.018647612492572</v>
      </c>
      <c r="AR212" s="5">
        <v>18.10868627729225</v>
      </c>
      <c r="AS212" s="5">
        <v>17.877683770392885</v>
      </c>
      <c r="AT212" s="5">
        <v>18.02029559258051</v>
      </c>
      <c r="AU212" s="5">
        <v>18.015770910058073</v>
      </c>
      <c r="AV212" s="5">
        <v>18.061157101068687</v>
      </c>
      <c r="AW212" s="5">
        <v>18.200148800073293</v>
      </c>
      <c r="AX212" s="5">
        <v>18.276046153025607</v>
      </c>
      <c r="AY212" s="5">
        <v>18.044185821302815</v>
      </c>
      <c r="AZ212" s="5">
        <v>18.041053983074129</v>
      </c>
      <c r="BA212" s="5">
        <v>17.972222833574655</v>
      </c>
      <c r="BB212" s="5">
        <v>18.146988245789935</v>
      </c>
      <c r="BC212" s="5">
        <v>18.143397984974211</v>
      </c>
      <c r="BD212" s="5">
        <v>18.201047812563942</v>
      </c>
      <c r="BE212" s="5">
        <v>17.999592178899668</v>
      </c>
      <c r="BF212" s="5">
        <v>17.753505968972156</v>
      </c>
      <c r="BG212" s="5">
        <v>17.728215475725726</v>
      </c>
      <c r="BH212" s="5">
        <v>17.666808023546974</v>
      </c>
      <c r="BI212" s="5">
        <v>17.706300156831432</v>
      </c>
      <c r="BJ212" s="5">
        <v>17.445443936204974</v>
      </c>
      <c r="BK212" s="5">
        <v>17.425875564317053</v>
      </c>
      <c r="BL212" s="5">
        <v>17.475900516474955</v>
      </c>
      <c r="BM212" s="5">
        <v>17.219416650418072</v>
      </c>
      <c r="BN212" s="5">
        <v>17.554113572323939</v>
      </c>
      <c r="BO212" s="5">
        <v>17.697435245648702</v>
      </c>
      <c r="BP212" s="5">
        <v>17.519056007679911</v>
      </c>
      <c r="BQ212" s="5">
        <v>17.664105969179062</v>
      </c>
      <c r="BR212" s="5">
        <v>17.386485293782442</v>
      </c>
      <c r="BS212" s="5">
        <v>17.584412537426331</v>
      </c>
      <c r="BT212" s="5">
        <v>17.556756776347058</v>
      </c>
      <c r="BU212" s="5">
        <v>17.590100095231481</v>
      </c>
      <c r="BV212" s="5">
        <v>17.447557042719716</v>
      </c>
      <c r="BW212" s="5">
        <v>17.488718643980317</v>
      </c>
      <c r="BX212" s="5">
        <v>17.42985897527571</v>
      </c>
      <c r="BY212" s="5">
        <v>17.159046407754442</v>
      </c>
      <c r="BZ212" s="5">
        <v>17.059748496047995</v>
      </c>
      <c r="CA212" s="5">
        <v>16.87919408121175</v>
      </c>
      <c r="CB212" s="5">
        <v>17.001223597208273</v>
      </c>
      <c r="CC212" s="5">
        <v>17.201792234496597</v>
      </c>
      <c r="CD212" s="5">
        <v>17.14601296013586</v>
      </c>
      <c r="CE212" s="5">
        <v>16.869092915218822</v>
      </c>
      <c r="CF212" s="5">
        <v>16.915516743463332</v>
      </c>
      <c r="CG212" s="5">
        <v>17.093632715068757</v>
      </c>
      <c r="CH212" s="5">
        <v>17.038419674480547</v>
      </c>
      <c r="CI212" s="5">
        <v>17.059776816006359</v>
      </c>
      <c r="CJ212" s="5">
        <v>17.223263600822765</v>
      </c>
      <c r="CK212" s="5">
        <v>17.065603660294475</v>
      </c>
      <c r="CL212" s="5">
        <v>17.175354008686732</v>
      </c>
      <c r="CM212" s="5">
        <v>17.380792207602262</v>
      </c>
      <c r="CN212" s="5">
        <f>MAX(Data[Day90]-Data[Day0],0)-Assign6!$I$8*EXP(Assign6!$I$4*Assign6!$I$5)</f>
        <v>-0.68158834936190549</v>
      </c>
      <c r="CO212" s="5">
        <f>MAX(Data[Day90]-Data[Day0],0)-Assign6!$L$8*EXP(Assign6!$L$4*Assign6!$L$5)</f>
        <v>-0.12437647895576553</v>
      </c>
    </row>
    <row r="213" spans="1:93" x14ac:dyDescent="0.25">
      <c r="A213" s="5">
        <v>18</v>
      </c>
      <c r="B213" s="5">
        <v>18.112812023918831</v>
      </c>
      <c r="C213" s="5">
        <v>18.30261462871503</v>
      </c>
      <c r="D213" s="5">
        <v>18.459063563862895</v>
      </c>
      <c r="E213" s="5">
        <v>18.43290302715571</v>
      </c>
      <c r="F213" s="5">
        <v>18.806567559920126</v>
      </c>
      <c r="G213" s="5">
        <v>18.598479549745544</v>
      </c>
      <c r="H213" s="5">
        <v>18.58876960425642</v>
      </c>
      <c r="I213" s="5">
        <v>18.729844487344451</v>
      </c>
      <c r="J213" s="5">
        <v>18.639285076771287</v>
      </c>
      <c r="K213" s="5">
        <v>18.556168055048541</v>
      </c>
      <c r="L213" s="5">
        <v>18.07891344331621</v>
      </c>
      <c r="M213" s="5">
        <v>17.68521655184594</v>
      </c>
      <c r="N213" s="5">
        <v>17.569539634908555</v>
      </c>
      <c r="O213" s="5">
        <v>17.768403511926419</v>
      </c>
      <c r="P213" s="5">
        <v>17.639352395194852</v>
      </c>
      <c r="Q213" s="5">
        <v>17.750887024363163</v>
      </c>
      <c r="R213" s="5">
        <v>17.717672298313577</v>
      </c>
      <c r="S213" s="5">
        <v>17.711533004611738</v>
      </c>
      <c r="T213" s="5">
        <v>17.674803497147206</v>
      </c>
      <c r="U213" s="5">
        <v>17.754944486901138</v>
      </c>
      <c r="V213" s="5">
        <v>17.686660970120482</v>
      </c>
      <c r="W213" s="5">
        <v>17.842095386416187</v>
      </c>
      <c r="X213" s="5">
        <v>17.716152894628632</v>
      </c>
      <c r="Y213" s="5">
        <v>17.849738669716331</v>
      </c>
      <c r="Z213" s="5">
        <v>17.892909569597869</v>
      </c>
      <c r="AA213" s="5">
        <v>17.878035719832443</v>
      </c>
      <c r="AB213" s="5">
        <v>17.80477004609314</v>
      </c>
      <c r="AC213" s="5">
        <v>17.990363349821365</v>
      </c>
      <c r="AD213" s="5">
        <v>17.95877114363628</v>
      </c>
      <c r="AE213" s="5">
        <v>17.713234070431497</v>
      </c>
      <c r="AF213" s="5">
        <v>17.727883470871266</v>
      </c>
      <c r="AG213" s="5">
        <v>17.649158368351962</v>
      </c>
      <c r="AH213" s="5">
        <v>17.535929979539524</v>
      </c>
      <c r="AI213" s="5">
        <v>17.585771477014664</v>
      </c>
      <c r="AJ213" s="5">
        <v>17.408273939378386</v>
      </c>
      <c r="AK213" s="5">
        <v>16.962081004086205</v>
      </c>
      <c r="AL213" s="5">
        <v>17.064201261981381</v>
      </c>
      <c r="AM213" s="5">
        <v>17.001768079237369</v>
      </c>
      <c r="AN213" s="5">
        <v>16.990274433184396</v>
      </c>
      <c r="AO213" s="5">
        <v>17.144705163876274</v>
      </c>
      <c r="AP213" s="5">
        <v>16.913930550227121</v>
      </c>
      <c r="AQ213" s="5">
        <v>16.771577797921751</v>
      </c>
      <c r="AR213" s="5">
        <v>16.862601352823557</v>
      </c>
      <c r="AS213" s="5">
        <v>17.123602612975397</v>
      </c>
      <c r="AT213" s="5">
        <v>17.007830297427645</v>
      </c>
      <c r="AU213" s="5">
        <v>16.985903731350238</v>
      </c>
      <c r="AV213" s="5">
        <v>16.768468615035417</v>
      </c>
      <c r="AW213" s="5">
        <v>16.854717377697021</v>
      </c>
      <c r="AX213" s="5">
        <v>16.971412199088888</v>
      </c>
      <c r="AY213" s="5">
        <v>17.035134445653163</v>
      </c>
      <c r="AZ213" s="5">
        <v>17.324917874667335</v>
      </c>
      <c r="BA213" s="5">
        <v>17.348661240771296</v>
      </c>
      <c r="BB213" s="5">
        <v>17.525835261520562</v>
      </c>
      <c r="BC213" s="5">
        <v>17.637417031199071</v>
      </c>
      <c r="BD213" s="5">
        <v>17.737738768144006</v>
      </c>
      <c r="BE213" s="5">
        <v>17.694846496943075</v>
      </c>
      <c r="BF213" s="5">
        <v>17.65445770327791</v>
      </c>
      <c r="BG213" s="5">
        <v>17.630697024789196</v>
      </c>
      <c r="BH213" s="5">
        <v>17.561795211454971</v>
      </c>
      <c r="BI213" s="5">
        <v>17.262472313659696</v>
      </c>
      <c r="BJ213" s="5">
        <v>17.223080950344375</v>
      </c>
      <c r="BK213" s="5">
        <v>17.340188099879384</v>
      </c>
      <c r="BL213" s="5">
        <v>17.349872779788615</v>
      </c>
      <c r="BM213" s="5">
        <v>17.079830465998221</v>
      </c>
      <c r="BN213" s="5">
        <v>17.235111781985346</v>
      </c>
      <c r="BO213" s="5">
        <v>17.100782848476328</v>
      </c>
      <c r="BP213" s="5">
        <v>16.952083707266439</v>
      </c>
      <c r="BQ213" s="5">
        <v>17.018909714533546</v>
      </c>
      <c r="BR213" s="5">
        <v>17.053594648179736</v>
      </c>
      <c r="BS213" s="5">
        <v>17.06597229954173</v>
      </c>
      <c r="BT213" s="5">
        <v>17.194925809579036</v>
      </c>
      <c r="BU213" s="5">
        <v>16.998065361360617</v>
      </c>
      <c r="BV213" s="5">
        <v>16.991568874991891</v>
      </c>
      <c r="BW213" s="5">
        <v>16.976842101165804</v>
      </c>
      <c r="BX213" s="5">
        <v>16.960837048808692</v>
      </c>
      <c r="BY213" s="5">
        <v>16.762197629609133</v>
      </c>
      <c r="BZ213" s="5">
        <v>16.957586527854485</v>
      </c>
      <c r="CA213" s="5">
        <v>16.783495865217315</v>
      </c>
      <c r="CB213" s="5">
        <v>16.873325003214688</v>
      </c>
      <c r="CC213" s="5">
        <v>16.929447491296902</v>
      </c>
      <c r="CD213" s="5">
        <v>16.928610996893177</v>
      </c>
      <c r="CE213" s="5">
        <v>16.68980371625435</v>
      </c>
      <c r="CF213" s="5">
        <v>16.520345498854219</v>
      </c>
      <c r="CG213" s="5">
        <v>16.799787028905463</v>
      </c>
      <c r="CH213" s="5">
        <v>17.06720373416179</v>
      </c>
      <c r="CI213" s="5">
        <v>16.984572492083871</v>
      </c>
      <c r="CJ213" s="5">
        <v>17.057828787307017</v>
      </c>
      <c r="CK213" s="5">
        <v>17.29367491748291</v>
      </c>
      <c r="CL213" s="5">
        <v>17.296964319954114</v>
      </c>
      <c r="CM213" s="5">
        <v>17.384189466604138</v>
      </c>
      <c r="CN213" s="5">
        <f>MAX(Data[Day90]-Data[Day0],0)-Assign6!$I$8*EXP(Assign6!$I$4*Assign6!$I$5)</f>
        <v>-0.68158834936190549</v>
      </c>
      <c r="CO213" s="5">
        <f>MAX(Data[Day90]-Data[Day0],0)-Assign6!$L$8*EXP(Assign6!$L$4*Assign6!$L$5)</f>
        <v>-0.12437647895576553</v>
      </c>
    </row>
    <row r="214" spans="1:93" x14ac:dyDescent="0.25">
      <c r="A214" s="5">
        <v>18</v>
      </c>
      <c r="B214" s="5">
        <v>18.056004566743137</v>
      </c>
      <c r="C214" s="5">
        <v>18.103296918120456</v>
      </c>
      <c r="D214" s="5">
        <v>18.213938110549766</v>
      </c>
      <c r="E214" s="5">
        <v>17.839654592975059</v>
      </c>
      <c r="F214" s="5">
        <v>17.745737966089504</v>
      </c>
      <c r="G214" s="5">
        <v>17.849799626176615</v>
      </c>
      <c r="H214" s="5">
        <v>17.817029875479626</v>
      </c>
      <c r="I214" s="5">
        <v>17.626087365114191</v>
      </c>
      <c r="J214" s="5">
        <v>17.25613169936388</v>
      </c>
      <c r="K214" s="5">
        <v>17.315053107798548</v>
      </c>
      <c r="L214" s="5">
        <v>17.307445609943866</v>
      </c>
      <c r="M214" s="5">
        <v>17.491400619626553</v>
      </c>
      <c r="N214" s="5">
        <v>17.299681768036567</v>
      </c>
      <c r="O214" s="5">
        <v>17.283062127822298</v>
      </c>
      <c r="P214" s="5">
        <v>17.06663241411712</v>
      </c>
      <c r="Q214" s="5">
        <v>16.929328243584155</v>
      </c>
      <c r="R214" s="5">
        <v>16.650556612594695</v>
      </c>
      <c r="S214" s="5">
        <v>16.634964603646083</v>
      </c>
      <c r="T214" s="5">
        <v>16.868567520290043</v>
      </c>
      <c r="U214" s="5">
        <v>16.763053938155995</v>
      </c>
      <c r="V214" s="5">
        <v>16.630535232976666</v>
      </c>
      <c r="W214" s="5">
        <v>16.577782119741972</v>
      </c>
      <c r="X214" s="5">
        <v>16.58143461111181</v>
      </c>
      <c r="Y214" s="5">
        <v>16.32737901717881</v>
      </c>
      <c r="Z214" s="5">
        <v>16.365732982939296</v>
      </c>
      <c r="AA214" s="5">
        <v>16.491445208503816</v>
      </c>
      <c r="AB214" s="5">
        <v>16.44501350952352</v>
      </c>
      <c r="AC214" s="5">
        <v>16.173603409829195</v>
      </c>
      <c r="AD214" s="5">
        <v>15.978640296211504</v>
      </c>
      <c r="AE214" s="5">
        <v>15.826037133085961</v>
      </c>
      <c r="AF214" s="5">
        <v>15.626923580893029</v>
      </c>
      <c r="AG214" s="5">
        <v>15.820941803259373</v>
      </c>
      <c r="AH214" s="5">
        <v>15.860270524087166</v>
      </c>
      <c r="AI214" s="5">
        <v>15.839557141210545</v>
      </c>
      <c r="AJ214" s="5">
        <v>15.567185373866231</v>
      </c>
      <c r="AK214" s="5">
        <v>15.71106610524564</v>
      </c>
      <c r="AL214" s="5">
        <v>15.789732108673595</v>
      </c>
      <c r="AM214" s="5">
        <v>15.870390424449177</v>
      </c>
      <c r="AN214" s="5">
        <v>15.935595142469811</v>
      </c>
      <c r="AO214" s="5">
        <v>16.063240253884508</v>
      </c>
      <c r="AP214" s="5">
        <v>16.067575074811355</v>
      </c>
      <c r="AQ214" s="5">
        <v>16.076711318543428</v>
      </c>
      <c r="AR214" s="5">
        <v>16.278596836574984</v>
      </c>
      <c r="AS214" s="5">
        <v>16.195694952380581</v>
      </c>
      <c r="AT214" s="5">
        <v>16.257919888032344</v>
      </c>
      <c r="AU214" s="5">
        <v>16.316206768238331</v>
      </c>
      <c r="AV214" s="5">
        <v>16.570992890261667</v>
      </c>
      <c r="AW214" s="5">
        <v>16.344600845667767</v>
      </c>
      <c r="AX214" s="5">
        <v>16.447139719344094</v>
      </c>
      <c r="AY214" s="5">
        <v>16.317544143737081</v>
      </c>
      <c r="AZ214" s="5">
        <v>16.150915963696399</v>
      </c>
      <c r="BA214" s="5">
        <v>16.163865676388454</v>
      </c>
      <c r="BB214" s="5">
        <v>16.314396929734134</v>
      </c>
      <c r="BC214" s="5">
        <v>16.416467033650097</v>
      </c>
      <c r="BD214" s="5">
        <v>16.219781353169211</v>
      </c>
      <c r="BE214" s="5">
        <v>16.382672696245379</v>
      </c>
      <c r="BF214" s="5">
        <v>16.321158229251797</v>
      </c>
      <c r="BG214" s="5">
        <v>16.015806627008768</v>
      </c>
      <c r="BH214" s="5">
        <v>15.97781016920597</v>
      </c>
      <c r="BI214" s="5">
        <v>16.13893217705704</v>
      </c>
      <c r="BJ214" s="5">
        <v>16.368326744306192</v>
      </c>
      <c r="BK214" s="5">
        <v>16.382270280136925</v>
      </c>
      <c r="BL214" s="5">
        <v>16.107089599723484</v>
      </c>
      <c r="BM214" s="5">
        <v>16.193610498345532</v>
      </c>
      <c r="BN214" s="5">
        <v>16.080036695481184</v>
      </c>
      <c r="BO214" s="5">
        <v>16.116407028752228</v>
      </c>
      <c r="BP214" s="5">
        <v>16.149116969142536</v>
      </c>
      <c r="BQ214" s="5">
        <v>16.014574336893503</v>
      </c>
      <c r="BR214" s="5">
        <v>16.18975966605456</v>
      </c>
      <c r="BS214" s="5">
        <v>16.258130639734233</v>
      </c>
      <c r="BT214" s="5">
        <v>16.137811429555452</v>
      </c>
      <c r="BU214" s="5">
        <v>16.363774409618483</v>
      </c>
      <c r="BV214" s="5">
        <v>16.553332121606847</v>
      </c>
      <c r="BW214" s="5">
        <v>16.709886423697245</v>
      </c>
      <c r="BX214" s="5">
        <v>16.60400701259514</v>
      </c>
      <c r="BY214" s="5">
        <v>16.555920873008311</v>
      </c>
      <c r="BZ214" s="5">
        <v>16.510683331031959</v>
      </c>
      <c r="CA214" s="5">
        <v>16.551468909380318</v>
      </c>
      <c r="CB214" s="5">
        <v>16.704750097307951</v>
      </c>
      <c r="CC214" s="5">
        <v>16.59193364195405</v>
      </c>
      <c r="CD214" s="5">
        <v>16.805278407997825</v>
      </c>
      <c r="CE214" s="5">
        <v>16.919781690205472</v>
      </c>
      <c r="CF214" s="5">
        <v>17.295795160878267</v>
      </c>
      <c r="CG214" s="5">
        <v>17.54380199784255</v>
      </c>
      <c r="CH214" s="5">
        <v>17.486600548454408</v>
      </c>
      <c r="CI214" s="5">
        <v>17.694922035528602</v>
      </c>
      <c r="CJ214" s="5">
        <v>17.764611319292101</v>
      </c>
      <c r="CK214" s="5">
        <v>17.356220523954228</v>
      </c>
      <c r="CL214" s="5">
        <v>17.286834829164263</v>
      </c>
      <c r="CM214" s="5">
        <v>17.389627113817649</v>
      </c>
      <c r="CN214" s="5">
        <f>MAX(Data[Day90]-Data[Day0],0)-Assign6!$I$8*EXP(Assign6!$I$4*Assign6!$I$5)</f>
        <v>-0.68158834936190549</v>
      </c>
      <c r="CO214" s="5">
        <f>MAX(Data[Day90]-Data[Day0],0)-Assign6!$L$8*EXP(Assign6!$L$4*Assign6!$L$5)</f>
        <v>-0.12437647895576553</v>
      </c>
    </row>
    <row r="215" spans="1:93" x14ac:dyDescent="0.25">
      <c r="A215" s="5">
        <v>18</v>
      </c>
      <c r="B215" s="5">
        <v>18.014877988439196</v>
      </c>
      <c r="C215" s="5">
        <v>17.828979078998177</v>
      </c>
      <c r="D215" s="5">
        <v>18.040686797943536</v>
      </c>
      <c r="E215" s="5">
        <v>17.927208913544938</v>
      </c>
      <c r="F215" s="5">
        <v>18.131275395034656</v>
      </c>
      <c r="G215" s="5">
        <v>18.36734380133813</v>
      </c>
      <c r="H215" s="5">
        <v>18.599165718212337</v>
      </c>
      <c r="I215" s="5">
        <v>18.405388365317521</v>
      </c>
      <c r="J215" s="5">
        <v>18.492721677709405</v>
      </c>
      <c r="K215" s="5">
        <v>18.46962382351396</v>
      </c>
      <c r="L215" s="5">
        <v>18.162527435638225</v>
      </c>
      <c r="M215" s="5">
        <v>18.015901477709601</v>
      </c>
      <c r="N215" s="5">
        <v>18.045591072171522</v>
      </c>
      <c r="O215" s="5">
        <v>18.315904226622354</v>
      </c>
      <c r="P215" s="5">
        <v>18.238924239785021</v>
      </c>
      <c r="Q215" s="5">
        <v>17.980804539547798</v>
      </c>
      <c r="R215" s="5">
        <v>17.766430878699566</v>
      </c>
      <c r="S215" s="5">
        <v>17.514997403223195</v>
      </c>
      <c r="T215" s="5">
        <v>17.359728743485448</v>
      </c>
      <c r="U215" s="5">
        <v>17.284149739512255</v>
      </c>
      <c r="V215" s="5">
        <v>17.190203224567146</v>
      </c>
      <c r="W215" s="5">
        <v>17.019167638286497</v>
      </c>
      <c r="X215" s="5">
        <v>17.011772907123611</v>
      </c>
      <c r="Y215" s="5">
        <v>16.778388543792001</v>
      </c>
      <c r="Z215" s="5">
        <v>16.609801227224022</v>
      </c>
      <c r="AA215" s="5">
        <v>16.536453224976331</v>
      </c>
      <c r="AB215" s="5">
        <v>16.727820402181287</v>
      </c>
      <c r="AC215" s="5">
        <v>16.591912001039702</v>
      </c>
      <c r="AD215" s="5">
        <v>16.715573899389469</v>
      </c>
      <c r="AE215" s="5">
        <v>16.751100880467519</v>
      </c>
      <c r="AF215" s="5">
        <v>16.752519015510263</v>
      </c>
      <c r="AG215" s="5">
        <v>16.708057114397967</v>
      </c>
      <c r="AH215" s="5">
        <v>16.749084448034026</v>
      </c>
      <c r="AI215" s="5">
        <v>16.65675712635192</v>
      </c>
      <c r="AJ215" s="5">
        <v>16.639249962209732</v>
      </c>
      <c r="AK215" s="5">
        <v>16.78008362884411</v>
      </c>
      <c r="AL215" s="5">
        <v>16.814915779884515</v>
      </c>
      <c r="AM215" s="5">
        <v>16.83019075470245</v>
      </c>
      <c r="AN215" s="5">
        <v>16.723864192271712</v>
      </c>
      <c r="AO215" s="5">
        <v>16.923803482265434</v>
      </c>
      <c r="AP215" s="5">
        <v>16.789055519108235</v>
      </c>
      <c r="AQ215" s="5">
        <v>16.748970659148007</v>
      </c>
      <c r="AR215" s="5">
        <v>16.975365730090495</v>
      </c>
      <c r="AS215" s="5">
        <v>16.863742917783462</v>
      </c>
      <c r="AT215" s="5">
        <v>16.736013030189952</v>
      </c>
      <c r="AU215" s="5">
        <v>16.845930671196605</v>
      </c>
      <c r="AV215" s="5">
        <v>16.980819036548233</v>
      </c>
      <c r="AW215" s="5">
        <v>17.128056154928835</v>
      </c>
      <c r="AX215" s="5">
        <v>17.384909275113767</v>
      </c>
      <c r="AY215" s="5">
        <v>17.618495060644804</v>
      </c>
      <c r="AZ215" s="5">
        <v>17.407819572042555</v>
      </c>
      <c r="BA215" s="5">
        <v>17.543192324793399</v>
      </c>
      <c r="BB215" s="5">
        <v>17.701078607662634</v>
      </c>
      <c r="BC215" s="5">
        <v>17.543862702099737</v>
      </c>
      <c r="BD215" s="5">
        <v>17.353226097181448</v>
      </c>
      <c r="BE215" s="5">
        <v>17.631738657983313</v>
      </c>
      <c r="BF215" s="5">
        <v>17.832878899006179</v>
      </c>
      <c r="BG215" s="5">
        <v>17.848368784772401</v>
      </c>
      <c r="BH215" s="5">
        <v>17.895189932348092</v>
      </c>
      <c r="BI215" s="5">
        <v>18.145994481503841</v>
      </c>
      <c r="BJ215" s="5">
        <v>18.331845863212028</v>
      </c>
      <c r="BK215" s="5">
        <v>18.172089512323566</v>
      </c>
      <c r="BL215" s="5">
        <v>18.08558759255039</v>
      </c>
      <c r="BM215" s="5">
        <v>18.042560713697927</v>
      </c>
      <c r="BN215" s="5">
        <v>17.990039107559873</v>
      </c>
      <c r="BO215" s="5">
        <v>18.023914034519134</v>
      </c>
      <c r="BP215" s="5">
        <v>18.110434430193155</v>
      </c>
      <c r="BQ215" s="5">
        <v>18.112428516506391</v>
      </c>
      <c r="BR215" s="5">
        <v>18.024192482188514</v>
      </c>
      <c r="BS215" s="5">
        <v>17.945851225505891</v>
      </c>
      <c r="BT215" s="5">
        <v>17.843233680103207</v>
      </c>
      <c r="BU215" s="5">
        <v>17.987811178522769</v>
      </c>
      <c r="BV215" s="5">
        <v>18.028505133345142</v>
      </c>
      <c r="BW215" s="5">
        <v>18.183393630559127</v>
      </c>
      <c r="BX215" s="5">
        <v>18.23089519737335</v>
      </c>
      <c r="BY215" s="5">
        <v>18.112986062550181</v>
      </c>
      <c r="BZ215" s="5">
        <v>17.980042031472358</v>
      </c>
      <c r="CA215" s="5">
        <v>18.063339197020774</v>
      </c>
      <c r="CB215" s="5">
        <v>17.924955624899201</v>
      </c>
      <c r="CC215" s="5">
        <v>17.804116487086528</v>
      </c>
      <c r="CD215" s="5">
        <v>17.686496920180215</v>
      </c>
      <c r="CE215" s="5">
        <v>17.872547440687924</v>
      </c>
      <c r="CF215" s="5">
        <v>17.645390527539465</v>
      </c>
      <c r="CG215" s="5">
        <v>17.608447680324502</v>
      </c>
      <c r="CH215" s="5">
        <v>17.57176977602381</v>
      </c>
      <c r="CI215" s="5">
        <v>17.577486874555785</v>
      </c>
      <c r="CJ215" s="5">
        <v>17.302688052434405</v>
      </c>
      <c r="CK215" s="5">
        <v>17.204104386776017</v>
      </c>
      <c r="CL215" s="5">
        <v>17.332931052960102</v>
      </c>
      <c r="CM215" s="5">
        <v>17.392077341459494</v>
      </c>
      <c r="CN215" s="5">
        <f>MAX(Data[Day90]-Data[Day0],0)-Assign6!$I$8*EXP(Assign6!$I$4*Assign6!$I$5)</f>
        <v>-0.68158834936190549</v>
      </c>
      <c r="CO215" s="5">
        <f>MAX(Data[Day90]-Data[Day0],0)-Assign6!$L$8*EXP(Assign6!$L$4*Assign6!$L$5)</f>
        <v>-0.12437647895576553</v>
      </c>
    </row>
    <row r="216" spans="1:93" x14ac:dyDescent="0.25">
      <c r="A216" s="5">
        <v>18</v>
      </c>
      <c r="B216" s="5">
        <v>18.250960797164865</v>
      </c>
      <c r="C216" s="5">
        <v>18.058926276188505</v>
      </c>
      <c r="D216" s="5">
        <v>18.068905575440489</v>
      </c>
      <c r="E216" s="5">
        <v>18.089214250605515</v>
      </c>
      <c r="F216" s="5">
        <v>17.774377331623761</v>
      </c>
      <c r="G216" s="5">
        <v>17.674145479702279</v>
      </c>
      <c r="H216" s="5">
        <v>17.506937377990081</v>
      </c>
      <c r="I216" s="5">
        <v>17.629748382514869</v>
      </c>
      <c r="J216" s="5">
        <v>17.480744955719771</v>
      </c>
      <c r="K216" s="5">
        <v>17.503867756029926</v>
      </c>
      <c r="L216" s="5">
        <v>17.490430160669629</v>
      </c>
      <c r="M216" s="5">
        <v>17.51299171663927</v>
      </c>
      <c r="N216" s="5">
        <v>17.14156640910296</v>
      </c>
      <c r="O216" s="5">
        <v>17.258996758859247</v>
      </c>
      <c r="P216" s="5">
        <v>17.329604835400968</v>
      </c>
      <c r="Q216" s="5">
        <v>17.327654602400425</v>
      </c>
      <c r="R216" s="5">
        <v>17.425199509893428</v>
      </c>
      <c r="S216" s="5">
        <v>17.370163332136791</v>
      </c>
      <c r="T216" s="5">
        <v>17.162520816196835</v>
      </c>
      <c r="U216" s="5">
        <v>17.438523956977349</v>
      </c>
      <c r="V216" s="5">
        <v>17.310901570546321</v>
      </c>
      <c r="W216" s="5">
        <v>17.256729140489025</v>
      </c>
      <c r="X216" s="5">
        <v>17.038110287294433</v>
      </c>
      <c r="Y216" s="5">
        <v>16.953064758092594</v>
      </c>
      <c r="Z216" s="5">
        <v>17.042371422672641</v>
      </c>
      <c r="AA216" s="5">
        <v>17.15591856545997</v>
      </c>
      <c r="AB216" s="5">
        <v>17.044375168391937</v>
      </c>
      <c r="AC216" s="5">
        <v>17.268477383249163</v>
      </c>
      <c r="AD216" s="5">
        <v>17.367024275898025</v>
      </c>
      <c r="AE216" s="5">
        <v>16.942015678038992</v>
      </c>
      <c r="AF216" s="5">
        <v>17.080396768708042</v>
      </c>
      <c r="AG216" s="5">
        <v>17.039676850313079</v>
      </c>
      <c r="AH216" s="5">
        <v>17.327950414995005</v>
      </c>
      <c r="AI216" s="5">
        <v>17.426728221987823</v>
      </c>
      <c r="AJ216" s="5">
        <v>17.447052904167958</v>
      </c>
      <c r="AK216" s="5">
        <v>17.623838659748792</v>
      </c>
      <c r="AL216" s="5">
        <v>17.751953512397968</v>
      </c>
      <c r="AM216" s="5">
        <v>17.860532272990106</v>
      </c>
      <c r="AN216" s="5">
        <v>17.840889838877697</v>
      </c>
      <c r="AO216" s="5">
        <v>17.8811205345392</v>
      </c>
      <c r="AP216" s="5">
        <v>17.945861281600983</v>
      </c>
      <c r="AQ216" s="5">
        <v>17.904284119693532</v>
      </c>
      <c r="AR216" s="5">
        <v>17.707224999074555</v>
      </c>
      <c r="AS216" s="5">
        <v>17.442934858832405</v>
      </c>
      <c r="AT216" s="5">
        <v>17.189909129174804</v>
      </c>
      <c r="AU216" s="5">
        <v>17.459283212922585</v>
      </c>
      <c r="AV216" s="5">
        <v>17.305458186988876</v>
      </c>
      <c r="AW216" s="5">
        <v>17.420664487627537</v>
      </c>
      <c r="AX216" s="5">
        <v>17.464229589311643</v>
      </c>
      <c r="AY216" s="5">
        <v>17.498756381593186</v>
      </c>
      <c r="AZ216" s="5">
        <v>17.700438424696653</v>
      </c>
      <c r="BA216" s="5">
        <v>17.475834904242458</v>
      </c>
      <c r="BB216" s="5">
        <v>17.375345491231602</v>
      </c>
      <c r="BC216" s="5">
        <v>17.137003492157191</v>
      </c>
      <c r="BD216" s="5">
        <v>17.072823677801285</v>
      </c>
      <c r="BE216" s="5">
        <v>17.025129492325721</v>
      </c>
      <c r="BF216" s="5">
        <v>17.326967129966992</v>
      </c>
      <c r="BG216" s="5">
        <v>17.271074216186904</v>
      </c>
      <c r="BH216" s="5">
        <v>17.185062502557344</v>
      </c>
      <c r="BI216" s="5">
        <v>17.142305829564389</v>
      </c>
      <c r="BJ216" s="5">
        <v>17.180634577159068</v>
      </c>
      <c r="BK216" s="5">
        <v>17.36064872680172</v>
      </c>
      <c r="BL216" s="5">
        <v>17.588015419915138</v>
      </c>
      <c r="BM216" s="5">
        <v>17.801357904600174</v>
      </c>
      <c r="BN216" s="5">
        <v>17.901365843007721</v>
      </c>
      <c r="BO216" s="5">
        <v>17.887305428392278</v>
      </c>
      <c r="BP216" s="5">
        <v>17.886469297373399</v>
      </c>
      <c r="BQ216" s="5">
        <v>17.974492047958449</v>
      </c>
      <c r="BR216" s="5">
        <v>17.895777832188767</v>
      </c>
      <c r="BS216" s="5">
        <v>17.761482043427947</v>
      </c>
      <c r="BT216" s="5">
        <v>17.565940420758153</v>
      </c>
      <c r="BU216" s="5">
        <v>17.579525387034366</v>
      </c>
      <c r="BV216" s="5">
        <v>17.946162535338861</v>
      </c>
      <c r="BW216" s="5">
        <v>18.109221348246894</v>
      </c>
      <c r="BX216" s="5">
        <v>17.951146799732157</v>
      </c>
      <c r="BY216" s="5">
        <v>18.008662353165143</v>
      </c>
      <c r="BZ216" s="5">
        <v>17.842581650017387</v>
      </c>
      <c r="CA216" s="5">
        <v>17.74193833023638</v>
      </c>
      <c r="CB216" s="5">
        <v>17.798175756149874</v>
      </c>
      <c r="CC216" s="5">
        <v>17.74966679703024</v>
      </c>
      <c r="CD216" s="5">
        <v>17.865470279316764</v>
      </c>
      <c r="CE216" s="5">
        <v>17.720318669209931</v>
      </c>
      <c r="CF216" s="5">
        <v>17.876651684217915</v>
      </c>
      <c r="CG216" s="5">
        <v>17.643000799883698</v>
      </c>
      <c r="CH216" s="5">
        <v>17.839194193450776</v>
      </c>
      <c r="CI216" s="5">
        <v>17.739460639423438</v>
      </c>
      <c r="CJ216" s="5">
        <v>17.704387757144669</v>
      </c>
      <c r="CK216" s="5">
        <v>17.584404624833294</v>
      </c>
      <c r="CL216" s="5">
        <v>17.463878606357195</v>
      </c>
      <c r="CM216" s="5">
        <v>17.392712304956419</v>
      </c>
      <c r="CN216" s="5">
        <f>MAX(Data[Day90]-Data[Day0],0)-Assign6!$I$8*EXP(Assign6!$I$4*Assign6!$I$5)</f>
        <v>-0.68158834936190549</v>
      </c>
      <c r="CO216" s="5">
        <f>MAX(Data[Day90]-Data[Day0],0)-Assign6!$L$8*EXP(Assign6!$L$4*Assign6!$L$5)</f>
        <v>-0.12437647895576553</v>
      </c>
    </row>
    <row r="217" spans="1:93" x14ac:dyDescent="0.25">
      <c r="A217" s="5">
        <v>18</v>
      </c>
      <c r="B217" s="5">
        <v>17.938420161126711</v>
      </c>
      <c r="C217" s="5">
        <v>17.856346734185323</v>
      </c>
      <c r="D217" s="5">
        <v>17.829852434304147</v>
      </c>
      <c r="E217" s="5">
        <v>18.207534823134754</v>
      </c>
      <c r="F217" s="5">
        <v>18.234003903170958</v>
      </c>
      <c r="G217" s="5">
        <v>18.222158632030727</v>
      </c>
      <c r="H217" s="5">
        <v>18.347615951206418</v>
      </c>
      <c r="I217" s="5">
        <v>18.422469493747595</v>
      </c>
      <c r="J217" s="5">
        <v>18.49577462588848</v>
      </c>
      <c r="K217" s="5">
        <v>18.273986220596647</v>
      </c>
      <c r="L217" s="5">
        <v>18.160606401074627</v>
      </c>
      <c r="M217" s="5">
        <v>18.14052001208816</v>
      </c>
      <c r="N217" s="5">
        <v>17.947904486826314</v>
      </c>
      <c r="O217" s="5">
        <v>18.01887634266356</v>
      </c>
      <c r="P217" s="5">
        <v>18.313483895036669</v>
      </c>
      <c r="Q217" s="5">
        <v>18.133239600938328</v>
      </c>
      <c r="R217" s="5">
        <v>18.154695645893113</v>
      </c>
      <c r="S217" s="5">
        <v>17.956726158315799</v>
      </c>
      <c r="T217" s="5">
        <v>18.051044418303348</v>
      </c>
      <c r="U217" s="5">
        <v>18.255737874627254</v>
      </c>
      <c r="V217" s="5">
        <v>18.282944709851165</v>
      </c>
      <c r="W217" s="5">
        <v>18.241606709645435</v>
      </c>
      <c r="X217" s="5">
        <v>18.095867411701011</v>
      </c>
      <c r="Y217" s="5">
        <v>18.268276560148852</v>
      </c>
      <c r="Z217" s="5">
        <v>18.44564077057985</v>
      </c>
      <c r="AA217" s="5">
        <v>18.308542329648688</v>
      </c>
      <c r="AB217" s="5">
        <v>18.460890374186558</v>
      </c>
      <c r="AC217" s="5">
        <v>18.78661307296095</v>
      </c>
      <c r="AD217" s="5">
        <v>18.820665112441642</v>
      </c>
      <c r="AE217" s="5">
        <v>18.434956468824225</v>
      </c>
      <c r="AF217" s="5">
        <v>18.544926104591674</v>
      </c>
      <c r="AG217" s="5">
        <v>18.453294041533184</v>
      </c>
      <c r="AH217" s="5">
        <v>18.579885453623756</v>
      </c>
      <c r="AI217" s="5">
        <v>18.541248317981552</v>
      </c>
      <c r="AJ217" s="5">
        <v>18.766488049504069</v>
      </c>
      <c r="AK217" s="5">
        <v>18.573404591678464</v>
      </c>
      <c r="AL217" s="5">
        <v>18.528501306265277</v>
      </c>
      <c r="AM217" s="5">
        <v>18.493064620584992</v>
      </c>
      <c r="AN217" s="5">
        <v>18.559106149811811</v>
      </c>
      <c r="AO217" s="5">
        <v>18.806735544372401</v>
      </c>
      <c r="AP217" s="5">
        <v>18.665082140356819</v>
      </c>
      <c r="AQ217" s="5">
        <v>18.653002622579397</v>
      </c>
      <c r="AR217" s="5">
        <v>18.543891530529613</v>
      </c>
      <c r="AS217" s="5">
        <v>18.290213963946808</v>
      </c>
      <c r="AT217" s="5">
        <v>18.173427411372348</v>
      </c>
      <c r="AU217" s="5">
        <v>18.100789468951369</v>
      </c>
      <c r="AV217" s="5">
        <v>17.74195191267841</v>
      </c>
      <c r="AW217" s="5">
        <v>17.972216677635934</v>
      </c>
      <c r="AX217" s="5">
        <v>17.895643663966883</v>
      </c>
      <c r="AY217" s="5">
        <v>17.833925359982622</v>
      </c>
      <c r="AZ217" s="5">
        <v>17.82133423615122</v>
      </c>
      <c r="BA217" s="5">
        <v>17.786074879570442</v>
      </c>
      <c r="BB217" s="5">
        <v>17.963008672155791</v>
      </c>
      <c r="BC217" s="5">
        <v>18.36428914696182</v>
      </c>
      <c r="BD217" s="5">
        <v>18.433765116772175</v>
      </c>
      <c r="BE217" s="5">
        <v>18.416882315559302</v>
      </c>
      <c r="BF217" s="5">
        <v>18.148164404027877</v>
      </c>
      <c r="BG217" s="5">
        <v>18.234164467224975</v>
      </c>
      <c r="BH217" s="5">
        <v>17.986579451518985</v>
      </c>
      <c r="BI217" s="5">
        <v>17.65912394770309</v>
      </c>
      <c r="BJ217" s="5">
        <v>17.404045628213229</v>
      </c>
      <c r="BK217" s="5">
        <v>17.476716460676098</v>
      </c>
      <c r="BL217" s="5">
        <v>17.459237343918755</v>
      </c>
      <c r="BM217" s="5">
        <v>17.355850088000714</v>
      </c>
      <c r="BN217" s="5">
        <v>17.424547280361118</v>
      </c>
      <c r="BO217" s="5">
        <v>17.382385695484288</v>
      </c>
      <c r="BP217" s="5">
        <v>17.780994963902785</v>
      </c>
      <c r="BQ217" s="5">
        <v>17.868629116008204</v>
      </c>
      <c r="BR217" s="5">
        <v>17.653742161032209</v>
      </c>
      <c r="BS217" s="5">
        <v>17.909801756753026</v>
      </c>
      <c r="BT217" s="5">
        <v>18.158810834117638</v>
      </c>
      <c r="BU217" s="5">
        <v>18.005689000848676</v>
      </c>
      <c r="BV217" s="5">
        <v>17.793559998453073</v>
      </c>
      <c r="BW217" s="5">
        <v>18.06978258782377</v>
      </c>
      <c r="BX217" s="5">
        <v>17.844631422419091</v>
      </c>
      <c r="BY217" s="5">
        <v>17.839406256356146</v>
      </c>
      <c r="BZ217" s="5">
        <v>17.742566127071647</v>
      </c>
      <c r="CA217" s="5">
        <v>17.732523795725637</v>
      </c>
      <c r="CB217" s="5">
        <v>17.902268150774329</v>
      </c>
      <c r="CC217" s="5">
        <v>17.96169334645074</v>
      </c>
      <c r="CD217" s="5">
        <v>18.009618557259518</v>
      </c>
      <c r="CE217" s="5">
        <v>17.886475628239818</v>
      </c>
      <c r="CF217" s="5">
        <v>17.891343171280472</v>
      </c>
      <c r="CG217" s="5">
        <v>17.786495861464466</v>
      </c>
      <c r="CH217" s="5">
        <v>17.74638258982516</v>
      </c>
      <c r="CI217" s="5">
        <v>17.642782477956871</v>
      </c>
      <c r="CJ217" s="5">
        <v>17.65156593323314</v>
      </c>
      <c r="CK217" s="5">
        <v>17.481475454464508</v>
      </c>
      <c r="CL217" s="5">
        <v>17.354701031647132</v>
      </c>
      <c r="CM217" s="5">
        <v>17.397170068896656</v>
      </c>
      <c r="CN217" s="5">
        <f>MAX(Data[Day90]-Data[Day0],0)-Assign6!$I$8*EXP(Assign6!$I$4*Assign6!$I$5)</f>
        <v>-0.68158834936190549</v>
      </c>
      <c r="CO217" s="5">
        <f>MAX(Data[Day90]-Data[Day0],0)-Assign6!$L$8*EXP(Assign6!$L$4*Assign6!$L$5)</f>
        <v>-0.12437647895576553</v>
      </c>
    </row>
    <row r="218" spans="1:93" x14ac:dyDescent="0.25">
      <c r="A218" s="5">
        <v>18</v>
      </c>
      <c r="B218" s="5">
        <v>18.055450885080237</v>
      </c>
      <c r="C218" s="5">
        <v>18.119580542030686</v>
      </c>
      <c r="D218" s="5">
        <v>18.131639012689234</v>
      </c>
      <c r="E218" s="5">
        <v>17.812425579240319</v>
      </c>
      <c r="F218" s="5">
        <v>17.713936362623095</v>
      </c>
      <c r="G218" s="5">
        <v>17.797404157858736</v>
      </c>
      <c r="H218" s="5">
        <v>17.913296618553417</v>
      </c>
      <c r="I218" s="5">
        <v>17.875212726452943</v>
      </c>
      <c r="J218" s="5">
        <v>17.721286840013864</v>
      </c>
      <c r="K218" s="5">
        <v>17.633503897404065</v>
      </c>
      <c r="L218" s="5">
        <v>17.573033347792467</v>
      </c>
      <c r="M218" s="5">
        <v>17.753604225035151</v>
      </c>
      <c r="N218" s="5">
        <v>17.682688972768894</v>
      </c>
      <c r="O218" s="5">
        <v>17.596681925274549</v>
      </c>
      <c r="P218" s="5">
        <v>17.463489788777601</v>
      </c>
      <c r="Q218" s="5">
        <v>17.746084841660057</v>
      </c>
      <c r="R218" s="5">
        <v>17.663871136961014</v>
      </c>
      <c r="S218" s="5">
        <v>17.795163605684991</v>
      </c>
      <c r="T218" s="5">
        <v>17.845251743591131</v>
      </c>
      <c r="U218" s="5">
        <v>17.665519270262351</v>
      </c>
      <c r="V218" s="5">
        <v>17.822116310503969</v>
      </c>
      <c r="W218" s="5">
        <v>17.777671475118172</v>
      </c>
      <c r="X218" s="5">
        <v>17.760594817502788</v>
      </c>
      <c r="Y218" s="5">
        <v>17.5670758458091</v>
      </c>
      <c r="Z218" s="5">
        <v>17.652862781381476</v>
      </c>
      <c r="AA218" s="5">
        <v>17.701698293579405</v>
      </c>
      <c r="AB218" s="5">
        <v>17.724685814778955</v>
      </c>
      <c r="AC218" s="5">
        <v>17.797717413158324</v>
      </c>
      <c r="AD218" s="5">
        <v>17.88731889621905</v>
      </c>
      <c r="AE218" s="5">
        <v>18.035838355557274</v>
      </c>
      <c r="AF218" s="5">
        <v>18.033946745864537</v>
      </c>
      <c r="AG218" s="5">
        <v>18.000811057946866</v>
      </c>
      <c r="AH218" s="5">
        <v>17.781551605390394</v>
      </c>
      <c r="AI218" s="5">
        <v>17.59304692583509</v>
      </c>
      <c r="AJ218" s="5">
        <v>17.593646449536422</v>
      </c>
      <c r="AK218" s="5">
        <v>17.833212545548758</v>
      </c>
      <c r="AL218" s="5">
        <v>17.59391075886446</v>
      </c>
      <c r="AM218" s="5">
        <v>17.66168841900528</v>
      </c>
      <c r="AN218" s="5">
        <v>17.733294908339765</v>
      </c>
      <c r="AO218" s="5">
        <v>17.647040412219582</v>
      </c>
      <c r="AP218" s="5">
        <v>17.726883480785315</v>
      </c>
      <c r="AQ218" s="5">
        <v>17.564999804816082</v>
      </c>
      <c r="AR218" s="5">
        <v>17.543601941029674</v>
      </c>
      <c r="AS218" s="5">
        <v>17.539950783715209</v>
      </c>
      <c r="AT218" s="5">
        <v>17.705407797652285</v>
      </c>
      <c r="AU218" s="5">
        <v>17.765896315756407</v>
      </c>
      <c r="AV218" s="5">
        <v>17.657874912692648</v>
      </c>
      <c r="AW218" s="5">
        <v>17.662032347988085</v>
      </c>
      <c r="AX218" s="5">
        <v>17.758496123784177</v>
      </c>
      <c r="AY218" s="5">
        <v>17.763073805533786</v>
      </c>
      <c r="AZ218" s="5">
        <v>17.77205154966606</v>
      </c>
      <c r="BA218" s="5">
        <v>17.729808266753338</v>
      </c>
      <c r="BB218" s="5">
        <v>17.617611253822773</v>
      </c>
      <c r="BC218" s="5">
        <v>17.712541845447085</v>
      </c>
      <c r="BD218" s="5">
        <v>17.876099168434688</v>
      </c>
      <c r="BE218" s="5">
        <v>17.93452132815338</v>
      </c>
      <c r="BF218" s="5">
        <v>18.192412214580877</v>
      </c>
      <c r="BG218" s="5">
        <v>18.15850288709516</v>
      </c>
      <c r="BH218" s="5">
        <v>18.159991556864735</v>
      </c>
      <c r="BI218" s="5">
        <v>18.323513908357658</v>
      </c>
      <c r="BJ218" s="5">
        <v>18.160083740968776</v>
      </c>
      <c r="BK218" s="5">
        <v>18.187255773894588</v>
      </c>
      <c r="BL218" s="5">
        <v>17.718378525766319</v>
      </c>
      <c r="BM218" s="5">
        <v>17.761670245111645</v>
      </c>
      <c r="BN218" s="5">
        <v>17.596292795495668</v>
      </c>
      <c r="BO218" s="5">
        <v>17.351404839197436</v>
      </c>
      <c r="BP218" s="5">
        <v>17.269533456745283</v>
      </c>
      <c r="BQ218" s="5">
        <v>17.318625104443164</v>
      </c>
      <c r="BR218" s="5">
        <v>17.473072652366341</v>
      </c>
      <c r="BS218" s="5">
        <v>17.851631484142032</v>
      </c>
      <c r="BT218" s="5">
        <v>17.925091144387306</v>
      </c>
      <c r="BU218" s="5">
        <v>17.745176584162373</v>
      </c>
      <c r="BV218" s="5">
        <v>17.784346561423284</v>
      </c>
      <c r="BW218" s="5">
        <v>17.604382024114152</v>
      </c>
      <c r="BX218" s="5">
        <v>17.592413060168571</v>
      </c>
      <c r="BY218" s="5">
        <v>17.613677015956579</v>
      </c>
      <c r="BZ218" s="5">
        <v>17.515798662504423</v>
      </c>
      <c r="CA218" s="5">
        <v>17.574215873524476</v>
      </c>
      <c r="CB218" s="5">
        <v>17.623503118825482</v>
      </c>
      <c r="CC218" s="5">
        <v>17.54490142857297</v>
      </c>
      <c r="CD218" s="5">
        <v>17.577623292936895</v>
      </c>
      <c r="CE218" s="5">
        <v>17.445815493547549</v>
      </c>
      <c r="CF218" s="5">
        <v>17.526821577634408</v>
      </c>
      <c r="CG218" s="5">
        <v>17.241985133013522</v>
      </c>
      <c r="CH218" s="5">
        <v>17.309952491576894</v>
      </c>
      <c r="CI218" s="5">
        <v>17.187840112924366</v>
      </c>
      <c r="CJ218" s="5">
        <v>16.925640409545878</v>
      </c>
      <c r="CK218" s="5">
        <v>17.262201658173712</v>
      </c>
      <c r="CL218" s="5">
        <v>17.471658649040151</v>
      </c>
      <c r="CM218" s="5">
        <v>17.40427904016952</v>
      </c>
      <c r="CN218" s="5">
        <f>MAX(Data[Day90]-Data[Day0],0)-Assign6!$I$8*EXP(Assign6!$I$4*Assign6!$I$5)</f>
        <v>-0.68158834936190549</v>
      </c>
      <c r="CO218" s="5">
        <f>MAX(Data[Day90]-Data[Day0],0)-Assign6!$L$8*EXP(Assign6!$L$4*Assign6!$L$5)</f>
        <v>-0.12437647895576553</v>
      </c>
    </row>
    <row r="219" spans="1:93" x14ac:dyDescent="0.25">
      <c r="A219" s="5">
        <v>18</v>
      </c>
      <c r="B219" s="5">
        <v>18.179121695041605</v>
      </c>
      <c r="C219" s="5">
        <v>18.254463446246497</v>
      </c>
      <c r="D219" s="5">
        <v>18.232237060670414</v>
      </c>
      <c r="E219" s="5">
        <v>18.263755085018651</v>
      </c>
      <c r="F219" s="5">
        <v>18.034317592061409</v>
      </c>
      <c r="G219" s="5">
        <v>17.917832606614766</v>
      </c>
      <c r="H219" s="5">
        <v>17.874795528677645</v>
      </c>
      <c r="I219" s="5">
        <v>17.660953699033985</v>
      </c>
      <c r="J219" s="5">
        <v>17.716490999363423</v>
      </c>
      <c r="K219" s="5">
        <v>17.707831327240683</v>
      </c>
      <c r="L219" s="5">
        <v>17.635334583086216</v>
      </c>
      <c r="M219" s="5">
        <v>17.686323888500713</v>
      </c>
      <c r="N219" s="5">
        <v>17.63461826960841</v>
      </c>
      <c r="O219" s="5">
        <v>17.681623547461552</v>
      </c>
      <c r="P219" s="5">
        <v>17.495159525595632</v>
      </c>
      <c r="Q219" s="5">
        <v>17.612769861770317</v>
      </c>
      <c r="R219" s="5">
        <v>17.595925316467593</v>
      </c>
      <c r="S219" s="5">
        <v>17.889329991833044</v>
      </c>
      <c r="T219" s="5">
        <v>17.842514535551054</v>
      </c>
      <c r="U219" s="5">
        <v>17.672492221346218</v>
      </c>
      <c r="V219" s="5">
        <v>17.522651899191281</v>
      </c>
      <c r="W219" s="5">
        <v>17.541028790602191</v>
      </c>
      <c r="X219" s="5">
        <v>17.666643462716692</v>
      </c>
      <c r="Y219" s="5">
        <v>17.890296269670156</v>
      </c>
      <c r="Z219" s="5">
        <v>17.483289441849461</v>
      </c>
      <c r="AA219" s="5">
        <v>17.532981850773204</v>
      </c>
      <c r="AB219" s="5">
        <v>17.726829768116829</v>
      </c>
      <c r="AC219" s="5">
        <v>17.86351242242943</v>
      </c>
      <c r="AD219" s="5">
        <v>17.494136300854812</v>
      </c>
      <c r="AE219" s="5">
        <v>17.753767113749305</v>
      </c>
      <c r="AF219" s="5">
        <v>17.451514458101606</v>
      </c>
      <c r="AG219" s="5">
        <v>17.226025675147408</v>
      </c>
      <c r="AH219" s="5">
        <v>17.15534322170403</v>
      </c>
      <c r="AI219" s="5">
        <v>17.447702549521157</v>
      </c>
      <c r="AJ219" s="5">
        <v>17.4698578032644</v>
      </c>
      <c r="AK219" s="5">
        <v>17.25304628203321</v>
      </c>
      <c r="AL219" s="5">
        <v>17.51123666068947</v>
      </c>
      <c r="AM219" s="5">
        <v>17.423406930620754</v>
      </c>
      <c r="AN219" s="5">
        <v>17.287446161744867</v>
      </c>
      <c r="AO219" s="5">
        <v>17.42822251049536</v>
      </c>
      <c r="AP219" s="5">
        <v>17.168504189228198</v>
      </c>
      <c r="AQ219" s="5">
        <v>17.132346400299202</v>
      </c>
      <c r="AR219" s="5">
        <v>17.316901381538063</v>
      </c>
      <c r="AS219" s="5">
        <v>17.455144868763863</v>
      </c>
      <c r="AT219" s="5">
        <v>17.126922045724765</v>
      </c>
      <c r="AU219" s="5">
        <v>17.283017907497058</v>
      </c>
      <c r="AV219" s="5">
        <v>17.355949314583224</v>
      </c>
      <c r="AW219" s="5">
        <v>17.28168690479011</v>
      </c>
      <c r="AX219" s="5">
        <v>17.176234424336119</v>
      </c>
      <c r="AY219" s="5">
        <v>17.129900580598907</v>
      </c>
      <c r="AZ219" s="5">
        <v>17.304443463793671</v>
      </c>
      <c r="BA219" s="5">
        <v>17.356383876160539</v>
      </c>
      <c r="BB219" s="5">
        <v>17.486123316616187</v>
      </c>
      <c r="BC219" s="5">
        <v>17.476272824921786</v>
      </c>
      <c r="BD219" s="5">
        <v>17.512333072945321</v>
      </c>
      <c r="BE219" s="5">
        <v>17.644639988719309</v>
      </c>
      <c r="BF219" s="5">
        <v>17.700574152036996</v>
      </c>
      <c r="BG219" s="5">
        <v>17.519528718379618</v>
      </c>
      <c r="BH219" s="5">
        <v>17.461519398038078</v>
      </c>
      <c r="BI219" s="5">
        <v>17.462384743237383</v>
      </c>
      <c r="BJ219" s="5">
        <v>17.616172443580361</v>
      </c>
      <c r="BK219" s="5">
        <v>17.809009527889806</v>
      </c>
      <c r="BL219" s="5">
        <v>17.633908453981906</v>
      </c>
      <c r="BM219" s="5">
        <v>17.441564584774763</v>
      </c>
      <c r="BN219" s="5">
        <v>17.337991799792285</v>
      </c>
      <c r="BO219" s="5">
        <v>17.121544356461158</v>
      </c>
      <c r="BP219" s="5">
        <v>17.139478298100624</v>
      </c>
      <c r="BQ219" s="5">
        <v>17.024119531215558</v>
      </c>
      <c r="BR219" s="5">
        <v>16.925306415999806</v>
      </c>
      <c r="BS219" s="5">
        <v>16.868003497776701</v>
      </c>
      <c r="BT219" s="5">
        <v>16.745069486585273</v>
      </c>
      <c r="BU219" s="5">
        <v>16.594565254753576</v>
      </c>
      <c r="BV219" s="5">
        <v>16.770700529441122</v>
      </c>
      <c r="BW219" s="5">
        <v>16.726395344826173</v>
      </c>
      <c r="BX219" s="5">
        <v>16.7559580492041</v>
      </c>
      <c r="BY219" s="5">
        <v>16.97968529046355</v>
      </c>
      <c r="BZ219" s="5">
        <v>16.823463258256343</v>
      </c>
      <c r="CA219" s="5">
        <v>17.103404971547523</v>
      </c>
      <c r="CB219" s="5">
        <v>17.228230411365022</v>
      </c>
      <c r="CC219" s="5">
        <v>17.196211464566158</v>
      </c>
      <c r="CD219" s="5">
        <v>17.239275071298898</v>
      </c>
      <c r="CE219" s="5">
        <v>17.170439521329108</v>
      </c>
      <c r="CF219" s="5">
        <v>17.419931380972393</v>
      </c>
      <c r="CG219" s="5">
        <v>17.465222486572628</v>
      </c>
      <c r="CH219" s="5">
        <v>17.312469202422978</v>
      </c>
      <c r="CI219" s="5">
        <v>17.285615889504914</v>
      </c>
      <c r="CJ219" s="5">
        <v>17.305992773911694</v>
      </c>
      <c r="CK219" s="5">
        <v>17.281267169412683</v>
      </c>
      <c r="CL219" s="5">
        <v>17.162996583197046</v>
      </c>
      <c r="CM219" s="5">
        <v>17.407574513118153</v>
      </c>
      <c r="CN219" s="5">
        <f>MAX(Data[Day90]-Data[Day0],0)-Assign6!$I$8*EXP(Assign6!$I$4*Assign6!$I$5)</f>
        <v>-0.68158834936190549</v>
      </c>
      <c r="CO219" s="5">
        <f>MAX(Data[Day90]-Data[Day0],0)-Assign6!$L$8*EXP(Assign6!$L$4*Assign6!$L$5)</f>
        <v>-0.12437647895576553</v>
      </c>
    </row>
    <row r="220" spans="1:93" x14ac:dyDescent="0.25">
      <c r="A220" s="5">
        <v>18</v>
      </c>
      <c r="B220" s="5">
        <v>17.826244546864135</v>
      </c>
      <c r="C220" s="5">
        <v>17.497507391147924</v>
      </c>
      <c r="D220" s="5">
        <v>17.366248007086284</v>
      </c>
      <c r="E220" s="5">
        <v>17.416172858945814</v>
      </c>
      <c r="F220" s="5">
        <v>17.339584514904779</v>
      </c>
      <c r="G220" s="5">
        <v>17.28096966884014</v>
      </c>
      <c r="H220" s="5">
        <v>17.0926971689744</v>
      </c>
      <c r="I220" s="5">
        <v>17.122400960097579</v>
      </c>
      <c r="J220" s="5">
        <v>17.165581449853644</v>
      </c>
      <c r="K220" s="5">
        <v>17.066107582730709</v>
      </c>
      <c r="L220" s="5">
        <v>16.954046996361658</v>
      </c>
      <c r="M220" s="5">
        <v>17.212669470580401</v>
      </c>
      <c r="N220" s="5">
        <v>17.197022829038538</v>
      </c>
      <c r="O220" s="5">
        <v>17.344591881396735</v>
      </c>
      <c r="P220" s="5">
        <v>17.301027241068013</v>
      </c>
      <c r="Q220" s="5">
        <v>17.087893193436084</v>
      </c>
      <c r="R220" s="5">
        <v>17.122464781784991</v>
      </c>
      <c r="S220" s="5">
        <v>16.988418558221284</v>
      </c>
      <c r="T220" s="5">
        <v>16.917143549903447</v>
      </c>
      <c r="U220" s="5">
        <v>16.93538144166169</v>
      </c>
      <c r="V220" s="5">
        <v>17.041297185105662</v>
      </c>
      <c r="W220" s="5">
        <v>16.989709399249097</v>
      </c>
      <c r="X220" s="5">
        <v>17.267990010601586</v>
      </c>
      <c r="Y220" s="5">
        <v>17.168923302453138</v>
      </c>
      <c r="Z220" s="5">
        <v>17.254933134932497</v>
      </c>
      <c r="AA220" s="5">
        <v>17.237547375599448</v>
      </c>
      <c r="AB220" s="5">
        <v>17.066329051280857</v>
      </c>
      <c r="AC220" s="5">
        <v>17.189201603446971</v>
      </c>
      <c r="AD220" s="5">
        <v>17.135927330119419</v>
      </c>
      <c r="AE220" s="5">
        <v>17.511005702191557</v>
      </c>
      <c r="AF220" s="5">
        <v>17.356568750282083</v>
      </c>
      <c r="AG220" s="5">
        <v>17.491412730692204</v>
      </c>
      <c r="AH220" s="5">
        <v>17.389900341474817</v>
      </c>
      <c r="AI220" s="5">
        <v>17.477792323715637</v>
      </c>
      <c r="AJ220" s="5">
        <v>17.310710000180173</v>
      </c>
      <c r="AK220" s="5">
        <v>17.48304514992784</v>
      </c>
      <c r="AL220" s="5">
        <v>17.397353288695516</v>
      </c>
      <c r="AM220" s="5">
        <v>17.263626069698152</v>
      </c>
      <c r="AN220" s="5">
        <v>17.133767867579174</v>
      </c>
      <c r="AO220" s="5">
        <v>17.114106005673829</v>
      </c>
      <c r="AP220" s="5">
        <v>17.168567416311895</v>
      </c>
      <c r="AQ220" s="5">
        <v>17.062269699690699</v>
      </c>
      <c r="AR220" s="5">
        <v>16.795538185333101</v>
      </c>
      <c r="AS220" s="5">
        <v>16.636558434415772</v>
      </c>
      <c r="AT220" s="5">
        <v>16.884106536814198</v>
      </c>
      <c r="AU220" s="5">
        <v>16.726173173779955</v>
      </c>
      <c r="AV220" s="5">
        <v>16.892739719704252</v>
      </c>
      <c r="AW220" s="5">
        <v>16.818058718793953</v>
      </c>
      <c r="AX220" s="5">
        <v>17.003408033135511</v>
      </c>
      <c r="AY220" s="5">
        <v>16.960034476088186</v>
      </c>
      <c r="AZ220" s="5">
        <v>16.899416874088207</v>
      </c>
      <c r="BA220" s="5">
        <v>16.971919982675185</v>
      </c>
      <c r="BB220" s="5">
        <v>17.053246126520502</v>
      </c>
      <c r="BC220" s="5">
        <v>17.035065070960073</v>
      </c>
      <c r="BD220" s="5">
        <v>17.313583729223737</v>
      </c>
      <c r="BE220" s="5">
        <v>17.317315946741971</v>
      </c>
      <c r="BF220" s="5">
        <v>17.210048394129483</v>
      </c>
      <c r="BG220" s="5">
        <v>16.927631110773934</v>
      </c>
      <c r="BH220" s="5">
        <v>17.029278363065224</v>
      </c>
      <c r="BI220" s="5">
        <v>17.12590864351543</v>
      </c>
      <c r="BJ220" s="5">
        <v>16.995417454970745</v>
      </c>
      <c r="BK220" s="5">
        <v>16.988352891142561</v>
      </c>
      <c r="BL220" s="5">
        <v>17.1375812117465</v>
      </c>
      <c r="BM220" s="5">
        <v>17.173831661131977</v>
      </c>
      <c r="BN220" s="5">
        <v>17.176502058219658</v>
      </c>
      <c r="BO220" s="5">
        <v>17.067569462533786</v>
      </c>
      <c r="BP220" s="5">
        <v>17.189845786682852</v>
      </c>
      <c r="BQ220" s="5">
        <v>17.102744199439556</v>
      </c>
      <c r="BR220" s="5">
        <v>16.819080772097191</v>
      </c>
      <c r="BS220" s="5">
        <v>17.063707051850361</v>
      </c>
      <c r="BT220" s="5">
        <v>17.182004150144</v>
      </c>
      <c r="BU220" s="5">
        <v>16.939525004605301</v>
      </c>
      <c r="BV220" s="5">
        <v>16.99868266250288</v>
      </c>
      <c r="BW220" s="5">
        <v>17.010712511795095</v>
      </c>
      <c r="BX220" s="5">
        <v>16.903802748407152</v>
      </c>
      <c r="BY220" s="5">
        <v>16.903545178138632</v>
      </c>
      <c r="BZ220" s="5">
        <v>16.793349619456176</v>
      </c>
      <c r="CA220" s="5">
        <v>16.779048309827974</v>
      </c>
      <c r="CB220" s="5">
        <v>16.83849757509396</v>
      </c>
      <c r="CC220" s="5">
        <v>17.031085911927537</v>
      </c>
      <c r="CD220" s="5">
        <v>16.952755056179399</v>
      </c>
      <c r="CE220" s="5">
        <v>16.979376984532678</v>
      </c>
      <c r="CF220" s="5">
        <v>17.035619671252324</v>
      </c>
      <c r="CG220" s="5">
        <v>16.930400721296451</v>
      </c>
      <c r="CH220" s="5">
        <v>16.980948973462343</v>
      </c>
      <c r="CI220" s="5">
        <v>17.128592841016363</v>
      </c>
      <c r="CJ220" s="5">
        <v>17.053367032766257</v>
      </c>
      <c r="CK220" s="5">
        <v>17.499624660799448</v>
      </c>
      <c r="CL220" s="5">
        <v>17.37515416532197</v>
      </c>
      <c r="CM220" s="5">
        <v>17.410446030901376</v>
      </c>
      <c r="CN220" s="5">
        <f>MAX(Data[Day90]-Data[Day0],0)-Assign6!$I$8*EXP(Assign6!$I$4*Assign6!$I$5)</f>
        <v>-0.68158834936190549</v>
      </c>
      <c r="CO220" s="5">
        <f>MAX(Data[Day90]-Data[Day0],0)-Assign6!$L$8*EXP(Assign6!$L$4*Assign6!$L$5)</f>
        <v>-0.12437647895576553</v>
      </c>
    </row>
    <row r="221" spans="1:93" x14ac:dyDescent="0.25">
      <c r="A221" s="5">
        <v>18</v>
      </c>
      <c r="B221" s="5">
        <v>18.047616252929625</v>
      </c>
      <c r="C221" s="5">
        <v>18.064595921984822</v>
      </c>
      <c r="D221" s="5">
        <v>17.959200625349016</v>
      </c>
      <c r="E221" s="5">
        <v>17.684540147656438</v>
      </c>
      <c r="F221" s="5">
        <v>17.670798619433249</v>
      </c>
      <c r="G221" s="5">
        <v>17.78516831021458</v>
      </c>
      <c r="H221" s="5">
        <v>17.787025703623634</v>
      </c>
      <c r="I221" s="5">
        <v>17.910225441240136</v>
      </c>
      <c r="J221" s="5">
        <v>17.758220892229104</v>
      </c>
      <c r="K221" s="5">
        <v>17.630784338008741</v>
      </c>
      <c r="L221" s="5">
        <v>17.690641257854033</v>
      </c>
      <c r="M221" s="5">
        <v>17.522176455724246</v>
      </c>
      <c r="N221" s="5">
        <v>17.731992315690437</v>
      </c>
      <c r="O221" s="5">
        <v>17.813084243641477</v>
      </c>
      <c r="P221" s="5">
        <v>17.72894844263007</v>
      </c>
      <c r="Q221" s="5">
        <v>17.565823603297588</v>
      </c>
      <c r="R221" s="5">
        <v>17.465564130575217</v>
      </c>
      <c r="S221" s="5">
        <v>17.613169251670922</v>
      </c>
      <c r="T221" s="5">
        <v>17.676368265978802</v>
      </c>
      <c r="U221" s="5">
        <v>18.162184539083267</v>
      </c>
      <c r="V221" s="5">
        <v>17.957435605456755</v>
      </c>
      <c r="W221" s="5">
        <v>17.815553207070845</v>
      </c>
      <c r="X221" s="5">
        <v>17.587132263882861</v>
      </c>
      <c r="Y221" s="5">
        <v>17.565221610240542</v>
      </c>
      <c r="Z221" s="5">
        <v>17.801813699575121</v>
      </c>
      <c r="AA221" s="5">
        <v>17.871409457882695</v>
      </c>
      <c r="AB221" s="5">
        <v>18.143211014425919</v>
      </c>
      <c r="AC221" s="5">
        <v>17.932220649339406</v>
      </c>
      <c r="AD221" s="5">
        <v>17.821964403867746</v>
      </c>
      <c r="AE221" s="5">
        <v>17.636646396782123</v>
      </c>
      <c r="AF221" s="5">
        <v>17.745906538945317</v>
      </c>
      <c r="AG221" s="5">
        <v>17.738484762547035</v>
      </c>
      <c r="AH221" s="5">
        <v>17.604332239274601</v>
      </c>
      <c r="AI221" s="5">
        <v>17.529159260554248</v>
      </c>
      <c r="AJ221" s="5">
        <v>17.449634253164238</v>
      </c>
      <c r="AK221" s="5">
        <v>17.572188903432284</v>
      </c>
      <c r="AL221" s="5">
        <v>17.642467128811564</v>
      </c>
      <c r="AM221" s="5">
        <v>17.894357654557989</v>
      </c>
      <c r="AN221" s="5">
        <v>17.878717852923167</v>
      </c>
      <c r="AO221" s="5">
        <v>17.802419413180516</v>
      </c>
      <c r="AP221" s="5">
        <v>17.755651782935331</v>
      </c>
      <c r="AQ221" s="5">
        <v>17.62075215596477</v>
      </c>
      <c r="AR221" s="5">
        <v>17.794806694618408</v>
      </c>
      <c r="AS221" s="5">
        <v>17.989367411565194</v>
      </c>
      <c r="AT221" s="5">
        <v>17.940930272290014</v>
      </c>
      <c r="AU221" s="5">
        <v>17.809151560336364</v>
      </c>
      <c r="AV221" s="5">
        <v>17.598057636906997</v>
      </c>
      <c r="AW221" s="5">
        <v>17.682358856249575</v>
      </c>
      <c r="AX221" s="5">
        <v>17.781109544893475</v>
      </c>
      <c r="AY221" s="5">
        <v>17.54294296474038</v>
      </c>
      <c r="AZ221" s="5">
        <v>17.747815368237372</v>
      </c>
      <c r="BA221" s="5">
        <v>17.631322588741561</v>
      </c>
      <c r="BB221" s="5">
        <v>17.632556671595147</v>
      </c>
      <c r="BC221" s="5">
        <v>17.916566266824194</v>
      </c>
      <c r="BD221" s="5">
        <v>18.096418532464725</v>
      </c>
      <c r="BE221" s="5">
        <v>18.137594587846781</v>
      </c>
      <c r="BF221" s="5">
        <v>18.337768467314085</v>
      </c>
      <c r="BG221" s="5">
        <v>18.353928710744864</v>
      </c>
      <c r="BH221" s="5">
        <v>18.202865452955344</v>
      </c>
      <c r="BI221" s="5">
        <v>17.819616442966197</v>
      </c>
      <c r="BJ221" s="5">
        <v>17.954478159992519</v>
      </c>
      <c r="BK221" s="5">
        <v>17.941473745699064</v>
      </c>
      <c r="BL221" s="5">
        <v>18.038683952859831</v>
      </c>
      <c r="BM221" s="5">
        <v>18.102897058634568</v>
      </c>
      <c r="BN221" s="5">
        <v>18.068110825555383</v>
      </c>
      <c r="BO221" s="5">
        <v>18.060537905301782</v>
      </c>
      <c r="BP221" s="5">
        <v>18.039286005287728</v>
      </c>
      <c r="BQ221" s="5">
        <v>18.036229667253181</v>
      </c>
      <c r="BR221" s="5">
        <v>17.9046248681409</v>
      </c>
      <c r="BS221" s="5">
        <v>17.872614032377914</v>
      </c>
      <c r="BT221" s="5">
        <v>18.04604450392495</v>
      </c>
      <c r="BU221" s="5">
        <v>18.144601230348691</v>
      </c>
      <c r="BV221" s="5">
        <v>17.996408336993387</v>
      </c>
      <c r="BW221" s="5">
        <v>18.056851518213154</v>
      </c>
      <c r="BX221" s="5">
        <v>18.348434058447776</v>
      </c>
      <c r="BY221" s="5">
        <v>18.240252598990523</v>
      </c>
      <c r="BZ221" s="5">
        <v>18.138134734839376</v>
      </c>
      <c r="CA221" s="5">
        <v>18.215275295083067</v>
      </c>
      <c r="CB221" s="5">
        <v>18.11965733094209</v>
      </c>
      <c r="CC221" s="5">
        <v>18.076509714255312</v>
      </c>
      <c r="CD221" s="5">
        <v>17.707843239088287</v>
      </c>
      <c r="CE221" s="5">
        <v>17.498662979421646</v>
      </c>
      <c r="CF221" s="5">
        <v>17.284449762913866</v>
      </c>
      <c r="CG221" s="5">
        <v>17.501908130312774</v>
      </c>
      <c r="CH221" s="5">
        <v>17.569866506580944</v>
      </c>
      <c r="CI221" s="5">
        <v>17.642349181535423</v>
      </c>
      <c r="CJ221" s="5">
        <v>17.508161251702074</v>
      </c>
      <c r="CK221" s="5">
        <v>17.471501720588943</v>
      </c>
      <c r="CL221" s="5">
        <v>17.30968052028981</v>
      </c>
      <c r="CM221" s="5">
        <v>17.413468899581876</v>
      </c>
      <c r="CN221" s="5">
        <f>MAX(Data[Day90]-Data[Day0],0)-Assign6!$I$8*EXP(Assign6!$I$4*Assign6!$I$5)</f>
        <v>-0.68158834936190549</v>
      </c>
      <c r="CO221" s="5">
        <f>MAX(Data[Day90]-Data[Day0],0)-Assign6!$L$8*EXP(Assign6!$L$4*Assign6!$L$5)</f>
        <v>-0.12437647895576553</v>
      </c>
    </row>
    <row r="222" spans="1:93" x14ac:dyDescent="0.25">
      <c r="A222" s="5">
        <v>18</v>
      </c>
      <c r="B222" s="5">
        <v>17.835028985686293</v>
      </c>
      <c r="C222" s="5">
        <v>18.153960432740654</v>
      </c>
      <c r="D222" s="5">
        <v>18.147257367423723</v>
      </c>
      <c r="E222" s="5">
        <v>18.431075733307491</v>
      </c>
      <c r="F222" s="5">
        <v>18.586847378109294</v>
      </c>
      <c r="G222" s="5">
        <v>18.654680987470982</v>
      </c>
      <c r="H222" s="5">
        <v>18.739607531123003</v>
      </c>
      <c r="I222" s="5">
        <v>19.074390748622697</v>
      </c>
      <c r="J222" s="5">
        <v>18.699715064904463</v>
      </c>
      <c r="K222" s="5">
        <v>18.711072244302621</v>
      </c>
      <c r="L222" s="5">
        <v>18.948489846647441</v>
      </c>
      <c r="M222" s="5">
        <v>19.310751086894843</v>
      </c>
      <c r="N222" s="5">
        <v>19.039656978989274</v>
      </c>
      <c r="O222" s="5">
        <v>19.031641850949189</v>
      </c>
      <c r="P222" s="5">
        <v>18.823798584972774</v>
      </c>
      <c r="Q222" s="5">
        <v>18.849566805853357</v>
      </c>
      <c r="R222" s="5">
        <v>18.779445510360883</v>
      </c>
      <c r="S222" s="5">
        <v>18.610668918463549</v>
      </c>
      <c r="T222" s="5">
        <v>18.798988900071045</v>
      </c>
      <c r="U222" s="5">
        <v>18.544356333151168</v>
      </c>
      <c r="V222" s="5">
        <v>18.597515818967391</v>
      </c>
      <c r="W222" s="5">
        <v>18.948475811139222</v>
      </c>
      <c r="X222" s="5">
        <v>18.954010705128518</v>
      </c>
      <c r="Y222" s="5">
        <v>19.285832709588025</v>
      </c>
      <c r="Z222" s="5">
        <v>19.383765174554377</v>
      </c>
      <c r="AA222" s="5">
        <v>19.36930252182778</v>
      </c>
      <c r="AB222" s="5">
        <v>19.201959772306367</v>
      </c>
      <c r="AC222" s="5">
        <v>18.998108093742889</v>
      </c>
      <c r="AD222" s="5">
        <v>18.857943355618897</v>
      </c>
      <c r="AE222" s="5">
        <v>18.888851668150544</v>
      </c>
      <c r="AF222" s="5">
        <v>18.826086501038173</v>
      </c>
      <c r="AG222" s="5">
        <v>18.754654695531919</v>
      </c>
      <c r="AH222" s="5">
        <v>18.792917047497347</v>
      </c>
      <c r="AI222" s="5">
        <v>18.86897520409233</v>
      </c>
      <c r="AJ222" s="5">
        <v>18.895945417070614</v>
      </c>
      <c r="AK222" s="5">
        <v>18.85526170978202</v>
      </c>
      <c r="AL222" s="5">
        <v>18.882759763057955</v>
      </c>
      <c r="AM222" s="5">
        <v>18.870437287094575</v>
      </c>
      <c r="AN222" s="5">
        <v>18.773014946604729</v>
      </c>
      <c r="AO222" s="5">
        <v>18.61820230964851</v>
      </c>
      <c r="AP222" s="5">
        <v>18.676438280842131</v>
      </c>
      <c r="AQ222" s="5">
        <v>18.562583348543711</v>
      </c>
      <c r="AR222" s="5">
        <v>18.410141970780384</v>
      </c>
      <c r="AS222" s="5">
        <v>18.717359640075429</v>
      </c>
      <c r="AT222" s="5">
        <v>18.957814053727365</v>
      </c>
      <c r="AU222" s="5">
        <v>18.933061282256862</v>
      </c>
      <c r="AV222" s="5">
        <v>18.963271194363941</v>
      </c>
      <c r="AW222" s="5">
        <v>18.833951669772727</v>
      </c>
      <c r="AX222" s="5">
        <v>18.748839612987258</v>
      </c>
      <c r="AY222" s="5">
        <v>18.682819020258648</v>
      </c>
      <c r="AZ222" s="5">
        <v>18.419172262109967</v>
      </c>
      <c r="BA222" s="5">
        <v>18.330268377052992</v>
      </c>
      <c r="BB222" s="5">
        <v>18.374837912660084</v>
      </c>
      <c r="BC222" s="5">
        <v>18.220791364920895</v>
      </c>
      <c r="BD222" s="5">
        <v>18.273174255488769</v>
      </c>
      <c r="BE222" s="5">
        <v>18.369355134956983</v>
      </c>
      <c r="BF222" s="5">
        <v>18.289790134774986</v>
      </c>
      <c r="BG222" s="5">
        <v>18.214780258017633</v>
      </c>
      <c r="BH222" s="5">
        <v>18.276213107372648</v>
      </c>
      <c r="BI222" s="5">
        <v>18.302265279369216</v>
      </c>
      <c r="BJ222" s="5">
        <v>18.238184493583436</v>
      </c>
      <c r="BK222" s="5">
        <v>18.394840706507797</v>
      </c>
      <c r="BL222" s="5">
        <v>18.397767970267775</v>
      </c>
      <c r="BM222" s="5">
        <v>18.810088354042378</v>
      </c>
      <c r="BN222" s="5">
        <v>18.618667950530948</v>
      </c>
      <c r="BO222" s="5">
        <v>18.501762357852723</v>
      </c>
      <c r="BP222" s="5">
        <v>18.369863575365418</v>
      </c>
      <c r="BQ222" s="5">
        <v>18.308916895294931</v>
      </c>
      <c r="BR222" s="5">
        <v>18.569689433065495</v>
      </c>
      <c r="BS222" s="5">
        <v>18.578221463053474</v>
      </c>
      <c r="BT222" s="5">
        <v>18.537527516140148</v>
      </c>
      <c r="BU222" s="5">
        <v>17.973115470219597</v>
      </c>
      <c r="BV222" s="5">
        <v>17.981973342301931</v>
      </c>
      <c r="BW222" s="5">
        <v>17.931245411815031</v>
      </c>
      <c r="BX222" s="5">
        <v>17.925937026993555</v>
      </c>
      <c r="BY222" s="5">
        <v>17.665582944387413</v>
      </c>
      <c r="BZ222" s="5">
        <v>17.777192925958587</v>
      </c>
      <c r="CA222" s="5">
        <v>17.894045184661955</v>
      </c>
      <c r="CB222" s="5">
        <v>17.722175137898414</v>
      </c>
      <c r="CC222" s="5">
        <v>17.824873823403511</v>
      </c>
      <c r="CD222" s="5">
        <v>18.095473329883216</v>
      </c>
      <c r="CE222" s="5">
        <v>18.173057781131018</v>
      </c>
      <c r="CF222" s="5">
        <v>17.845525453281265</v>
      </c>
      <c r="CG222" s="5">
        <v>17.817336712021625</v>
      </c>
      <c r="CH222" s="5">
        <v>17.583336421555416</v>
      </c>
      <c r="CI222" s="5">
        <v>17.381725965621737</v>
      </c>
      <c r="CJ222" s="5">
        <v>17.473412915708789</v>
      </c>
      <c r="CK222" s="5">
        <v>17.576726958774287</v>
      </c>
      <c r="CL222" s="5">
        <v>17.481137433924012</v>
      </c>
      <c r="CM222" s="5">
        <v>17.419917051407158</v>
      </c>
      <c r="CN222" s="5">
        <f>MAX(Data[Day90]-Data[Day0],0)-Assign6!$I$8*EXP(Assign6!$I$4*Assign6!$I$5)</f>
        <v>-0.68158834936190549</v>
      </c>
      <c r="CO222" s="5">
        <f>MAX(Data[Day90]-Data[Day0],0)-Assign6!$L$8*EXP(Assign6!$L$4*Assign6!$L$5)</f>
        <v>-0.12437647895576553</v>
      </c>
    </row>
    <row r="223" spans="1:93" x14ac:dyDescent="0.25">
      <c r="A223" s="5">
        <v>18</v>
      </c>
      <c r="B223" s="5">
        <v>17.78960788261907</v>
      </c>
      <c r="C223" s="5">
        <v>17.724733772541391</v>
      </c>
      <c r="D223" s="5">
        <v>17.684233912135536</v>
      </c>
      <c r="E223" s="5">
        <v>17.873386263564434</v>
      </c>
      <c r="F223" s="5">
        <v>17.90931866246785</v>
      </c>
      <c r="G223" s="5">
        <v>17.865566628819558</v>
      </c>
      <c r="H223" s="5">
        <v>17.465004560702582</v>
      </c>
      <c r="I223" s="5">
        <v>17.658104013357487</v>
      </c>
      <c r="J223" s="5">
        <v>17.439292570926689</v>
      </c>
      <c r="K223" s="5">
        <v>17.445857435120196</v>
      </c>
      <c r="L223" s="5">
        <v>17.691987949953216</v>
      </c>
      <c r="M223" s="5">
        <v>17.677935729834527</v>
      </c>
      <c r="N223" s="5">
        <v>17.730357754531017</v>
      </c>
      <c r="O223" s="5">
        <v>17.746062067591488</v>
      </c>
      <c r="P223" s="5">
        <v>17.650007886163127</v>
      </c>
      <c r="Q223" s="5">
        <v>17.69831060737377</v>
      </c>
      <c r="R223" s="5">
        <v>17.489578735319839</v>
      </c>
      <c r="S223" s="5">
        <v>17.496470976114104</v>
      </c>
      <c r="T223" s="5">
        <v>17.444042132651973</v>
      </c>
      <c r="U223" s="5">
        <v>17.44710688952885</v>
      </c>
      <c r="V223" s="5">
        <v>17.310244395825954</v>
      </c>
      <c r="W223" s="5">
        <v>17.205607900700628</v>
      </c>
      <c r="X223" s="5">
        <v>17.164460574276966</v>
      </c>
      <c r="Y223" s="5">
        <v>17.428613304023134</v>
      </c>
      <c r="Z223" s="5">
        <v>17.388538504319424</v>
      </c>
      <c r="AA223" s="5">
        <v>17.125268155413803</v>
      </c>
      <c r="AB223" s="5">
        <v>17.373436379823254</v>
      </c>
      <c r="AC223" s="5">
        <v>17.373639579601384</v>
      </c>
      <c r="AD223" s="5">
        <v>17.32105320899371</v>
      </c>
      <c r="AE223" s="5">
        <v>17.444437220211579</v>
      </c>
      <c r="AF223" s="5">
        <v>17.244981880013299</v>
      </c>
      <c r="AG223" s="5">
        <v>17.16261813729065</v>
      </c>
      <c r="AH223" s="5">
        <v>17.161620161367537</v>
      </c>
      <c r="AI223" s="5">
        <v>16.927409385853977</v>
      </c>
      <c r="AJ223" s="5">
        <v>16.921899088425384</v>
      </c>
      <c r="AK223" s="5">
        <v>17.018693236586135</v>
      </c>
      <c r="AL223" s="5">
        <v>17.11455246471289</v>
      </c>
      <c r="AM223" s="5">
        <v>17.280274008784634</v>
      </c>
      <c r="AN223" s="5">
        <v>17.405833532024804</v>
      </c>
      <c r="AO223" s="5">
        <v>17.692703776584111</v>
      </c>
      <c r="AP223" s="5">
        <v>17.77168374237041</v>
      </c>
      <c r="AQ223" s="5">
        <v>17.628365636263297</v>
      </c>
      <c r="AR223" s="5">
        <v>17.647772572337534</v>
      </c>
      <c r="AS223" s="5">
        <v>17.815385054082444</v>
      </c>
      <c r="AT223" s="5">
        <v>18.028809952600479</v>
      </c>
      <c r="AU223" s="5">
        <v>17.855774306583871</v>
      </c>
      <c r="AV223" s="5">
        <v>18.101534056160876</v>
      </c>
      <c r="AW223" s="5">
        <v>17.549183220918799</v>
      </c>
      <c r="AX223" s="5">
        <v>17.567788403308516</v>
      </c>
      <c r="AY223" s="5">
        <v>17.445828270317882</v>
      </c>
      <c r="AZ223" s="5">
        <v>17.292883430762277</v>
      </c>
      <c r="BA223" s="5">
        <v>17.223303317598536</v>
      </c>
      <c r="BB223" s="5">
        <v>16.930567261313314</v>
      </c>
      <c r="BC223" s="5">
        <v>17.030865172425703</v>
      </c>
      <c r="BD223" s="5">
        <v>17.123344011596394</v>
      </c>
      <c r="BE223" s="5">
        <v>17.113663959684036</v>
      </c>
      <c r="BF223" s="5">
        <v>17.066217441602195</v>
      </c>
      <c r="BG223" s="5">
        <v>17.150122191070338</v>
      </c>
      <c r="BH223" s="5">
        <v>17.049317818243292</v>
      </c>
      <c r="BI223" s="5">
        <v>17.242987978514705</v>
      </c>
      <c r="BJ223" s="5">
        <v>17.141373126015626</v>
      </c>
      <c r="BK223" s="5">
        <v>17.238334317080675</v>
      </c>
      <c r="BL223" s="5">
        <v>17.205446952510474</v>
      </c>
      <c r="BM223" s="5">
        <v>17.455099303488815</v>
      </c>
      <c r="BN223" s="5">
        <v>17.571082604539587</v>
      </c>
      <c r="BO223" s="5">
        <v>17.527000126437542</v>
      </c>
      <c r="BP223" s="5">
        <v>17.318827615636593</v>
      </c>
      <c r="BQ223" s="5">
        <v>17.203602883838752</v>
      </c>
      <c r="BR223" s="5">
        <v>17.075893751160937</v>
      </c>
      <c r="BS223" s="5">
        <v>17.13218907664972</v>
      </c>
      <c r="BT223" s="5">
        <v>17.345000995961438</v>
      </c>
      <c r="BU223" s="5">
        <v>17.221988764330728</v>
      </c>
      <c r="BV223" s="5">
        <v>17.007608065057884</v>
      </c>
      <c r="BW223" s="5">
        <v>17.083840933879742</v>
      </c>
      <c r="BX223" s="5">
        <v>17.267585627254601</v>
      </c>
      <c r="BY223" s="5">
        <v>17.152808227856472</v>
      </c>
      <c r="BZ223" s="5">
        <v>17.182354973979599</v>
      </c>
      <c r="CA223" s="5">
        <v>17.403018802068448</v>
      </c>
      <c r="CB223" s="5">
        <v>17.344940214024742</v>
      </c>
      <c r="CC223" s="5">
        <v>17.355452934896874</v>
      </c>
      <c r="CD223" s="5">
        <v>17.595955489250418</v>
      </c>
      <c r="CE223" s="5">
        <v>17.49713131268841</v>
      </c>
      <c r="CF223" s="5">
        <v>17.369420664984737</v>
      </c>
      <c r="CG223" s="5">
        <v>17.442177127949154</v>
      </c>
      <c r="CH223" s="5">
        <v>17.461821636878579</v>
      </c>
      <c r="CI223" s="5">
        <v>17.484775492072803</v>
      </c>
      <c r="CJ223" s="5">
        <v>17.441230069023586</v>
      </c>
      <c r="CK223" s="5">
        <v>17.338825097855061</v>
      </c>
      <c r="CL223" s="5">
        <v>17.438137734024124</v>
      </c>
      <c r="CM223" s="5">
        <v>17.420665766410789</v>
      </c>
      <c r="CN223" s="5">
        <f>MAX(Data[Day90]-Data[Day0],0)-Assign6!$I$8*EXP(Assign6!$I$4*Assign6!$I$5)</f>
        <v>-0.68158834936190549</v>
      </c>
      <c r="CO223" s="5">
        <f>MAX(Data[Day90]-Data[Day0],0)-Assign6!$L$8*EXP(Assign6!$L$4*Assign6!$L$5)</f>
        <v>-0.12437647895576553</v>
      </c>
    </row>
    <row r="224" spans="1:93" x14ac:dyDescent="0.25">
      <c r="A224" s="5">
        <v>18</v>
      </c>
      <c r="B224" s="5">
        <v>18.11128081290197</v>
      </c>
      <c r="C224" s="5">
        <v>18.146201645698621</v>
      </c>
      <c r="D224" s="5">
        <v>18.128337381392324</v>
      </c>
      <c r="E224" s="5">
        <v>18.01551166285012</v>
      </c>
      <c r="F224" s="5">
        <v>17.954578758309278</v>
      </c>
      <c r="G224" s="5">
        <v>17.966389528429232</v>
      </c>
      <c r="H224" s="5">
        <v>18.053708918226139</v>
      </c>
      <c r="I224" s="5">
        <v>18.046683636998537</v>
      </c>
      <c r="J224" s="5">
        <v>18.248050069032143</v>
      </c>
      <c r="K224" s="5">
        <v>18.181187358160543</v>
      </c>
      <c r="L224" s="5">
        <v>17.950061029060493</v>
      </c>
      <c r="M224" s="5">
        <v>17.746252590402431</v>
      </c>
      <c r="N224" s="5">
        <v>17.94686282700637</v>
      </c>
      <c r="O224" s="5">
        <v>18.122626390159976</v>
      </c>
      <c r="P224" s="5">
        <v>17.920096372965002</v>
      </c>
      <c r="Q224" s="5">
        <v>17.887384910494358</v>
      </c>
      <c r="R224" s="5">
        <v>17.678483408200858</v>
      </c>
      <c r="S224" s="5">
        <v>17.541629526954942</v>
      </c>
      <c r="T224" s="5">
        <v>17.59281562973154</v>
      </c>
      <c r="U224" s="5">
        <v>17.664448666065898</v>
      </c>
      <c r="V224" s="5">
        <v>17.534696181015217</v>
      </c>
      <c r="W224" s="5">
        <v>17.5371584657575</v>
      </c>
      <c r="X224" s="5">
        <v>17.34637301971534</v>
      </c>
      <c r="Y224" s="5">
        <v>17.215115360463606</v>
      </c>
      <c r="Z224" s="5">
        <v>17.363091003194771</v>
      </c>
      <c r="AA224" s="5">
        <v>17.24804538279767</v>
      </c>
      <c r="AB224" s="5">
        <v>17.183668645370165</v>
      </c>
      <c r="AC224" s="5">
        <v>17.225442470451171</v>
      </c>
      <c r="AD224" s="5">
        <v>17.321982950492117</v>
      </c>
      <c r="AE224" s="5">
        <v>17.311884711408656</v>
      </c>
      <c r="AF224" s="5">
        <v>17.064693474969175</v>
      </c>
      <c r="AG224" s="5">
        <v>16.984704656006045</v>
      </c>
      <c r="AH224" s="5">
        <v>16.863534124335807</v>
      </c>
      <c r="AI224" s="5">
        <v>16.900595314661416</v>
      </c>
      <c r="AJ224" s="5">
        <v>16.804376755106397</v>
      </c>
      <c r="AK224" s="5">
        <v>16.715663719151969</v>
      </c>
      <c r="AL224" s="5">
        <v>16.873962528342144</v>
      </c>
      <c r="AM224" s="5">
        <v>16.716039944395291</v>
      </c>
      <c r="AN224" s="5">
        <v>16.648466944005211</v>
      </c>
      <c r="AO224" s="5">
        <v>16.467870920359395</v>
      </c>
      <c r="AP224" s="5">
        <v>16.467030624557466</v>
      </c>
      <c r="AQ224" s="5">
        <v>16.846439767599968</v>
      </c>
      <c r="AR224" s="5">
        <v>16.930513569193099</v>
      </c>
      <c r="AS224" s="5">
        <v>16.838314045019732</v>
      </c>
      <c r="AT224" s="5">
        <v>16.782884326753734</v>
      </c>
      <c r="AU224" s="5">
        <v>16.888428369815337</v>
      </c>
      <c r="AV224" s="5">
        <v>16.994212705232272</v>
      </c>
      <c r="AW224" s="5">
        <v>17.009745177810935</v>
      </c>
      <c r="AX224" s="5">
        <v>17.038487039791899</v>
      </c>
      <c r="AY224" s="5">
        <v>16.963499137189277</v>
      </c>
      <c r="AZ224" s="5">
        <v>17.068270699317832</v>
      </c>
      <c r="BA224" s="5">
        <v>17.233407682881111</v>
      </c>
      <c r="BB224" s="5">
        <v>17.397251698259776</v>
      </c>
      <c r="BC224" s="5">
        <v>17.540974364126544</v>
      </c>
      <c r="BD224" s="5">
        <v>17.446041888798927</v>
      </c>
      <c r="BE224" s="5">
        <v>17.394041587939061</v>
      </c>
      <c r="BF224" s="5">
        <v>17.390084586732222</v>
      </c>
      <c r="BG224" s="5">
        <v>17.552102089324677</v>
      </c>
      <c r="BH224" s="5">
        <v>17.650881720596921</v>
      </c>
      <c r="BI224" s="5">
        <v>17.673415527137841</v>
      </c>
      <c r="BJ224" s="5">
        <v>17.650190990736697</v>
      </c>
      <c r="BK224" s="5">
        <v>17.740619820978914</v>
      </c>
      <c r="BL224" s="5">
        <v>17.642783753547835</v>
      </c>
      <c r="BM224" s="5">
        <v>17.824287658711437</v>
      </c>
      <c r="BN224" s="5">
        <v>18.031960897748071</v>
      </c>
      <c r="BO224" s="5">
        <v>17.842928389183228</v>
      </c>
      <c r="BP224" s="5">
        <v>17.951769176973833</v>
      </c>
      <c r="BQ224" s="5">
        <v>17.959063468440508</v>
      </c>
      <c r="BR224" s="5">
        <v>18.336926519203345</v>
      </c>
      <c r="BS224" s="5">
        <v>18.137823033510568</v>
      </c>
      <c r="BT224" s="5">
        <v>17.982238811937044</v>
      </c>
      <c r="BU224" s="5">
        <v>17.906046946690079</v>
      </c>
      <c r="BV224" s="5">
        <v>17.980187467646935</v>
      </c>
      <c r="BW224" s="5">
        <v>17.81943259087841</v>
      </c>
      <c r="BX224" s="5">
        <v>17.670724034452817</v>
      </c>
      <c r="BY224" s="5">
        <v>17.496664250059087</v>
      </c>
      <c r="BZ224" s="5">
        <v>17.699374739956095</v>
      </c>
      <c r="CA224" s="5">
        <v>17.724776151037563</v>
      </c>
      <c r="CB224" s="5">
        <v>17.94206075352847</v>
      </c>
      <c r="CC224" s="5">
        <v>17.87840164112799</v>
      </c>
      <c r="CD224" s="5">
        <v>17.760985487229018</v>
      </c>
      <c r="CE224" s="5">
        <v>17.530905852686175</v>
      </c>
      <c r="CF224" s="5">
        <v>17.362810310482999</v>
      </c>
      <c r="CG224" s="5">
        <v>17.376657079914196</v>
      </c>
      <c r="CH224" s="5">
        <v>17.321696858825774</v>
      </c>
      <c r="CI224" s="5">
        <v>17.498894947260109</v>
      </c>
      <c r="CJ224" s="5">
        <v>17.494350233518464</v>
      </c>
      <c r="CK224" s="5">
        <v>17.534717713044706</v>
      </c>
      <c r="CL224" s="5">
        <v>17.389387163881395</v>
      </c>
      <c r="CM224" s="5">
        <v>17.427807215803664</v>
      </c>
      <c r="CN224" s="5">
        <f>MAX(Data[Day90]-Data[Day0],0)-Assign6!$I$8*EXP(Assign6!$I$4*Assign6!$I$5)</f>
        <v>-0.68158834936190549</v>
      </c>
      <c r="CO224" s="5">
        <f>MAX(Data[Day90]-Data[Day0],0)-Assign6!$L$8*EXP(Assign6!$L$4*Assign6!$L$5)</f>
        <v>-0.12437647895576553</v>
      </c>
    </row>
    <row r="225" spans="1:93" x14ac:dyDescent="0.25">
      <c r="A225" s="5">
        <v>18</v>
      </c>
      <c r="B225" s="5">
        <v>18.070453301470138</v>
      </c>
      <c r="C225" s="5">
        <v>18.116728404058648</v>
      </c>
      <c r="D225" s="5">
        <v>18.050390179403259</v>
      </c>
      <c r="E225" s="5">
        <v>18.269597140362734</v>
      </c>
      <c r="F225" s="5">
        <v>18.286641566729049</v>
      </c>
      <c r="G225" s="5">
        <v>18.297587657606496</v>
      </c>
      <c r="H225" s="5">
        <v>18.203558965853844</v>
      </c>
      <c r="I225" s="5">
        <v>18.118326617221651</v>
      </c>
      <c r="J225" s="5">
        <v>17.824088428765336</v>
      </c>
      <c r="K225" s="5">
        <v>17.750363269617509</v>
      </c>
      <c r="L225" s="5">
        <v>17.559651618837837</v>
      </c>
      <c r="M225" s="5">
        <v>17.490192193412213</v>
      </c>
      <c r="N225" s="5">
        <v>17.515870734754209</v>
      </c>
      <c r="O225" s="5">
        <v>17.414139115621417</v>
      </c>
      <c r="P225" s="5">
        <v>17.251699936423655</v>
      </c>
      <c r="Q225" s="5">
        <v>17.481791843891582</v>
      </c>
      <c r="R225" s="5">
        <v>17.621378295604494</v>
      </c>
      <c r="S225" s="5">
        <v>17.581360645935373</v>
      </c>
      <c r="T225" s="5">
        <v>17.481126132828237</v>
      </c>
      <c r="U225" s="5">
        <v>17.403558746348057</v>
      </c>
      <c r="V225" s="5">
        <v>17.616975075874269</v>
      </c>
      <c r="W225" s="5">
        <v>17.715599017027149</v>
      </c>
      <c r="X225" s="5">
        <v>17.719193136917209</v>
      </c>
      <c r="Y225" s="5">
        <v>17.423849096710541</v>
      </c>
      <c r="Z225" s="5">
        <v>17.443133626121174</v>
      </c>
      <c r="AA225" s="5">
        <v>17.48745552916084</v>
      </c>
      <c r="AB225" s="5">
        <v>17.719090669462211</v>
      </c>
      <c r="AC225" s="5">
        <v>17.849620826067355</v>
      </c>
      <c r="AD225" s="5">
        <v>17.786160948036667</v>
      </c>
      <c r="AE225" s="5">
        <v>17.715134757872043</v>
      </c>
      <c r="AF225" s="5">
        <v>17.806913326202526</v>
      </c>
      <c r="AG225" s="5">
        <v>18.051575317113578</v>
      </c>
      <c r="AH225" s="5">
        <v>18.136104563652808</v>
      </c>
      <c r="AI225" s="5">
        <v>17.852389757751414</v>
      </c>
      <c r="AJ225" s="5">
        <v>17.803326349863394</v>
      </c>
      <c r="AK225" s="5">
        <v>17.878877678124891</v>
      </c>
      <c r="AL225" s="5">
        <v>17.945468130595017</v>
      </c>
      <c r="AM225" s="5">
        <v>18.229607282908205</v>
      </c>
      <c r="AN225" s="5">
        <v>18.209686852068572</v>
      </c>
      <c r="AO225" s="5">
        <v>18.072819607385213</v>
      </c>
      <c r="AP225" s="5">
        <v>17.891330095739292</v>
      </c>
      <c r="AQ225" s="5">
        <v>17.960008629595904</v>
      </c>
      <c r="AR225" s="5">
        <v>17.865988061380346</v>
      </c>
      <c r="AS225" s="5">
        <v>17.779543794009346</v>
      </c>
      <c r="AT225" s="5">
        <v>17.727400530885888</v>
      </c>
      <c r="AU225" s="5">
        <v>17.820892177503556</v>
      </c>
      <c r="AV225" s="5">
        <v>17.613336589785082</v>
      </c>
      <c r="AW225" s="5">
        <v>17.328895237496045</v>
      </c>
      <c r="AX225" s="5">
        <v>17.373365796261847</v>
      </c>
      <c r="AY225" s="5">
        <v>17.449915331672099</v>
      </c>
      <c r="AZ225" s="5">
        <v>17.407023699418648</v>
      </c>
      <c r="BA225" s="5">
        <v>17.61706170756149</v>
      </c>
      <c r="BB225" s="5">
        <v>17.404964039079307</v>
      </c>
      <c r="BC225" s="5">
        <v>17.248958901080368</v>
      </c>
      <c r="BD225" s="5">
        <v>17.202575590586548</v>
      </c>
      <c r="BE225" s="5">
        <v>17.440617721297535</v>
      </c>
      <c r="BF225" s="5">
        <v>17.337701264985018</v>
      </c>
      <c r="BG225" s="5">
        <v>17.210958643195834</v>
      </c>
      <c r="BH225" s="5">
        <v>17.454377920230918</v>
      </c>
      <c r="BI225" s="5">
        <v>17.379624142731046</v>
      </c>
      <c r="BJ225" s="5">
        <v>17.195521247911845</v>
      </c>
      <c r="BK225" s="5">
        <v>17.478707421056932</v>
      </c>
      <c r="BL225" s="5">
        <v>17.56581635459851</v>
      </c>
      <c r="BM225" s="5">
        <v>17.304241890814151</v>
      </c>
      <c r="BN225" s="5">
        <v>17.098250274366745</v>
      </c>
      <c r="BO225" s="5">
        <v>17.153496282982999</v>
      </c>
      <c r="BP225" s="5">
        <v>17.052585348671496</v>
      </c>
      <c r="BQ225" s="5">
        <v>16.898866088606606</v>
      </c>
      <c r="BR225" s="5">
        <v>17.05755330054232</v>
      </c>
      <c r="BS225" s="5">
        <v>17.039741462007314</v>
      </c>
      <c r="BT225" s="5">
        <v>17.175446264678325</v>
      </c>
      <c r="BU225" s="5">
        <v>17.274383123720678</v>
      </c>
      <c r="BV225" s="5">
        <v>17.303817515177382</v>
      </c>
      <c r="BW225" s="5">
        <v>17.180938243351488</v>
      </c>
      <c r="BX225" s="5">
        <v>16.9277725755862</v>
      </c>
      <c r="BY225" s="5">
        <v>16.973435739475143</v>
      </c>
      <c r="BZ225" s="5">
        <v>16.918168126709411</v>
      </c>
      <c r="CA225" s="5">
        <v>17.101913911438324</v>
      </c>
      <c r="CB225" s="5">
        <v>16.958172924637338</v>
      </c>
      <c r="CC225" s="5">
        <v>16.680827444893421</v>
      </c>
      <c r="CD225" s="5">
        <v>16.940759367277668</v>
      </c>
      <c r="CE225" s="5">
        <v>16.944766000641771</v>
      </c>
      <c r="CF225" s="5">
        <v>16.806638494431684</v>
      </c>
      <c r="CG225" s="5">
        <v>16.920077353802</v>
      </c>
      <c r="CH225" s="5">
        <v>17.047664336417153</v>
      </c>
      <c r="CI225" s="5">
        <v>16.943180985748128</v>
      </c>
      <c r="CJ225" s="5">
        <v>16.958156427666147</v>
      </c>
      <c r="CK225" s="5">
        <v>16.859585267157602</v>
      </c>
      <c r="CL225" s="5">
        <v>17.23376735483405</v>
      </c>
      <c r="CM225" s="5">
        <v>17.427878126505767</v>
      </c>
      <c r="CN225" s="5">
        <f>MAX(Data[Day90]-Data[Day0],0)-Assign6!$I$8*EXP(Assign6!$I$4*Assign6!$I$5)</f>
        <v>-0.68158834936190549</v>
      </c>
      <c r="CO225" s="5">
        <f>MAX(Data[Day90]-Data[Day0],0)-Assign6!$L$8*EXP(Assign6!$L$4*Assign6!$L$5)</f>
        <v>-0.12437647895576553</v>
      </c>
    </row>
    <row r="226" spans="1:93" x14ac:dyDescent="0.25">
      <c r="A226" s="5">
        <v>18</v>
      </c>
      <c r="B226" s="5">
        <v>18.13021553627755</v>
      </c>
      <c r="C226" s="5">
        <v>18.358156673992788</v>
      </c>
      <c r="D226" s="5">
        <v>18.760965985420796</v>
      </c>
      <c r="E226" s="5">
        <v>18.855492115905253</v>
      </c>
      <c r="F226" s="5">
        <v>18.844418194155327</v>
      </c>
      <c r="G226" s="5">
        <v>18.880268481967487</v>
      </c>
      <c r="H226" s="5">
        <v>18.789731509437047</v>
      </c>
      <c r="I226" s="5">
        <v>18.769916006298342</v>
      </c>
      <c r="J226" s="5">
        <v>18.901559030208091</v>
      </c>
      <c r="K226" s="5">
        <v>18.818188616591566</v>
      </c>
      <c r="L226" s="5">
        <v>18.741804917365929</v>
      </c>
      <c r="M226" s="5">
        <v>19.03219776045902</v>
      </c>
      <c r="N226" s="5">
        <v>19.088406386102584</v>
      </c>
      <c r="O226" s="5">
        <v>19.22062923097096</v>
      </c>
      <c r="P226" s="5">
        <v>19.048517626590829</v>
      </c>
      <c r="Q226" s="5">
        <v>19.267109503974485</v>
      </c>
      <c r="R226" s="5">
        <v>19.354882022316563</v>
      </c>
      <c r="S226" s="5">
        <v>19.211485575121205</v>
      </c>
      <c r="T226" s="5">
        <v>19.107879390343097</v>
      </c>
      <c r="U226" s="5">
        <v>19.198645018816688</v>
      </c>
      <c r="V226" s="5">
        <v>19.062545039584499</v>
      </c>
      <c r="W226" s="5">
        <v>18.921277018476406</v>
      </c>
      <c r="X226" s="5">
        <v>19.076697470785309</v>
      </c>
      <c r="Y226" s="5">
        <v>19.135974554241908</v>
      </c>
      <c r="Z226" s="5">
        <v>19.344342511988437</v>
      </c>
      <c r="AA226" s="5">
        <v>19.652724814739496</v>
      </c>
      <c r="AB226" s="5">
        <v>19.559465088937305</v>
      </c>
      <c r="AC226" s="5">
        <v>19.321671528476184</v>
      </c>
      <c r="AD226" s="5">
        <v>19.116891945566362</v>
      </c>
      <c r="AE226" s="5">
        <v>19.197971867840351</v>
      </c>
      <c r="AF226" s="5">
        <v>19.100397021302282</v>
      </c>
      <c r="AG226" s="5">
        <v>18.88108295205372</v>
      </c>
      <c r="AH226" s="5">
        <v>18.848793914314093</v>
      </c>
      <c r="AI226" s="5">
        <v>18.569246197124521</v>
      </c>
      <c r="AJ226" s="5">
        <v>18.609193374650197</v>
      </c>
      <c r="AK226" s="5">
        <v>18.34378179686265</v>
      </c>
      <c r="AL226" s="5">
        <v>18.158950861313649</v>
      </c>
      <c r="AM226" s="5">
        <v>18.106175839773975</v>
      </c>
      <c r="AN226" s="5">
        <v>18.13046478119232</v>
      </c>
      <c r="AO226" s="5">
        <v>18.256372320523898</v>
      </c>
      <c r="AP226" s="5">
        <v>18.226524828359125</v>
      </c>
      <c r="AQ226" s="5">
        <v>18.21612906809667</v>
      </c>
      <c r="AR226" s="5">
        <v>18.26797519484618</v>
      </c>
      <c r="AS226" s="5">
        <v>18.366403442331624</v>
      </c>
      <c r="AT226" s="5">
        <v>18.334630316133026</v>
      </c>
      <c r="AU226" s="5">
        <v>18.228858714988323</v>
      </c>
      <c r="AV226" s="5">
        <v>18.07396547198902</v>
      </c>
      <c r="AW226" s="5">
        <v>18.098652130914612</v>
      </c>
      <c r="AX226" s="5">
        <v>18.188760817327761</v>
      </c>
      <c r="AY226" s="5">
        <v>18.099376395905615</v>
      </c>
      <c r="AZ226" s="5">
        <v>18.148551674903342</v>
      </c>
      <c r="BA226" s="5">
        <v>18.334792465321875</v>
      </c>
      <c r="BB226" s="5">
        <v>17.972825015351699</v>
      </c>
      <c r="BC226" s="5">
        <v>18.04338340034403</v>
      </c>
      <c r="BD226" s="5">
        <v>18.124565315148445</v>
      </c>
      <c r="BE226" s="5">
        <v>18.030413083059702</v>
      </c>
      <c r="BF226" s="5">
        <v>17.908636593844768</v>
      </c>
      <c r="BG226" s="5">
        <v>17.766858875509524</v>
      </c>
      <c r="BH226" s="5">
        <v>17.513457253153259</v>
      </c>
      <c r="BI226" s="5">
        <v>17.536095787061395</v>
      </c>
      <c r="BJ226" s="5">
        <v>17.511020127858647</v>
      </c>
      <c r="BK226" s="5">
        <v>17.611642751544263</v>
      </c>
      <c r="BL226" s="5">
        <v>17.458348158166103</v>
      </c>
      <c r="BM226" s="5">
        <v>17.356879298342157</v>
      </c>
      <c r="BN226" s="5">
        <v>17.37963112406781</v>
      </c>
      <c r="BO226" s="5">
        <v>17.587322274425951</v>
      </c>
      <c r="BP226" s="5">
        <v>17.476644406471451</v>
      </c>
      <c r="BQ226" s="5">
        <v>17.461943378776787</v>
      </c>
      <c r="BR226" s="5">
        <v>17.708119803908208</v>
      </c>
      <c r="BS226" s="5">
        <v>17.949355931196276</v>
      </c>
      <c r="BT226" s="5">
        <v>18.029554088080239</v>
      </c>
      <c r="BU226" s="5">
        <v>18.137367152913335</v>
      </c>
      <c r="BV226" s="5">
        <v>18.106303926487008</v>
      </c>
      <c r="BW226" s="5">
        <v>18.242014551811675</v>
      </c>
      <c r="BX226" s="5">
        <v>18.309300454997114</v>
      </c>
      <c r="BY226" s="5">
        <v>18.318926057593643</v>
      </c>
      <c r="BZ226" s="5">
        <v>18.253022372857419</v>
      </c>
      <c r="CA226" s="5">
        <v>18.294768048171921</v>
      </c>
      <c r="CB226" s="5">
        <v>18.459642095249645</v>
      </c>
      <c r="CC226" s="5">
        <v>18.447268840570448</v>
      </c>
      <c r="CD226" s="5">
        <v>18.299757282876772</v>
      </c>
      <c r="CE226" s="5">
        <v>18.184033830039883</v>
      </c>
      <c r="CF226" s="5">
        <v>18.231169251806996</v>
      </c>
      <c r="CG226" s="5">
        <v>18.175022976748426</v>
      </c>
      <c r="CH226" s="5">
        <v>18.041251702065633</v>
      </c>
      <c r="CI226" s="5">
        <v>17.963499450227101</v>
      </c>
      <c r="CJ226" s="5">
        <v>17.859722257476587</v>
      </c>
      <c r="CK226" s="5">
        <v>17.608660714179884</v>
      </c>
      <c r="CL226" s="5">
        <v>17.556804378478699</v>
      </c>
      <c r="CM226" s="5">
        <v>17.431695224709141</v>
      </c>
      <c r="CN226" s="5">
        <f>MAX(Data[Day90]-Data[Day0],0)-Assign6!$I$8*EXP(Assign6!$I$4*Assign6!$I$5)</f>
        <v>-0.68158834936190549</v>
      </c>
      <c r="CO226" s="5">
        <f>MAX(Data[Day90]-Data[Day0],0)-Assign6!$L$8*EXP(Assign6!$L$4*Assign6!$L$5)</f>
        <v>-0.12437647895576553</v>
      </c>
    </row>
    <row r="227" spans="1:93" x14ac:dyDescent="0.25">
      <c r="A227" s="5">
        <v>18</v>
      </c>
      <c r="B227" s="5">
        <v>17.895566100788546</v>
      </c>
      <c r="C227" s="5">
        <v>17.817199489166491</v>
      </c>
      <c r="D227" s="5">
        <v>17.796806513053287</v>
      </c>
      <c r="E227" s="5">
        <v>17.588848258500402</v>
      </c>
      <c r="F227" s="5">
        <v>17.394352447321864</v>
      </c>
      <c r="G227" s="5">
        <v>17.411397750881477</v>
      </c>
      <c r="H227" s="5">
        <v>17.447798166116254</v>
      </c>
      <c r="I227" s="5">
        <v>17.420427518647159</v>
      </c>
      <c r="J227" s="5">
        <v>17.251428402976991</v>
      </c>
      <c r="K227" s="5">
        <v>17.347059177217432</v>
      </c>
      <c r="L227" s="5">
        <v>17.31876185257752</v>
      </c>
      <c r="M227" s="5">
        <v>17.534002442014881</v>
      </c>
      <c r="N227" s="5">
        <v>17.701013992649862</v>
      </c>
      <c r="O227" s="5">
        <v>17.526269990886728</v>
      </c>
      <c r="P227" s="5">
        <v>17.634419803139178</v>
      </c>
      <c r="Q227" s="5">
        <v>17.637978509609209</v>
      </c>
      <c r="R227" s="5">
        <v>17.707343476481086</v>
      </c>
      <c r="S227" s="5">
        <v>17.664296516971806</v>
      </c>
      <c r="T227" s="5">
        <v>17.572304353959161</v>
      </c>
      <c r="U227" s="5">
        <v>17.529345815525808</v>
      </c>
      <c r="V227" s="5">
        <v>17.729438016016257</v>
      </c>
      <c r="W227" s="5">
        <v>17.61559955866187</v>
      </c>
      <c r="X227" s="5">
        <v>17.519689308064589</v>
      </c>
      <c r="Y227" s="5">
        <v>17.249381707798456</v>
      </c>
      <c r="Z227" s="5">
        <v>17.129376063773535</v>
      </c>
      <c r="AA227" s="5">
        <v>17.169483880685497</v>
      </c>
      <c r="AB227" s="5">
        <v>17.190097047425606</v>
      </c>
      <c r="AC227" s="5">
        <v>17.140208085562403</v>
      </c>
      <c r="AD227" s="5">
        <v>16.926158638612115</v>
      </c>
      <c r="AE227" s="5">
        <v>17.057555190972366</v>
      </c>
      <c r="AF227" s="5">
        <v>17.128353589970118</v>
      </c>
      <c r="AG227" s="5">
        <v>17.361499671973135</v>
      </c>
      <c r="AH227" s="5">
        <v>17.447100398917193</v>
      </c>
      <c r="AI227" s="5">
        <v>17.273184459122039</v>
      </c>
      <c r="AJ227" s="5">
        <v>17.240594933932087</v>
      </c>
      <c r="AK227" s="5">
        <v>17.388883771284185</v>
      </c>
      <c r="AL227" s="5">
        <v>17.789787322339706</v>
      </c>
      <c r="AM227" s="5">
        <v>17.812253991358592</v>
      </c>
      <c r="AN227" s="5">
        <v>17.778609326949503</v>
      </c>
      <c r="AO227" s="5">
        <v>17.728189670245417</v>
      </c>
      <c r="AP227" s="5">
        <v>17.457968091122062</v>
      </c>
      <c r="AQ227" s="5">
        <v>17.555350584853404</v>
      </c>
      <c r="AR227" s="5">
        <v>17.41381981941645</v>
      </c>
      <c r="AS227" s="5">
        <v>17.349118894165574</v>
      </c>
      <c r="AT227" s="5">
        <v>17.371113722368982</v>
      </c>
      <c r="AU227" s="5">
        <v>17.312825547349661</v>
      </c>
      <c r="AV227" s="5">
        <v>17.233500062350458</v>
      </c>
      <c r="AW227" s="5">
        <v>17.173216321976955</v>
      </c>
      <c r="AX227" s="5">
        <v>17.25923041241699</v>
      </c>
      <c r="AY227" s="5">
        <v>17.285831280667367</v>
      </c>
      <c r="AZ227" s="5">
        <v>17.431889307006347</v>
      </c>
      <c r="BA227" s="5">
        <v>17.428615443347358</v>
      </c>
      <c r="BB227" s="5">
        <v>17.362930160839401</v>
      </c>
      <c r="BC227" s="5">
        <v>17.492310929811794</v>
      </c>
      <c r="BD227" s="5">
        <v>17.235209094123238</v>
      </c>
      <c r="BE227" s="5">
        <v>17.113363493410503</v>
      </c>
      <c r="BF227" s="5">
        <v>16.928258089806459</v>
      </c>
      <c r="BG227" s="5">
        <v>17.036304863682666</v>
      </c>
      <c r="BH227" s="5">
        <v>17.018752992441357</v>
      </c>
      <c r="BI227" s="5">
        <v>17.016728237048788</v>
      </c>
      <c r="BJ227" s="5">
        <v>16.920321386908501</v>
      </c>
      <c r="BK227" s="5">
        <v>17.000362398080568</v>
      </c>
      <c r="BL227" s="5">
        <v>17.130310035766605</v>
      </c>
      <c r="BM227" s="5">
        <v>16.976497700353846</v>
      </c>
      <c r="BN227" s="5">
        <v>16.878741354853322</v>
      </c>
      <c r="BO227" s="5">
        <v>17.079097521745879</v>
      </c>
      <c r="BP227" s="5">
        <v>17.195149257669069</v>
      </c>
      <c r="BQ227" s="5">
        <v>17.244574040666595</v>
      </c>
      <c r="BR227" s="5">
        <v>17.57974571827998</v>
      </c>
      <c r="BS227" s="5">
        <v>17.601257267361731</v>
      </c>
      <c r="BT227" s="5">
        <v>17.614333049433384</v>
      </c>
      <c r="BU227" s="5">
        <v>17.692198100346694</v>
      </c>
      <c r="BV227" s="5">
        <v>17.492670279299695</v>
      </c>
      <c r="BW227" s="5">
        <v>17.521243549710693</v>
      </c>
      <c r="BX227" s="5">
        <v>17.604134672714022</v>
      </c>
      <c r="BY227" s="5">
        <v>17.705962903902964</v>
      </c>
      <c r="BZ227" s="5">
        <v>17.705039463147994</v>
      </c>
      <c r="CA227" s="5">
        <v>17.422026118752079</v>
      </c>
      <c r="CB227" s="5">
        <v>17.47011207819936</v>
      </c>
      <c r="CC227" s="5">
        <v>17.284876900767909</v>
      </c>
      <c r="CD227" s="5">
        <v>17.143412262933545</v>
      </c>
      <c r="CE227" s="5">
        <v>17.226748038571227</v>
      </c>
      <c r="CF227" s="5">
        <v>17.324755702099107</v>
      </c>
      <c r="CG227" s="5">
        <v>17.443364168483161</v>
      </c>
      <c r="CH227" s="5">
        <v>17.415485352499442</v>
      </c>
      <c r="CI227" s="5">
        <v>17.462805940210995</v>
      </c>
      <c r="CJ227" s="5">
        <v>17.406206281035153</v>
      </c>
      <c r="CK227" s="5">
        <v>17.229886866574933</v>
      </c>
      <c r="CL227" s="5">
        <v>17.524844284244509</v>
      </c>
      <c r="CM227" s="5">
        <v>17.432520621599167</v>
      </c>
      <c r="CN227" s="5">
        <f>MAX(Data[Day90]-Data[Day0],0)-Assign6!$I$8*EXP(Assign6!$I$4*Assign6!$I$5)</f>
        <v>-0.68158834936190549</v>
      </c>
      <c r="CO227" s="5">
        <f>MAX(Data[Day90]-Data[Day0],0)-Assign6!$L$8*EXP(Assign6!$L$4*Assign6!$L$5)</f>
        <v>-0.12437647895576553</v>
      </c>
    </row>
    <row r="228" spans="1:93" x14ac:dyDescent="0.25">
      <c r="A228" s="5">
        <v>18</v>
      </c>
      <c r="B228" s="5">
        <v>18.078054106685951</v>
      </c>
      <c r="C228" s="5">
        <v>18.071318271440546</v>
      </c>
      <c r="D228" s="5">
        <v>18.228247625279973</v>
      </c>
      <c r="E228" s="5">
        <v>18.215911556696128</v>
      </c>
      <c r="F228" s="5">
        <v>18.280321046448847</v>
      </c>
      <c r="G228" s="5">
        <v>18.215046556040132</v>
      </c>
      <c r="H228" s="5">
        <v>18.083757669141523</v>
      </c>
      <c r="I228" s="5">
        <v>18.175812746759473</v>
      </c>
      <c r="J228" s="5">
        <v>17.884483826941217</v>
      </c>
      <c r="K228" s="5">
        <v>18.112754874288012</v>
      </c>
      <c r="L228" s="5">
        <v>18.02205904896093</v>
      </c>
      <c r="M228" s="5">
        <v>17.868714088595471</v>
      </c>
      <c r="N228" s="5">
        <v>18.046845391364315</v>
      </c>
      <c r="O228" s="5">
        <v>17.84487782531891</v>
      </c>
      <c r="P228" s="5">
        <v>17.579950701647725</v>
      </c>
      <c r="Q228" s="5">
        <v>17.417405360800281</v>
      </c>
      <c r="R228" s="5">
        <v>17.310446454189496</v>
      </c>
      <c r="S228" s="5">
        <v>17.233278295369143</v>
      </c>
      <c r="T228" s="5">
        <v>17.370299037619052</v>
      </c>
      <c r="U228" s="5">
        <v>17.203184075253137</v>
      </c>
      <c r="V228" s="5">
        <v>17.312797010305793</v>
      </c>
      <c r="W228" s="5">
        <v>17.327657283298638</v>
      </c>
      <c r="X228" s="5">
        <v>17.044873048998006</v>
      </c>
      <c r="Y228" s="5">
        <v>17.281496524190693</v>
      </c>
      <c r="Z228" s="5">
        <v>17.039457089823241</v>
      </c>
      <c r="AA228" s="5">
        <v>17.107905145753943</v>
      </c>
      <c r="AB228" s="5">
        <v>17.187032003428154</v>
      </c>
      <c r="AC228" s="5">
        <v>16.969378290248891</v>
      </c>
      <c r="AD228" s="5">
        <v>17.046660518869281</v>
      </c>
      <c r="AE228" s="5">
        <v>17.302093698812754</v>
      </c>
      <c r="AF228" s="5">
        <v>17.331466209888358</v>
      </c>
      <c r="AG228" s="5">
        <v>17.300856925844137</v>
      </c>
      <c r="AH228" s="5">
        <v>17.096571563212059</v>
      </c>
      <c r="AI228" s="5">
        <v>17.229292784748356</v>
      </c>
      <c r="AJ228" s="5">
        <v>16.99759838898547</v>
      </c>
      <c r="AK228" s="5">
        <v>16.684231339103434</v>
      </c>
      <c r="AL228" s="5">
        <v>16.428599278763098</v>
      </c>
      <c r="AM228" s="5">
        <v>16.522430292544421</v>
      </c>
      <c r="AN228" s="5">
        <v>16.374313381417917</v>
      </c>
      <c r="AO228" s="5">
        <v>16.351758528012937</v>
      </c>
      <c r="AP228" s="5">
        <v>16.214608055593661</v>
      </c>
      <c r="AQ228" s="5">
        <v>16.295338337308532</v>
      </c>
      <c r="AR228" s="5">
        <v>16.300638513722156</v>
      </c>
      <c r="AS228" s="5">
        <v>16.452098931787521</v>
      </c>
      <c r="AT228" s="5">
        <v>16.558741623777159</v>
      </c>
      <c r="AU228" s="5">
        <v>16.604840914864237</v>
      </c>
      <c r="AV228" s="5">
        <v>16.922508311748153</v>
      </c>
      <c r="AW228" s="5">
        <v>17.177830345579238</v>
      </c>
      <c r="AX228" s="5">
        <v>17.36688294339093</v>
      </c>
      <c r="AY228" s="5">
        <v>17.099185309300854</v>
      </c>
      <c r="AZ228" s="5">
        <v>17.072241961472631</v>
      </c>
      <c r="BA228" s="5">
        <v>17.169041921202876</v>
      </c>
      <c r="BB228" s="5">
        <v>17.269441164375497</v>
      </c>
      <c r="BC228" s="5">
        <v>17.205284251292074</v>
      </c>
      <c r="BD228" s="5">
        <v>17.172689984083867</v>
      </c>
      <c r="BE228" s="5">
        <v>17.200244123883802</v>
      </c>
      <c r="BF228" s="5">
        <v>17.029288754804028</v>
      </c>
      <c r="BG228" s="5">
        <v>17.128852246595294</v>
      </c>
      <c r="BH228" s="5">
        <v>17.18995698292618</v>
      </c>
      <c r="BI228" s="5">
        <v>17.270753666186138</v>
      </c>
      <c r="BJ228" s="5">
        <v>17.2447351154191</v>
      </c>
      <c r="BK228" s="5">
        <v>16.999659850876988</v>
      </c>
      <c r="BL228" s="5">
        <v>16.941444881729733</v>
      </c>
      <c r="BM228" s="5">
        <v>17.093502144514243</v>
      </c>
      <c r="BN228" s="5">
        <v>17.107362010754272</v>
      </c>
      <c r="BO228" s="5">
        <v>17.055373459486336</v>
      </c>
      <c r="BP228" s="5">
        <v>17.249302919904004</v>
      </c>
      <c r="BQ228" s="5">
        <v>17.032866236164558</v>
      </c>
      <c r="BR228" s="5">
        <v>16.943143849043512</v>
      </c>
      <c r="BS228" s="5">
        <v>17.178509636153418</v>
      </c>
      <c r="BT228" s="5">
        <v>17.375988673997458</v>
      </c>
      <c r="BU228" s="5">
        <v>17.746062554304753</v>
      </c>
      <c r="BV228" s="5">
        <v>18.025262696884742</v>
      </c>
      <c r="BW228" s="5">
        <v>18.116296657059021</v>
      </c>
      <c r="BX228" s="5">
        <v>18.032401818126978</v>
      </c>
      <c r="BY228" s="5">
        <v>17.803839958258951</v>
      </c>
      <c r="BZ228" s="5">
        <v>17.701397469542734</v>
      </c>
      <c r="CA228" s="5">
        <v>17.732699228574859</v>
      </c>
      <c r="CB228" s="5">
        <v>17.888338497376512</v>
      </c>
      <c r="CC228" s="5">
        <v>17.822629191333551</v>
      </c>
      <c r="CD228" s="5">
        <v>17.647551950385441</v>
      </c>
      <c r="CE228" s="5">
        <v>17.563033160018087</v>
      </c>
      <c r="CF228" s="5">
        <v>17.708443595315526</v>
      </c>
      <c r="CG228" s="5">
        <v>17.572690459323667</v>
      </c>
      <c r="CH228" s="5">
        <v>17.519388492219946</v>
      </c>
      <c r="CI228" s="5">
        <v>17.509931575646043</v>
      </c>
      <c r="CJ228" s="5">
        <v>16.986687502538267</v>
      </c>
      <c r="CK228" s="5">
        <v>17.05839460107277</v>
      </c>
      <c r="CL228" s="5">
        <v>17.302232781120516</v>
      </c>
      <c r="CM228" s="5">
        <v>17.435942612863776</v>
      </c>
      <c r="CN228" s="5">
        <f>MAX(Data[Day90]-Data[Day0],0)-Assign6!$I$8*EXP(Assign6!$I$4*Assign6!$I$5)</f>
        <v>-0.68158834936190549</v>
      </c>
      <c r="CO228" s="5">
        <f>MAX(Data[Day90]-Data[Day0],0)-Assign6!$L$8*EXP(Assign6!$L$4*Assign6!$L$5)</f>
        <v>-0.12437647895576553</v>
      </c>
    </row>
    <row r="229" spans="1:93" x14ac:dyDescent="0.25">
      <c r="A229" s="5">
        <v>18</v>
      </c>
      <c r="B229" s="5">
        <v>18.188361893310514</v>
      </c>
      <c r="C229" s="5">
        <v>17.988909775254037</v>
      </c>
      <c r="D229" s="5">
        <v>17.906006708867935</v>
      </c>
      <c r="E229" s="5">
        <v>17.933518709122776</v>
      </c>
      <c r="F229" s="5">
        <v>17.5476073624849</v>
      </c>
      <c r="G229" s="5">
        <v>17.683378877419202</v>
      </c>
      <c r="H229" s="5">
        <v>17.496399347669129</v>
      </c>
      <c r="I229" s="5">
        <v>17.552443626581393</v>
      </c>
      <c r="J229" s="5">
        <v>17.520756497450353</v>
      </c>
      <c r="K229" s="5">
        <v>17.290859126123262</v>
      </c>
      <c r="L229" s="5">
        <v>17.191063357174116</v>
      </c>
      <c r="M229" s="5">
        <v>17.245216848178213</v>
      </c>
      <c r="N229" s="5">
        <v>17.241308623618369</v>
      </c>
      <c r="O229" s="5">
        <v>17.462078406116529</v>
      </c>
      <c r="P229" s="5">
        <v>17.57383772058088</v>
      </c>
      <c r="Q229" s="5">
        <v>17.423926221827042</v>
      </c>
      <c r="R229" s="5">
        <v>17.661600887052746</v>
      </c>
      <c r="S229" s="5">
        <v>17.681261913212396</v>
      </c>
      <c r="T229" s="5">
        <v>17.532953817828805</v>
      </c>
      <c r="U229" s="5">
        <v>17.519928184630569</v>
      </c>
      <c r="V229" s="5">
        <v>17.624975096311946</v>
      </c>
      <c r="W229" s="5">
        <v>17.588149109880209</v>
      </c>
      <c r="X229" s="5">
        <v>17.355836433921187</v>
      </c>
      <c r="Y229" s="5">
        <v>17.38228948731053</v>
      </c>
      <c r="Z229" s="5">
        <v>17.279811556205235</v>
      </c>
      <c r="AA229" s="5">
        <v>17.366514811646358</v>
      </c>
      <c r="AB229" s="5">
        <v>17.588319533331063</v>
      </c>
      <c r="AC229" s="5">
        <v>17.793136608305144</v>
      </c>
      <c r="AD229" s="5">
        <v>17.885570371071989</v>
      </c>
      <c r="AE229" s="5">
        <v>18.359192824909446</v>
      </c>
      <c r="AF229" s="5">
        <v>18.186274309747255</v>
      </c>
      <c r="AG229" s="5">
        <v>17.95320971974169</v>
      </c>
      <c r="AH229" s="5">
        <v>18.248492094882995</v>
      </c>
      <c r="AI229" s="5">
        <v>18.049275775089626</v>
      </c>
      <c r="AJ229" s="5">
        <v>18.020671000971014</v>
      </c>
      <c r="AK229" s="5">
        <v>18.16047471694479</v>
      </c>
      <c r="AL229" s="5">
        <v>18.134157473946466</v>
      </c>
      <c r="AM229" s="5">
        <v>17.980869121513418</v>
      </c>
      <c r="AN229" s="5">
        <v>17.903031284656347</v>
      </c>
      <c r="AO229" s="5">
        <v>17.784621606416849</v>
      </c>
      <c r="AP229" s="5">
        <v>17.639635893419364</v>
      </c>
      <c r="AQ229" s="5">
        <v>17.457080942027396</v>
      </c>
      <c r="AR229" s="5">
        <v>17.183003212058921</v>
      </c>
      <c r="AS229" s="5">
        <v>17.156423268457601</v>
      </c>
      <c r="AT229" s="5">
        <v>17.182819453381807</v>
      </c>
      <c r="AU229" s="5">
        <v>17.118198015314324</v>
      </c>
      <c r="AV229" s="5">
        <v>17.184887234644386</v>
      </c>
      <c r="AW229" s="5">
        <v>17.042627534187876</v>
      </c>
      <c r="AX229" s="5">
        <v>17.164573891923567</v>
      </c>
      <c r="AY229" s="5">
        <v>17.142530038143711</v>
      </c>
      <c r="AZ229" s="5">
        <v>17.039357777182261</v>
      </c>
      <c r="BA229" s="5">
        <v>17.328889310153475</v>
      </c>
      <c r="BB229" s="5">
        <v>17.551572617559362</v>
      </c>
      <c r="BC229" s="5">
        <v>17.568450300445075</v>
      </c>
      <c r="BD229" s="5">
        <v>17.60377866302759</v>
      </c>
      <c r="BE229" s="5">
        <v>17.535513170430896</v>
      </c>
      <c r="BF229" s="5">
        <v>17.353954346255794</v>
      </c>
      <c r="BG229" s="5">
        <v>17.37982255484302</v>
      </c>
      <c r="BH229" s="5">
        <v>17.617005134461834</v>
      </c>
      <c r="BI229" s="5">
        <v>17.468924022800067</v>
      </c>
      <c r="BJ229" s="5">
        <v>17.824815277019145</v>
      </c>
      <c r="BK229" s="5">
        <v>18.029563620338035</v>
      </c>
      <c r="BL229" s="5">
        <v>17.894474967489884</v>
      </c>
      <c r="BM229" s="5">
        <v>18.012100173124868</v>
      </c>
      <c r="BN229" s="5">
        <v>17.981780415644252</v>
      </c>
      <c r="BO229" s="5">
        <v>17.921261176747429</v>
      </c>
      <c r="BP229" s="5">
        <v>17.716808240640308</v>
      </c>
      <c r="BQ229" s="5">
        <v>17.768714281416052</v>
      </c>
      <c r="BR229" s="5">
        <v>17.721964574024078</v>
      </c>
      <c r="BS229" s="5">
        <v>17.554240892174487</v>
      </c>
      <c r="BT229" s="5">
        <v>17.765198568547845</v>
      </c>
      <c r="BU229" s="5">
        <v>17.898024418437995</v>
      </c>
      <c r="BV229" s="5">
        <v>17.800180506914572</v>
      </c>
      <c r="BW229" s="5">
        <v>17.793453802214476</v>
      </c>
      <c r="BX229" s="5">
        <v>17.659241411293063</v>
      </c>
      <c r="BY229" s="5">
        <v>17.628871032196766</v>
      </c>
      <c r="BZ229" s="5">
        <v>17.543268812351208</v>
      </c>
      <c r="CA229" s="5">
        <v>17.209293706962296</v>
      </c>
      <c r="CB229" s="5">
        <v>17.403694650974902</v>
      </c>
      <c r="CC229" s="5">
        <v>17.375304391373618</v>
      </c>
      <c r="CD229" s="5">
        <v>17.227767972062018</v>
      </c>
      <c r="CE229" s="5">
        <v>17.464956215371185</v>
      </c>
      <c r="CF229" s="5">
        <v>17.552436365855719</v>
      </c>
      <c r="CG229" s="5">
        <v>17.593227877628731</v>
      </c>
      <c r="CH229" s="5">
        <v>17.405912229834453</v>
      </c>
      <c r="CI229" s="5">
        <v>17.616118210913637</v>
      </c>
      <c r="CJ229" s="5">
        <v>17.653683263596246</v>
      </c>
      <c r="CK229" s="5">
        <v>17.806478671180987</v>
      </c>
      <c r="CL229" s="5">
        <v>17.39646584177693</v>
      </c>
      <c r="CM229" s="5">
        <v>17.43839829874651</v>
      </c>
      <c r="CN229" s="5">
        <f>MAX(Data[Day90]-Data[Day0],0)-Assign6!$I$8*EXP(Assign6!$I$4*Assign6!$I$5)</f>
        <v>-0.68158834936190549</v>
      </c>
      <c r="CO229" s="5">
        <f>MAX(Data[Day90]-Data[Day0],0)-Assign6!$L$8*EXP(Assign6!$L$4*Assign6!$L$5)</f>
        <v>-0.12437647895576553</v>
      </c>
    </row>
    <row r="230" spans="1:93" x14ac:dyDescent="0.25">
      <c r="A230" s="5">
        <v>18</v>
      </c>
      <c r="B230" s="5">
        <v>18.200905081894579</v>
      </c>
      <c r="C230" s="5">
        <v>18.062491620196152</v>
      </c>
      <c r="D230" s="5">
        <v>18.192040306538345</v>
      </c>
      <c r="E230" s="5">
        <v>18.199232750998995</v>
      </c>
      <c r="F230" s="5">
        <v>17.892715262485662</v>
      </c>
      <c r="G230" s="5">
        <v>18.018545567019391</v>
      </c>
      <c r="H230" s="5">
        <v>17.899410197560606</v>
      </c>
      <c r="I230" s="5">
        <v>18.059607654153858</v>
      </c>
      <c r="J230" s="5">
        <v>17.994043130077849</v>
      </c>
      <c r="K230" s="5">
        <v>17.8980362364615</v>
      </c>
      <c r="L230" s="5">
        <v>18.115749643938585</v>
      </c>
      <c r="M230" s="5">
        <v>18.13640919231446</v>
      </c>
      <c r="N230" s="5">
        <v>17.964709953115769</v>
      </c>
      <c r="O230" s="5">
        <v>17.910938972249376</v>
      </c>
      <c r="P230" s="5">
        <v>17.84052573682072</v>
      </c>
      <c r="Q230" s="5">
        <v>17.866128004615415</v>
      </c>
      <c r="R230" s="5">
        <v>17.948272493554889</v>
      </c>
      <c r="S230" s="5">
        <v>17.828339852510471</v>
      </c>
      <c r="T230" s="5">
        <v>17.828715927640062</v>
      </c>
      <c r="U230" s="5">
        <v>17.439947851967204</v>
      </c>
      <c r="V230" s="5">
        <v>17.485320904015737</v>
      </c>
      <c r="W230" s="5">
        <v>17.596699823574074</v>
      </c>
      <c r="X230" s="5">
        <v>17.512251745717727</v>
      </c>
      <c r="Y230" s="5">
        <v>17.585264596859847</v>
      </c>
      <c r="Z230" s="5">
        <v>17.708824714908648</v>
      </c>
      <c r="AA230" s="5">
        <v>17.513613003888526</v>
      </c>
      <c r="AB230" s="5">
        <v>17.666932580473571</v>
      </c>
      <c r="AC230" s="5">
        <v>17.65122831994298</v>
      </c>
      <c r="AD230" s="5">
        <v>17.628821632932862</v>
      </c>
      <c r="AE230" s="5">
        <v>17.61082490407135</v>
      </c>
      <c r="AF230" s="5">
        <v>17.490070909594184</v>
      </c>
      <c r="AG230" s="5">
        <v>17.462290440137902</v>
      </c>
      <c r="AH230" s="5">
        <v>17.441909839930716</v>
      </c>
      <c r="AI230" s="5">
        <v>17.679218702903228</v>
      </c>
      <c r="AJ230" s="5">
        <v>17.655382872962718</v>
      </c>
      <c r="AK230" s="5">
        <v>17.851998886254755</v>
      </c>
      <c r="AL230" s="5">
        <v>18.056600518728334</v>
      </c>
      <c r="AM230" s="5">
        <v>17.837339234718659</v>
      </c>
      <c r="AN230" s="5">
        <v>17.877851189324389</v>
      </c>
      <c r="AO230" s="5">
        <v>18.041245435203734</v>
      </c>
      <c r="AP230" s="5">
        <v>18.426978856344082</v>
      </c>
      <c r="AQ230" s="5">
        <v>18.27800881215277</v>
      </c>
      <c r="AR230" s="5">
        <v>18.235680329352245</v>
      </c>
      <c r="AS230" s="5">
        <v>18.247005200927781</v>
      </c>
      <c r="AT230" s="5">
        <v>17.981341275942182</v>
      </c>
      <c r="AU230" s="5">
        <v>17.743593141143734</v>
      </c>
      <c r="AV230" s="5">
        <v>17.869630031800707</v>
      </c>
      <c r="AW230" s="5">
        <v>17.805151054407844</v>
      </c>
      <c r="AX230" s="5">
        <v>17.969557829123762</v>
      </c>
      <c r="AY230" s="5">
        <v>17.857035118706428</v>
      </c>
      <c r="AZ230" s="5">
        <v>18.130734508362131</v>
      </c>
      <c r="BA230" s="5">
        <v>17.825489517719948</v>
      </c>
      <c r="BB230" s="5">
        <v>17.698061102024575</v>
      </c>
      <c r="BC230" s="5">
        <v>17.983477165754937</v>
      </c>
      <c r="BD230" s="5">
        <v>18.011232006996202</v>
      </c>
      <c r="BE230" s="5">
        <v>17.78943741990302</v>
      </c>
      <c r="BF230" s="5">
        <v>17.949988316483992</v>
      </c>
      <c r="BG230" s="5">
        <v>18.246584193994057</v>
      </c>
      <c r="BH230" s="5">
        <v>17.985981893979265</v>
      </c>
      <c r="BI230" s="5">
        <v>17.894705746480835</v>
      </c>
      <c r="BJ230" s="5">
        <v>17.86661813887541</v>
      </c>
      <c r="BK230" s="5">
        <v>17.624075147230748</v>
      </c>
      <c r="BL230" s="5">
        <v>17.656369032655544</v>
      </c>
      <c r="BM230" s="5">
        <v>17.71933886495939</v>
      </c>
      <c r="BN230" s="5">
        <v>17.905098492406545</v>
      </c>
      <c r="BO230" s="5">
        <v>17.789294900801035</v>
      </c>
      <c r="BP230" s="5">
        <v>17.882390795530586</v>
      </c>
      <c r="BQ230" s="5">
        <v>17.932772991149008</v>
      </c>
      <c r="BR230" s="5">
        <v>17.612411481332636</v>
      </c>
      <c r="BS230" s="5">
        <v>17.774849937091378</v>
      </c>
      <c r="BT230" s="5">
        <v>17.950638747928828</v>
      </c>
      <c r="BU230" s="5">
        <v>17.901932752219217</v>
      </c>
      <c r="BV230" s="5">
        <v>17.854399657639423</v>
      </c>
      <c r="BW230" s="5">
        <v>17.755647721285506</v>
      </c>
      <c r="BX230" s="5">
        <v>17.7995705573307</v>
      </c>
      <c r="BY230" s="5">
        <v>17.810407131652251</v>
      </c>
      <c r="BZ230" s="5">
        <v>17.651113886517567</v>
      </c>
      <c r="CA230" s="5">
        <v>17.653992383846433</v>
      </c>
      <c r="CB230" s="5">
        <v>17.61067583506895</v>
      </c>
      <c r="CC230" s="5">
        <v>17.862951373209768</v>
      </c>
      <c r="CD230" s="5">
        <v>17.96938304699048</v>
      </c>
      <c r="CE230" s="5">
        <v>17.889760111110366</v>
      </c>
      <c r="CF230" s="5">
        <v>17.908699999313786</v>
      </c>
      <c r="CG230" s="5">
        <v>17.555850025553582</v>
      </c>
      <c r="CH230" s="5">
        <v>17.397998022600721</v>
      </c>
      <c r="CI230" s="5">
        <v>17.364730692840801</v>
      </c>
      <c r="CJ230" s="5">
        <v>17.346384723189473</v>
      </c>
      <c r="CK230" s="5">
        <v>17.554799630935342</v>
      </c>
      <c r="CL230" s="5">
        <v>17.777644333948363</v>
      </c>
      <c r="CM230" s="5">
        <v>17.445268541725252</v>
      </c>
      <c r="CN230" s="5">
        <f>MAX(Data[Day90]-Data[Day0],0)-Assign6!$I$8*EXP(Assign6!$I$4*Assign6!$I$5)</f>
        <v>-0.68158834936190549</v>
      </c>
      <c r="CO230" s="5">
        <f>MAX(Data[Day90]-Data[Day0],0)-Assign6!$L$8*EXP(Assign6!$L$4*Assign6!$L$5)</f>
        <v>-0.12437647895576553</v>
      </c>
    </row>
    <row r="231" spans="1:93" x14ac:dyDescent="0.25">
      <c r="A231" s="5">
        <v>18</v>
      </c>
      <c r="B231" s="5">
        <v>17.809074789777817</v>
      </c>
      <c r="C231" s="5">
        <v>17.874283273554578</v>
      </c>
      <c r="D231" s="5">
        <v>17.725676771553314</v>
      </c>
      <c r="E231" s="5">
        <v>17.808243734080772</v>
      </c>
      <c r="F231" s="5">
        <v>17.837513673297796</v>
      </c>
      <c r="G231" s="5">
        <v>17.887013326015861</v>
      </c>
      <c r="H231" s="5">
        <v>17.956941224650077</v>
      </c>
      <c r="I231" s="5">
        <v>17.903660070060312</v>
      </c>
      <c r="J231" s="5">
        <v>17.874156567936168</v>
      </c>
      <c r="K231" s="5">
        <v>17.971579227258225</v>
      </c>
      <c r="L231" s="5">
        <v>18.002669012801071</v>
      </c>
      <c r="M231" s="5">
        <v>17.859284236640793</v>
      </c>
      <c r="N231" s="5">
        <v>17.893980015397805</v>
      </c>
      <c r="O231" s="5">
        <v>17.94111979958544</v>
      </c>
      <c r="P231" s="5">
        <v>17.707176122312088</v>
      </c>
      <c r="Q231" s="5">
        <v>17.676065746919907</v>
      </c>
      <c r="R231" s="5">
        <v>17.841371050949977</v>
      </c>
      <c r="S231" s="5">
        <v>17.67160336389367</v>
      </c>
      <c r="T231" s="5">
        <v>17.72298420863595</v>
      </c>
      <c r="U231" s="5">
        <v>17.762785972866716</v>
      </c>
      <c r="V231" s="5">
        <v>17.615934222558167</v>
      </c>
      <c r="W231" s="5">
        <v>17.784712274384049</v>
      </c>
      <c r="X231" s="5">
        <v>17.859469609106299</v>
      </c>
      <c r="Y231" s="5">
        <v>17.616509353264654</v>
      </c>
      <c r="Z231" s="5">
        <v>17.327049452572513</v>
      </c>
      <c r="AA231" s="5">
        <v>17.356256610254068</v>
      </c>
      <c r="AB231" s="5">
        <v>17.530161029681462</v>
      </c>
      <c r="AC231" s="5">
        <v>17.655699870832063</v>
      </c>
      <c r="AD231" s="5">
        <v>17.543676345780003</v>
      </c>
      <c r="AE231" s="5">
        <v>17.440580303004179</v>
      </c>
      <c r="AF231" s="5">
        <v>17.365862631791188</v>
      </c>
      <c r="AG231" s="5">
        <v>17.265368934896571</v>
      </c>
      <c r="AH231" s="5">
        <v>17.370061662329356</v>
      </c>
      <c r="AI231" s="5">
        <v>17.251638016292475</v>
      </c>
      <c r="AJ231" s="5">
        <v>17.077208571254232</v>
      </c>
      <c r="AK231" s="5">
        <v>17.234621781431549</v>
      </c>
      <c r="AL231" s="5">
        <v>17.690692974646613</v>
      </c>
      <c r="AM231" s="5">
        <v>17.688917192888983</v>
      </c>
      <c r="AN231" s="5">
        <v>17.635749924075444</v>
      </c>
      <c r="AO231" s="5">
        <v>17.56746672252067</v>
      </c>
      <c r="AP231" s="5">
        <v>17.513760678099676</v>
      </c>
      <c r="AQ231" s="5">
        <v>17.483174741256388</v>
      </c>
      <c r="AR231" s="5">
        <v>17.755893617098231</v>
      </c>
      <c r="AS231" s="5">
        <v>17.785037264909718</v>
      </c>
      <c r="AT231" s="5">
        <v>17.86048454725535</v>
      </c>
      <c r="AU231" s="5">
        <v>17.905526461810354</v>
      </c>
      <c r="AV231" s="5">
        <v>17.784563993510009</v>
      </c>
      <c r="AW231" s="5">
        <v>17.831130217043096</v>
      </c>
      <c r="AX231" s="5">
        <v>17.800322590834149</v>
      </c>
      <c r="AY231" s="5">
        <v>17.480519857852961</v>
      </c>
      <c r="AZ231" s="5">
        <v>17.366710894843248</v>
      </c>
      <c r="BA231" s="5">
        <v>17.571837558133236</v>
      </c>
      <c r="BB231" s="5">
        <v>17.68420084277988</v>
      </c>
      <c r="BC231" s="5">
        <v>17.673825425759922</v>
      </c>
      <c r="BD231" s="5">
        <v>17.808162258310979</v>
      </c>
      <c r="BE231" s="5">
        <v>17.988184672655297</v>
      </c>
      <c r="BF231" s="5">
        <v>17.771748765591457</v>
      </c>
      <c r="BG231" s="5">
        <v>17.495190749590652</v>
      </c>
      <c r="BH231" s="5">
        <v>17.502775462168238</v>
      </c>
      <c r="BI231" s="5">
        <v>17.539463669295124</v>
      </c>
      <c r="BJ231" s="5">
        <v>17.625342955660813</v>
      </c>
      <c r="BK231" s="5">
        <v>17.527962108080288</v>
      </c>
      <c r="BL231" s="5">
        <v>17.146876959216701</v>
      </c>
      <c r="BM231" s="5">
        <v>17.306366095205224</v>
      </c>
      <c r="BN231" s="5">
        <v>17.397913035485189</v>
      </c>
      <c r="BO231" s="5">
        <v>17.75393582988988</v>
      </c>
      <c r="BP231" s="5">
        <v>17.832334492159546</v>
      </c>
      <c r="BQ231" s="5">
        <v>17.823940057174788</v>
      </c>
      <c r="BR231" s="5">
        <v>17.758022708173566</v>
      </c>
      <c r="BS231" s="5">
        <v>18.294986771967768</v>
      </c>
      <c r="BT231" s="5">
        <v>18.226272160164378</v>
      </c>
      <c r="BU231" s="5">
        <v>18.325073969324251</v>
      </c>
      <c r="BV231" s="5">
        <v>18.213736952970095</v>
      </c>
      <c r="BW231" s="5">
        <v>18.224087961267035</v>
      </c>
      <c r="BX231" s="5">
        <v>18.179629036199042</v>
      </c>
      <c r="BY231" s="5">
        <v>18.020341254292319</v>
      </c>
      <c r="BZ231" s="5">
        <v>17.968233834827558</v>
      </c>
      <c r="CA231" s="5">
        <v>17.731516409280015</v>
      </c>
      <c r="CB231" s="5">
        <v>17.583181733616698</v>
      </c>
      <c r="CC231" s="5">
        <v>17.633958107503261</v>
      </c>
      <c r="CD231" s="5">
        <v>17.752791012110325</v>
      </c>
      <c r="CE231" s="5">
        <v>17.879600578247597</v>
      </c>
      <c r="CF231" s="5">
        <v>17.888418831724536</v>
      </c>
      <c r="CG231" s="5">
        <v>17.877092180915046</v>
      </c>
      <c r="CH231" s="5">
        <v>18.085195614332491</v>
      </c>
      <c r="CI231" s="5">
        <v>18.137415268201647</v>
      </c>
      <c r="CJ231" s="5">
        <v>18.152359380154074</v>
      </c>
      <c r="CK231" s="5">
        <v>17.964608913822836</v>
      </c>
      <c r="CL231" s="5">
        <v>17.664187416735565</v>
      </c>
      <c r="CM231" s="5">
        <v>17.448161277752643</v>
      </c>
      <c r="CN231" s="5">
        <f>MAX(Data[Day90]-Data[Day0],0)-Assign6!$I$8*EXP(Assign6!$I$4*Assign6!$I$5)</f>
        <v>-0.68158834936190549</v>
      </c>
      <c r="CO231" s="5">
        <f>MAX(Data[Day90]-Data[Day0],0)-Assign6!$L$8*EXP(Assign6!$L$4*Assign6!$L$5)</f>
        <v>-0.12437647895576553</v>
      </c>
    </row>
    <row r="232" spans="1:93" x14ac:dyDescent="0.25">
      <c r="A232" s="5">
        <v>18</v>
      </c>
      <c r="B232" s="5">
        <v>18.101146431322714</v>
      </c>
      <c r="C232" s="5">
        <v>18.313069082549774</v>
      </c>
      <c r="D232" s="5">
        <v>18.429684790137372</v>
      </c>
      <c r="E232" s="5">
        <v>18.754806350984872</v>
      </c>
      <c r="F232" s="5">
        <v>18.588529736378696</v>
      </c>
      <c r="G232" s="5">
        <v>18.58959976258728</v>
      </c>
      <c r="H232" s="5">
        <v>18.654059984761851</v>
      </c>
      <c r="I232" s="5">
        <v>18.737118841512981</v>
      </c>
      <c r="J232" s="5">
        <v>18.638468637334867</v>
      </c>
      <c r="K232" s="5">
        <v>18.788894893093406</v>
      </c>
      <c r="L232" s="5">
        <v>19.054329212541653</v>
      </c>
      <c r="M232" s="5">
        <v>18.896274441706971</v>
      </c>
      <c r="N232" s="5">
        <v>19.037820546915704</v>
      </c>
      <c r="O232" s="5">
        <v>19.039762184136972</v>
      </c>
      <c r="P232" s="5">
        <v>19.00052343892958</v>
      </c>
      <c r="Q232" s="5">
        <v>19.060019315075014</v>
      </c>
      <c r="R232" s="5">
        <v>18.972984457062118</v>
      </c>
      <c r="S232" s="5">
        <v>19.045590222519792</v>
      </c>
      <c r="T232" s="5">
        <v>18.87868840013946</v>
      </c>
      <c r="U232" s="5">
        <v>19.037673929322036</v>
      </c>
      <c r="V232" s="5">
        <v>19.038386753516953</v>
      </c>
      <c r="W232" s="5">
        <v>19.323775217006368</v>
      </c>
      <c r="X232" s="5">
        <v>19.491279063126505</v>
      </c>
      <c r="Y232" s="5">
        <v>19.40578202280345</v>
      </c>
      <c r="Z232" s="5">
        <v>19.573936233522438</v>
      </c>
      <c r="AA232" s="5">
        <v>19.762019516246372</v>
      </c>
      <c r="AB232" s="5">
        <v>19.821349420921383</v>
      </c>
      <c r="AC232" s="5">
        <v>19.940088385971475</v>
      </c>
      <c r="AD232" s="5">
        <v>19.871056438589694</v>
      </c>
      <c r="AE232" s="5">
        <v>19.649849067864508</v>
      </c>
      <c r="AF232" s="5">
        <v>19.806372341825607</v>
      </c>
      <c r="AG232" s="5">
        <v>19.861450168562374</v>
      </c>
      <c r="AH232" s="5">
        <v>19.943994772351815</v>
      </c>
      <c r="AI232" s="5">
        <v>19.969545718466854</v>
      </c>
      <c r="AJ232" s="5">
        <v>19.954746791158279</v>
      </c>
      <c r="AK232" s="5">
        <v>19.657845410497583</v>
      </c>
      <c r="AL232" s="5">
        <v>19.642755331916756</v>
      </c>
      <c r="AM232" s="5">
        <v>19.412358526676915</v>
      </c>
      <c r="AN232" s="5">
        <v>19.345258086841714</v>
      </c>
      <c r="AO232" s="5">
        <v>19.006190194783244</v>
      </c>
      <c r="AP232" s="5">
        <v>19.195179098106223</v>
      </c>
      <c r="AQ232" s="5">
        <v>18.888955943434123</v>
      </c>
      <c r="AR232" s="5">
        <v>18.734542287894158</v>
      </c>
      <c r="AS232" s="5">
        <v>18.836852969200955</v>
      </c>
      <c r="AT232" s="5">
        <v>18.826005231380901</v>
      </c>
      <c r="AU232" s="5">
        <v>18.850687172336663</v>
      </c>
      <c r="AV232" s="5">
        <v>18.587146657660938</v>
      </c>
      <c r="AW232" s="5">
        <v>18.40325465529185</v>
      </c>
      <c r="AX232" s="5">
        <v>18.294185452361251</v>
      </c>
      <c r="AY232" s="5">
        <v>18.254168171917001</v>
      </c>
      <c r="AZ232" s="5">
        <v>18.113677129935052</v>
      </c>
      <c r="BA232" s="5">
        <v>17.763291269730573</v>
      </c>
      <c r="BB232" s="5">
        <v>18.156887865272456</v>
      </c>
      <c r="BC232" s="5">
        <v>17.805036588450292</v>
      </c>
      <c r="BD232" s="5">
        <v>17.928473143085846</v>
      </c>
      <c r="BE232" s="5">
        <v>17.633128050427437</v>
      </c>
      <c r="BF232" s="5">
        <v>17.82913411338868</v>
      </c>
      <c r="BG232" s="5">
        <v>17.975536562928326</v>
      </c>
      <c r="BH232" s="5">
        <v>17.89143560268618</v>
      </c>
      <c r="BI232" s="5">
        <v>17.66878988078178</v>
      </c>
      <c r="BJ232" s="5">
        <v>17.564829243512509</v>
      </c>
      <c r="BK232" s="5">
        <v>17.594280551601383</v>
      </c>
      <c r="BL232" s="5">
        <v>17.793570365028209</v>
      </c>
      <c r="BM232" s="5">
        <v>18.086981607183503</v>
      </c>
      <c r="BN232" s="5">
        <v>18.161587648703566</v>
      </c>
      <c r="BO232" s="5">
        <v>18.062255427198547</v>
      </c>
      <c r="BP232" s="5">
        <v>17.907753971648958</v>
      </c>
      <c r="BQ232" s="5">
        <v>17.845520264719923</v>
      </c>
      <c r="BR232" s="5">
        <v>17.79184425350325</v>
      </c>
      <c r="BS232" s="5">
        <v>17.613702988808299</v>
      </c>
      <c r="BT232" s="5">
        <v>17.994311536662547</v>
      </c>
      <c r="BU232" s="5">
        <v>18.097338200273516</v>
      </c>
      <c r="BV232" s="5">
        <v>18.179553186954639</v>
      </c>
      <c r="BW232" s="5">
        <v>18.359240739311424</v>
      </c>
      <c r="BX232" s="5">
        <v>18.560122351527031</v>
      </c>
      <c r="BY232" s="5">
        <v>18.283975746030638</v>
      </c>
      <c r="BZ232" s="5">
        <v>17.925430076293942</v>
      </c>
      <c r="CA232" s="5">
        <v>17.768385272627814</v>
      </c>
      <c r="CB232" s="5">
        <v>17.6909114036856</v>
      </c>
      <c r="CC232" s="5">
        <v>17.547575375252741</v>
      </c>
      <c r="CD232" s="5">
        <v>17.699734945235782</v>
      </c>
      <c r="CE232" s="5">
        <v>17.69359292292107</v>
      </c>
      <c r="CF232" s="5">
        <v>17.672183641019032</v>
      </c>
      <c r="CG232" s="5">
        <v>17.827484925835531</v>
      </c>
      <c r="CH232" s="5">
        <v>18.094160376584771</v>
      </c>
      <c r="CI232" s="5">
        <v>17.778846312498306</v>
      </c>
      <c r="CJ232" s="5">
        <v>17.609774105551086</v>
      </c>
      <c r="CK232" s="5">
        <v>17.726699631408582</v>
      </c>
      <c r="CL232" s="5">
        <v>17.627657397499416</v>
      </c>
      <c r="CM232" s="5">
        <v>17.450855480129825</v>
      </c>
      <c r="CN232" s="5">
        <f>MAX(Data[Day90]-Data[Day0],0)-Assign6!$I$8*EXP(Assign6!$I$4*Assign6!$I$5)</f>
        <v>-0.68158834936190549</v>
      </c>
      <c r="CO232" s="5">
        <f>MAX(Data[Day90]-Data[Day0],0)-Assign6!$L$8*EXP(Assign6!$L$4*Assign6!$L$5)</f>
        <v>-0.12437647895576553</v>
      </c>
    </row>
    <row r="233" spans="1:93" x14ac:dyDescent="0.25">
      <c r="A233" s="5">
        <v>18</v>
      </c>
      <c r="B233" s="5">
        <v>17.754008763450646</v>
      </c>
      <c r="C233" s="5">
        <v>17.547287060289637</v>
      </c>
      <c r="D233" s="5">
        <v>17.520567789467268</v>
      </c>
      <c r="E233" s="5">
        <v>17.588162607011085</v>
      </c>
      <c r="F233" s="5">
        <v>17.239085010995414</v>
      </c>
      <c r="G233" s="5">
        <v>17.290900340573074</v>
      </c>
      <c r="H233" s="5">
        <v>17.505010640198769</v>
      </c>
      <c r="I233" s="5">
        <v>17.376163603405239</v>
      </c>
      <c r="J233" s="5">
        <v>17.387114856293234</v>
      </c>
      <c r="K233" s="5">
        <v>17.113442320582102</v>
      </c>
      <c r="L233" s="5">
        <v>16.986946002883617</v>
      </c>
      <c r="M233" s="5">
        <v>17.222594187640727</v>
      </c>
      <c r="N233" s="5">
        <v>17.3487997951135</v>
      </c>
      <c r="O233" s="5">
        <v>17.585135041689071</v>
      </c>
      <c r="P233" s="5">
        <v>17.638537596933972</v>
      </c>
      <c r="Q233" s="5">
        <v>17.683693209329114</v>
      </c>
      <c r="R233" s="5">
        <v>17.600844601675519</v>
      </c>
      <c r="S233" s="5">
        <v>17.513666268072619</v>
      </c>
      <c r="T233" s="5">
        <v>17.448325112393562</v>
      </c>
      <c r="U233" s="5">
        <v>17.481580811215203</v>
      </c>
      <c r="V233" s="5">
        <v>17.432533646369166</v>
      </c>
      <c r="W233" s="5">
        <v>17.373031209117304</v>
      </c>
      <c r="X233" s="5">
        <v>17.395193905997242</v>
      </c>
      <c r="Y233" s="5">
        <v>17.690327978457908</v>
      </c>
      <c r="Z233" s="5">
        <v>17.566859833316837</v>
      </c>
      <c r="AA233" s="5">
        <v>17.725096047528698</v>
      </c>
      <c r="AB233" s="5">
        <v>17.580842418625746</v>
      </c>
      <c r="AC233" s="5">
        <v>17.806901166330054</v>
      </c>
      <c r="AD233" s="5">
        <v>17.58046316103891</v>
      </c>
      <c r="AE233" s="5">
        <v>17.518613742235996</v>
      </c>
      <c r="AF233" s="5">
        <v>17.574269435179918</v>
      </c>
      <c r="AG233" s="5">
        <v>17.155868713832174</v>
      </c>
      <c r="AH233" s="5">
        <v>17.256641305275139</v>
      </c>
      <c r="AI233" s="5">
        <v>17.418203324465694</v>
      </c>
      <c r="AJ233" s="5">
        <v>17.602055154117384</v>
      </c>
      <c r="AK233" s="5">
        <v>17.408291138770263</v>
      </c>
      <c r="AL233" s="5">
        <v>17.251222164748196</v>
      </c>
      <c r="AM233" s="5">
        <v>17.371737892396489</v>
      </c>
      <c r="AN233" s="5">
        <v>17.520566494424241</v>
      </c>
      <c r="AO233" s="5">
        <v>17.463166816778291</v>
      </c>
      <c r="AP233" s="5">
        <v>17.455887751672368</v>
      </c>
      <c r="AQ233" s="5">
        <v>17.868996176550628</v>
      </c>
      <c r="AR233" s="5">
        <v>18.031293244636245</v>
      </c>
      <c r="AS233" s="5">
        <v>18.0002020507814</v>
      </c>
      <c r="AT233" s="5">
        <v>17.862397991417037</v>
      </c>
      <c r="AU233" s="5">
        <v>17.801462503313875</v>
      </c>
      <c r="AV233" s="5">
        <v>17.853066001365974</v>
      </c>
      <c r="AW233" s="5">
        <v>17.579904521463085</v>
      </c>
      <c r="AX233" s="5">
        <v>17.643513522835153</v>
      </c>
      <c r="AY233" s="5">
        <v>17.435383087003391</v>
      </c>
      <c r="AZ233" s="5">
        <v>17.322786068018388</v>
      </c>
      <c r="BA233" s="5">
        <v>17.474889035614382</v>
      </c>
      <c r="BB233" s="5">
        <v>17.556703361123375</v>
      </c>
      <c r="BC233" s="5">
        <v>17.228800058440825</v>
      </c>
      <c r="BD233" s="5">
        <v>17.225390282209606</v>
      </c>
      <c r="BE233" s="5">
        <v>17.082760561696304</v>
      </c>
      <c r="BF233" s="5">
        <v>17.146874817373483</v>
      </c>
      <c r="BG233" s="5">
        <v>17.137729866439962</v>
      </c>
      <c r="BH233" s="5">
        <v>17.129986183698733</v>
      </c>
      <c r="BI233" s="5">
        <v>17.166686485777081</v>
      </c>
      <c r="BJ233" s="5">
        <v>17.18810184457644</v>
      </c>
      <c r="BK233" s="5">
        <v>17.262907368561741</v>
      </c>
      <c r="BL233" s="5">
        <v>17.235877466971477</v>
      </c>
      <c r="BM233" s="5">
        <v>17.111876104062713</v>
      </c>
      <c r="BN233" s="5">
        <v>17.119671925902875</v>
      </c>
      <c r="BO233" s="5">
        <v>17.143070011816118</v>
      </c>
      <c r="BP233" s="5">
        <v>17.254335628264585</v>
      </c>
      <c r="BQ233" s="5">
        <v>17.283717827044882</v>
      </c>
      <c r="BR233" s="5">
        <v>17.299344966772388</v>
      </c>
      <c r="BS233" s="5">
        <v>17.282698620598332</v>
      </c>
      <c r="BT233" s="5">
        <v>17.269256647231121</v>
      </c>
      <c r="BU233" s="5">
        <v>17.309411430289504</v>
      </c>
      <c r="BV233" s="5">
        <v>17.26505338308786</v>
      </c>
      <c r="BW233" s="5">
        <v>17.215524713376325</v>
      </c>
      <c r="BX233" s="5">
        <v>17.246722845867133</v>
      </c>
      <c r="BY233" s="5">
        <v>17.43186297691873</v>
      </c>
      <c r="BZ233" s="5">
        <v>17.573733475654045</v>
      </c>
      <c r="CA233" s="5">
        <v>17.504907686697674</v>
      </c>
      <c r="CB233" s="5">
        <v>17.31809904913495</v>
      </c>
      <c r="CC233" s="5">
        <v>17.208561689121218</v>
      </c>
      <c r="CD233" s="5">
        <v>16.958486880194293</v>
      </c>
      <c r="CE233" s="5">
        <v>17.283966138200018</v>
      </c>
      <c r="CF233" s="5">
        <v>17.104695717201597</v>
      </c>
      <c r="CG233" s="5">
        <v>17.055927525479056</v>
      </c>
      <c r="CH233" s="5">
        <v>17.04764780707869</v>
      </c>
      <c r="CI233" s="5">
        <v>17.098750903211855</v>
      </c>
      <c r="CJ233" s="5">
        <v>17.351208502850273</v>
      </c>
      <c r="CK233" s="5">
        <v>17.642567325956314</v>
      </c>
      <c r="CL233" s="5">
        <v>17.647753441658676</v>
      </c>
      <c r="CM233" s="5">
        <v>17.459842602791529</v>
      </c>
      <c r="CN233" s="5">
        <f>MAX(Data[Day90]-Data[Day0],0)-Assign6!$I$8*EXP(Assign6!$I$4*Assign6!$I$5)</f>
        <v>-0.68158834936190549</v>
      </c>
      <c r="CO233" s="5">
        <f>MAX(Data[Day90]-Data[Day0],0)-Assign6!$L$8*EXP(Assign6!$L$4*Assign6!$L$5)</f>
        <v>-0.12437647895576553</v>
      </c>
    </row>
    <row r="234" spans="1:93" x14ac:dyDescent="0.25">
      <c r="A234" s="5">
        <v>18</v>
      </c>
      <c r="B234" s="5">
        <v>17.999591736488384</v>
      </c>
      <c r="C234" s="5">
        <v>18.18896346935113</v>
      </c>
      <c r="D234" s="5">
        <v>18.177202066391995</v>
      </c>
      <c r="E234" s="5">
        <v>18.367398481101709</v>
      </c>
      <c r="F234" s="5">
        <v>18.53361746508719</v>
      </c>
      <c r="G234" s="5">
        <v>18.406614190748538</v>
      </c>
      <c r="H234" s="5">
        <v>18.412458873330323</v>
      </c>
      <c r="I234" s="5">
        <v>18.594377641505421</v>
      </c>
      <c r="J234" s="5">
        <v>18.732788340759036</v>
      </c>
      <c r="K234" s="5">
        <v>18.940651217675281</v>
      </c>
      <c r="L234" s="5">
        <v>18.744011373820967</v>
      </c>
      <c r="M234" s="5">
        <v>18.649979226219386</v>
      </c>
      <c r="N234" s="5">
        <v>18.963569024407629</v>
      </c>
      <c r="O234" s="5">
        <v>18.882324014947745</v>
      </c>
      <c r="P234" s="5">
        <v>18.757303699290873</v>
      </c>
      <c r="Q234" s="5">
        <v>18.63446739582777</v>
      </c>
      <c r="R234" s="5">
        <v>18.702089368388133</v>
      </c>
      <c r="S234" s="5">
        <v>18.346810956101699</v>
      </c>
      <c r="T234" s="5">
        <v>18.160667838967104</v>
      </c>
      <c r="U234" s="5">
        <v>18.183066438666369</v>
      </c>
      <c r="V234" s="5">
        <v>18.350053326798093</v>
      </c>
      <c r="W234" s="5">
        <v>18.22953540154418</v>
      </c>
      <c r="X234" s="5">
        <v>18.1987161740436</v>
      </c>
      <c r="Y234" s="5">
        <v>18.125739882331118</v>
      </c>
      <c r="Z234" s="5">
        <v>18.319353892720429</v>
      </c>
      <c r="AA234" s="5">
        <v>18.228078444733303</v>
      </c>
      <c r="AB234" s="5">
        <v>18.544342044657789</v>
      </c>
      <c r="AC234" s="5">
        <v>18.609701007371054</v>
      </c>
      <c r="AD234" s="5">
        <v>18.280647573079506</v>
      </c>
      <c r="AE234" s="5">
        <v>18.367521389465086</v>
      </c>
      <c r="AF234" s="5">
        <v>18.332447224903582</v>
      </c>
      <c r="AG234" s="5">
        <v>18.399258270501203</v>
      </c>
      <c r="AH234" s="5">
        <v>18.396244332425471</v>
      </c>
      <c r="AI234" s="5">
        <v>18.274292398236216</v>
      </c>
      <c r="AJ234" s="5">
        <v>18.266435466237716</v>
      </c>
      <c r="AK234" s="5">
        <v>18.380594334460323</v>
      </c>
      <c r="AL234" s="5">
        <v>18.396698189779073</v>
      </c>
      <c r="AM234" s="5">
        <v>18.298002982279971</v>
      </c>
      <c r="AN234" s="5">
        <v>17.992787833620092</v>
      </c>
      <c r="AO234" s="5">
        <v>17.849156729255057</v>
      </c>
      <c r="AP234" s="5">
        <v>17.572522846703553</v>
      </c>
      <c r="AQ234" s="5">
        <v>17.581251664367691</v>
      </c>
      <c r="AR234" s="5">
        <v>17.398258134030588</v>
      </c>
      <c r="AS234" s="5">
        <v>17.502973352994346</v>
      </c>
      <c r="AT234" s="5">
        <v>17.372943381588804</v>
      </c>
      <c r="AU234" s="5">
        <v>17.516327254865615</v>
      </c>
      <c r="AV234" s="5">
        <v>17.379035699214747</v>
      </c>
      <c r="AW234" s="5">
        <v>17.529152483834988</v>
      </c>
      <c r="AX234" s="5">
        <v>17.472759941855493</v>
      </c>
      <c r="AY234" s="5">
        <v>17.426959045597179</v>
      </c>
      <c r="AZ234" s="5">
        <v>17.53597756685123</v>
      </c>
      <c r="BA234" s="5">
        <v>17.620376533810351</v>
      </c>
      <c r="BB234" s="5">
        <v>17.546827974741227</v>
      </c>
      <c r="BC234" s="5">
        <v>17.296469699540463</v>
      </c>
      <c r="BD234" s="5">
        <v>17.178487507096584</v>
      </c>
      <c r="BE234" s="5">
        <v>17.439696183775993</v>
      </c>
      <c r="BF234" s="5">
        <v>17.559997226126001</v>
      </c>
      <c r="BG234" s="5">
        <v>17.37654590480922</v>
      </c>
      <c r="BH234" s="5">
        <v>17.600562525961699</v>
      </c>
      <c r="BI234" s="5">
        <v>17.562850303259072</v>
      </c>
      <c r="BJ234" s="5">
        <v>17.168604362410392</v>
      </c>
      <c r="BK234" s="5">
        <v>16.843925701764661</v>
      </c>
      <c r="BL234" s="5">
        <v>16.858197011044496</v>
      </c>
      <c r="BM234" s="5">
        <v>17.050156402855333</v>
      </c>
      <c r="BN234" s="5">
        <v>17.218473109586732</v>
      </c>
      <c r="BO234" s="5">
        <v>17.278265321851986</v>
      </c>
      <c r="BP234" s="5">
        <v>17.281456795737565</v>
      </c>
      <c r="BQ234" s="5">
        <v>17.424295993702646</v>
      </c>
      <c r="BR234" s="5">
        <v>17.600932953287803</v>
      </c>
      <c r="BS234" s="5">
        <v>17.639189372920924</v>
      </c>
      <c r="BT234" s="5">
        <v>17.269055460885077</v>
      </c>
      <c r="BU234" s="5">
        <v>17.241368475464171</v>
      </c>
      <c r="BV234" s="5">
        <v>17.372491547138061</v>
      </c>
      <c r="BW234" s="5">
        <v>17.568044552496939</v>
      </c>
      <c r="BX234" s="5">
        <v>17.303235720259963</v>
      </c>
      <c r="BY234" s="5">
        <v>17.37185009962797</v>
      </c>
      <c r="BZ234" s="5">
        <v>17.295720187398487</v>
      </c>
      <c r="CA234" s="5">
        <v>17.510032637367871</v>
      </c>
      <c r="CB234" s="5">
        <v>17.56675298326595</v>
      </c>
      <c r="CC234" s="5">
        <v>17.458686347823861</v>
      </c>
      <c r="CD234" s="5">
        <v>17.651419834003093</v>
      </c>
      <c r="CE234" s="5">
        <v>17.630837462227934</v>
      </c>
      <c r="CF234" s="5">
        <v>17.624425009269313</v>
      </c>
      <c r="CG234" s="5">
        <v>17.765844979577153</v>
      </c>
      <c r="CH234" s="5">
        <v>17.593571134978426</v>
      </c>
      <c r="CI234" s="5">
        <v>17.336760622305206</v>
      </c>
      <c r="CJ234" s="5">
        <v>17.464896269487141</v>
      </c>
      <c r="CK234" s="5">
        <v>17.487319927586213</v>
      </c>
      <c r="CL234" s="5">
        <v>17.294293889883441</v>
      </c>
      <c r="CM234" s="5">
        <v>17.472593458856885</v>
      </c>
      <c r="CN234" s="5">
        <f>MAX(Data[Day90]-Data[Day0],0)-Assign6!$I$8*EXP(Assign6!$I$4*Assign6!$I$5)</f>
        <v>-0.68158834936190549</v>
      </c>
      <c r="CO234" s="5">
        <f>MAX(Data[Day90]-Data[Day0],0)-Assign6!$L$8*EXP(Assign6!$L$4*Assign6!$L$5)</f>
        <v>-0.12437647895576553</v>
      </c>
    </row>
    <row r="235" spans="1:93" x14ac:dyDescent="0.25">
      <c r="A235" s="5">
        <v>18</v>
      </c>
      <c r="B235" s="5">
        <v>18.193690611195045</v>
      </c>
      <c r="C235" s="5">
        <v>18.330268488794236</v>
      </c>
      <c r="D235" s="5">
        <v>18.334953525579888</v>
      </c>
      <c r="E235" s="5">
        <v>18.023456137619881</v>
      </c>
      <c r="F235" s="5">
        <v>18.091393085554401</v>
      </c>
      <c r="G235" s="5">
        <v>18.115436982938835</v>
      </c>
      <c r="H235" s="5">
        <v>18.051941112366823</v>
      </c>
      <c r="I235" s="5">
        <v>18.054387091963914</v>
      </c>
      <c r="J235" s="5">
        <v>18.113849564372074</v>
      </c>
      <c r="K235" s="5">
        <v>18.263876398754981</v>
      </c>
      <c r="L235" s="5">
        <v>18.082647823976565</v>
      </c>
      <c r="M235" s="5">
        <v>18.094128697267461</v>
      </c>
      <c r="N235" s="5">
        <v>18.134800764618255</v>
      </c>
      <c r="O235" s="5">
        <v>17.961519813008188</v>
      </c>
      <c r="P235" s="5">
        <v>18.138884111127318</v>
      </c>
      <c r="Q235" s="5">
        <v>18.136388113091073</v>
      </c>
      <c r="R235" s="5">
        <v>18.121731861033656</v>
      </c>
      <c r="S235" s="5">
        <v>18.134577171025828</v>
      </c>
      <c r="T235" s="5">
        <v>17.88769505856375</v>
      </c>
      <c r="U235" s="5">
        <v>17.680180070878492</v>
      </c>
      <c r="V235" s="5">
        <v>17.525052066821953</v>
      </c>
      <c r="W235" s="5">
        <v>17.789698171351461</v>
      </c>
      <c r="X235" s="5">
        <v>17.705080899217759</v>
      </c>
      <c r="Y235" s="5">
        <v>17.434545339951782</v>
      </c>
      <c r="Z235" s="5">
        <v>17.532291473682346</v>
      </c>
      <c r="AA235" s="5">
        <v>17.424474890020019</v>
      </c>
      <c r="AB235" s="5">
        <v>17.545767594704561</v>
      </c>
      <c r="AC235" s="5">
        <v>17.733397295710045</v>
      </c>
      <c r="AD235" s="5">
        <v>17.768136353621585</v>
      </c>
      <c r="AE235" s="5">
        <v>17.96553802959312</v>
      </c>
      <c r="AF235" s="5">
        <v>17.952515586414407</v>
      </c>
      <c r="AG235" s="5">
        <v>17.789897187812603</v>
      </c>
      <c r="AH235" s="5">
        <v>17.594942243759363</v>
      </c>
      <c r="AI235" s="5">
        <v>17.608987811841331</v>
      </c>
      <c r="AJ235" s="5">
        <v>17.417724840831227</v>
      </c>
      <c r="AK235" s="5">
        <v>17.551708484695112</v>
      </c>
      <c r="AL235" s="5">
        <v>17.578009241487738</v>
      </c>
      <c r="AM235" s="5">
        <v>17.488299170146512</v>
      </c>
      <c r="AN235" s="5">
        <v>17.656523374259805</v>
      </c>
      <c r="AO235" s="5">
        <v>17.799335161509713</v>
      </c>
      <c r="AP235" s="5">
        <v>17.389724174905577</v>
      </c>
      <c r="AQ235" s="5">
        <v>17.443890412253211</v>
      </c>
      <c r="AR235" s="5">
        <v>17.591977539849331</v>
      </c>
      <c r="AS235" s="5">
        <v>17.389782462894679</v>
      </c>
      <c r="AT235" s="5">
        <v>17.542885932004687</v>
      </c>
      <c r="AU235" s="5">
        <v>17.50483727225939</v>
      </c>
      <c r="AV235" s="5">
        <v>17.32755632676135</v>
      </c>
      <c r="AW235" s="5">
        <v>17.38743895079693</v>
      </c>
      <c r="AX235" s="5">
        <v>17.216035541292012</v>
      </c>
      <c r="AY235" s="5">
        <v>17.555054955762763</v>
      </c>
      <c r="AZ235" s="5">
        <v>17.295226593977816</v>
      </c>
      <c r="BA235" s="5">
        <v>17.467522401332104</v>
      </c>
      <c r="BB235" s="5">
        <v>17.540206500099799</v>
      </c>
      <c r="BC235" s="5">
        <v>17.857439290473295</v>
      </c>
      <c r="BD235" s="5">
        <v>17.8767609265375</v>
      </c>
      <c r="BE235" s="5">
        <v>17.804943602513291</v>
      </c>
      <c r="BF235" s="5">
        <v>18.009517081746708</v>
      </c>
      <c r="BG235" s="5">
        <v>18.146654028564789</v>
      </c>
      <c r="BH235" s="5">
        <v>18.304138176618068</v>
      </c>
      <c r="BI235" s="5">
        <v>18.313560481534935</v>
      </c>
      <c r="BJ235" s="5">
        <v>18.244383565426109</v>
      </c>
      <c r="BK235" s="5">
        <v>18.363949133068697</v>
      </c>
      <c r="BL235" s="5">
        <v>18.367239783561473</v>
      </c>
      <c r="BM235" s="5">
        <v>18.159329785302525</v>
      </c>
      <c r="BN235" s="5">
        <v>17.855815689121552</v>
      </c>
      <c r="BO235" s="5">
        <v>17.81438751901381</v>
      </c>
      <c r="BP235" s="5">
        <v>17.848897996617424</v>
      </c>
      <c r="BQ235" s="5">
        <v>17.755419808399477</v>
      </c>
      <c r="BR235" s="5">
        <v>17.79500014329788</v>
      </c>
      <c r="BS235" s="5">
        <v>17.967018237296006</v>
      </c>
      <c r="BT235" s="5">
        <v>17.707956130257184</v>
      </c>
      <c r="BU235" s="5">
        <v>17.649072023786498</v>
      </c>
      <c r="BV235" s="5">
        <v>17.290051340231496</v>
      </c>
      <c r="BW235" s="5">
        <v>17.4352739748646</v>
      </c>
      <c r="BX235" s="5">
        <v>17.476993540274385</v>
      </c>
      <c r="BY235" s="5">
        <v>17.568236105765351</v>
      </c>
      <c r="BZ235" s="5">
        <v>17.467840743355605</v>
      </c>
      <c r="CA235" s="5">
        <v>17.426297161584284</v>
      </c>
      <c r="CB235" s="5">
        <v>17.400539041444659</v>
      </c>
      <c r="CC235" s="5">
        <v>17.652630050529094</v>
      </c>
      <c r="CD235" s="5">
        <v>17.696922109286188</v>
      </c>
      <c r="CE235" s="5">
        <v>17.652209446231023</v>
      </c>
      <c r="CF235" s="5">
        <v>17.694181898223988</v>
      </c>
      <c r="CG235" s="5">
        <v>17.582308661077629</v>
      </c>
      <c r="CH235" s="5">
        <v>17.642474327191948</v>
      </c>
      <c r="CI235" s="5">
        <v>17.834004471868042</v>
      </c>
      <c r="CJ235" s="5">
        <v>17.805704004042582</v>
      </c>
      <c r="CK235" s="5">
        <v>18.037332614551701</v>
      </c>
      <c r="CL235" s="5">
        <v>17.945975231094266</v>
      </c>
      <c r="CM235" s="5">
        <v>17.472634015039528</v>
      </c>
      <c r="CN235" s="5">
        <f>MAX(Data[Day90]-Data[Day0],0)-Assign6!$I$8*EXP(Assign6!$I$4*Assign6!$I$5)</f>
        <v>-0.68158834936190549</v>
      </c>
      <c r="CO235" s="5">
        <f>MAX(Data[Day90]-Data[Day0],0)-Assign6!$L$8*EXP(Assign6!$L$4*Assign6!$L$5)</f>
        <v>-0.12437647895576553</v>
      </c>
    </row>
    <row r="236" spans="1:93" x14ac:dyDescent="0.25">
      <c r="A236" s="5">
        <v>18</v>
      </c>
      <c r="B236" s="5">
        <v>17.798058398096327</v>
      </c>
      <c r="C236" s="5">
        <v>17.681305042765818</v>
      </c>
      <c r="D236" s="5">
        <v>17.830785749826159</v>
      </c>
      <c r="E236" s="5">
        <v>17.872434510856465</v>
      </c>
      <c r="F236" s="5">
        <v>17.781147304322914</v>
      </c>
      <c r="G236" s="5">
        <v>17.658143295460206</v>
      </c>
      <c r="H236" s="5">
        <v>17.712178132802066</v>
      </c>
      <c r="I236" s="5">
        <v>17.553487591828208</v>
      </c>
      <c r="J236" s="5">
        <v>17.814992977120735</v>
      </c>
      <c r="K236" s="5">
        <v>17.727839732160788</v>
      </c>
      <c r="L236" s="5">
        <v>17.645241975048101</v>
      </c>
      <c r="M236" s="5">
        <v>17.764227186554582</v>
      </c>
      <c r="N236" s="5">
        <v>17.774417186050911</v>
      </c>
      <c r="O236" s="5">
        <v>17.856110772472178</v>
      </c>
      <c r="P236" s="5">
        <v>17.677292850336254</v>
      </c>
      <c r="Q236" s="5">
        <v>17.618358852585803</v>
      </c>
      <c r="R236" s="5">
        <v>17.735779616136288</v>
      </c>
      <c r="S236" s="5">
        <v>17.632154953768723</v>
      </c>
      <c r="T236" s="5">
        <v>17.736098149050541</v>
      </c>
      <c r="U236" s="5">
        <v>17.93440644325462</v>
      </c>
      <c r="V236" s="5">
        <v>17.819280822392969</v>
      </c>
      <c r="W236" s="5">
        <v>17.927903728141747</v>
      </c>
      <c r="X236" s="5">
        <v>18.088190375217259</v>
      </c>
      <c r="Y236" s="5">
        <v>17.838113691198156</v>
      </c>
      <c r="Z236" s="5">
        <v>17.861858399202113</v>
      </c>
      <c r="AA236" s="5">
        <v>17.889254796262456</v>
      </c>
      <c r="AB236" s="5">
        <v>17.837869971097735</v>
      </c>
      <c r="AC236" s="5">
        <v>18.025301436534303</v>
      </c>
      <c r="AD236" s="5">
        <v>17.89418672054925</v>
      </c>
      <c r="AE236" s="5">
        <v>17.918307657524238</v>
      </c>
      <c r="AF236" s="5">
        <v>18.038946076305987</v>
      </c>
      <c r="AG236" s="5">
        <v>18.160952570386073</v>
      </c>
      <c r="AH236" s="5">
        <v>18.151955188352037</v>
      </c>
      <c r="AI236" s="5">
        <v>18.029099494918352</v>
      </c>
      <c r="AJ236" s="5">
        <v>18.086398522263181</v>
      </c>
      <c r="AK236" s="5">
        <v>18.243615327418503</v>
      </c>
      <c r="AL236" s="5">
        <v>18.290716866752415</v>
      </c>
      <c r="AM236" s="5">
        <v>18.061048261275044</v>
      </c>
      <c r="AN236" s="5">
        <v>18.046403217630033</v>
      </c>
      <c r="AO236" s="5">
        <v>17.989962789248157</v>
      </c>
      <c r="AP236" s="5">
        <v>17.921363289749038</v>
      </c>
      <c r="AQ236" s="5">
        <v>17.852770005060233</v>
      </c>
      <c r="AR236" s="5">
        <v>17.970836896424085</v>
      </c>
      <c r="AS236" s="5">
        <v>18.001245193586406</v>
      </c>
      <c r="AT236" s="5">
        <v>18.002793189558862</v>
      </c>
      <c r="AU236" s="5">
        <v>18.077401720242836</v>
      </c>
      <c r="AV236" s="5">
        <v>18.057053351850517</v>
      </c>
      <c r="AW236" s="5">
        <v>18.130438339683785</v>
      </c>
      <c r="AX236" s="5">
        <v>17.881096376770937</v>
      </c>
      <c r="AY236" s="5">
        <v>17.902941511426452</v>
      </c>
      <c r="AZ236" s="5">
        <v>17.806750405952283</v>
      </c>
      <c r="BA236" s="5">
        <v>17.59113027137882</v>
      </c>
      <c r="BB236" s="5">
        <v>17.522444139059886</v>
      </c>
      <c r="BC236" s="5">
        <v>17.507464165885352</v>
      </c>
      <c r="BD236" s="5">
        <v>17.637199795371878</v>
      </c>
      <c r="BE236" s="5">
        <v>17.140228748783784</v>
      </c>
      <c r="BF236" s="5">
        <v>17.054699654484295</v>
      </c>
      <c r="BG236" s="5">
        <v>17.105714836191957</v>
      </c>
      <c r="BH236" s="5">
        <v>17.068181259134356</v>
      </c>
      <c r="BI236" s="5">
        <v>16.899209960621409</v>
      </c>
      <c r="BJ236" s="5">
        <v>16.878149990710781</v>
      </c>
      <c r="BK236" s="5">
        <v>17.06835586114866</v>
      </c>
      <c r="BL236" s="5">
        <v>17.109317045299473</v>
      </c>
      <c r="BM236" s="5">
        <v>17.176799299654085</v>
      </c>
      <c r="BN236" s="5">
        <v>17.254609982415541</v>
      </c>
      <c r="BO236" s="5">
        <v>17.436974274645046</v>
      </c>
      <c r="BP236" s="5">
        <v>17.508905371680306</v>
      </c>
      <c r="BQ236" s="5">
        <v>17.558238623082996</v>
      </c>
      <c r="BR236" s="5">
        <v>17.586397767859452</v>
      </c>
      <c r="BS236" s="5">
        <v>17.5158479941846</v>
      </c>
      <c r="BT236" s="5">
        <v>17.4979309390583</v>
      </c>
      <c r="BU236" s="5">
        <v>17.42565861859266</v>
      </c>
      <c r="BV236" s="5">
        <v>17.489953663348633</v>
      </c>
      <c r="BW236" s="5">
        <v>17.589820180647248</v>
      </c>
      <c r="BX236" s="5">
        <v>17.549814548065651</v>
      </c>
      <c r="BY236" s="5">
        <v>17.392984345892248</v>
      </c>
      <c r="BZ236" s="5">
        <v>17.327132227833118</v>
      </c>
      <c r="CA236" s="5">
        <v>17.265021719158369</v>
      </c>
      <c r="CB236" s="5">
        <v>17.505278967789465</v>
      </c>
      <c r="CC236" s="5">
        <v>17.563065901237227</v>
      </c>
      <c r="CD236" s="5">
        <v>17.64109154486707</v>
      </c>
      <c r="CE236" s="5">
        <v>17.477771026150535</v>
      </c>
      <c r="CF236" s="5">
        <v>17.282733737189396</v>
      </c>
      <c r="CG236" s="5">
        <v>17.32260288521756</v>
      </c>
      <c r="CH236" s="5">
        <v>17.427670907072304</v>
      </c>
      <c r="CI236" s="5">
        <v>17.395734333839108</v>
      </c>
      <c r="CJ236" s="5">
        <v>17.286956524455356</v>
      </c>
      <c r="CK236" s="5">
        <v>17.391507301654748</v>
      </c>
      <c r="CL236" s="5">
        <v>17.6111469858966</v>
      </c>
      <c r="CM236" s="5">
        <v>17.476738403312854</v>
      </c>
      <c r="CN236" s="5">
        <f>MAX(Data[Day90]-Data[Day0],0)-Assign6!$I$8*EXP(Assign6!$I$4*Assign6!$I$5)</f>
        <v>-0.68158834936190549</v>
      </c>
      <c r="CO236" s="5">
        <f>MAX(Data[Day90]-Data[Day0],0)-Assign6!$L$8*EXP(Assign6!$L$4*Assign6!$L$5)</f>
        <v>-0.12437647895576553</v>
      </c>
    </row>
    <row r="237" spans="1:93" x14ac:dyDescent="0.25">
      <c r="A237" s="5">
        <v>18</v>
      </c>
      <c r="B237" s="5">
        <v>17.908259294766875</v>
      </c>
      <c r="C237" s="5">
        <v>18.307454276384796</v>
      </c>
      <c r="D237" s="5">
        <v>18.251258996257938</v>
      </c>
      <c r="E237" s="5">
        <v>18.060029408908179</v>
      </c>
      <c r="F237" s="5">
        <v>17.838576886411222</v>
      </c>
      <c r="G237" s="5">
        <v>17.771307591459799</v>
      </c>
      <c r="H237" s="5">
        <v>17.726459192849521</v>
      </c>
      <c r="I237" s="5">
        <v>17.676880588139802</v>
      </c>
      <c r="J237" s="5">
        <v>17.746650562158319</v>
      </c>
      <c r="K237" s="5">
        <v>17.976452749755193</v>
      </c>
      <c r="L237" s="5">
        <v>18.138633852430104</v>
      </c>
      <c r="M237" s="5">
        <v>18.095627931393153</v>
      </c>
      <c r="N237" s="5">
        <v>18.150848839456401</v>
      </c>
      <c r="O237" s="5">
        <v>18.044063663582023</v>
      </c>
      <c r="P237" s="5">
        <v>18.063451458679705</v>
      </c>
      <c r="Q237" s="5">
        <v>18.118625808330663</v>
      </c>
      <c r="R237" s="5">
        <v>17.979656929715137</v>
      </c>
      <c r="S237" s="5">
        <v>18.221016762984071</v>
      </c>
      <c r="T237" s="5">
        <v>18.238063177452364</v>
      </c>
      <c r="U237" s="5">
        <v>18.321150522844828</v>
      </c>
      <c r="V237" s="5">
        <v>18.128120605274905</v>
      </c>
      <c r="W237" s="5">
        <v>17.848152764308374</v>
      </c>
      <c r="X237" s="5">
        <v>17.960828988238855</v>
      </c>
      <c r="Y237" s="5">
        <v>18.003398914495289</v>
      </c>
      <c r="Z237" s="5">
        <v>18.215380633297599</v>
      </c>
      <c r="AA237" s="5">
        <v>18.176878295919334</v>
      </c>
      <c r="AB237" s="5">
        <v>18.331554175364573</v>
      </c>
      <c r="AC237" s="5">
        <v>18.250652745256367</v>
      </c>
      <c r="AD237" s="5">
        <v>18.147442281488015</v>
      </c>
      <c r="AE237" s="5">
        <v>18.013598802741882</v>
      </c>
      <c r="AF237" s="5">
        <v>17.836613678969478</v>
      </c>
      <c r="AG237" s="5">
        <v>17.827344096217821</v>
      </c>
      <c r="AH237" s="5">
        <v>17.939576101802885</v>
      </c>
      <c r="AI237" s="5">
        <v>18.26643789895822</v>
      </c>
      <c r="AJ237" s="5">
        <v>18.104335305053652</v>
      </c>
      <c r="AK237" s="5">
        <v>18.091365527331565</v>
      </c>
      <c r="AL237" s="5">
        <v>18.259705159818353</v>
      </c>
      <c r="AM237" s="5">
        <v>18.367453606217797</v>
      </c>
      <c r="AN237" s="5">
        <v>18.080654352596362</v>
      </c>
      <c r="AO237" s="5">
        <v>18.137860347959457</v>
      </c>
      <c r="AP237" s="5">
        <v>17.855465186858794</v>
      </c>
      <c r="AQ237" s="5">
        <v>17.749691611319438</v>
      </c>
      <c r="AR237" s="5">
        <v>17.739324490383339</v>
      </c>
      <c r="AS237" s="5">
        <v>17.892629948693816</v>
      </c>
      <c r="AT237" s="5">
        <v>17.841036514836404</v>
      </c>
      <c r="AU237" s="5">
        <v>17.971917340759909</v>
      </c>
      <c r="AV237" s="5">
        <v>18.029859926789833</v>
      </c>
      <c r="AW237" s="5">
        <v>17.883346713775154</v>
      </c>
      <c r="AX237" s="5">
        <v>18.371871939168781</v>
      </c>
      <c r="AY237" s="5">
        <v>18.799243890370715</v>
      </c>
      <c r="AZ237" s="5">
        <v>18.889117446449475</v>
      </c>
      <c r="BA237" s="5">
        <v>18.615249510284112</v>
      </c>
      <c r="BB237" s="5">
        <v>18.575042721874038</v>
      </c>
      <c r="BC237" s="5">
        <v>18.291997939170265</v>
      </c>
      <c r="BD237" s="5">
        <v>18.201754379111925</v>
      </c>
      <c r="BE237" s="5">
        <v>18.169985001722793</v>
      </c>
      <c r="BF237" s="5">
        <v>18.067632339323914</v>
      </c>
      <c r="BG237" s="5">
        <v>18.333234443326031</v>
      </c>
      <c r="BH237" s="5">
        <v>18.265271850954001</v>
      </c>
      <c r="BI237" s="5">
        <v>18.146776582323746</v>
      </c>
      <c r="BJ237" s="5">
        <v>18.00238099937166</v>
      </c>
      <c r="BK237" s="5">
        <v>17.924038249991664</v>
      </c>
      <c r="BL237" s="5">
        <v>17.772039688595388</v>
      </c>
      <c r="BM237" s="5">
        <v>17.705899237851511</v>
      </c>
      <c r="BN237" s="5">
        <v>17.614957669084056</v>
      </c>
      <c r="BO237" s="5">
        <v>17.405118426290755</v>
      </c>
      <c r="BP237" s="5">
        <v>17.566797183334991</v>
      </c>
      <c r="BQ237" s="5">
        <v>17.521242726361479</v>
      </c>
      <c r="BR237" s="5">
        <v>17.329907788182958</v>
      </c>
      <c r="BS237" s="5">
        <v>17.526521390192752</v>
      </c>
      <c r="BT237" s="5">
        <v>17.622261231674614</v>
      </c>
      <c r="BU237" s="5">
        <v>17.448021961851058</v>
      </c>
      <c r="BV237" s="5">
        <v>17.703447666328721</v>
      </c>
      <c r="BW237" s="5">
        <v>17.601402197143951</v>
      </c>
      <c r="BX237" s="5">
        <v>17.504004166890716</v>
      </c>
      <c r="BY237" s="5">
        <v>17.832501979668994</v>
      </c>
      <c r="BZ237" s="5">
        <v>17.703424550692063</v>
      </c>
      <c r="CA237" s="5">
        <v>17.613539999377938</v>
      </c>
      <c r="CB237" s="5">
        <v>17.445521360250151</v>
      </c>
      <c r="CC237" s="5">
        <v>17.545899202910839</v>
      </c>
      <c r="CD237" s="5">
        <v>17.325719268047092</v>
      </c>
      <c r="CE237" s="5">
        <v>17.365848605340069</v>
      </c>
      <c r="CF237" s="5">
        <v>17.400725251051998</v>
      </c>
      <c r="CG237" s="5">
        <v>17.417492498822234</v>
      </c>
      <c r="CH237" s="5">
        <v>17.46928422647002</v>
      </c>
      <c r="CI237" s="5">
        <v>17.45189724481434</v>
      </c>
      <c r="CJ237" s="5">
        <v>17.641536757399479</v>
      </c>
      <c r="CK237" s="5">
        <v>17.532364064060044</v>
      </c>
      <c r="CL237" s="5">
        <v>17.681082326152012</v>
      </c>
      <c r="CM237" s="5">
        <v>17.477993452006992</v>
      </c>
      <c r="CN237" s="5">
        <f>MAX(Data[Day90]-Data[Day0],0)-Assign6!$I$8*EXP(Assign6!$I$4*Assign6!$I$5)</f>
        <v>-0.68158834936190549</v>
      </c>
      <c r="CO237" s="5">
        <f>MAX(Data[Day90]-Data[Day0],0)-Assign6!$L$8*EXP(Assign6!$L$4*Assign6!$L$5)</f>
        <v>-0.12437647895576553</v>
      </c>
    </row>
    <row r="238" spans="1:93" x14ac:dyDescent="0.25">
      <c r="A238" s="5">
        <v>18</v>
      </c>
      <c r="B238" s="5">
        <v>18.014417038832768</v>
      </c>
      <c r="C238" s="5">
        <v>18.082519830378107</v>
      </c>
      <c r="D238" s="5">
        <v>17.888473663809382</v>
      </c>
      <c r="E238" s="5">
        <v>17.692822900555658</v>
      </c>
      <c r="F238" s="5">
        <v>17.544762011079719</v>
      </c>
      <c r="G238" s="5">
        <v>17.461354976186012</v>
      </c>
      <c r="H238" s="5">
        <v>17.563695700053469</v>
      </c>
      <c r="I238" s="5">
        <v>17.78560385008937</v>
      </c>
      <c r="J238" s="5">
        <v>18.026846439009166</v>
      </c>
      <c r="K238" s="5">
        <v>18.067138366939776</v>
      </c>
      <c r="L238" s="5">
        <v>17.965819049419235</v>
      </c>
      <c r="M238" s="5">
        <v>17.913433189001587</v>
      </c>
      <c r="N238" s="5">
        <v>18.115872112852266</v>
      </c>
      <c r="O238" s="5">
        <v>17.965023973941992</v>
      </c>
      <c r="P238" s="5">
        <v>17.920326670058358</v>
      </c>
      <c r="Q238" s="5">
        <v>17.973562504602679</v>
      </c>
      <c r="R238" s="5">
        <v>17.978652514826074</v>
      </c>
      <c r="S238" s="5">
        <v>17.978059756543747</v>
      </c>
      <c r="T238" s="5">
        <v>17.912223252430316</v>
      </c>
      <c r="U238" s="5">
        <v>17.846611403987868</v>
      </c>
      <c r="V238" s="5">
        <v>18.067434607164525</v>
      </c>
      <c r="W238" s="5">
        <v>18.215009867472514</v>
      </c>
      <c r="X238" s="5">
        <v>18.364265052125045</v>
      </c>
      <c r="Y238" s="5">
        <v>18.449707189435557</v>
      </c>
      <c r="Z238" s="5">
        <v>18.510554243187038</v>
      </c>
      <c r="AA238" s="5">
        <v>18.538020660601909</v>
      </c>
      <c r="AB238" s="5">
        <v>18.416584783975143</v>
      </c>
      <c r="AC238" s="5">
        <v>18.589663314420054</v>
      </c>
      <c r="AD238" s="5">
        <v>18.475335281835992</v>
      </c>
      <c r="AE238" s="5">
        <v>18.572535849843796</v>
      </c>
      <c r="AF238" s="5">
        <v>18.32641201978425</v>
      </c>
      <c r="AG238" s="5">
        <v>18.360449874738084</v>
      </c>
      <c r="AH238" s="5">
        <v>18.381187836021738</v>
      </c>
      <c r="AI238" s="5">
        <v>18.47032957078104</v>
      </c>
      <c r="AJ238" s="5">
        <v>18.570534941829276</v>
      </c>
      <c r="AK238" s="5">
        <v>18.341912584075306</v>
      </c>
      <c r="AL238" s="5">
        <v>18.526248646869274</v>
      </c>
      <c r="AM238" s="5">
        <v>18.449167819111995</v>
      </c>
      <c r="AN238" s="5">
        <v>18.372745888632359</v>
      </c>
      <c r="AO238" s="5">
        <v>18.278602047497163</v>
      </c>
      <c r="AP238" s="5">
        <v>18.358336707142985</v>
      </c>
      <c r="AQ238" s="5">
        <v>18.002281100211569</v>
      </c>
      <c r="AR238" s="5">
        <v>18.321237229396122</v>
      </c>
      <c r="AS238" s="5">
        <v>17.949500872301215</v>
      </c>
      <c r="AT238" s="5">
        <v>17.891753271944602</v>
      </c>
      <c r="AU238" s="5">
        <v>17.898817425432</v>
      </c>
      <c r="AV238" s="5">
        <v>17.834541103398163</v>
      </c>
      <c r="AW238" s="5">
        <v>18.029562809067713</v>
      </c>
      <c r="AX238" s="5">
        <v>17.940866500069387</v>
      </c>
      <c r="AY238" s="5">
        <v>17.885951807667372</v>
      </c>
      <c r="AZ238" s="5">
        <v>17.664099700064</v>
      </c>
      <c r="BA238" s="5">
        <v>17.961193126282236</v>
      </c>
      <c r="BB238" s="5">
        <v>17.843112744039928</v>
      </c>
      <c r="BC238" s="5">
        <v>17.679558982849567</v>
      </c>
      <c r="BD238" s="5">
        <v>17.457025145759186</v>
      </c>
      <c r="BE238" s="5">
        <v>17.243980677985533</v>
      </c>
      <c r="BF238" s="5">
        <v>17.401041320808041</v>
      </c>
      <c r="BG238" s="5">
        <v>17.485298849668595</v>
      </c>
      <c r="BH238" s="5">
        <v>17.477881138868124</v>
      </c>
      <c r="BI238" s="5">
        <v>17.275329931726599</v>
      </c>
      <c r="BJ238" s="5">
        <v>17.303917065952128</v>
      </c>
      <c r="BK238" s="5">
        <v>17.328022863919717</v>
      </c>
      <c r="BL238" s="5">
        <v>17.165901901162194</v>
      </c>
      <c r="BM238" s="5">
        <v>17.215201404681583</v>
      </c>
      <c r="BN238" s="5">
        <v>17.268752621975061</v>
      </c>
      <c r="BO238" s="5">
        <v>17.387665757967916</v>
      </c>
      <c r="BP238" s="5">
        <v>17.383844944107263</v>
      </c>
      <c r="BQ238" s="5">
        <v>17.54933191276098</v>
      </c>
      <c r="BR238" s="5">
        <v>17.531150523793162</v>
      </c>
      <c r="BS238" s="5">
        <v>17.797759310092811</v>
      </c>
      <c r="BT238" s="5">
        <v>17.69212714337608</v>
      </c>
      <c r="BU238" s="5">
        <v>17.82447252882227</v>
      </c>
      <c r="BV238" s="5">
        <v>17.662123654974103</v>
      </c>
      <c r="BW238" s="5">
        <v>17.669676767228143</v>
      </c>
      <c r="BX238" s="5">
        <v>17.831831880538658</v>
      </c>
      <c r="BY238" s="5">
        <v>17.856699177609212</v>
      </c>
      <c r="BZ238" s="5">
        <v>17.845656840885763</v>
      </c>
      <c r="CA238" s="5">
        <v>17.641461546239928</v>
      </c>
      <c r="CB238" s="5">
        <v>17.75054870447136</v>
      </c>
      <c r="CC238" s="5">
        <v>17.414885241137632</v>
      </c>
      <c r="CD238" s="5">
        <v>17.506473129943128</v>
      </c>
      <c r="CE238" s="5">
        <v>17.519699813933265</v>
      </c>
      <c r="CF238" s="5">
        <v>17.389326574621482</v>
      </c>
      <c r="CG238" s="5">
        <v>17.529115263772095</v>
      </c>
      <c r="CH238" s="5">
        <v>17.416472856799267</v>
      </c>
      <c r="CI238" s="5">
        <v>17.472363746785867</v>
      </c>
      <c r="CJ238" s="5">
        <v>17.320333745237754</v>
      </c>
      <c r="CK238" s="5">
        <v>17.243457237915187</v>
      </c>
      <c r="CL238" s="5">
        <v>17.416797922303953</v>
      </c>
      <c r="CM238" s="5">
        <v>17.479626974366511</v>
      </c>
      <c r="CN238" s="5">
        <f>MAX(Data[Day90]-Data[Day0],0)-Assign6!$I$8*EXP(Assign6!$I$4*Assign6!$I$5)</f>
        <v>-0.68158834936190549</v>
      </c>
      <c r="CO238" s="5">
        <f>MAX(Data[Day90]-Data[Day0],0)-Assign6!$L$8*EXP(Assign6!$L$4*Assign6!$L$5)</f>
        <v>-0.12437647895576553</v>
      </c>
    </row>
    <row r="239" spans="1:93" x14ac:dyDescent="0.25">
      <c r="A239" s="5">
        <v>18</v>
      </c>
      <c r="B239" s="5">
        <v>17.983767847856015</v>
      </c>
      <c r="C239" s="5">
        <v>17.993864387997647</v>
      </c>
      <c r="D239" s="5">
        <v>18.058509751473437</v>
      </c>
      <c r="E239" s="5">
        <v>17.923971545233282</v>
      </c>
      <c r="F239" s="5">
        <v>18.112261826675351</v>
      </c>
      <c r="G239" s="5">
        <v>18.010909625847688</v>
      </c>
      <c r="H239" s="5">
        <v>18.027930667042725</v>
      </c>
      <c r="I239" s="5">
        <v>18.009637102656193</v>
      </c>
      <c r="J239" s="5">
        <v>18.098225311343459</v>
      </c>
      <c r="K239" s="5">
        <v>18.052699398261922</v>
      </c>
      <c r="L239" s="5">
        <v>18.132807380421465</v>
      </c>
      <c r="M239" s="5">
        <v>18.2233501274902</v>
      </c>
      <c r="N239" s="5">
        <v>17.862135363309033</v>
      </c>
      <c r="O239" s="5">
        <v>17.796265432870943</v>
      </c>
      <c r="P239" s="5">
        <v>17.714927980873831</v>
      </c>
      <c r="Q239" s="5">
        <v>17.804115367890983</v>
      </c>
      <c r="R239" s="5">
        <v>17.910724948158194</v>
      </c>
      <c r="S239" s="5">
        <v>17.816028572844516</v>
      </c>
      <c r="T239" s="5">
        <v>17.807543228731774</v>
      </c>
      <c r="U239" s="5">
        <v>17.802427892979825</v>
      </c>
      <c r="V239" s="5">
        <v>17.955229569276675</v>
      </c>
      <c r="W239" s="5">
        <v>17.706591691334584</v>
      </c>
      <c r="X239" s="5">
        <v>17.539294525634851</v>
      </c>
      <c r="Y239" s="5">
        <v>17.537309278485274</v>
      </c>
      <c r="Z239" s="5">
        <v>17.774638979437064</v>
      </c>
      <c r="AA239" s="5">
        <v>17.809839051178812</v>
      </c>
      <c r="AB239" s="5">
        <v>17.743871903887957</v>
      </c>
      <c r="AC239" s="5">
        <v>17.41844523791611</v>
      </c>
      <c r="AD239" s="5">
        <v>17.30747252330406</v>
      </c>
      <c r="AE239" s="5">
        <v>17.147469156149988</v>
      </c>
      <c r="AF239" s="5">
        <v>17.165454470769237</v>
      </c>
      <c r="AG239" s="5">
        <v>17.357759146164316</v>
      </c>
      <c r="AH239" s="5">
        <v>17.336263370224671</v>
      </c>
      <c r="AI239" s="5">
        <v>17.29983441261183</v>
      </c>
      <c r="AJ239" s="5">
        <v>17.298849723116131</v>
      </c>
      <c r="AK239" s="5">
        <v>17.183164473180632</v>
      </c>
      <c r="AL239" s="5">
        <v>17.0492635542027</v>
      </c>
      <c r="AM239" s="5">
        <v>16.928766387048228</v>
      </c>
      <c r="AN239" s="5">
        <v>16.698349034519438</v>
      </c>
      <c r="AO239" s="5">
        <v>16.758930541335538</v>
      </c>
      <c r="AP239" s="5">
        <v>16.808463863908464</v>
      </c>
      <c r="AQ239" s="5">
        <v>16.459688903830106</v>
      </c>
      <c r="AR239" s="5">
        <v>16.480288005284123</v>
      </c>
      <c r="AS239" s="5">
        <v>16.569177525746241</v>
      </c>
      <c r="AT239" s="5">
        <v>16.428882924143792</v>
      </c>
      <c r="AU239" s="5">
        <v>16.370017233837046</v>
      </c>
      <c r="AV239" s="5">
        <v>16.661070904613158</v>
      </c>
      <c r="AW239" s="5">
        <v>16.670250515660474</v>
      </c>
      <c r="AX239" s="5">
        <v>16.737845958754203</v>
      </c>
      <c r="AY239" s="5">
        <v>16.727430543726882</v>
      </c>
      <c r="AZ239" s="5">
        <v>17.075270151603323</v>
      </c>
      <c r="BA239" s="5">
        <v>17.091915312293011</v>
      </c>
      <c r="BB239" s="5">
        <v>17.15958572163111</v>
      </c>
      <c r="BC239" s="5">
        <v>17.18845715401622</v>
      </c>
      <c r="BD239" s="5">
        <v>17.260406008020794</v>
      </c>
      <c r="BE239" s="5">
        <v>17.419569897978924</v>
      </c>
      <c r="BF239" s="5">
        <v>17.790294410931299</v>
      </c>
      <c r="BG239" s="5">
        <v>18.000326392639376</v>
      </c>
      <c r="BH239" s="5">
        <v>18.113174587578293</v>
      </c>
      <c r="BI239" s="5">
        <v>18.114034196385319</v>
      </c>
      <c r="BJ239" s="5">
        <v>18.189204235898952</v>
      </c>
      <c r="BK239" s="5">
        <v>18.148466137312393</v>
      </c>
      <c r="BL239" s="5">
        <v>17.97548993206453</v>
      </c>
      <c r="BM239" s="5">
        <v>17.753432005439588</v>
      </c>
      <c r="BN239" s="5">
        <v>17.908939314495036</v>
      </c>
      <c r="BO239" s="5">
        <v>17.819414722244982</v>
      </c>
      <c r="BP239" s="5">
        <v>17.85247902871604</v>
      </c>
      <c r="BQ239" s="5">
        <v>17.965943875596274</v>
      </c>
      <c r="BR239" s="5">
        <v>17.839744658239162</v>
      </c>
      <c r="BS239" s="5">
        <v>17.740520243025291</v>
      </c>
      <c r="BT239" s="5">
        <v>17.769835549450196</v>
      </c>
      <c r="BU239" s="5">
        <v>17.662743473287779</v>
      </c>
      <c r="BV239" s="5">
        <v>17.71439694037932</v>
      </c>
      <c r="BW239" s="5">
        <v>17.791417554968376</v>
      </c>
      <c r="BX239" s="5">
        <v>17.848319011879656</v>
      </c>
      <c r="BY239" s="5">
        <v>17.776509667794034</v>
      </c>
      <c r="BZ239" s="5">
        <v>17.921921495398799</v>
      </c>
      <c r="CA239" s="5">
        <v>17.678426622556803</v>
      </c>
      <c r="CB239" s="5">
        <v>17.781061839267622</v>
      </c>
      <c r="CC239" s="5">
        <v>17.74768471281552</v>
      </c>
      <c r="CD239" s="5">
        <v>17.785801917702901</v>
      </c>
      <c r="CE239" s="5">
        <v>18.003690475515867</v>
      </c>
      <c r="CF239" s="5">
        <v>18.327778133091467</v>
      </c>
      <c r="CG239" s="5">
        <v>18.328498489528911</v>
      </c>
      <c r="CH239" s="5">
        <v>18.019040016952196</v>
      </c>
      <c r="CI239" s="5">
        <v>18.095922953962859</v>
      </c>
      <c r="CJ239" s="5">
        <v>18.143566549946186</v>
      </c>
      <c r="CK239" s="5">
        <v>18.034368824636253</v>
      </c>
      <c r="CL239" s="5">
        <v>17.917375108885064</v>
      </c>
      <c r="CM239" s="5">
        <v>17.485019940587883</v>
      </c>
      <c r="CN239" s="5">
        <f>MAX(Data[Day90]-Data[Day0],0)-Assign6!$I$8*EXP(Assign6!$I$4*Assign6!$I$5)</f>
        <v>-0.68158834936190549</v>
      </c>
      <c r="CO239" s="5">
        <f>MAX(Data[Day90]-Data[Day0],0)-Assign6!$L$8*EXP(Assign6!$L$4*Assign6!$L$5)</f>
        <v>-0.12437647895576553</v>
      </c>
    </row>
    <row r="240" spans="1:93" x14ac:dyDescent="0.25">
      <c r="A240" s="5">
        <v>18</v>
      </c>
      <c r="B240" s="5">
        <v>17.780778964649283</v>
      </c>
      <c r="C240" s="5">
        <v>17.82119333747513</v>
      </c>
      <c r="D240" s="5">
        <v>17.666418840347749</v>
      </c>
      <c r="E240" s="5">
        <v>17.513735375035925</v>
      </c>
      <c r="F240" s="5">
        <v>17.37612754992551</v>
      </c>
      <c r="G240" s="5">
        <v>17.374429274028863</v>
      </c>
      <c r="H240" s="5">
        <v>17.238994129478751</v>
      </c>
      <c r="I240" s="5">
        <v>17.122554708775144</v>
      </c>
      <c r="J240" s="5">
        <v>17.305892503161271</v>
      </c>
      <c r="K240" s="5">
        <v>17.001367209860771</v>
      </c>
      <c r="L240" s="5">
        <v>17.143077302374408</v>
      </c>
      <c r="M240" s="5">
        <v>17.225603847459787</v>
      </c>
      <c r="N240" s="5">
        <v>17.251707937389853</v>
      </c>
      <c r="O240" s="5">
        <v>17.514697642893434</v>
      </c>
      <c r="P240" s="5">
        <v>17.507007211397717</v>
      </c>
      <c r="Q240" s="5">
        <v>17.595016160610843</v>
      </c>
      <c r="R240" s="5">
        <v>17.826617401886317</v>
      </c>
      <c r="S240" s="5">
        <v>18.001166158369845</v>
      </c>
      <c r="T240" s="5">
        <v>18.215967214015716</v>
      </c>
      <c r="U240" s="5">
        <v>18.082083680576428</v>
      </c>
      <c r="V240" s="5">
        <v>17.959313743200077</v>
      </c>
      <c r="W240" s="5">
        <v>18.229695622803984</v>
      </c>
      <c r="X240" s="5">
        <v>17.871444407644251</v>
      </c>
      <c r="Y240" s="5">
        <v>18.056342228932358</v>
      </c>
      <c r="Z240" s="5">
        <v>18.011761868444658</v>
      </c>
      <c r="AA240" s="5">
        <v>17.841944100156621</v>
      </c>
      <c r="AB240" s="5">
        <v>17.939634261622455</v>
      </c>
      <c r="AC240" s="5">
        <v>17.865265247655913</v>
      </c>
      <c r="AD240" s="5">
        <v>17.980464688218937</v>
      </c>
      <c r="AE240" s="5">
        <v>17.855101998471707</v>
      </c>
      <c r="AF240" s="5">
        <v>17.695760044688985</v>
      </c>
      <c r="AG240" s="5">
        <v>17.638917034093843</v>
      </c>
      <c r="AH240" s="5">
        <v>17.822971758626924</v>
      </c>
      <c r="AI240" s="5">
        <v>17.788151857990904</v>
      </c>
      <c r="AJ240" s="5">
        <v>17.645125386516096</v>
      </c>
      <c r="AK240" s="5">
        <v>17.75280487388553</v>
      </c>
      <c r="AL240" s="5">
        <v>17.770864323457452</v>
      </c>
      <c r="AM240" s="5">
        <v>17.60879724111296</v>
      </c>
      <c r="AN240" s="5">
        <v>17.32469760077371</v>
      </c>
      <c r="AO240" s="5">
        <v>17.07793020995204</v>
      </c>
      <c r="AP240" s="5">
        <v>16.887769100002611</v>
      </c>
      <c r="AQ240" s="5">
        <v>16.704861297197354</v>
      </c>
      <c r="AR240" s="5">
        <v>16.653217530569748</v>
      </c>
      <c r="AS240" s="5">
        <v>16.779286503435412</v>
      </c>
      <c r="AT240" s="5">
        <v>16.632854134227717</v>
      </c>
      <c r="AU240" s="5">
        <v>16.608255399503886</v>
      </c>
      <c r="AV240" s="5">
        <v>16.51988200094981</v>
      </c>
      <c r="AW240" s="5">
        <v>16.639533625975325</v>
      </c>
      <c r="AX240" s="5">
        <v>16.545204158975803</v>
      </c>
      <c r="AY240" s="5">
        <v>16.428653344931199</v>
      </c>
      <c r="AZ240" s="5">
        <v>16.665130445824179</v>
      </c>
      <c r="BA240" s="5">
        <v>16.81252153630642</v>
      </c>
      <c r="BB240" s="5">
        <v>16.489316641596787</v>
      </c>
      <c r="BC240" s="5">
        <v>16.444259563953125</v>
      </c>
      <c r="BD240" s="5">
        <v>16.367834587347556</v>
      </c>
      <c r="BE240" s="5">
        <v>16.416780066380781</v>
      </c>
      <c r="BF240" s="5">
        <v>16.430964276855178</v>
      </c>
      <c r="BG240" s="5">
        <v>16.46214126091321</v>
      </c>
      <c r="BH240" s="5">
        <v>16.60332301727005</v>
      </c>
      <c r="BI240" s="5">
        <v>16.73777351950897</v>
      </c>
      <c r="BJ240" s="5">
        <v>16.857538240114064</v>
      </c>
      <c r="BK240" s="5">
        <v>16.876294065830461</v>
      </c>
      <c r="BL240" s="5">
        <v>17.154357345777107</v>
      </c>
      <c r="BM240" s="5">
        <v>17.155331972469217</v>
      </c>
      <c r="BN240" s="5">
        <v>17.215995424360138</v>
      </c>
      <c r="BO240" s="5">
        <v>17.23594193561765</v>
      </c>
      <c r="BP240" s="5">
        <v>17.229440189401153</v>
      </c>
      <c r="BQ240" s="5">
        <v>17.339972426742907</v>
      </c>
      <c r="BR240" s="5">
        <v>17.498220511178609</v>
      </c>
      <c r="BS240" s="5">
        <v>17.357548482269042</v>
      </c>
      <c r="BT240" s="5">
        <v>17.122555259690746</v>
      </c>
      <c r="BU240" s="5">
        <v>17.185848604456464</v>
      </c>
      <c r="BV240" s="5">
        <v>17.128412645686193</v>
      </c>
      <c r="BW240" s="5">
        <v>17.094345140909702</v>
      </c>
      <c r="BX240" s="5">
        <v>17.103223571054876</v>
      </c>
      <c r="BY240" s="5">
        <v>17.014629549062096</v>
      </c>
      <c r="BZ240" s="5">
        <v>17.20311493052272</v>
      </c>
      <c r="CA240" s="5">
        <v>17.309497607607657</v>
      </c>
      <c r="CB240" s="5">
        <v>17.399223423247847</v>
      </c>
      <c r="CC240" s="5">
        <v>17.261544083627662</v>
      </c>
      <c r="CD240" s="5">
        <v>17.440758469589539</v>
      </c>
      <c r="CE240" s="5">
        <v>17.635936465751946</v>
      </c>
      <c r="CF240" s="5">
        <v>17.518275710175647</v>
      </c>
      <c r="CG240" s="5">
        <v>17.232604169203935</v>
      </c>
      <c r="CH240" s="5">
        <v>17.189900166109496</v>
      </c>
      <c r="CI240" s="5">
        <v>17.15629090609503</v>
      </c>
      <c r="CJ240" s="5">
        <v>17.376624637969975</v>
      </c>
      <c r="CK240" s="5">
        <v>17.381272748305047</v>
      </c>
      <c r="CL240" s="5">
        <v>17.391965989347639</v>
      </c>
      <c r="CM240" s="5">
        <v>17.488468094413932</v>
      </c>
      <c r="CN240" s="5">
        <f>MAX(Data[Day90]-Data[Day0],0)-Assign6!$I$8*EXP(Assign6!$I$4*Assign6!$I$5)</f>
        <v>-0.68158834936190549</v>
      </c>
      <c r="CO240" s="5">
        <f>MAX(Data[Day90]-Data[Day0],0)-Assign6!$L$8*EXP(Assign6!$L$4*Assign6!$L$5)</f>
        <v>-0.12437647895576553</v>
      </c>
    </row>
    <row r="241" spans="1:93" x14ac:dyDescent="0.25">
      <c r="A241" s="5">
        <v>18</v>
      </c>
      <c r="B241" s="5">
        <v>18.143762465238531</v>
      </c>
      <c r="C241" s="5">
        <v>18.07170798289631</v>
      </c>
      <c r="D241" s="5">
        <v>17.990314504368268</v>
      </c>
      <c r="E241" s="5">
        <v>18.123290607403</v>
      </c>
      <c r="F241" s="5">
        <v>17.991329380016868</v>
      </c>
      <c r="G241" s="5">
        <v>18.094066249863282</v>
      </c>
      <c r="H241" s="5">
        <v>18.117879589976319</v>
      </c>
      <c r="I241" s="5">
        <v>18.272892532015213</v>
      </c>
      <c r="J241" s="5">
        <v>18.599251462115156</v>
      </c>
      <c r="K241" s="5">
        <v>18.842139004013141</v>
      </c>
      <c r="L241" s="5">
        <v>18.852379965389485</v>
      </c>
      <c r="M241" s="5">
        <v>18.844973545269884</v>
      </c>
      <c r="N241" s="5">
        <v>18.935936323984802</v>
      </c>
      <c r="O241" s="5">
        <v>18.763282321523455</v>
      </c>
      <c r="P241" s="5">
        <v>18.512069422000753</v>
      </c>
      <c r="Q241" s="5">
        <v>18.473131481290675</v>
      </c>
      <c r="R241" s="5">
        <v>18.417829280577067</v>
      </c>
      <c r="S241" s="5">
        <v>18.216646650906029</v>
      </c>
      <c r="T241" s="5">
        <v>18.268200992847611</v>
      </c>
      <c r="U241" s="5">
        <v>18.384006206299887</v>
      </c>
      <c r="V241" s="5">
        <v>18.421421499794629</v>
      </c>
      <c r="W241" s="5">
        <v>18.563318288925807</v>
      </c>
      <c r="X241" s="5">
        <v>18.671309280415532</v>
      </c>
      <c r="Y241" s="5">
        <v>18.409115773228081</v>
      </c>
      <c r="Z241" s="5">
        <v>18.598223194269124</v>
      </c>
      <c r="AA241" s="5">
        <v>18.598039648551243</v>
      </c>
      <c r="AB241" s="5">
        <v>18.462390462385809</v>
      </c>
      <c r="AC241" s="5">
        <v>18.401017293833991</v>
      </c>
      <c r="AD241" s="5">
        <v>18.293163591350844</v>
      </c>
      <c r="AE241" s="5">
        <v>18.599153961079473</v>
      </c>
      <c r="AF241" s="5">
        <v>18.424291157088007</v>
      </c>
      <c r="AG241" s="5">
        <v>18.433796683767959</v>
      </c>
      <c r="AH241" s="5">
        <v>18.889522002913626</v>
      </c>
      <c r="AI241" s="5">
        <v>18.713580127845276</v>
      </c>
      <c r="AJ241" s="5">
        <v>18.725933721710334</v>
      </c>
      <c r="AK241" s="5">
        <v>18.234341218001916</v>
      </c>
      <c r="AL241" s="5">
        <v>18.41921779206157</v>
      </c>
      <c r="AM241" s="5">
        <v>18.502502206249787</v>
      </c>
      <c r="AN241" s="5">
        <v>18.643040531680601</v>
      </c>
      <c r="AO241" s="5">
        <v>18.753894269558707</v>
      </c>
      <c r="AP241" s="5">
        <v>18.647196630261668</v>
      </c>
      <c r="AQ241" s="5">
        <v>18.459162764003299</v>
      </c>
      <c r="AR241" s="5">
        <v>18.710473895104847</v>
      </c>
      <c r="AS241" s="5">
        <v>18.520986466188972</v>
      </c>
      <c r="AT241" s="5">
        <v>18.716374743925453</v>
      </c>
      <c r="AU241" s="5">
        <v>18.521246381045223</v>
      </c>
      <c r="AV241" s="5">
        <v>18.561677771694253</v>
      </c>
      <c r="AW241" s="5">
        <v>18.601856500821889</v>
      </c>
      <c r="AX241" s="5">
        <v>18.650792405282516</v>
      </c>
      <c r="AY241" s="5">
        <v>18.887874250950215</v>
      </c>
      <c r="AZ241" s="5">
        <v>18.891962601186435</v>
      </c>
      <c r="BA241" s="5">
        <v>18.686301601036536</v>
      </c>
      <c r="BB241" s="5">
        <v>18.681442411208344</v>
      </c>
      <c r="BC241" s="5">
        <v>18.542244407298831</v>
      </c>
      <c r="BD241" s="5">
        <v>18.4528916691036</v>
      </c>
      <c r="BE241" s="5">
        <v>18.319833346043218</v>
      </c>
      <c r="BF241" s="5">
        <v>18.087553471515232</v>
      </c>
      <c r="BG241" s="5">
        <v>18.406941372495808</v>
      </c>
      <c r="BH241" s="5">
        <v>18.346802391033894</v>
      </c>
      <c r="BI241" s="5">
        <v>18.659732157917212</v>
      </c>
      <c r="BJ241" s="5">
        <v>18.46179702542311</v>
      </c>
      <c r="BK241" s="5">
        <v>18.052513846124615</v>
      </c>
      <c r="BL241" s="5">
        <v>17.807728214289369</v>
      </c>
      <c r="BM241" s="5">
        <v>17.847873803178942</v>
      </c>
      <c r="BN241" s="5">
        <v>17.727591705552534</v>
      </c>
      <c r="BO241" s="5">
        <v>17.60122818209873</v>
      </c>
      <c r="BP241" s="5">
        <v>17.519443833884466</v>
      </c>
      <c r="BQ241" s="5">
        <v>17.668678821951275</v>
      </c>
      <c r="BR241" s="5">
        <v>17.361436559048318</v>
      </c>
      <c r="BS241" s="5">
        <v>17.32876990444883</v>
      </c>
      <c r="BT241" s="5">
        <v>17.671189144243584</v>
      </c>
      <c r="BU241" s="5">
        <v>17.405599615003712</v>
      </c>
      <c r="BV241" s="5">
        <v>17.435801587760203</v>
      </c>
      <c r="BW241" s="5">
        <v>17.416790360685585</v>
      </c>
      <c r="BX241" s="5">
        <v>17.329426081634896</v>
      </c>
      <c r="BY241" s="5">
        <v>17.259734177815741</v>
      </c>
      <c r="BZ241" s="5">
        <v>17.355647663863667</v>
      </c>
      <c r="CA241" s="5">
        <v>17.307368465958877</v>
      </c>
      <c r="CB241" s="5">
        <v>17.321489314290378</v>
      </c>
      <c r="CC241" s="5">
        <v>17.426935526343431</v>
      </c>
      <c r="CD241" s="5">
        <v>17.290676097167427</v>
      </c>
      <c r="CE241" s="5">
        <v>17.603579755091758</v>
      </c>
      <c r="CF241" s="5">
        <v>17.794978670441552</v>
      </c>
      <c r="CG241" s="5">
        <v>17.661795626844405</v>
      </c>
      <c r="CH241" s="5">
        <v>17.64528860894816</v>
      </c>
      <c r="CI241" s="5">
        <v>17.699819945815239</v>
      </c>
      <c r="CJ241" s="5">
        <v>18.017182291695832</v>
      </c>
      <c r="CK241" s="5">
        <v>17.841628209714912</v>
      </c>
      <c r="CL241" s="5">
        <v>17.686236569193358</v>
      </c>
      <c r="CM241" s="5">
        <v>17.496958279467503</v>
      </c>
      <c r="CN241" s="5">
        <f>MAX(Data[Day90]-Data[Day0],0)-Assign6!$I$8*EXP(Assign6!$I$4*Assign6!$I$5)</f>
        <v>-0.68158834936190549</v>
      </c>
      <c r="CO241" s="5">
        <f>MAX(Data[Day90]-Data[Day0],0)-Assign6!$L$8*EXP(Assign6!$L$4*Assign6!$L$5)</f>
        <v>-0.12437647895576553</v>
      </c>
    </row>
    <row r="242" spans="1:93" x14ac:dyDescent="0.25">
      <c r="A242" s="5">
        <v>18</v>
      </c>
      <c r="B242" s="5">
        <v>17.81392415205092</v>
      </c>
      <c r="C242" s="5">
        <v>17.748079818698528</v>
      </c>
      <c r="D242" s="5">
        <v>17.769468549992364</v>
      </c>
      <c r="E242" s="5">
        <v>17.936684268665548</v>
      </c>
      <c r="F242" s="5">
        <v>18.053355046578226</v>
      </c>
      <c r="G242" s="5">
        <v>18.038920986272565</v>
      </c>
      <c r="H242" s="5">
        <v>17.96776796589414</v>
      </c>
      <c r="I242" s="5">
        <v>17.901784381559008</v>
      </c>
      <c r="J242" s="5">
        <v>17.736894460883452</v>
      </c>
      <c r="K242" s="5">
        <v>17.503311742438456</v>
      </c>
      <c r="L242" s="5">
        <v>17.441604903746978</v>
      </c>
      <c r="M242" s="5">
        <v>17.620532372028062</v>
      </c>
      <c r="N242" s="5">
        <v>17.916561492393786</v>
      </c>
      <c r="O242" s="5">
        <v>17.896357230238568</v>
      </c>
      <c r="P242" s="5">
        <v>18.130618793212466</v>
      </c>
      <c r="Q242" s="5">
        <v>18.037929258908537</v>
      </c>
      <c r="R242" s="5">
        <v>18.023478143544281</v>
      </c>
      <c r="S242" s="5">
        <v>17.921042592240067</v>
      </c>
      <c r="T242" s="5">
        <v>17.597659709411698</v>
      </c>
      <c r="U242" s="5">
        <v>17.634087895877705</v>
      </c>
      <c r="V242" s="5">
        <v>17.925920751586638</v>
      </c>
      <c r="W242" s="5">
        <v>17.97236852492458</v>
      </c>
      <c r="X242" s="5">
        <v>17.961685676817638</v>
      </c>
      <c r="Y242" s="5">
        <v>17.772794320635242</v>
      </c>
      <c r="Z242" s="5">
        <v>17.59651177717318</v>
      </c>
      <c r="AA242" s="5">
        <v>17.353781193188983</v>
      </c>
      <c r="AB242" s="5">
        <v>17.371184511638841</v>
      </c>
      <c r="AC242" s="5">
        <v>17.486852270396614</v>
      </c>
      <c r="AD242" s="5">
        <v>17.657320409708408</v>
      </c>
      <c r="AE242" s="5">
        <v>17.475744095036379</v>
      </c>
      <c r="AF242" s="5">
        <v>17.654201523535328</v>
      </c>
      <c r="AG242" s="5">
        <v>17.639760534877194</v>
      </c>
      <c r="AH242" s="5">
        <v>17.868236257311874</v>
      </c>
      <c r="AI242" s="5">
        <v>17.999992797407149</v>
      </c>
      <c r="AJ242" s="5">
        <v>18.005954867691209</v>
      </c>
      <c r="AK242" s="5">
        <v>18.24107598214643</v>
      </c>
      <c r="AL242" s="5">
        <v>18.300156627321005</v>
      </c>
      <c r="AM242" s="5">
        <v>18.307890712026509</v>
      </c>
      <c r="AN242" s="5">
        <v>18.145470938655347</v>
      </c>
      <c r="AO242" s="5">
        <v>18.289538688760636</v>
      </c>
      <c r="AP242" s="5">
        <v>18.393040516798607</v>
      </c>
      <c r="AQ242" s="5">
        <v>18.302352568568473</v>
      </c>
      <c r="AR242" s="5">
        <v>18.489864392298227</v>
      </c>
      <c r="AS242" s="5">
        <v>18.622823906418507</v>
      </c>
      <c r="AT242" s="5">
        <v>18.702431188044471</v>
      </c>
      <c r="AU242" s="5">
        <v>18.465358431287264</v>
      </c>
      <c r="AV242" s="5">
        <v>18.615610843240638</v>
      </c>
      <c r="AW242" s="5">
        <v>18.469879824933333</v>
      </c>
      <c r="AX242" s="5">
        <v>18.182591365740077</v>
      </c>
      <c r="AY242" s="5">
        <v>18.17672795381597</v>
      </c>
      <c r="AZ242" s="5">
        <v>18.117222641168638</v>
      </c>
      <c r="BA242" s="5">
        <v>18.218865021417272</v>
      </c>
      <c r="BB242" s="5">
        <v>18.124322715166226</v>
      </c>
      <c r="BC242" s="5">
        <v>18.133618511521675</v>
      </c>
      <c r="BD242" s="5">
        <v>18.082591191845168</v>
      </c>
      <c r="BE242" s="5">
        <v>18.098505424289897</v>
      </c>
      <c r="BF242" s="5">
        <v>18.124783330778019</v>
      </c>
      <c r="BG242" s="5">
        <v>18.313490351101613</v>
      </c>
      <c r="BH242" s="5">
        <v>18.505931407975318</v>
      </c>
      <c r="BI242" s="5">
        <v>18.45673352445182</v>
      </c>
      <c r="BJ242" s="5">
        <v>18.236839143689952</v>
      </c>
      <c r="BK242" s="5">
        <v>18.147234271113859</v>
      </c>
      <c r="BL242" s="5">
        <v>18.31019270111554</v>
      </c>
      <c r="BM242" s="5">
        <v>18.194237300546046</v>
      </c>
      <c r="BN242" s="5">
        <v>18.217015423522216</v>
      </c>
      <c r="BO242" s="5">
        <v>17.992886322318004</v>
      </c>
      <c r="BP242" s="5">
        <v>17.865315098144642</v>
      </c>
      <c r="BQ242" s="5">
        <v>17.532969525360055</v>
      </c>
      <c r="BR242" s="5">
        <v>17.619417946998578</v>
      </c>
      <c r="BS242" s="5">
        <v>17.497311808027497</v>
      </c>
      <c r="BT242" s="5">
        <v>17.415534850511133</v>
      </c>
      <c r="BU242" s="5">
        <v>17.480854082667495</v>
      </c>
      <c r="BV242" s="5">
        <v>17.472351325485352</v>
      </c>
      <c r="BW242" s="5">
        <v>17.380027052089954</v>
      </c>
      <c r="BX242" s="5">
        <v>17.312486920783773</v>
      </c>
      <c r="BY242" s="5">
        <v>17.195798345915883</v>
      </c>
      <c r="BZ242" s="5">
        <v>16.920574764424607</v>
      </c>
      <c r="CA242" s="5">
        <v>17.157749870178346</v>
      </c>
      <c r="CB242" s="5">
        <v>17.073148151395909</v>
      </c>
      <c r="CC242" s="5">
        <v>17.113932358368892</v>
      </c>
      <c r="CD242" s="5">
        <v>17.081404694176808</v>
      </c>
      <c r="CE242" s="5">
        <v>17.151822017286339</v>
      </c>
      <c r="CF242" s="5">
        <v>17.444963564665574</v>
      </c>
      <c r="CG242" s="5">
        <v>17.28997706536747</v>
      </c>
      <c r="CH242" s="5">
        <v>17.561265602494725</v>
      </c>
      <c r="CI242" s="5">
        <v>17.550590573905378</v>
      </c>
      <c r="CJ242" s="5">
        <v>17.512491577703969</v>
      </c>
      <c r="CK242" s="5">
        <v>17.654657749847519</v>
      </c>
      <c r="CL242" s="5">
        <v>17.692161388235398</v>
      </c>
      <c r="CM242" s="5">
        <v>17.498708560075254</v>
      </c>
      <c r="CN242" s="5">
        <f>MAX(Data[Day90]-Data[Day0],0)-Assign6!$I$8*EXP(Assign6!$I$4*Assign6!$I$5)</f>
        <v>-0.68158834936190549</v>
      </c>
      <c r="CO242" s="5">
        <f>MAX(Data[Day90]-Data[Day0],0)-Assign6!$L$8*EXP(Assign6!$L$4*Assign6!$L$5)</f>
        <v>-0.12437647895576553</v>
      </c>
    </row>
    <row r="243" spans="1:93" x14ac:dyDescent="0.25">
      <c r="A243" s="5">
        <v>18</v>
      </c>
      <c r="B243" s="5">
        <v>17.75987228023671</v>
      </c>
      <c r="C243" s="5">
        <v>17.640731933272914</v>
      </c>
      <c r="D243" s="5">
        <v>17.764779256937469</v>
      </c>
      <c r="E243" s="5">
        <v>17.456330991579634</v>
      </c>
      <c r="F243" s="5">
        <v>17.519843741578178</v>
      </c>
      <c r="G243" s="5">
        <v>17.317883760973107</v>
      </c>
      <c r="H243" s="5">
        <v>17.34874949971551</v>
      </c>
      <c r="I243" s="5">
        <v>17.405076363912269</v>
      </c>
      <c r="J243" s="5">
        <v>17.29474478909578</v>
      </c>
      <c r="K243" s="5">
        <v>17.295816738076141</v>
      </c>
      <c r="L243" s="5">
        <v>17.180663555475373</v>
      </c>
      <c r="M243" s="5">
        <v>17.164452004477162</v>
      </c>
      <c r="N243" s="5">
        <v>17.252533005328438</v>
      </c>
      <c r="O243" s="5">
        <v>17.276144900211509</v>
      </c>
      <c r="P243" s="5">
        <v>17.423597687549396</v>
      </c>
      <c r="Q243" s="5">
        <v>17.441259598543652</v>
      </c>
      <c r="R243" s="5">
        <v>17.735258484945785</v>
      </c>
      <c r="S243" s="5">
        <v>17.693628214318998</v>
      </c>
      <c r="T243" s="5">
        <v>17.746886284645182</v>
      </c>
      <c r="U243" s="5">
        <v>17.751370795319481</v>
      </c>
      <c r="V243" s="5">
        <v>17.668715077602435</v>
      </c>
      <c r="W243" s="5">
        <v>17.433031578895474</v>
      </c>
      <c r="X243" s="5">
        <v>17.668980769044964</v>
      </c>
      <c r="Y243" s="5">
        <v>17.73051090673998</v>
      </c>
      <c r="Z243" s="5">
        <v>17.872977335958272</v>
      </c>
      <c r="AA243" s="5">
        <v>18.092246042654381</v>
      </c>
      <c r="AB243" s="5">
        <v>18.068644643654064</v>
      </c>
      <c r="AC243" s="5">
        <v>18.007271639520166</v>
      </c>
      <c r="AD243" s="5">
        <v>17.99658871600581</v>
      </c>
      <c r="AE243" s="5">
        <v>18.292451103565167</v>
      </c>
      <c r="AF243" s="5">
        <v>18.293932821922969</v>
      </c>
      <c r="AG243" s="5">
        <v>18.384950063928372</v>
      </c>
      <c r="AH243" s="5">
        <v>18.713209223853301</v>
      </c>
      <c r="AI243" s="5">
        <v>18.863329781359884</v>
      </c>
      <c r="AJ243" s="5">
        <v>19.205146122400738</v>
      </c>
      <c r="AK243" s="5">
        <v>19.186746345354894</v>
      </c>
      <c r="AL243" s="5">
        <v>19.100713167174032</v>
      </c>
      <c r="AM243" s="5">
        <v>19.113971351787441</v>
      </c>
      <c r="AN243" s="5">
        <v>18.976484269184066</v>
      </c>
      <c r="AO243" s="5">
        <v>18.663993676198224</v>
      </c>
      <c r="AP243" s="5">
        <v>18.330730121774774</v>
      </c>
      <c r="AQ243" s="5">
        <v>18.653063619260514</v>
      </c>
      <c r="AR243" s="5">
        <v>18.320967462620569</v>
      </c>
      <c r="AS243" s="5">
        <v>18.121512319117603</v>
      </c>
      <c r="AT243" s="5">
        <v>18.084900872106815</v>
      </c>
      <c r="AU243" s="5">
        <v>18.053532838674244</v>
      </c>
      <c r="AV243" s="5">
        <v>18.036713404142123</v>
      </c>
      <c r="AW243" s="5">
        <v>17.779648237065345</v>
      </c>
      <c r="AX243" s="5">
        <v>17.67143917220519</v>
      </c>
      <c r="AY243" s="5">
        <v>17.427947914814268</v>
      </c>
      <c r="AZ243" s="5">
        <v>17.291355372630054</v>
      </c>
      <c r="BA243" s="5">
        <v>17.567754484271038</v>
      </c>
      <c r="BB243" s="5">
        <v>17.522318101996248</v>
      </c>
      <c r="BC243" s="5">
        <v>17.452613816629334</v>
      </c>
      <c r="BD243" s="5">
        <v>17.548315583005763</v>
      </c>
      <c r="BE243" s="5">
        <v>17.654010566265875</v>
      </c>
      <c r="BF243" s="5">
        <v>17.502909793194519</v>
      </c>
      <c r="BG243" s="5">
        <v>17.688825681758882</v>
      </c>
      <c r="BH243" s="5">
        <v>17.677466350617621</v>
      </c>
      <c r="BI243" s="5">
        <v>17.675157699930033</v>
      </c>
      <c r="BJ243" s="5">
        <v>17.620421946630778</v>
      </c>
      <c r="BK243" s="5">
        <v>17.567299283770822</v>
      </c>
      <c r="BL243" s="5">
        <v>17.426532212897047</v>
      </c>
      <c r="BM243" s="5">
        <v>17.263065689583502</v>
      </c>
      <c r="BN243" s="5">
        <v>17.091489258210569</v>
      </c>
      <c r="BO243" s="5">
        <v>17.357099897530119</v>
      </c>
      <c r="BP243" s="5">
        <v>17.469404389258024</v>
      </c>
      <c r="BQ243" s="5">
        <v>17.445676563650917</v>
      </c>
      <c r="BR243" s="5">
        <v>17.44187845100312</v>
      </c>
      <c r="BS243" s="5">
        <v>17.485326307917273</v>
      </c>
      <c r="BT243" s="5">
        <v>17.290842828874467</v>
      </c>
      <c r="BU243" s="5">
        <v>17.490882387892011</v>
      </c>
      <c r="BV243" s="5">
        <v>17.589264936157672</v>
      </c>
      <c r="BW243" s="5">
        <v>17.323730915022555</v>
      </c>
      <c r="BX243" s="5">
        <v>17.281741633848437</v>
      </c>
      <c r="BY243" s="5">
        <v>17.256339707262136</v>
      </c>
      <c r="BZ243" s="5">
        <v>17.224856635680016</v>
      </c>
      <c r="CA243" s="5">
        <v>17.255554836493328</v>
      </c>
      <c r="CB243" s="5">
        <v>17.234068679060247</v>
      </c>
      <c r="CC243" s="5">
        <v>17.335504798639935</v>
      </c>
      <c r="CD243" s="5">
        <v>17.261931142767725</v>
      </c>
      <c r="CE243" s="5">
        <v>17.297133182277324</v>
      </c>
      <c r="CF243" s="5">
        <v>17.306441915563735</v>
      </c>
      <c r="CG243" s="5">
        <v>17.27564336868263</v>
      </c>
      <c r="CH243" s="5">
        <v>17.416197931053969</v>
      </c>
      <c r="CI243" s="5">
        <v>17.519748979614729</v>
      </c>
      <c r="CJ243" s="5">
        <v>17.40418884949284</v>
      </c>
      <c r="CK243" s="5">
        <v>17.636316481001192</v>
      </c>
      <c r="CL243" s="5">
        <v>17.637249109777848</v>
      </c>
      <c r="CM243" s="5">
        <v>17.499089059079765</v>
      </c>
      <c r="CN243" s="5">
        <f>MAX(Data[Day90]-Data[Day0],0)-Assign6!$I$8*EXP(Assign6!$I$4*Assign6!$I$5)</f>
        <v>-0.68158834936190549</v>
      </c>
      <c r="CO243" s="5">
        <f>MAX(Data[Day90]-Data[Day0],0)-Assign6!$L$8*EXP(Assign6!$L$4*Assign6!$L$5)</f>
        <v>-0.12437647895576553</v>
      </c>
    </row>
    <row r="244" spans="1:93" x14ac:dyDescent="0.25">
      <c r="A244" s="5">
        <v>18</v>
      </c>
      <c r="B244" s="5">
        <v>17.786958907407257</v>
      </c>
      <c r="C244" s="5">
        <v>18.01577643306813</v>
      </c>
      <c r="D244" s="5">
        <v>17.769548671690146</v>
      </c>
      <c r="E244" s="5">
        <v>17.840079513026257</v>
      </c>
      <c r="F244" s="5">
        <v>17.539501343455232</v>
      </c>
      <c r="G244" s="5">
        <v>17.717102073674287</v>
      </c>
      <c r="H244" s="5">
        <v>17.567624821190126</v>
      </c>
      <c r="I244" s="5">
        <v>17.720495544040578</v>
      </c>
      <c r="J244" s="5">
        <v>17.669165805218384</v>
      </c>
      <c r="K244" s="5">
        <v>17.735022405805406</v>
      </c>
      <c r="L244" s="5">
        <v>17.891573442942395</v>
      </c>
      <c r="M244" s="5">
        <v>17.627870269384154</v>
      </c>
      <c r="N244" s="5">
        <v>17.531597008227656</v>
      </c>
      <c r="O244" s="5">
        <v>17.529686944054941</v>
      </c>
      <c r="P244" s="5">
        <v>17.863906612767526</v>
      </c>
      <c r="Q244" s="5">
        <v>18.044519754030297</v>
      </c>
      <c r="R244" s="5">
        <v>17.906907825782898</v>
      </c>
      <c r="S244" s="5">
        <v>18.057882909262183</v>
      </c>
      <c r="T244" s="5">
        <v>18.213776379912144</v>
      </c>
      <c r="U244" s="5">
        <v>17.900182757985341</v>
      </c>
      <c r="V244" s="5">
        <v>18.131240273186851</v>
      </c>
      <c r="W244" s="5">
        <v>17.963845753843263</v>
      </c>
      <c r="X244" s="5">
        <v>17.963618646375274</v>
      </c>
      <c r="Y244" s="5">
        <v>17.940009996240391</v>
      </c>
      <c r="Z244" s="5">
        <v>18.157126253776056</v>
      </c>
      <c r="AA244" s="5">
        <v>18.422034881657396</v>
      </c>
      <c r="AB244" s="5">
        <v>18.061466744262031</v>
      </c>
      <c r="AC244" s="5">
        <v>17.915215223269612</v>
      </c>
      <c r="AD244" s="5">
        <v>18.063662136800662</v>
      </c>
      <c r="AE244" s="5">
        <v>17.763428227271181</v>
      </c>
      <c r="AF244" s="5">
        <v>17.819362598221403</v>
      </c>
      <c r="AG244" s="5">
        <v>17.560635823155437</v>
      </c>
      <c r="AH244" s="5">
        <v>17.517284288349707</v>
      </c>
      <c r="AI244" s="5">
        <v>17.908797137109012</v>
      </c>
      <c r="AJ244" s="5">
        <v>17.608259532405103</v>
      </c>
      <c r="AK244" s="5">
        <v>17.433805172387583</v>
      </c>
      <c r="AL244" s="5">
        <v>17.427804302866253</v>
      </c>
      <c r="AM244" s="5">
        <v>17.122265819774519</v>
      </c>
      <c r="AN244" s="5">
        <v>17.041272202088898</v>
      </c>
      <c r="AO244" s="5">
        <v>17.099448841010275</v>
      </c>
      <c r="AP244" s="5">
        <v>17.083266018316419</v>
      </c>
      <c r="AQ244" s="5">
        <v>17.272427175651558</v>
      </c>
      <c r="AR244" s="5">
        <v>17.326691819997031</v>
      </c>
      <c r="AS244" s="5">
        <v>17.154214547789856</v>
      </c>
      <c r="AT244" s="5">
        <v>17.236108555524918</v>
      </c>
      <c r="AU244" s="5">
        <v>17.115346079978888</v>
      </c>
      <c r="AV244" s="5">
        <v>17.215488446997089</v>
      </c>
      <c r="AW244" s="5">
        <v>17.393017967875334</v>
      </c>
      <c r="AX244" s="5">
        <v>17.394287407287415</v>
      </c>
      <c r="AY244" s="5">
        <v>17.693358111921093</v>
      </c>
      <c r="AZ244" s="5">
        <v>17.554155993426331</v>
      </c>
      <c r="BA244" s="5">
        <v>17.552740844037974</v>
      </c>
      <c r="BB244" s="5">
        <v>17.299642906120113</v>
      </c>
      <c r="BC244" s="5">
        <v>17.24382907177139</v>
      </c>
      <c r="BD244" s="5">
        <v>17.066758669281988</v>
      </c>
      <c r="BE244" s="5">
        <v>17.201308399850141</v>
      </c>
      <c r="BF244" s="5">
        <v>17.403661446291615</v>
      </c>
      <c r="BG244" s="5">
        <v>17.445658630236089</v>
      </c>
      <c r="BH244" s="5">
        <v>17.344775046660367</v>
      </c>
      <c r="BI244" s="5">
        <v>17.119335152011477</v>
      </c>
      <c r="BJ244" s="5">
        <v>17.087627279845119</v>
      </c>
      <c r="BK244" s="5">
        <v>17.066581945092167</v>
      </c>
      <c r="BL244" s="5">
        <v>17.40567959168558</v>
      </c>
      <c r="BM244" s="5">
        <v>17.326546712207197</v>
      </c>
      <c r="BN244" s="5">
        <v>17.373345227739211</v>
      </c>
      <c r="BO244" s="5">
        <v>17.379913281054861</v>
      </c>
      <c r="BP244" s="5">
        <v>17.743789120812608</v>
      </c>
      <c r="BQ244" s="5">
        <v>17.92691978003419</v>
      </c>
      <c r="BR244" s="5">
        <v>17.864333051439139</v>
      </c>
      <c r="BS244" s="5">
        <v>17.702910147585641</v>
      </c>
      <c r="BT244" s="5">
        <v>17.836228484540232</v>
      </c>
      <c r="BU244" s="5">
        <v>17.854496569106185</v>
      </c>
      <c r="BV244" s="5">
        <v>17.864265286913888</v>
      </c>
      <c r="BW244" s="5">
        <v>17.844407886227867</v>
      </c>
      <c r="BX244" s="5">
        <v>17.960981855342009</v>
      </c>
      <c r="BY244" s="5">
        <v>17.935527845925577</v>
      </c>
      <c r="BZ244" s="5">
        <v>18.034209489037426</v>
      </c>
      <c r="CA244" s="5">
        <v>17.998352491953653</v>
      </c>
      <c r="CB244" s="5">
        <v>17.937267496120654</v>
      </c>
      <c r="CC244" s="5">
        <v>17.958442496949992</v>
      </c>
      <c r="CD244" s="5">
        <v>17.703195156500509</v>
      </c>
      <c r="CE244" s="5">
        <v>17.738356154082002</v>
      </c>
      <c r="CF244" s="5">
        <v>17.737056172896704</v>
      </c>
      <c r="CG244" s="5">
        <v>17.678303033806912</v>
      </c>
      <c r="CH244" s="5">
        <v>17.548019150060838</v>
      </c>
      <c r="CI244" s="5">
        <v>17.665638183192556</v>
      </c>
      <c r="CJ244" s="5">
        <v>17.610622471803399</v>
      </c>
      <c r="CK244" s="5">
        <v>17.681838431593206</v>
      </c>
      <c r="CL244" s="5">
        <v>17.774363281938232</v>
      </c>
      <c r="CM244" s="5">
        <v>17.504517445542358</v>
      </c>
      <c r="CN244" s="5">
        <f>MAX(Data[Day90]-Data[Day0],0)-Assign6!$I$8*EXP(Assign6!$I$4*Assign6!$I$5)</f>
        <v>-0.68158834936190549</v>
      </c>
      <c r="CO244" s="5">
        <f>MAX(Data[Day90]-Data[Day0],0)-Assign6!$L$8*EXP(Assign6!$L$4*Assign6!$L$5)</f>
        <v>-0.12437647895576553</v>
      </c>
    </row>
    <row r="245" spans="1:93" x14ac:dyDescent="0.25">
      <c r="A245" s="5">
        <v>18</v>
      </c>
      <c r="B245" s="5">
        <v>17.933678479902994</v>
      </c>
      <c r="C245" s="5">
        <v>18.004574931408932</v>
      </c>
      <c r="D245" s="5">
        <v>18.252025690126402</v>
      </c>
      <c r="E245" s="5">
        <v>18.341560309876041</v>
      </c>
      <c r="F245" s="5">
        <v>18.26334899596274</v>
      </c>
      <c r="G245" s="5">
        <v>18.40276847545033</v>
      </c>
      <c r="H245" s="5">
        <v>18.437063064963212</v>
      </c>
      <c r="I245" s="5">
        <v>18.691669525888116</v>
      </c>
      <c r="J245" s="5">
        <v>18.672992350565476</v>
      </c>
      <c r="K245" s="5">
        <v>18.301786227537711</v>
      </c>
      <c r="L245" s="5">
        <v>18.187206958428305</v>
      </c>
      <c r="M245" s="5">
        <v>18.039964560699651</v>
      </c>
      <c r="N245" s="5">
        <v>17.969936951459392</v>
      </c>
      <c r="O245" s="5">
        <v>18.178189340553168</v>
      </c>
      <c r="P245" s="5">
        <v>18.09774288239506</v>
      </c>
      <c r="Q245" s="5">
        <v>17.902667516731725</v>
      </c>
      <c r="R245" s="5">
        <v>17.850536497822475</v>
      </c>
      <c r="S245" s="5">
        <v>17.852783757508252</v>
      </c>
      <c r="T245" s="5">
        <v>17.925906789958418</v>
      </c>
      <c r="U245" s="5">
        <v>18.107184069330501</v>
      </c>
      <c r="V245" s="5">
        <v>18.230170143661169</v>
      </c>
      <c r="W245" s="5">
        <v>18.224774896772644</v>
      </c>
      <c r="X245" s="5">
        <v>18.16374484325161</v>
      </c>
      <c r="Y245" s="5">
        <v>18.050373648214592</v>
      </c>
      <c r="Z245" s="5">
        <v>18.164105048899152</v>
      </c>
      <c r="AA245" s="5">
        <v>18.190920795753815</v>
      </c>
      <c r="AB245" s="5">
        <v>18.098250885618324</v>
      </c>
      <c r="AC245" s="5">
        <v>17.95136737038872</v>
      </c>
      <c r="AD245" s="5">
        <v>18.215028904689127</v>
      </c>
      <c r="AE245" s="5">
        <v>18.002028526298798</v>
      </c>
      <c r="AF245" s="5">
        <v>17.977696190348158</v>
      </c>
      <c r="AG245" s="5">
        <v>18.031372815085302</v>
      </c>
      <c r="AH245" s="5">
        <v>17.88699479757749</v>
      </c>
      <c r="AI245" s="5">
        <v>17.519748148880989</v>
      </c>
      <c r="AJ245" s="5">
        <v>17.325712781284977</v>
      </c>
      <c r="AK245" s="5">
        <v>17.310969726629036</v>
      </c>
      <c r="AL245" s="5">
        <v>17.245086668714553</v>
      </c>
      <c r="AM245" s="5">
        <v>17.480584747333531</v>
      </c>
      <c r="AN245" s="5">
        <v>17.504618172625786</v>
      </c>
      <c r="AO245" s="5">
        <v>17.631005720775622</v>
      </c>
      <c r="AP245" s="5">
        <v>17.673593500507216</v>
      </c>
      <c r="AQ245" s="5">
        <v>17.697308872064522</v>
      </c>
      <c r="AR245" s="5">
        <v>17.798656420708827</v>
      </c>
      <c r="AS245" s="5">
        <v>17.800690132567642</v>
      </c>
      <c r="AT245" s="5">
        <v>18.063182212258194</v>
      </c>
      <c r="AU245" s="5">
        <v>17.961590089790509</v>
      </c>
      <c r="AV245" s="5">
        <v>17.95355434581057</v>
      </c>
      <c r="AW245" s="5">
        <v>18.208317717478902</v>
      </c>
      <c r="AX245" s="5">
        <v>18.371026709826648</v>
      </c>
      <c r="AY245" s="5">
        <v>18.158381098407315</v>
      </c>
      <c r="AZ245" s="5">
        <v>18.259360745004269</v>
      </c>
      <c r="BA245" s="5">
        <v>18.004498809923412</v>
      </c>
      <c r="BB245" s="5">
        <v>17.776245349814406</v>
      </c>
      <c r="BC245" s="5">
        <v>17.950761646182727</v>
      </c>
      <c r="BD245" s="5">
        <v>17.824259323134701</v>
      </c>
      <c r="BE245" s="5">
        <v>17.843985810611048</v>
      </c>
      <c r="BF245" s="5">
        <v>17.677067082762026</v>
      </c>
      <c r="BG245" s="5">
        <v>17.674045647280661</v>
      </c>
      <c r="BH245" s="5">
        <v>17.535777224170545</v>
      </c>
      <c r="BI245" s="5">
        <v>17.491673369333416</v>
      </c>
      <c r="BJ245" s="5">
        <v>17.520798296538231</v>
      </c>
      <c r="BK245" s="5">
        <v>17.592510302736375</v>
      </c>
      <c r="BL245" s="5">
        <v>17.622885764769094</v>
      </c>
      <c r="BM245" s="5">
        <v>17.696985391314822</v>
      </c>
      <c r="BN245" s="5">
        <v>17.757044614800677</v>
      </c>
      <c r="BO245" s="5">
        <v>17.90355032097813</v>
      </c>
      <c r="BP245" s="5">
        <v>17.786206971443942</v>
      </c>
      <c r="BQ245" s="5">
        <v>17.829219788175923</v>
      </c>
      <c r="BR245" s="5">
        <v>17.795946761855891</v>
      </c>
      <c r="BS245" s="5">
        <v>17.631002595959878</v>
      </c>
      <c r="BT245" s="5">
        <v>17.672342909145044</v>
      </c>
      <c r="BU245" s="5">
        <v>17.751128590187836</v>
      </c>
      <c r="BV245" s="5">
        <v>17.903904700871465</v>
      </c>
      <c r="BW245" s="5">
        <v>17.666053620067206</v>
      </c>
      <c r="BX245" s="5">
        <v>17.658908317056934</v>
      </c>
      <c r="BY245" s="5">
        <v>17.596710592874331</v>
      </c>
      <c r="BZ245" s="5">
        <v>17.49875381166423</v>
      </c>
      <c r="CA245" s="5">
        <v>17.671227045725661</v>
      </c>
      <c r="CB245" s="5">
        <v>17.480228541744651</v>
      </c>
      <c r="CC245" s="5">
        <v>17.524374187899625</v>
      </c>
      <c r="CD245" s="5">
        <v>17.3457047483361</v>
      </c>
      <c r="CE245" s="5">
        <v>17.361763884399142</v>
      </c>
      <c r="CF245" s="5">
        <v>17.391194605323026</v>
      </c>
      <c r="CG245" s="5">
        <v>17.245303535488681</v>
      </c>
      <c r="CH245" s="5">
        <v>17.448101760043041</v>
      </c>
      <c r="CI245" s="5">
        <v>17.701535538473085</v>
      </c>
      <c r="CJ245" s="5">
        <v>17.581793249208481</v>
      </c>
      <c r="CK245" s="5">
        <v>17.651201125961482</v>
      </c>
      <c r="CL245" s="5">
        <v>17.58344949352923</v>
      </c>
      <c r="CM245" s="5">
        <v>17.505508136933969</v>
      </c>
      <c r="CN245" s="5">
        <f>MAX(Data[Day90]-Data[Day0],0)-Assign6!$I$8*EXP(Assign6!$I$4*Assign6!$I$5)</f>
        <v>-0.68158834936190549</v>
      </c>
      <c r="CO245" s="5">
        <f>MAX(Data[Day90]-Data[Day0],0)-Assign6!$L$8*EXP(Assign6!$L$4*Assign6!$L$5)</f>
        <v>-0.12437647895576553</v>
      </c>
    </row>
    <row r="246" spans="1:93" x14ac:dyDescent="0.25">
      <c r="A246" s="5">
        <v>18</v>
      </c>
      <c r="B246" s="5">
        <v>17.91791548275971</v>
      </c>
      <c r="C246" s="5">
        <v>17.693624265745921</v>
      </c>
      <c r="D246" s="5">
        <v>17.851330120133373</v>
      </c>
      <c r="E246" s="5">
        <v>17.687313273134443</v>
      </c>
      <c r="F246" s="5">
        <v>17.765760061842563</v>
      </c>
      <c r="G246" s="5">
        <v>17.588627721104913</v>
      </c>
      <c r="H246" s="5">
        <v>17.525835776433041</v>
      </c>
      <c r="I246" s="5">
        <v>17.887390867168019</v>
      </c>
      <c r="J246" s="5">
        <v>17.832863287254241</v>
      </c>
      <c r="K246" s="5">
        <v>17.902999549580709</v>
      </c>
      <c r="L246" s="5">
        <v>17.842176917163819</v>
      </c>
      <c r="M246" s="5">
        <v>17.826837967613098</v>
      </c>
      <c r="N246" s="5">
        <v>17.999538756451734</v>
      </c>
      <c r="O246" s="5">
        <v>18.172646745938902</v>
      </c>
      <c r="P246" s="5">
        <v>18.349218065286976</v>
      </c>
      <c r="Q246" s="5">
        <v>18.489412862561039</v>
      </c>
      <c r="R246" s="5">
        <v>18.422362849153483</v>
      </c>
      <c r="S246" s="5">
        <v>18.235838869658352</v>
      </c>
      <c r="T246" s="5">
        <v>18.128560267273905</v>
      </c>
      <c r="U246" s="5">
        <v>18.049739570532431</v>
      </c>
      <c r="V246" s="5">
        <v>17.81852747318262</v>
      </c>
      <c r="W246" s="5">
        <v>17.763526112687206</v>
      </c>
      <c r="X246" s="5">
        <v>17.732230513888201</v>
      </c>
      <c r="Y246" s="5">
        <v>17.755098674647122</v>
      </c>
      <c r="Z246" s="5">
        <v>17.72574723329085</v>
      </c>
      <c r="AA246" s="5">
        <v>17.697483765241365</v>
      </c>
      <c r="AB246" s="5">
        <v>17.603184870213134</v>
      </c>
      <c r="AC246" s="5">
        <v>17.381667495045892</v>
      </c>
      <c r="AD246" s="5">
        <v>17.478325523925509</v>
      </c>
      <c r="AE246" s="5">
        <v>17.742199641543856</v>
      </c>
      <c r="AF246" s="5">
        <v>17.726545062893248</v>
      </c>
      <c r="AG246" s="5">
        <v>17.665208819774616</v>
      </c>
      <c r="AH246" s="5">
        <v>17.805585405991895</v>
      </c>
      <c r="AI246" s="5">
        <v>17.774789347767602</v>
      </c>
      <c r="AJ246" s="5">
        <v>17.671503641617388</v>
      </c>
      <c r="AK246" s="5">
        <v>17.775756403213208</v>
      </c>
      <c r="AL246" s="5">
        <v>17.75989531059604</v>
      </c>
      <c r="AM246" s="5">
        <v>17.646751156804601</v>
      </c>
      <c r="AN246" s="5">
        <v>17.801468889586143</v>
      </c>
      <c r="AO246" s="5">
        <v>17.600786146588696</v>
      </c>
      <c r="AP246" s="5">
        <v>17.491963138406184</v>
      </c>
      <c r="AQ246" s="5">
        <v>17.475866444858635</v>
      </c>
      <c r="AR246" s="5">
        <v>17.555890716072586</v>
      </c>
      <c r="AS246" s="5">
        <v>17.476514897706657</v>
      </c>
      <c r="AT246" s="5">
        <v>17.546688754634154</v>
      </c>
      <c r="AU246" s="5">
        <v>17.51589770035358</v>
      </c>
      <c r="AV246" s="5">
        <v>17.445547020993907</v>
      </c>
      <c r="AW246" s="5">
        <v>17.24319326104915</v>
      </c>
      <c r="AX246" s="5">
        <v>17.222652964495175</v>
      </c>
      <c r="AY246" s="5">
        <v>17.361584447382658</v>
      </c>
      <c r="AZ246" s="5">
        <v>17.239384261002854</v>
      </c>
      <c r="BA246" s="5">
        <v>17.190613793081123</v>
      </c>
      <c r="BB246" s="5">
        <v>16.934578670053956</v>
      </c>
      <c r="BC246" s="5">
        <v>17.179196946340046</v>
      </c>
      <c r="BD246" s="5">
        <v>16.871984847264393</v>
      </c>
      <c r="BE246" s="5">
        <v>16.839768690179476</v>
      </c>
      <c r="BF246" s="5">
        <v>16.903798052379962</v>
      </c>
      <c r="BG246" s="5">
        <v>16.807133010172304</v>
      </c>
      <c r="BH246" s="5">
        <v>16.602386663075279</v>
      </c>
      <c r="BI246" s="5">
        <v>16.654015876790695</v>
      </c>
      <c r="BJ246" s="5">
        <v>16.427596387523462</v>
      </c>
      <c r="BK246" s="5">
        <v>16.044748741789437</v>
      </c>
      <c r="BL246" s="5">
        <v>16.613974108956828</v>
      </c>
      <c r="BM246" s="5">
        <v>16.591918761075235</v>
      </c>
      <c r="BN246" s="5">
        <v>16.449738324142537</v>
      </c>
      <c r="BO246" s="5">
        <v>16.440368108388459</v>
      </c>
      <c r="BP246" s="5">
        <v>16.537804729796445</v>
      </c>
      <c r="BQ246" s="5">
        <v>16.481990313322967</v>
      </c>
      <c r="BR246" s="5">
        <v>16.456888306171543</v>
      </c>
      <c r="BS246" s="5">
        <v>16.708383026807105</v>
      </c>
      <c r="BT246" s="5">
        <v>16.783138134753305</v>
      </c>
      <c r="BU246" s="5">
        <v>16.755084565986184</v>
      </c>
      <c r="BV246" s="5">
        <v>16.859184198654614</v>
      </c>
      <c r="BW246" s="5">
        <v>16.897816211496412</v>
      </c>
      <c r="BX246" s="5">
        <v>16.780616205680172</v>
      </c>
      <c r="BY246" s="5">
        <v>16.939580226505051</v>
      </c>
      <c r="BZ246" s="5">
        <v>16.977208746957658</v>
      </c>
      <c r="CA246" s="5">
        <v>17.13782017420484</v>
      </c>
      <c r="CB246" s="5">
        <v>17.081773976768439</v>
      </c>
      <c r="CC246" s="5">
        <v>17.297438441612233</v>
      </c>
      <c r="CD246" s="5">
        <v>17.174892449677507</v>
      </c>
      <c r="CE246" s="5">
        <v>17.275958785762381</v>
      </c>
      <c r="CF246" s="5">
        <v>17.362015809819709</v>
      </c>
      <c r="CG246" s="5">
        <v>17.141008967296646</v>
      </c>
      <c r="CH246" s="5">
        <v>17.07092492011995</v>
      </c>
      <c r="CI246" s="5">
        <v>17.317225132623431</v>
      </c>
      <c r="CJ246" s="5">
        <v>17.405647727321316</v>
      </c>
      <c r="CK246" s="5">
        <v>17.353907586237963</v>
      </c>
      <c r="CL246" s="5">
        <v>17.518310005689916</v>
      </c>
      <c r="CM246" s="5">
        <v>17.507897216243332</v>
      </c>
      <c r="CN246" s="5">
        <f>MAX(Data[Day90]-Data[Day0],0)-Assign6!$I$8*EXP(Assign6!$I$4*Assign6!$I$5)</f>
        <v>-0.68158834936190549</v>
      </c>
      <c r="CO246" s="5">
        <f>MAX(Data[Day90]-Data[Day0],0)-Assign6!$L$8*EXP(Assign6!$L$4*Assign6!$L$5)</f>
        <v>-0.12437647895576553</v>
      </c>
    </row>
    <row r="247" spans="1:93" x14ac:dyDescent="0.25">
      <c r="A247" s="5">
        <v>18</v>
      </c>
      <c r="B247" s="5">
        <v>18.111224330417951</v>
      </c>
      <c r="C247" s="5">
        <v>17.98420041820393</v>
      </c>
      <c r="D247" s="5">
        <v>18.170282045465438</v>
      </c>
      <c r="E247" s="5">
        <v>18.011182953166688</v>
      </c>
      <c r="F247" s="5">
        <v>17.842908699862942</v>
      </c>
      <c r="G247" s="5">
        <v>17.895975449820774</v>
      </c>
      <c r="H247" s="5">
        <v>17.685330138455672</v>
      </c>
      <c r="I247" s="5">
        <v>17.654385484910801</v>
      </c>
      <c r="J247" s="5">
        <v>17.875544849979701</v>
      </c>
      <c r="K247" s="5">
        <v>18.133382961388918</v>
      </c>
      <c r="L247" s="5">
        <v>18.072393099207069</v>
      </c>
      <c r="M247" s="5">
        <v>17.925049604266345</v>
      </c>
      <c r="N247" s="5">
        <v>17.872238659055366</v>
      </c>
      <c r="O247" s="5">
        <v>17.956222818492776</v>
      </c>
      <c r="P247" s="5">
        <v>17.846600977475216</v>
      </c>
      <c r="Q247" s="5">
        <v>17.811091883555317</v>
      </c>
      <c r="R247" s="5">
        <v>17.676351111373229</v>
      </c>
      <c r="S247" s="5">
        <v>17.901857908060965</v>
      </c>
      <c r="T247" s="5">
        <v>17.934440230661309</v>
      </c>
      <c r="U247" s="5">
        <v>17.959407719167928</v>
      </c>
      <c r="V247" s="5">
        <v>17.996422388176292</v>
      </c>
      <c r="W247" s="5">
        <v>18.005514790752002</v>
      </c>
      <c r="X247" s="5">
        <v>18.171187496707063</v>
      </c>
      <c r="Y247" s="5">
        <v>18.368991251290954</v>
      </c>
      <c r="Z247" s="5">
        <v>18.283230603236159</v>
      </c>
      <c r="AA247" s="5">
        <v>18.261016581743178</v>
      </c>
      <c r="AB247" s="5">
        <v>18.095734972280329</v>
      </c>
      <c r="AC247" s="5">
        <v>18.43040696779661</v>
      </c>
      <c r="AD247" s="5">
        <v>18.276996136278282</v>
      </c>
      <c r="AE247" s="5">
        <v>18.273159554167563</v>
      </c>
      <c r="AF247" s="5">
        <v>18.144290173451655</v>
      </c>
      <c r="AG247" s="5">
        <v>18.151312772546941</v>
      </c>
      <c r="AH247" s="5">
        <v>18.3141988964564</v>
      </c>
      <c r="AI247" s="5">
        <v>18.103887448294422</v>
      </c>
      <c r="AJ247" s="5">
        <v>18.195472568936005</v>
      </c>
      <c r="AK247" s="5">
        <v>18.040965506527368</v>
      </c>
      <c r="AL247" s="5">
        <v>18.104299597400324</v>
      </c>
      <c r="AM247" s="5">
        <v>18.140356860130492</v>
      </c>
      <c r="AN247" s="5">
        <v>18.332764277858466</v>
      </c>
      <c r="AO247" s="5">
        <v>18.090835607265891</v>
      </c>
      <c r="AP247" s="5">
        <v>18.262758609935567</v>
      </c>
      <c r="AQ247" s="5">
        <v>18.221009136014871</v>
      </c>
      <c r="AR247" s="5">
        <v>18.16559370206787</v>
      </c>
      <c r="AS247" s="5">
        <v>18.028290587753478</v>
      </c>
      <c r="AT247" s="5">
        <v>17.854349792919603</v>
      </c>
      <c r="AU247" s="5">
        <v>18.030212872727621</v>
      </c>
      <c r="AV247" s="5">
        <v>17.893192132383358</v>
      </c>
      <c r="AW247" s="5">
        <v>17.713603862057692</v>
      </c>
      <c r="AX247" s="5">
        <v>17.605773397259878</v>
      </c>
      <c r="AY247" s="5">
        <v>17.378040238445667</v>
      </c>
      <c r="AZ247" s="5">
        <v>17.274595790823401</v>
      </c>
      <c r="BA247" s="5">
        <v>17.110100974378632</v>
      </c>
      <c r="BB247" s="5">
        <v>17.34964463230137</v>
      </c>
      <c r="BC247" s="5">
        <v>17.639200294616746</v>
      </c>
      <c r="BD247" s="5">
        <v>17.736993503897697</v>
      </c>
      <c r="BE247" s="5">
        <v>17.704155691022912</v>
      </c>
      <c r="BF247" s="5">
        <v>17.621532123011605</v>
      </c>
      <c r="BG247" s="5">
        <v>17.749600228348783</v>
      </c>
      <c r="BH247" s="5">
        <v>17.429108171066332</v>
      </c>
      <c r="BI247" s="5">
        <v>17.447558253690982</v>
      </c>
      <c r="BJ247" s="5">
        <v>17.789193199269707</v>
      </c>
      <c r="BK247" s="5">
        <v>17.84847980920031</v>
      </c>
      <c r="BL247" s="5">
        <v>18.005108055855722</v>
      </c>
      <c r="BM247" s="5">
        <v>17.943879789183086</v>
      </c>
      <c r="BN247" s="5">
        <v>17.808495372314159</v>
      </c>
      <c r="BO247" s="5">
        <v>17.795908782119316</v>
      </c>
      <c r="BP247" s="5">
        <v>17.757476781447618</v>
      </c>
      <c r="BQ247" s="5">
        <v>17.923758451041206</v>
      </c>
      <c r="BR247" s="5">
        <v>17.870397863549833</v>
      </c>
      <c r="BS247" s="5">
        <v>17.68843877102254</v>
      </c>
      <c r="BT247" s="5">
        <v>17.519803068287285</v>
      </c>
      <c r="BU247" s="5">
        <v>17.554332259023148</v>
      </c>
      <c r="BV247" s="5">
        <v>17.569056826017572</v>
      </c>
      <c r="BW247" s="5">
        <v>17.736259578851779</v>
      </c>
      <c r="BX247" s="5">
        <v>17.747300886682059</v>
      </c>
      <c r="BY247" s="5">
        <v>17.356588563566511</v>
      </c>
      <c r="BZ247" s="5">
        <v>17.458925568731903</v>
      </c>
      <c r="CA247" s="5">
        <v>17.606711581227163</v>
      </c>
      <c r="CB247" s="5">
        <v>17.279551674150444</v>
      </c>
      <c r="CC247" s="5">
        <v>17.266731671674833</v>
      </c>
      <c r="CD247" s="5">
        <v>17.375121940777021</v>
      </c>
      <c r="CE247" s="5">
        <v>17.156494782911288</v>
      </c>
      <c r="CF247" s="5">
        <v>17.202360153531785</v>
      </c>
      <c r="CG247" s="5">
        <v>17.41989488496861</v>
      </c>
      <c r="CH247" s="5">
        <v>17.730494491133626</v>
      </c>
      <c r="CI247" s="5">
        <v>17.809011311803669</v>
      </c>
      <c r="CJ247" s="5">
        <v>17.647123807212502</v>
      </c>
      <c r="CK247" s="5">
        <v>17.661836320440464</v>
      </c>
      <c r="CL247" s="5">
        <v>17.763518851657992</v>
      </c>
      <c r="CM247" s="5">
        <v>17.516277498017217</v>
      </c>
      <c r="CN247" s="5">
        <f>MAX(Data[Day90]-Data[Day0],0)-Assign6!$I$8*EXP(Assign6!$I$4*Assign6!$I$5)</f>
        <v>-0.68158834936190549</v>
      </c>
      <c r="CO247" s="5">
        <f>MAX(Data[Day90]-Data[Day0],0)-Assign6!$L$8*EXP(Assign6!$L$4*Assign6!$L$5)</f>
        <v>-0.12437647895576553</v>
      </c>
    </row>
    <row r="248" spans="1:93" x14ac:dyDescent="0.25">
      <c r="A248" s="5">
        <v>18</v>
      </c>
      <c r="B248" s="5">
        <v>18.029389925797588</v>
      </c>
      <c r="C248" s="5">
        <v>17.654819818048058</v>
      </c>
      <c r="D248" s="5">
        <v>17.686085281337782</v>
      </c>
      <c r="E248" s="5">
        <v>17.460742796386224</v>
      </c>
      <c r="F248" s="5">
        <v>17.37836785378143</v>
      </c>
      <c r="G248" s="5">
        <v>17.540281210750138</v>
      </c>
      <c r="H248" s="5">
        <v>17.460973799792658</v>
      </c>
      <c r="I248" s="5">
        <v>17.468722374512524</v>
      </c>
      <c r="J248" s="5">
        <v>17.437903434445978</v>
      </c>
      <c r="K248" s="5">
        <v>17.457038705155828</v>
      </c>
      <c r="L248" s="5">
        <v>17.398184466928189</v>
      </c>
      <c r="M248" s="5">
        <v>17.322986720313047</v>
      </c>
      <c r="N248" s="5">
        <v>17.316381666920233</v>
      </c>
      <c r="O248" s="5">
        <v>17.215806948606843</v>
      </c>
      <c r="P248" s="5">
        <v>17.330297171487981</v>
      </c>
      <c r="Q248" s="5">
        <v>17.372212400509969</v>
      </c>
      <c r="R248" s="5">
        <v>17.221323970675929</v>
      </c>
      <c r="S248" s="5">
        <v>17.319558947732414</v>
      </c>
      <c r="T248" s="5">
        <v>17.519898689049239</v>
      </c>
      <c r="U248" s="5">
        <v>17.597810611155197</v>
      </c>
      <c r="V248" s="5">
        <v>17.66042667853106</v>
      </c>
      <c r="W248" s="5">
        <v>17.58784743545543</v>
      </c>
      <c r="X248" s="5">
        <v>17.520621074431705</v>
      </c>
      <c r="Y248" s="5">
        <v>17.380419106377186</v>
      </c>
      <c r="Z248" s="5">
        <v>17.202385815087723</v>
      </c>
      <c r="AA248" s="5">
        <v>17.066644468405432</v>
      </c>
      <c r="AB248" s="5">
        <v>16.672123206328816</v>
      </c>
      <c r="AC248" s="5">
        <v>16.646489024769021</v>
      </c>
      <c r="AD248" s="5">
        <v>16.723387778240646</v>
      </c>
      <c r="AE248" s="5">
        <v>16.917862503615467</v>
      </c>
      <c r="AF248" s="5">
        <v>17.087284633916045</v>
      </c>
      <c r="AG248" s="5">
        <v>16.859615970556558</v>
      </c>
      <c r="AH248" s="5">
        <v>16.814884206193803</v>
      </c>
      <c r="AI248" s="5">
        <v>16.6783813397012</v>
      </c>
      <c r="AJ248" s="5">
        <v>16.621011320835343</v>
      </c>
      <c r="AK248" s="5">
        <v>16.372602941408655</v>
      </c>
      <c r="AL248" s="5">
        <v>16.375449528489725</v>
      </c>
      <c r="AM248" s="5">
        <v>16.528444819311765</v>
      </c>
      <c r="AN248" s="5">
        <v>16.50965564979775</v>
      </c>
      <c r="AO248" s="5">
        <v>16.573896719474735</v>
      </c>
      <c r="AP248" s="5">
        <v>16.472837360267977</v>
      </c>
      <c r="AQ248" s="5">
        <v>16.3500078218499</v>
      </c>
      <c r="AR248" s="5">
        <v>16.54454593653637</v>
      </c>
      <c r="AS248" s="5">
        <v>16.778525822985667</v>
      </c>
      <c r="AT248" s="5">
        <v>16.773469779824822</v>
      </c>
      <c r="AU248" s="5">
        <v>16.748145381762001</v>
      </c>
      <c r="AV248" s="5">
        <v>16.83368589807332</v>
      </c>
      <c r="AW248" s="5">
        <v>16.801538126216762</v>
      </c>
      <c r="AX248" s="5">
        <v>16.948537882836007</v>
      </c>
      <c r="AY248" s="5">
        <v>16.926177540777282</v>
      </c>
      <c r="AZ248" s="5">
        <v>16.997299160441809</v>
      </c>
      <c r="BA248" s="5">
        <v>17.126068474914064</v>
      </c>
      <c r="BB248" s="5">
        <v>16.860014077573592</v>
      </c>
      <c r="BC248" s="5">
        <v>17.013030696083927</v>
      </c>
      <c r="BD248" s="5">
        <v>17.017584015835709</v>
      </c>
      <c r="BE248" s="5">
        <v>16.963905898874291</v>
      </c>
      <c r="BF248" s="5">
        <v>16.977305798576293</v>
      </c>
      <c r="BG248" s="5">
        <v>16.886565645330791</v>
      </c>
      <c r="BH248" s="5">
        <v>17.120857402272442</v>
      </c>
      <c r="BI248" s="5">
        <v>16.938820726564749</v>
      </c>
      <c r="BJ248" s="5">
        <v>16.790172444311718</v>
      </c>
      <c r="BK248" s="5">
        <v>16.917863036925088</v>
      </c>
      <c r="BL248" s="5">
        <v>16.83008204672954</v>
      </c>
      <c r="BM248" s="5">
        <v>16.881329353291246</v>
      </c>
      <c r="BN248" s="5">
        <v>16.864331406405519</v>
      </c>
      <c r="BO248" s="5">
        <v>16.994598897392045</v>
      </c>
      <c r="BP248" s="5">
        <v>17.237601060596148</v>
      </c>
      <c r="BQ248" s="5">
        <v>17.348423247231572</v>
      </c>
      <c r="BR248" s="5">
        <v>17.462197275334276</v>
      </c>
      <c r="BS248" s="5">
        <v>17.676774651526959</v>
      </c>
      <c r="BT248" s="5">
        <v>17.731449325620215</v>
      </c>
      <c r="BU248" s="5">
        <v>17.948500730922326</v>
      </c>
      <c r="BV248" s="5">
        <v>18.287054763942798</v>
      </c>
      <c r="BW248" s="5">
        <v>18.221844690726943</v>
      </c>
      <c r="BX248" s="5">
        <v>18.13984004920334</v>
      </c>
      <c r="BY248" s="5">
        <v>18.101640257301767</v>
      </c>
      <c r="BZ248" s="5">
        <v>18.034121340598492</v>
      </c>
      <c r="CA248" s="5">
        <v>17.950421489690655</v>
      </c>
      <c r="CB248" s="5">
        <v>18.087251700087492</v>
      </c>
      <c r="CC248" s="5">
        <v>17.510427473724079</v>
      </c>
      <c r="CD248" s="5">
        <v>17.452011183662176</v>
      </c>
      <c r="CE248" s="5">
        <v>17.622975265682978</v>
      </c>
      <c r="CF248" s="5">
        <v>17.620493951328704</v>
      </c>
      <c r="CG248" s="5">
        <v>17.305836897218999</v>
      </c>
      <c r="CH248" s="5">
        <v>17.247659405906962</v>
      </c>
      <c r="CI248" s="5">
        <v>17.50109658956513</v>
      </c>
      <c r="CJ248" s="5">
        <v>17.357789559379995</v>
      </c>
      <c r="CK248" s="5">
        <v>17.267013363920285</v>
      </c>
      <c r="CL248" s="5">
        <v>17.48276497044176</v>
      </c>
      <c r="CM248" s="5">
        <v>17.523665010382359</v>
      </c>
      <c r="CN248" s="5">
        <f>MAX(Data[Day90]-Data[Day0],0)-Assign6!$I$8*EXP(Assign6!$I$4*Assign6!$I$5)</f>
        <v>-0.68158834936190549</v>
      </c>
      <c r="CO248" s="5">
        <f>MAX(Data[Day90]-Data[Day0],0)-Assign6!$L$8*EXP(Assign6!$L$4*Assign6!$L$5)</f>
        <v>-0.12437647895576553</v>
      </c>
    </row>
    <row r="249" spans="1:93" x14ac:dyDescent="0.25">
      <c r="A249" s="5">
        <v>18</v>
      </c>
      <c r="B249" s="5">
        <v>18.001590420239907</v>
      </c>
      <c r="C249" s="5">
        <v>18.099299883781683</v>
      </c>
      <c r="D249" s="5">
        <v>18.48023269008554</v>
      </c>
      <c r="E249" s="5">
        <v>18.333174855160205</v>
      </c>
      <c r="F249" s="5">
        <v>18.446759215867342</v>
      </c>
      <c r="G249" s="5">
        <v>18.298068219555116</v>
      </c>
      <c r="H249" s="5">
        <v>18.15268533353936</v>
      </c>
      <c r="I249" s="5">
        <v>18.037389789023987</v>
      </c>
      <c r="J249" s="5">
        <v>17.824442640203863</v>
      </c>
      <c r="K249" s="5">
        <v>18.032844755921555</v>
      </c>
      <c r="L249" s="5">
        <v>18.285055008405731</v>
      </c>
      <c r="M249" s="5">
        <v>18.221539180838231</v>
      </c>
      <c r="N249" s="5">
        <v>18.373279799433881</v>
      </c>
      <c r="O249" s="5">
        <v>18.541034783041233</v>
      </c>
      <c r="P249" s="5">
        <v>18.23457638456097</v>
      </c>
      <c r="Q249" s="5">
        <v>18.275010145841794</v>
      </c>
      <c r="R249" s="5">
        <v>18.380581313646829</v>
      </c>
      <c r="S249" s="5">
        <v>18.336210838165663</v>
      </c>
      <c r="T249" s="5">
        <v>18.511181600944514</v>
      </c>
      <c r="U249" s="5">
        <v>18.311461076903274</v>
      </c>
      <c r="V249" s="5">
        <v>18.310464165414441</v>
      </c>
      <c r="W249" s="5">
        <v>18.263084877102408</v>
      </c>
      <c r="X249" s="5">
        <v>18.220873006919408</v>
      </c>
      <c r="Y249" s="5">
        <v>18.114996920769126</v>
      </c>
      <c r="Z249" s="5">
        <v>17.949495353388105</v>
      </c>
      <c r="AA249" s="5">
        <v>17.918041091674397</v>
      </c>
      <c r="AB249" s="5">
        <v>17.895442713173097</v>
      </c>
      <c r="AC249" s="5">
        <v>18.103272921543336</v>
      </c>
      <c r="AD249" s="5">
        <v>17.83642878600255</v>
      </c>
      <c r="AE249" s="5">
        <v>17.768074633073155</v>
      </c>
      <c r="AF249" s="5">
        <v>17.496834801974259</v>
      </c>
      <c r="AG249" s="5">
        <v>17.37827160435107</v>
      </c>
      <c r="AH249" s="5">
        <v>17.544731882547438</v>
      </c>
      <c r="AI249" s="5">
        <v>17.80890258877206</v>
      </c>
      <c r="AJ249" s="5">
        <v>17.713724658985313</v>
      </c>
      <c r="AK249" s="5">
        <v>17.692992353346977</v>
      </c>
      <c r="AL249" s="5">
        <v>17.867930400904037</v>
      </c>
      <c r="AM249" s="5">
        <v>17.736790544076509</v>
      </c>
      <c r="AN249" s="5">
        <v>18.181516708604356</v>
      </c>
      <c r="AO249" s="5">
        <v>17.92757126096506</v>
      </c>
      <c r="AP249" s="5">
        <v>17.984637720818277</v>
      </c>
      <c r="AQ249" s="5">
        <v>17.85753206453186</v>
      </c>
      <c r="AR249" s="5">
        <v>17.79762896130697</v>
      </c>
      <c r="AS249" s="5">
        <v>17.697103223663987</v>
      </c>
      <c r="AT249" s="5">
        <v>17.811037987130465</v>
      </c>
      <c r="AU249" s="5">
        <v>18.085355530003032</v>
      </c>
      <c r="AV249" s="5">
        <v>18.277619803849451</v>
      </c>
      <c r="AW249" s="5">
        <v>18.259751416536272</v>
      </c>
      <c r="AX249" s="5">
        <v>18.661202163339549</v>
      </c>
      <c r="AY249" s="5">
        <v>18.294737954449531</v>
      </c>
      <c r="AZ249" s="5">
        <v>18.313982855068613</v>
      </c>
      <c r="BA249" s="5">
        <v>18.204685423662688</v>
      </c>
      <c r="BB249" s="5">
        <v>18.24918068400768</v>
      </c>
      <c r="BC249" s="5">
        <v>18.268390913393194</v>
      </c>
      <c r="BD249" s="5">
        <v>18.241736672084539</v>
      </c>
      <c r="BE249" s="5">
        <v>18.282234723932589</v>
      </c>
      <c r="BF249" s="5">
        <v>18.421290557088557</v>
      </c>
      <c r="BG249" s="5">
        <v>18.423601771863542</v>
      </c>
      <c r="BH249" s="5">
        <v>18.217445119982482</v>
      </c>
      <c r="BI249" s="5">
        <v>18.01695146625806</v>
      </c>
      <c r="BJ249" s="5">
        <v>18.132966892542253</v>
      </c>
      <c r="BK249" s="5">
        <v>18.04049871449087</v>
      </c>
      <c r="BL249" s="5">
        <v>17.689561507783608</v>
      </c>
      <c r="BM249" s="5">
        <v>17.825812283298472</v>
      </c>
      <c r="BN249" s="5">
        <v>17.861250766460618</v>
      </c>
      <c r="BO249" s="5">
        <v>17.822241061964828</v>
      </c>
      <c r="BP249" s="5">
        <v>17.698619819526261</v>
      </c>
      <c r="BQ249" s="5">
        <v>17.889806456734686</v>
      </c>
      <c r="BR249" s="5">
        <v>17.949822432660426</v>
      </c>
      <c r="BS249" s="5">
        <v>17.957768217725171</v>
      </c>
      <c r="BT249" s="5">
        <v>17.844302798529096</v>
      </c>
      <c r="BU249" s="5">
        <v>18.136076600919896</v>
      </c>
      <c r="BV249" s="5">
        <v>17.990097561630616</v>
      </c>
      <c r="BW249" s="5">
        <v>18.081182868520777</v>
      </c>
      <c r="BX249" s="5">
        <v>18.044573024242542</v>
      </c>
      <c r="BY249" s="5">
        <v>18.025942071446387</v>
      </c>
      <c r="BZ249" s="5">
        <v>17.852032018835946</v>
      </c>
      <c r="CA249" s="5">
        <v>18.23937967235883</v>
      </c>
      <c r="CB249" s="5">
        <v>18.116344990775591</v>
      </c>
      <c r="CC249" s="5">
        <v>17.877322387353807</v>
      </c>
      <c r="CD249" s="5">
        <v>17.752627930164799</v>
      </c>
      <c r="CE249" s="5">
        <v>17.5702523163101</v>
      </c>
      <c r="CF249" s="5">
        <v>17.367736770284278</v>
      </c>
      <c r="CG249" s="5">
        <v>17.632191081547035</v>
      </c>
      <c r="CH249" s="5">
        <v>17.497055713829027</v>
      </c>
      <c r="CI249" s="5">
        <v>17.50073357409353</v>
      </c>
      <c r="CJ249" s="5">
        <v>17.424831278670339</v>
      </c>
      <c r="CK249" s="5">
        <v>17.485628698892288</v>
      </c>
      <c r="CL249" s="5">
        <v>17.506721482073782</v>
      </c>
      <c r="CM249" s="5">
        <v>17.52658159105092</v>
      </c>
      <c r="CN249" s="5">
        <f>MAX(Data[Day90]-Data[Day0],0)-Assign6!$I$8*EXP(Assign6!$I$4*Assign6!$I$5)</f>
        <v>-0.68158834936190549</v>
      </c>
      <c r="CO249" s="5">
        <f>MAX(Data[Day90]-Data[Day0],0)-Assign6!$L$8*EXP(Assign6!$L$4*Assign6!$L$5)</f>
        <v>-0.12437647895576553</v>
      </c>
    </row>
    <row r="250" spans="1:93" x14ac:dyDescent="0.25">
      <c r="A250" s="5">
        <v>18</v>
      </c>
      <c r="B250" s="5">
        <v>18.102653850127165</v>
      </c>
      <c r="C250" s="5">
        <v>18.12619915306507</v>
      </c>
      <c r="D250" s="5">
        <v>18.032316928631914</v>
      </c>
      <c r="E250" s="5">
        <v>17.570137195642147</v>
      </c>
      <c r="F250" s="5">
        <v>17.656399532703873</v>
      </c>
      <c r="G250" s="5">
        <v>17.812696455646797</v>
      </c>
      <c r="H250" s="5">
        <v>17.545644483395122</v>
      </c>
      <c r="I250" s="5">
        <v>17.804536689361605</v>
      </c>
      <c r="J250" s="5">
        <v>17.709986808372363</v>
      </c>
      <c r="K250" s="5">
        <v>17.586857512795003</v>
      </c>
      <c r="L250" s="5">
        <v>17.831287956941857</v>
      </c>
      <c r="M250" s="5">
        <v>17.827386348162644</v>
      </c>
      <c r="N250" s="5">
        <v>17.778457012945736</v>
      </c>
      <c r="O250" s="5">
        <v>17.635314777384732</v>
      </c>
      <c r="P250" s="5">
        <v>17.635311105758802</v>
      </c>
      <c r="Q250" s="5">
        <v>17.756041296619394</v>
      </c>
      <c r="R250" s="5">
        <v>18.047984872870458</v>
      </c>
      <c r="S250" s="5">
        <v>17.864229553147027</v>
      </c>
      <c r="T250" s="5">
        <v>17.900261782952548</v>
      </c>
      <c r="U250" s="5">
        <v>18.162661277633969</v>
      </c>
      <c r="V250" s="5">
        <v>18.087253426306596</v>
      </c>
      <c r="W250" s="5">
        <v>18.181581064874589</v>
      </c>
      <c r="X250" s="5">
        <v>18.102849739724519</v>
      </c>
      <c r="Y250" s="5">
        <v>18.140160558500629</v>
      </c>
      <c r="Z250" s="5">
        <v>18.052972157452398</v>
      </c>
      <c r="AA250" s="5">
        <v>18.060012972493929</v>
      </c>
      <c r="AB250" s="5">
        <v>17.668100346401843</v>
      </c>
      <c r="AC250" s="5">
        <v>17.629279526899367</v>
      </c>
      <c r="AD250" s="5">
        <v>17.508487677993013</v>
      </c>
      <c r="AE250" s="5">
        <v>17.689609287384449</v>
      </c>
      <c r="AF250" s="5">
        <v>17.766551746817491</v>
      </c>
      <c r="AG250" s="5">
        <v>17.712843293939823</v>
      </c>
      <c r="AH250" s="5">
        <v>17.830305908179348</v>
      </c>
      <c r="AI250" s="5">
        <v>17.660025678798153</v>
      </c>
      <c r="AJ250" s="5">
        <v>17.623037194259602</v>
      </c>
      <c r="AK250" s="5">
        <v>17.842615309228659</v>
      </c>
      <c r="AL250" s="5">
        <v>17.684213342144513</v>
      </c>
      <c r="AM250" s="5">
        <v>17.927068272925755</v>
      </c>
      <c r="AN250" s="5">
        <v>17.846549798332429</v>
      </c>
      <c r="AO250" s="5">
        <v>17.864532183339708</v>
      </c>
      <c r="AP250" s="5">
        <v>17.919048667176007</v>
      </c>
      <c r="AQ250" s="5">
        <v>18.126977921955167</v>
      </c>
      <c r="AR250" s="5">
        <v>18.167178467243858</v>
      </c>
      <c r="AS250" s="5">
        <v>18.128689829959761</v>
      </c>
      <c r="AT250" s="5">
        <v>17.923958558612867</v>
      </c>
      <c r="AU250" s="5">
        <v>17.933166086553204</v>
      </c>
      <c r="AV250" s="5">
        <v>18.114320019107176</v>
      </c>
      <c r="AW250" s="5">
        <v>18.116176926991564</v>
      </c>
      <c r="AX250" s="5">
        <v>17.988964636479629</v>
      </c>
      <c r="AY250" s="5">
        <v>17.883840362505694</v>
      </c>
      <c r="AZ250" s="5">
        <v>17.992610889928262</v>
      </c>
      <c r="BA250" s="5">
        <v>18.163526280853304</v>
      </c>
      <c r="BB250" s="5">
        <v>18.133603210544774</v>
      </c>
      <c r="BC250" s="5">
        <v>18.517216340626575</v>
      </c>
      <c r="BD250" s="5">
        <v>18.571374883672139</v>
      </c>
      <c r="BE250" s="5">
        <v>18.321660974439158</v>
      </c>
      <c r="BF250" s="5">
        <v>18.333478179761002</v>
      </c>
      <c r="BG250" s="5">
        <v>18.422616806174425</v>
      </c>
      <c r="BH250" s="5">
        <v>18.556772133391188</v>
      </c>
      <c r="BI250" s="5">
        <v>18.27940243374421</v>
      </c>
      <c r="BJ250" s="5">
        <v>18.215342748258191</v>
      </c>
      <c r="BK250" s="5">
        <v>18.068078587388101</v>
      </c>
      <c r="BL250" s="5">
        <v>18.192850773070276</v>
      </c>
      <c r="BM250" s="5">
        <v>17.929421551925426</v>
      </c>
      <c r="BN250" s="5">
        <v>18.006025057990268</v>
      </c>
      <c r="BO250" s="5">
        <v>17.953217138576065</v>
      </c>
      <c r="BP250" s="5">
        <v>18.153637350656581</v>
      </c>
      <c r="BQ250" s="5">
        <v>18.406054878635828</v>
      </c>
      <c r="BR250" s="5">
        <v>18.41494674704607</v>
      </c>
      <c r="BS250" s="5">
        <v>18.468271529945245</v>
      </c>
      <c r="BT250" s="5">
        <v>18.249456922585473</v>
      </c>
      <c r="BU250" s="5">
        <v>18.338438445103591</v>
      </c>
      <c r="BV250" s="5">
        <v>18.325066649879428</v>
      </c>
      <c r="BW250" s="5">
        <v>18.296413975582279</v>
      </c>
      <c r="BX250" s="5">
        <v>17.864245806938861</v>
      </c>
      <c r="BY250" s="5">
        <v>17.725358087065878</v>
      </c>
      <c r="BZ250" s="5">
        <v>17.715338017558743</v>
      </c>
      <c r="CA250" s="5">
        <v>17.600940554110647</v>
      </c>
      <c r="CB250" s="5">
        <v>17.543287855418473</v>
      </c>
      <c r="CC250" s="5">
        <v>17.406023995003249</v>
      </c>
      <c r="CD250" s="5">
        <v>17.52475194737568</v>
      </c>
      <c r="CE250" s="5">
        <v>17.583362373795701</v>
      </c>
      <c r="CF250" s="5">
        <v>17.535021999281312</v>
      </c>
      <c r="CG250" s="5">
        <v>17.59445272731913</v>
      </c>
      <c r="CH250" s="5">
        <v>17.406754317790682</v>
      </c>
      <c r="CI250" s="5">
        <v>17.516125584425573</v>
      </c>
      <c r="CJ250" s="5">
        <v>17.656791114234228</v>
      </c>
      <c r="CK250" s="5">
        <v>17.508177222498308</v>
      </c>
      <c r="CL250" s="5">
        <v>17.365738517679873</v>
      </c>
      <c r="CM250" s="5">
        <v>17.52843443778503</v>
      </c>
      <c r="CN250" s="5">
        <f>MAX(Data[Day90]-Data[Day0],0)-Assign6!$I$8*EXP(Assign6!$I$4*Assign6!$I$5)</f>
        <v>-0.68158834936190549</v>
      </c>
      <c r="CO250" s="5">
        <f>MAX(Data[Day90]-Data[Day0],0)-Assign6!$L$8*EXP(Assign6!$L$4*Assign6!$L$5)</f>
        <v>-0.12437647895576553</v>
      </c>
    </row>
    <row r="251" spans="1:93" x14ac:dyDescent="0.25">
      <c r="A251" s="5">
        <v>18</v>
      </c>
      <c r="B251" s="5">
        <v>17.877618212631614</v>
      </c>
      <c r="C251" s="5">
        <v>17.915375093681348</v>
      </c>
      <c r="D251" s="5">
        <v>17.943170176326227</v>
      </c>
      <c r="E251" s="5">
        <v>17.889793275021425</v>
      </c>
      <c r="F251" s="5">
        <v>18.159305893488288</v>
      </c>
      <c r="G251" s="5">
        <v>18.19164947159631</v>
      </c>
      <c r="H251" s="5">
        <v>18.05259978782404</v>
      </c>
      <c r="I251" s="5">
        <v>18.291811411879753</v>
      </c>
      <c r="J251" s="5">
        <v>17.984108122972284</v>
      </c>
      <c r="K251" s="5">
        <v>17.820589696411854</v>
      </c>
      <c r="L251" s="5">
        <v>17.70896198947468</v>
      </c>
      <c r="M251" s="5">
        <v>17.780597512415635</v>
      </c>
      <c r="N251" s="5">
        <v>17.796156518474419</v>
      </c>
      <c r="O251" s="5">
        <v>18.013260441730317</v>
      </c>
      <c r="P251" s="5">
        <v>18.020042593190933</v>
      </c>
      <c r="Q251" s="5">
        <v>17.986041448953003</v>
      </c>
      <c r="R251" s="5">
        <v>18.197171421613046</v>
      </c>
      <c r="S251" s="5">
        <v>18.077288437803926</v>
      </c>
      <c r="T251" s="5">
        <v>18.075955325773997</v>
      </c>
      <c r="U251" s="5">
        <v>17.65833326767504</v>
      </c>
      <c r="V251" s="5">
        <v>17.724762622769966</v>
      </c>
      <c r="W251" s="5">
        <v>17.719580844369752</v>
      </c>
      <c r="X251" s="5">
        <v>17.734258746976092</v>
      </c>
      <c r="Y251" s="5">
        <v>17.853384932532951</v>
      </c>
      <c r="Z251" s="5">
        <v>17.566042821346954</v>
      </c>
      <c r="AA251" s="5">
        <v>17.624042699250712</v>
      </c>
      <c r="AB251" s="5">
        <v>17.544891908512216</v>
      </c>
      <c r="AC251" s="5">
        <v>17.790858828850006</v>
      </c>
      <c r="AD251" s="5">
        <v>17.691199714836181</v>
      </c>
      <c r="AE251" s="5">
        <v>18.011059952168186</v>
      </c>
      <c r="AF251" s="5">
        <v>18.01616216338007</v>
      </c>
      <c r="AG251" s="5">
        <v>18.144025413545453</v>
      </c>
      <c r="AH251" s="5">
        <v>18.226341789943561</v>
      </c>
      <c r="AI251" s="5">
        <v>18.074294939502295</v>
      </c>
      <c r="AJ251" s="5">
        <v>18.216221739122005</v>
      </c>
      <c r="AK251" s="5">
        <v>18.244891973051761</v>
      </c>
      <c r="AL251" s="5">
        <v>18.258403324170743</v>
      </c>
      <c r="AM251" s="5">
        <v>18.22858857041717</v>
      </c>
      <c r="AN251" s="5">
        <v>17.982411052842036</v>
      </c>
      <c r="AO251" s="5">
        <v>17.631635523461789</v>
      </c>
      <c r="AP251" s="5">
        <v>17.669072480278217</v>
      </c>
      <c r="AQ251" s="5">
        <v>17.44242384181986</v>
      </c>
      <c r="AR251" s="5">
        <v>17.56632230760405</v>
      </c>
      <c r="AS251" s="5">
        <v>17.252496780727213</v>
      </c>
      <c r="AT251" s="5">
        <v>17.215009788950269</v>
      </c>
      <c r="AU251" s="5">
        <v>17.184507132941203</v>
      </c>
      <c r="AV251" s="5">
        <v>17.298368137885159</v>
      </c>
      <c r="AW251" s="5">
        <v>17.269811508116366</v>
      </c>
      <c r="AX251" s="5">
        <v>17.276313422824348</v>
      </c>
      <c r="AY251" s="5">
        <v>17.301916180655198</v>
      </c>
      <c r="AZ251" s="5">
        <v>17.133056488302675</v>
      </c>
      <c r="BA251" s="5">
        <v>16.965954033409872</v>
      </c>
      <c r="BB251" s="5">
        <v>16.753905355546554</v>
      </c>
      <c r="BC251" s="5">
        <v>16.898999761988303</v>
      </c>
      <c r="BD251" s="5">
        <v>16.905104993340036</v>
      </c>
      <c r="BE251" s="5">
        <v>16.981468912810225</v>
      </c>
      <c r="BF251" s="5">
        <v>17.080211802425175</v>
      </c>
      <c r="BG251" s="5">
        <v>16.977882379063132</v>
      </c>
      <c r="BH251" s="5">
        <v>16.953195338480374</v>
      </c>
      <c r="BI251" s="5">
        <v>17.039241650821708</v>
      </c>
      <c r="BJ251" s="5">
        <v>17.073172624437394</v>
      </c>
      <c r="BK251" s="5">
        <v>16.970992171444713</v>
      </c>
      <c r="BL251" s="5">
        <v>16.773728001107518</v>
      </c>
      <c r="BM251" s="5">
        <v>16.965943070580529</v>
      </c>
      <c r="BN251" s="5">
        <v>16.998543684774237</v>
      </c>
      <c r="BO251" s="5">
        <v>17.104366526148667</v>
      </c>
      <c r="BP251" s="5">
        <v>17.044533417311978</v>
      </c>
      <c r="BQ251" s="5">
        <v>16.897174071522333</v>
      </c>
      <c r="BR251" s="5">
        <v>16.714207318887006</v>
      </c>
      <c r="BS251" s="5">
        <v>16.686075721525544</v>
      </c>
      <c r="BT251" s="5">
        <v>16.79015543790851</v>
      </c>
      <c r="BU251" s="5">
        <v>17.046226549802288</v>
      </c>
      <c r="BV251" s="5">
        <v>17.195847814565123</v>
      </c>
      <c r="BW251" s="5">
        <v>17.023035671583266</v>
      </c>
      <c r="BX251" s="5">
        <v>16.904439801922678</v>
      </c>
      <c r="BY251" s="5">
        <v>17.255030774563959</v>
      </c>
      <c r="BZ251" s="5">
        <v>17.341868449961893</v>
      </c>
      <c r="CA251" s="5">
        <v>17.479480390361822</v>
      </c>
      <c r="CB251" s="5">
        <v>17.504859043443197</v>
      </c>
      <c r="CC251" s="5">
        <v>17.29466071579283</v>
      </c>
      <c r="CD251" s="5">
        <v>17.239323836568865</v>
      </c>
      <c r="CE251" s="5">
        <v>17.200761906630401</v>
      </c>
      <c r="CF251" s="5">
        <v>17.214059533826756</v>
      </c>
      <c r="CG251" s="5">
        <v>17.137527376627439</v>
      </c>
      <c r="CH251" s="5">
        <v>17.191548704587326</v>
      </c>
      <c r="CI251" s="5">
        <v>16.996013559290766</v>
      </c>
      <c r="CJ251" s="5">
        <v>17.297507277886869</v>
      </c>
      <c r="CK251" s="5">
        <v>17.237520485479848</v>
      </c>
      <c r="CL251" s="5">
        <v>17.228005988847595</v>
      </c>
      <c r="CM251" s="5">
        <v>17.54481261276122</v>
      </c>
      <c r="CN251" s="5">
        <f>MAX(Data[Day90]-Data[Day0],0)-Assign6!$I$8*EXP(Assign6!$I$4*Assign6!$I$5)</f>
        <v>-0.68158834936190549</v>
      </c>
      <c r="CO251" s="5">
        <f>MAX(Data[Day90]-Data[Day0],0)-Assign6!$L$8*EXP(Assign6!$L$4*Assign6!$L$5)</f>
        <v>-0.12437647895576553</v>
      </c>
    </row>
    <row r="252" spans="1:93" x14ac:dyDescent="0.25">
      <c r="A252" s="5">
        <v>18</v>
      </c>
      <c r="B252" s="5">
        <v>17.890305456360934</v>
      </c>
      <c r="C252" s="5">
        <v>18.02474725961822</v>
      </c>
      <c r="D252" s="5">
        <v>18.110278668900659</v>
      </c>
      <c r="E252" s="5">
        <v>18.220177142618677</v>
      </c>
      <c r="F252" s="5">
        <v>17.919401546457536</v>
      </c>
      <c r="G252" s="5">
        <v>18.024855991333709</v>
      </c>
      <c r="H252" s="5">
        <v>17.788144236158985</v>
      </c>
      <c r="I252" s="5">
        <v>17.669757690211245</v>
      </c>
      <c r="J252" s="5">
        <v>18.001906226861568</v>
      </c>
      <c r="K252" s="5">
        <v>18.308622782861278</v>
      </c>
      <c r="L252" s="5">
        <v>18.223104583588679</v>
      </c>
      <c r="M252" s="5">
        <v>18.533645860467264</v>
      </c>
      <c r="N252" s="5">
        <v>18.644241338074792</v>
      </c>
      <c r="O252" s="5">
        <v>18.862823519340854</v>
      </c>
      <c r="P252" s="5">
        <v>18.758993677566675</v>
      </c>
      <c r="Q252" s="5">
        <v>18.516905559729921</v>
      </c>
      <c r="R252" s="5">
        <v>18.60092523202275</v>
      </c>
      <c r="S252" s="5">
        <v>18.65692093875769</v>
      </c>
      <c r="T252" s="5">
        <v>18.764120158048168</v>
      </c>
      <c r="U252" s="5">
        <v>18.521049058757423</v>
      </c>
      <c r="V252" s="5">
        <v>18.607936552675593</v>
      </c>
      <c r="W252" s="5">
        <v>18.774737745584851</v>
      </c>
      <c r="X252" s="5">
        <v>18.827769258261558</v>
      </c>
      <c r="Y252" s="5">
        <v>18.578575468638835</v>
      </c>
      <c r="Z252" s="5">
        <v>18.264969954231166</v>
      </c>
      <c r="AA252" s="5">
        <v>17.95476138628025</v>
      </c>
      <c r="AB252" s="5">
        <v>17.977242239202141</v>
      </c>
      <c r="AC252" s="5">
        <v>18.23871461258187</v>
      </c>
      <c r="AD252" s="5">
        <v>18.295688730370479</v>
      </c>
      <c r="AE252" s="5">
        <v>18.456724903020621</v>
      </c>
      <c r="AF252" s="5">
        <v>18.561187379391001</v>
      </c>
      <c r="AG252" s="5">
        <v>18.789516598447474</v>
      </c>
      <c r="AH252" s="5">
        <v>18.761362394109845</v>
      </c>
      <c r="AI252" s="5">
        <v>18.824465555527311</v>
      </c>
      <c r="AJ252" s="5">
        <v>18.31746304382489</v>
      </c>
      <c r="AK252" s="5">
        <v>18.205482512836056</v>
      </c>
      <c r="AL252" s="5">
        <v>18.051575243469159</v>
      </c>
      <c r="AM252" s="5">
        <v>18.065913117394565</v>
      </c>
      <c r="AN252" s="5">
        <v>17.945282764336106</v>
      </c>
      <c r="AO252" s="5">
        <v>17.855761662400759</v>
      </c>
      <c r="AP252" s="5">
        <v>17.793873502802192</v>
      </c>
      <c r="AQ252" s="5">
        <v>17.756697781588066</v>
      </c>
      <c r="AR252" s="5">
        <v>17.847020691592462</v>
      </c>
      <c r="AS252" s="5">
        <v>17.9624066845548</v>
      </c>
      <c r="AT252" s="5">
        <v>17.897624086884122</v>
      </c>
      <c r="AU252" s="5">
        <v>17.845616562025032</v>
      </c>
      <c r="AV252" s="5">
        <v>17.723300294047952</v>
      </c>
      <c r="AW252" s="5">
        <v>17.631034716698554</v>
      </c>
      <c r="AX252" s="5">
        <v>17.865478271151893</v>
      </c>
      <c r="AY252" s="5">
        <v>17.819800246443062</v>
      </c>
      <c r="AZ252" s="5">
        <v>18.059285866615269</v>
      </c>
      <c r="BA252" s="5">
        <v>17.771737345790655</v>
      </c>
      <c r="BB252" s="5">
        <v>17.405881948926226</v>
      </c>
      <c r="BC252" s="5">
        <v>17.235188023237413</v>
      </c>
      <c r="BD252" s="5">
        <v>17.399144295236017</v>
      </c>
      <c r="BE252" s="5">
        <v>17.667971868095584</v>
      </c>
      <c r="BF252" s="5">
        <v>17.674681652405631</v>
      </c>
      <c r="BG252" s="5">
        <v>17.552797114959034</v>
      </c>
      <c r="BH252" s="5">
        <v>17.475241648855306</v>
      </c>
      <c r="BI252" s="5">
        <v>17.628670455305315</v>
      </c>
      <c r="BJ252" s="5">
        <v>17.647794841881598</v>
      </c>
      <c r="BK252" s="5">
        <v>17.63612851891396</v>
      </c>
      <c r="BL252" s="5">
        <v>17.771310620653672</v>
      </c>
      <c r="BM252" s="5">
        <v>17.963537635582366</v>
      </c>
      <c r="BN252" s="5">
        <v>18.247246119620378</v>
      </c>
      <c r="BO252" s="5">
        <v>18.30380786854689</v>
      </c>
      <c r="BP252" s="5">
        <v>18.132791434182828</v>
      </c>
      <c r="BQ252" s="5">
        <v>18.163574963369179</v>
      </c>
      <c r="BR252" s="5">
        <v>17.897184903667245</v>
      </c>
      <c r="BS252" s="5">
        <v>17.804796620711638</v>
      </c>
      <c r="BT252" s="5">
        <v>17.903082380798022</v>
      </c>
      <c r="BU252" s="5">
        <v>17.913586778563449</v>
      </c>
      <c r="BV252" s="5">
        <v>17.878620653159874</v>
      </c>
      <c r="BW252" s="5">
        <v>18.083832394880588</v>
      </c>
      <c r="BX252" s="5">
        <v>17.868770692280279</v>
      </c>
      <c r="BY252" s="5">
        <v>18.051242750323315</v>
      </c>
      <c r="BZ252" s="5">
        <v>17.894863224125718</v>
      </c>
      <c r="CA252" s="5">
        <v>17.837534250907069</v>
      </c>
      <c r="CB252" s="5">
        <v>17.983375782492647</v>
      </c>
      <c r="CC252" s="5">
        <v>18.107172269046501</v>
      </c>
      <c r="CD252" s="5">
        <v>18.11582773629458</v>
      </c>
      <c r="CE252" s="5">
        <v>18.087672694854998</v>
      </c>
      <c r="CF252" s="5">
        <v>18.105060185559637</v>
      </c>
      <c r="CG252" s="5">
        <v>17.904867912402725</v>
      </c>
      <c r="CH252" s="5">
        <v>17.83488009828643</v>
      </c>
      <c r="CI252" s="5">
        <v>17.963212884814382</v>
      </c>
      <c r="CJ252" s="5">
        <v>17.875651916795622</v>
      </c>
      <c r="CK252" s="5">
        <v>17.901028389621985</v>
      </c>
      <c r="CL252" s="5">
        <v>17.731245946222813</v>
      </c>
      <c r="CM252" s="5">
        <v>17.547549659585339</v>
      </c>
      <c r="CN252" s="5">
        <f>MAX(Data[Day90]-Data[Day0],0)-Assign6!$I$8*EXP(Assign6!$I$4*Assign6!$I$5)</f>
        <v>-0.68158834936190549</v>
      </c>
      <c r="CO252" s="5">
        <f>MAX(Data[Day90]-Data[Day0],0)-Assign6!$L$8*EXP(Assign6!$L$4*Assign6!$L$5)</f>
        <v>-0.12437647895576553</v>
      </c>
    </row>
    <row r="253" spans="1:93" x14ac:dyDescent="0.25">
      <c r="A253" s="5">
        <v>18</v>
      </c>
      <c r="B253" s="5">
        <v>17.884264737684134</v>
      </c>
      <c r="C253" s="5">
        <v>17.916865447138221</v>
      </c>
      <c r="D253" s="5">
        <v>17.753466904015468</v>
      </c>
      <c r="E253" s="5">
        <v>17.436768303718335</v>
      </c>
      <c r="F253" s="5">
        <v>17.301793531966631</v>
      </c>
      <c r="G253" s="5">
        <v>17.204625731047255</v>
      </c>
      <c r="H253" s="5">
        <v>17.264759824817748</v>
      </c>
      <c r="I253" s="5">
        <v>17.108304796587614</v>
      </c>
      <c r="J253" s="5">
        <v>17.035857575698174</v>
      </c>
      <c r="K253" s="5">
        <v>17.12711492301257</v>
      </c>
      <c r="L253" s="5">
        <v>16.862901519259527</v>
      </c>
      <c r="M253" s="5">
        <v>16.994418620527682</v>
      </c>
      <c r="N253" s="5">
        <v>17.268520099067469</v>
      </c>
      <c r="O253" s="5">
        <v>17.075475428419665</v>
      </c>
      <c r="P253" s="5">
        <v>17.353611501417518</v>
      </c>
      <c r="Q253" s="5">
        <v>17.717168263597493</v>
      </c>
      <c r="R253" s="5">
        <v>17.806380870302757</v>
      </c>
      <c r="S253" s="5">
        <v>17.661235349919352</v>
      </c>
      <c r="T253" s="5">
        <v>17.543080792251985</v>
      </c>
      <c r="U253" s="5">
        <v>17.383147186353526</v>
      </c>
      <c r="V253" s="5">
        <v>17.551132628554111</v>
      </c>
      <c r="W253" s="5">
        <v>17.403688405454432</v>
      </c>
      <c r="X253" s="5">
        <v>17.222602084142554</v>
      </c>
      <c r="Y253" s="5">
        <v>16.963225697579233</v>
      </c>
      <c r="Z253" s="5">
        <v>16.999591449206907</v>
      </c>
      <c r="AA253" s="5">
        <v>17.250964781557403</v>
      </c>
      <c r="AB253" s="5">
        <v>17.074590747817108</v>
      </c>
      <c r="AC253" s="5">
        <v>16.93970067798368</v>
      </c>
      <c r="AD253" s="5">
        <v>16.503575451492843</v>
      </c>
      <c r="AE253" s="5">
        <v>16.483935459014234</v>
      </c>
      <c r="AF253" s="5">
        <v>16.531763994439867</v>
      </c>
      <c r="AG253" s="5">
        <v>16.410986670379557</v>
      </c>
      <c r="AH253" s="5">
        <v>16.511113427005149</v>
      </c>
      <c r="AI253" s="5">
        <v>16.361755218010323</v>
      </c>
      <c r="AJ253" s="5">
        <v>16.673199403403267</v>
      </c>
      <c r="AK253" s="5">
        <v>16.761242741372634</v>
      </c>
      <c r="AL253" s="5">
        <v>16.768201061530952</v>
      </c>
      <c r="AM253" s="5">
        <v>16.65508463528144</v>
      </c>
      <c r="AN253" s="5">
        <v>17.029708516660282</v>
      </c>
      <c r="AO253" s="5">
        <v>16.953721468944018</v>
      </c>
      <c r="AP253" s="5">
        <v>16.7884620326966</v>
      </c>
      <c r="AQ253" s="5">
        <v>16.766373455126956</v>
      </c>
      <c r="AR253" s="5">
        <v>16.701960436657039</v>
      </c>
      <c r="AS253" s="5">
        <v>16.810559992492283</v>
      </c>
      <c r="AT253" s="5">
        <v>16.929150019644698</v>
      </c>
      <c r="AU253" s="5">
        <v>16.998110073471423</v>
      </c>
      <c r="AV253" s="5">
        <v>16.948619533002375</v>
      </c>
      <c r="AW253" s="5">
        <v>17.011949161156387</v>
      </c>
      <c r="AX253" s="5">
        <v>16.953437644972489</v>
      </c>
      <c r="AY253" s="5">
        <v>16.970831467437918</v>
      </c>
      <c r="AZ253" s="5">
        <v>16.925119077247089</v>
      </c>
      <c r="BA253" s="5">
        <v>16.642022526219058</v>
      </c>
      <c r="BB253" s="5">
        <v>16.508093976158957</v>
      </c>
      <c r="BC253" s="5">
        <v>16.412556076893093</v>
      </c>
      <c r="BD253" s="5">
        <v>16.517523921086294</v>
      </c>
      <c r="BE253" s="5">
        <v>16.528944057429715</v>
      </c>
      <c r="BF253" s="5">
        <v>16.317364341741257</v>
      </c>
      <c r="BG253" s="5">
        <v>16.437750016230613</v>
      </c>
      <c r="BH253" s="5">
        <v>16.502982702153993</v>
      </c>
      <c r="BI253" s="5">
        <v>16.498692827963151</v>
      </c>
      <c r="BJ253" s="5">
        <v>16.480402455719567</v>
      </c>
      <c r="BK253" s="5">
        <v>16.39549913443798</v>
      </c>
      <c r="BL253" s="5">
        <v>16.516431305226913</v>
      </c>
      <c r="BM253" s="5">
        <v>16.561950705012137</v>
      </c>
      <c r="BN253" s="5">
        <v>16.653373100624961</v>
      </c>
      <c r="BO253" s="5">
        <v>16.696710959747556</v>
      </c>
      <c r="BP253" s="5">
        <v>16.697474139728079</v>
      </c>
      <c r="BQ253" s="5">
        <v>16.776855096947532</v>
      </c>
      <c r="BR253" s="5">
        <v>16.642118055095427</v>
      </c>
      <c r="BS253" s="5">
        <v>16.594649555650772</v>
      </c>
      <c r="BT253" s="5">
        <v>16.376526059068691</v>
      </c>
      <c r="BU253" s="5">
        <v>16.414529305008326</v>
      </c>
      <c r="BV253" s="5">
        <v>16.529279222217102</v>
      </c>
      <c r="BW253" s="5">
        <v>16.766685726281455</v>
      </c>
      <c r="BX253" s="5">
        <v>16.737614743756389</v>
      </c>
      <c r="BY253" s="5">
        <v>16.750487346687645</v>
      </c>
      <c r="BZ253" s="5">
        <v>16.724266701888787</v>
      </c>
      <c r="CA253" s="5">
        <v>17.00357453792811</v>
      </c>
      <c r="CB253" s="5">
        <v>17.103516549493357</v>
      </c>
      <c r="CC253" s="5">
        <v>17.138598907738778</v>
      </c>
      <c r="CD253" s="5">
        <v>17.099644778261403</v>
      </c>
      <c r="CE253" s="5">
        <v>17.291857691179555</v>
      </c>
      <c r="CF253" s="5">
        <v>17.398660886156986</v>
      </c>
      <c r="CG253" s="5">
        <v>17.400548888640007</v>
      </c>
      <c r="CH253" s="5">
        <v>17.147452635868184</v>
      </c>
      <c r="CI253" s="5">
        <v>17.345928260539374</v>
      </c>
      <c r="CJ253" s="5">
        <v>17.560557196527249</v>
      </c>
      <c r="CK253" s="5">
        <v>17.623366150745543</v>
      </c>
      <c r="CL253" s="5">
        <v>17.782807488335685</v>
      </c>
      <c r="CM253" s="5">
        <v>17.549531223423326</v>
      </c>
      <c r="CN253" s="5">
        <f>MAX(Data[Day90]-Data[Day0],0)-Assign6!$I$8*EXP(Assign6!$I$4*Assign6!$I$5)</f>
        <v>-0.68158834936190549</v>
      </c>
      <c r="CO253" s="5">
        <f>MAX(Data[Day90]-Data[Day0],0)-Assign6!$L$8*EXP(Assign6!$L$4*Assign6!$L$5)</f>
        <v>-0.12437647895576553</v>
      </c>
    </row>
    <row r="254" spans="1:93" x14ac:dyDescent="0.25">
      <c r="A254" s="5">
        <v>18</v>
      </c>
      <c r="B254" s="5">
        <v>17.983410384688007</v>
      </c>
      <c r="C254" s="5">
        <v>18.164631257541259</v>
      </c>
      <c r="D254" s="5">
        <v>18.282388896792817</v>
      </c>
      <c r="E254" s="5">
        <v>18.307192640637599</v>
      </c>
      <c r="F254" s="5">
        <v>18.666437995435839</v>
      </c>
      <c r="G254" s="5">
        <v>18.730363595769244</v>
      </c>
      <c r="H254" s="5">
        <v>18.707852013119101</v>
      </c>
      <c r="I254" s="5">
        <v>18.870640887759489</v>
      </c>
      <c r="J254" s="5">
        <v>18.864217591608163</v>
      </c>
      <c r="K254" s="5">
        <v>18.863758070564497</v>
      </c>
      <c r="L254" s="5">
        <v>18.794018720544649</v>
      </c>
      <c r="M254" s="5">
        <v>18.560155406156291</v>
      </c>
      <c r="N254" s="5">
        <v>18.392736600855027</v>
      </c>
      <c r="O254" s="5">
        <v>18.344813552562027</v>
      </c>
      <c r="P254" s="5">
        <v>18.156255698136601</v>
      </c>
      <c r="Q254" s="5">
        <v>18.192351337311315</v>
      </c>
      <c r="R254" s="5">
        <v>18.109522487040746</v>
      </c>
      <c r="S254" s="5">
        <v>18.052786645605021</v>
      </c>
      <c r="T254" s="5">
        <v>17.937216898683761</v>
      </c>
      <c r="U254" s="5">
        <v>17.898611059901132</v>
      </c>
      <c r="V254" s="5">
        <v>17.98625245075295</v>
      </c>
      <c r="W254" s="5">
        <v>18.140390580303507</v>
      </c>
      <c r="X254" s="5">
        <v>18.453848439596026</v>
      </c>
      <c r="Y254" s="5">
        <v>18.612899000941507</v>
      </c>
      <c r="Z254" s="5">
        <v>18.636031522904656</v>
      </c>
      <c r="AA254" s="5">
        <v>18.402140394960746</v>
      </c>
      <c r="AB254" s="5">
        <v>18.198837664181443</v>
      </c>
      <c r="AC254" s="5">
        <v>17.863909593000074</v>
      </c>
      <c r="AD254" s="5">
        <v>17.852200900372829</v>
      </c>
      <c r="AE254" s="5">
        <v>17.53777505801769</v>
      </c>
      <c r="AF254" s="5">
        <v>17.509416438893091</v>
      </c>
      <c r="AG254" s="5">
        <v>17.69178077686249</v>
      </c>
      <c r="AH254" s="5">
        <v>17.862359627510457</v>
      </c>
      <c r="AI254" s="5">
        <v>17.760088435606967</v>
      </c>
      <c r="AJ254" s="5">
        <v>17.872720284392216</v>
      </c>
      <c r="AK254" s="5">
        <v>17.69820931163774</v>
      </c>
      <c r="AL254" s="5">
        <v>17.71048732690759</v>
      </c>
      <c r="AM254" s="5">
        <v>17.595835412119598</v>
      </c>
      <c r="AN254" s="5">
        <v>17.47657679260119</v>
      </c>
      <c r="AO254" s="5">
        <v>17.630852010307358</v>
      </c>
      <c r="AP254" s="5">
        <v>17.596111165535483</v>
      </c>
      <c r="AQ254" s="5">
        <v>17.782681954836345</v>
      </c>
      <c r="AR254" s="5">
        <v>17.825293433605214</v>
      </c>
      <c r="AS254" s="5">
        <v>18.048616733808153</v>
      </c>
      <c r="AT254" s="5">
        <v>18.153243531759109</v>
      </c>
      <c r="AU254" s="5">
        <v>18.093097202653915</v>
      </c>
      <c r="AV254" s="5">
        <v>17.853649067953761</v>
      </c>
      <c r="AW254" s="5">
        <v>17.68582514825064</v>
      </c>
      <c r="AX254" s="5">
        <v>17.626859833238598</v>
      </c>
      <c r="AY254" s="5">
        <v>17.878821022314405</v>
      </c>
      <c r="AZ254" s="5">
        <v>17.746010977770606</v>
      </c>
      <c r="BA254" s="5">
        <v>17.608008996525157</v>
      </c>
      <c r="BB254" s="5">
        <v>17.492829162422399</v>
      </c>
      <c r="BC254" s="5">
        <v>17.508190541929959</v>
      </c>
      <c r="BD254" s="5">
        <v>17.259232903036832</v>
      </c>
      <c r="BE254" s="5">
        <v>17.030267432668509</v>
      </c>
      <c r="BF254" s="5">
        <v>16.987222704073531</v>
      </c>
      <c r="BG254" s="5">
        <v>17.171580291004425</v>
      </c>
      <c r="BH254" s="5">
        <v>17.289438361398975</v>
      </c>
      <c r="BI254" s="5">
        <v>17.421059592054011</v>
      </c>
      <c r="BJ254" s="5">
        <v>17.60082280749215</v>
      </c>
      <c r="BK254" s="5">
        <v>17.653055694197679</v>
      </c>
      <c r="BL254" s="5">
        <v>17.490331249971529</v>
      </c>
      <c r="BM254" s="5">
        <v>17.373974528031781</v>
      </c>
      <c r="BN254" s="5">
        <v>17.250273707784306</v>
      </c>
      <c r="BO254" s="5">
        <v>17.026991918395428</v>
      </c>
      <c r="BP254" s="5">
        <v>17.098619265054104</v>
      </c>
      <c r="BQ254" s="5">
        <v>16.977021843482838</v>
      </c>
      <c r="BR254" s="5">
        <v>17.128247040923476</v>
      </c>
      <c r="BS254" s="5">
        <v>17.199084824180648</v>
      </c>
      <c r="BT254" s="5">
        <v>17.280259880692707</v>
      </c>
      <c r="BU254" s="5">
        <v>17.8048641132204</v>
      </c>
      <c r="BV254" s="5">
        <v>17.538112461691526</v>
      </c>
      <c r="BW254" s="5">
        <v>17.484549552932833</v>
      </c>
      <c r="BX254" s="5">
        <v>17.670288983999608</v>
      </c>
      <c r="BY254" s="5">
        <v>17.909692858506602</v>
      </c>
      <c r="BZ254" s="5">
        <v>17.569120994959242</v>
      </c>
      <c r="CA254" s="5">
        <v>17.544562471658669</v>
      </c>
      <c r="CB254" s="5">
        <v>17.783029243920886</v>
      </c>
      <c r="CC254" s="5">
        <v>17.656939110853155</v>
      </c>
      <c r="CD254" s="5">
        <v>17.498983306557299</v>
      </c>
      <c r="CE254" s="5">
        <v>17.507713910038209</v>
      </c>
      <c r="CF254" s="5">
        <v>17.528329262109011</v>
      </c>
      <c r="CG254" s="5">
        <v>17.331471258071851</v>
      </c>
      <c r="CH254" s="5">
        <v>17.386415554626318</v>
      </c>
      <c r="CI254" s="5">
        <v>17.544613060574274</v>
      </c>
      <c r="CJ254" s="5">
        <v>17.563167062564638</v>
      </c>
      <c r="CK254" s="5">
        <v>17.521133919254286</v>
      </c>
      <c r="CL254" s="5">
        <v>17.426307654029941</v>
      </c>
      <c r="CM254" s="5">
        <v>17.552107337455421</v>
      </c>
      <c r="CN254" s="5">
        <f>MAX(Data[Day90]-Data[Day0],0)-Assign6!$I$8*EXP(Assign6!$I$4*Assign6!$I$5)</f>
        <v>-0.68158834936190549</v>
      </c>
      <c r="CO254" s="5">
        <f>MAX(Data[Day90]-Data[Day0],0)-Assign6!$L$8*EXP(Assign6!$L$4*Assign6!$L$5)</f>
        <v>-0.12437647895576553</v>
      </c>
    </row>
    <row r="255" spans="1:93" x14ac:dyDescent="0.25">
      <c r="A255" s="5">
        <v>18</v>
      </c>
      <c r="B255" s="5">
        <v>17.980316739269202</v>
      </c>
      <c r="C255" s="5">
        <v>17.859319046107327</v>
      </c>
      <c r="D255" s="5">
        <v>17.962818827505512</v>
      </c>
      <c r="E255" s="5">
        <v>17.991805184493217</v>
      </c>
      <c r="F255" s="5">
        <v>17.831954012101111</v>
      </c>
      <c r="G255" s="5">
        <v>17.869554028777888</v>
      </c>
      <c r="H255" s="5">
        <v>17.810963658387898</v>
      </c>
      <c r="I255" s="5">
        <v>17.995338438783637</v>
      </c>
      <c r="J255" s="5">
        <v>18.359098287690202</v>
      </c>
      <c r="K255" s="5">
        <v>18.581296786806277</v>
      </c>
      <c r="L255" s="5">
        <v>18.958665212207507</v>
      </c>
      <c r="M255" s="5">
        <v>18.814241761060117</v>
      </c>
      <c r="N255" s="5">
        <v>18.804577855573971</v>
      </c>
      <c r="O255" s="5">
        <v>18.829950643792603</v>
      </c>
      <c r="P255" s="5">
        <v>18.736162195920514</v>
      </c>
      <c r="Q255" s="5">
        <v>18.494463513064794</v>
      </c>
      <c r="R255" s="5">
        <v>18.695131786050784</v>
      </c>
      <c r="S255" s="5">
        <v>18.598654011869524</v>
      </c>
      <c r="T255" s="5">
        <v>18.545417419573415</v>
      </c>
      <c r="U255" s="5">
        <v>18.464969749077774</v>
      </c>
      <c r="V255" s="5">
        <v>18.142928839652907</v>
      </c>
      <c r="W255" s="5">
        <v>18.19497442202594</v>
      </c>
      <c r="X255" s="5">
        <v>18.083682524567699</v>
      </c>
      <c r="Y255" s="5">
        <v>17.960927211466942</v>
      </c>
      <c r="Z255" s="5">
        <v>18.181175173192003</v>
      </c>
      <c r="AA255" s="5">
        <v>18.121818052811388</v>
      </c>
      <c r="AB255" s="5">
        <v>17.959058233720288</v>
      </c>
      <c r="AC255" s="5">
        <v>17.920065349590274</v>
      </c>
      <c r="AD255" s="5">
        <v>18.107904348834666</v>
      </c>
      <c r="AE255" s="5">
        <v>18.00377679228016</v>
      </c>
      <c r="AF255" s="5">
        <v>17.932025066344604</v>
      </c>
      <c r="AG255" s="5">
        <v>17.943485498536425</v>
      </c>
      <c r="AH255" s="5">
        <v>18.165184994477308</v>
      </c>
      <c r="AI255" s="5">
        <v>17.994413508375985</v>
      </c>
      <c r="AJ255" s="5">
        <v>18.16278563473352</v>
      </c>
      <c r="AK255" s="5">
        <v>18.180720532014231</v>
      </c>
      <c r="AL255" s="5">
        <v>18.087534414990216</v>
      </c>
      <c r="AM255" s="5">
        <v>17.906949201525062</v>
      </c>
      <c r="AN255" s="5">
        <v>18.254377258606109</v>
      </c>
      <c r="AO255" s="5">
        <v>17.900506271105961</v>
      </c>
      <c r="AP255" s="5">
        <v>17.791579143806192</v>
      </c>
      <c r="AQ255" s="5">
        <v>17.611705385437951</v>
      </c>
      <c r="AR255" s="5">
        <v>17.643393297209489</v>
      </c>
      <c r="AS255" s="5">
        <v>17.825017494491156</v>
      </c>
      <c r="AT255" s="5">
        <v>17.726192274245577</v>
      </c>
      <c r="AU255" s="5">
        <v>17.782321494968151</v>
      </c>
      <c r="AV255" s="5">
        <v>17.848509460714492</v>
      </c>
      <c r="AW255" s="5">
        <v>17.66843212086701</v>
      </c>
      <c r="AX255" s="5">
        <v>17.560956199028702</v>
      </c>
      <c r="AY255" s="5">
        <v>17.652696573337085</v>
      </c>
      <c r="AZ255" s="5">
        <v>17.682008760657627</v>
      </c>
      <c r="BA255" s="5">
        <v>17.522976307514561</v>
      </c>
      <c r="BB255" s="5">
        <v>17.356575702206065</v>
      </c>
      <c r="BC255" s="5">
        <v>17.288980272436682</v>
      </c>
      <c r="BD255" s="5">
        <v>17.011550929191781</v>
      </c>
      <c r="BE255" s="5">
        <v>16.690628163599822</v>
      </c>
      <c r="BF255" s="5">
        <v>16.817446674638031</v>
      </c>
      <c r="BG255" s="5">
        <v>16.928885349010368</v>
      </c>
      <c r="BH255" s="5">
        <v>17.024856455543606</v>
      </c>
      <c r="BI255" s="5">
        <v>16.886434873200233</v>
      </c>
      <c r="BJ255" s="5">
        <v>17.210542690745747</v>
      </c>
      <c r="BK255" s="5">
        <v>17.212372139618097</v>
      </c>
      <c r="BL255" s="5">
        <v>17.361999033549388</v>
      </c>
      <c r="BM255" s="5">
        <v>17.267798331128091</v>
      </c>
      <c r="BN255" s="5">
        <v>17.403348460009337</v>
      </c>
      <c r="BO255" s="5">
        <v>17.208237393549858</v>
      </c>
      <c r="BP255" s="5">
        <v>17.017774268573184</v>
      </c>
      <c r="BQ255" s="5">
        <v>16.955873999961927</v>
      </c>
      <c r="BR255" s="5">
        <v>16.80651424451688</v>
      </c>
      <c r="BS255" s="5">
        <v>16.859291268086679</v>
      </c>
      <c r="BT255" s="5">
        <v>16.61441606834213</v>
      </c>
      <c r="BU255" s="5">
        <v>16.4900243798966</v>
      </c>
      <c r="BV255" s="5">
        <v>16.560187548135413</v>
      </c>
      <c r="BW255" s="5">
        <v>16.95206868424005</v>
      </c>
      <c r="BX255" s="5">
        <v>16.909398143816741</v>
      </c>
      <c r="BY255" s="5">
        <v>16.695452352215327</v>
      </c>
      <c r="BZ255" s="5">
        <v>16.792644394685095</v>
      </c>
      <c r="CA255" s="5">
        <v>16.992872170629983</v>
      </c>
      <c r="CB255" s="5">
        <v>17.059743043762289</v>
      </c>
      <c r="CC255" s="5">
        <v>17.071268754457112</v>
      </c>
      <c r="CD255" s="5">
        <v>17.215371632158046</v>
      </c>
      <c r="CE255" s="5">
        <v>17.30160950593709</v>
      </c>
      <c r="CF255" s="5">
        <v>17.248655269607973</v>
      </c>
      <c r="CG255" s="5">
        <v>17.242977024535737</v>
      </c>
      <c r="CH255" s="5">
        <v>17.038410383563399</v>
      </c>
      <c r="CI255" s="5">
        <v>17.139394911502798</v>
      </c>
      <c r="CJ255" s="5">
        <v>17.400899688581259</v>
      </c>
      <c r="CK255" s="5">
        <v>17.509065863924747</v>
      </c>
      <c r="CL255" s="5">
        <v>17.379999670530811</v>
      </c>
      <c r="CM255" s="5">
        <v>17.553658020674778</v>
      </c>
      <c r="CN255" s="5">
        <f>MAX(Data[Day90]-Data[Day0],0)-Assign6!$I$8*EXP(Assign6!$I$4*Assign6!$I$5)</f>
        <v>-0.68158834936190549</v>
      </c>
      <c r="CO255" s="5">
        <f>MAX(Data[Day90]-Data[Day0],0)-Assign6!$L$8*EXP(Assign6!$L$4*Assign6!$L$5)</f>
        <v>-0.12437647895576553</v>
      </c>
    </row>
    <row r="256" spans="1:93" x14ac:dyDescent="0.25">
      <c r="A256" s="5">
        <v>18</v>
      </c>
      <c r="B256" s="5">
        <v>17.755478043717336</v>
      </c>
      <c r="C256" s="5">
        <v>17.775041979976294</v>
      </c>
      <c r="D256" s="5">
        <v>17.614725723450682</v>
      </c>
      <c r="E256" s="5">
        <v>17.474937103956417</v>
      </c>
      <c r="F256" s="5">
        <v>17.5377577406475</v>
      </c>
      <c r="G256" s="5">
        <v>17.250862253056823</v>
      </c>
      <c r="H256" s="5">
        <v>17.112464506370621</v>
      </c>
      <c r="I256" s="5">
        <v>17.206774363675436</v>
      </c>
      <c r="J256" s="5">
        <v>17.177415481764868</v>
      </c>
      <c r="K256" s="5">
        <v>17.323970422031767</v>
      </c>
      <c r="L256" s="5">
        <v>17.471074970929944</v>
      </c>
      <c r="M256" s="5">
        <v>17.164356714592166</v>
      </c>
      <c r="N256" s="5">
        <v>17.453470837443025</v>
      </c>
      <c r="O256" s="5">
        <v>17.627490592645323</v>
      </c>
      <c r="P256" s="5">
        <v>17.72557589979202</v>
      </c>
      <c r="Q256" s="5">
        <v>17.741262904802596</v>
      </c>
      <c r="R256" s="5">
        <v>17.599589034443731</v>
      </c>
      <c r="S256" s="5">
        <v>17.596507611353427</v>
      </c>
      <c r="T256" s="5">
        <v>17.597529229789696</v>
      </c>
      <c r="U256" s="5">
        <v>17.674260207294555</v>
      </c>
      <c r="V256" s="5">
        <v>17.737604749612029</v>
      </c>
      <c r="W256" s="5">
        <v>17.7774781845444</v>
      </c>
      <c r="X256" s="5">
        <v>17.989808108336728</v>
      </c>
      <c r="Y256" s="5">
        <v>17.963360309415936</v>
      </c>
      <c r="Z256" s="5">
        <v>18.020659861099706</v>
      </c>
      <c r="AA256" s="5">
        <v>17.909285769251738</v>
      </c>
      <c r="AB256" s="5">
        <v>17.881125437192274</v>
      </c>
      <c r="AC256" s="5">
        <v>18.015551431508037</v>
      </c>
      <c r="AD256" s="5">
        <v>17.797620685034101</v>
      </c>
      <c r="AE256" s="5">
        <v>17.745675373964374</v>
      </c>
      <c r="AF256" s="5">
        <v>17.866038515899845</v>
      </c>
      <c r="AG256" s="5">
        <v>18.014100682788968</v>
      </c>
      <c r="AH256" s="5">
        <v>17.641331158845254</v>
      </c>
      <c r="AI256" s="5">
        <v>17.773784806941347</v>
      </c>
      <c r="AJ256" s="5">
        <v>17.398720890988287</v>
      </c>
      <c r="AK256" s="5">
        <v>17.462703724852716</v>
      </c>
      <c r="AL256" s="5">
        <v>17.131614667969025</v>
      </c>
      <c r="AM256" s="5">
        <v>17.153806091835996</v>
      </c>
      <c r="AN256" s="5">
        <v>17.24667338355626</v>
      </c>
      <c r="AO256" s="5">
        <v>17.501578762603383</v>
      </c>
      <c r="AP256" s="5">
        <v>17.339492811202117</v>
      </c>
      <c r="AQ256" s="5">
        <v>17.263704953522527</v>
      </c>
      <c r="AR256" s="5">
        <v>17.21127233552512</v>
      </c>
      <c r="AS256" s="5">
        <v>17.247220593072115</v>
      </c>
      <c r="AT256" s="5">
        <v>17.478039669539807</v>
      </c>
      <c r="AU256" s="5">
        <v>17.353009154455957</v>
      </c>
      <c r="AV256" s="5">
        <v>17.120700100700638</v>
      </c>
      <c r="AW256" s="5">
        <v>17.088360708204473</v>
      </c>
      <c r="AX256" s="5">
        <v>17.220323681185189</v>
      </c>
      <c r="AY256" s="5">
        <v>17.388108038180057</v>
      </c>
      <c r="AZ256" s="5">
        <v>17.437076434551603</v>
      </c>
      <c r="BA256" s="5">
        <v>17.444903107541698</v>
      </c>
      <c r="BB256" s="5">
        <v>17.474815635115164</v>
      </c>
      <c r="BC256" s="5">
        <v>17.521806165620152</v>
      </c>
      <c r="BD256" s="5">
        <v>17.537705120074826</v>
      </c>
      <c r="BE256" s="5">
        <v>17.563431346140394</v>
      </c>
      <c r="BF256" s="5">
        <v>17.485976612462441</v>
      </c>
      <c r="BG256" s="5">
        <v>17.148870550910495</v>
      </c>
      <c r="BH256" s="5">
        <v>17.203042856689201</v>
      </c>
      <c r="BI256" s="5">
        <v>17.179420474209085</v>
      </c>
      <c r="BJ256" s="5">
        <v>17.152042534182478</v>
      </c>
      <c r="BK256" s="5">
        <v>17.244606032407415</v>
      </c>
      <c r="BL256" s="5">
        <v>17.321190936702166</v>
      </c>
      <c r="BM256" s="5">
        <v>17.146093241360052</v>
      </c>
      <c r="BN256" s="5">
        <v>17.425626013084614</v>
      </c>
      <c r="BO256" s="5">
        <v>17.352041441813142</v>
      </c>
      <c r="BP256" s="5">
        <v>17.307430473392422</v>
      </c>
      <c r="BQ256" s="5">
        <v>17.514365487580832</v>
      </c>
      <c r="BR256" s="5">
        <v>17.423811291660851</v>
      </c>
      <c r="BS256" s="5">
        <v>17.515523521093755</v>
      </c>
      <c r="BT256" s="5">
        <v>17.525666852865221</v>
      </c>
      <c r="BU256" s="5">
        <v>17.603157787951243</v>
      </c>
      <c r="BV256" s="5">
        <v>17.676773851142165</v>
      </c>
      <c r="BW256" s="5">
        <v>17.74855051524014</v>
      </c>
      <c r="BX256" s="5">
        <v>17.742166773603056</v>
      </c>
      <c r="BY256" s="5">
        <v>17.794364059273324</v>
      </c>
      <c r="BZ256" s="5">
        <v>17.869394963152889</v>
      </c>
      <c r="CA256" s="5">
        <v>17.861210243735517</v>
      </c>
      <c r="CB256" s="5">
        <v>18.063031882641347</v>
      </c>
      <c r="CC256" s="5">
        <v>17.84292514083473</v>
      </c>
      <c r="CD256" s="5">
        <v>17.739001483053855</v>
      </c>
      <c r="CE256" s="5">
        <v>18.229974845688108</v>
      </c>
      <c r="CF256" s="5">
        <v>18.307254761650594</v>
      </c>
      <c r="CG256" s="5">
        <v>18.433545312711459</v>
      </c>
      <c r="CH256" s="5">
        <v>18.406524207238448</v>
      </c>
      <c r="CI256" s="5">
        <v>18.137025179168059</v>
      </c>
      <c r="CJ256" s="5">
        <v>17.929160486863097</v>
      </c>
      <c r="CK256" s="5">
        <v>17.67472862794083</v>
      </c>
      <c r="CL256" s="5">
        <v>17.458642250711613</v>
      </c>
      <c r="CM256" s="5">
        <v>17.553744988061489</v>
      </c>
      <c r="CN256" s="5">
        <f>MAX(Data[Day90]-Data[Day0],0)-Assign6!$I$8*EXP(Assign6!$I$4*Assign6!$I$5)</f>
        <v>-0.68158834936190549</v>
      </c>
      <c r="CO256" s="5">
        <f>MAX(Data[Day90]-Data[Day0],0)-Assign6!$L$8*EXP(Assign6!$L$4*Assign6!$L$5)</f>
        <v>-0.12437647895576553</v>
      </c>
    </row>
    <row r="257" spans="1:93" x14ac:dyDescent="0.25">
      <c r="A257" s="5">
        <v>18</v>
      </c>
      <c r="B257" s="5">
        <v>17.774809543969212</v>
      </c>
      <c r="C257" s="5">
        <v>17.811637220288862</v>
      </c>
      <c r="D257" s="5">
        <v>17.770668942134193</v>
      </c>
      <c r="E257" s="5">
        <v>17.784055509257936</v>
      </c>
      <c r="F257" s="5">
        <v>17.614847842962217</v>
      </c>
      <c r="G257" s="5">
        <v>17.449895440479118</v>
      </c>
      <c r="H257" s="5">
        <v>17.54842197974903</v>
      </c>
      <c r="I257" s="5">
        <v>17.606216160986214</v>
      </c>
      <c r="J257" s="5">
        <v>17.667901647142923</v>
      </c>
      <c r="K257" s="5">
        <v>17.626595491203943</v>
      </c>
      <c r="L257" s="5">
        <v>17.316462008301215</v>
      </c>
      <c r="M257" s="5">
        <v>17.503724697860367</v>
      </c>
      <c r="N257" s="5">
        <v>17.551347493815971</v>
      </c>
      <c r="O257" s="5">
        <v>17.573387533860863</v>
      </c>
      <c r="P257" s="5">
        <v>17.631938201129625</v>
      </c>
      <c r="Q257" s="5">
        <v>17.436641161766172</v>
      </c>
      <c r="R257" s="5">
        <v>17.265556222725582</v>
      </c>
      <c r="S257" s="5">
        <v>17.330014707911857</v>
      </c>
      <c r="T257" s="5">
        <v>17.334977080225986</v>
      </c>
      <c r="U257" s="5">
        <v>17.203489754823391</v>
      </c>
      <c r="V257" s="5">
        <v>16.994036632389474</v>
      </c>
      <c r="W257" s="5">
        <v>16.966636362805552</v>
      </c>
      <c r="X257" s="5">
        <v>16.998946695794778</v>
      </c>
      <c r="Y257" s="5">
        <v>16.828152892523644</v>
      </c>
      <c r="Z257" s="5">
        <v>16.598120949170312</v>
      </c>
      <c r="AA257" s="5">
        <v>16.550031870742508</v>
      </c>
      <c r="AB257" s="5">
        <v>16.493706101911418</v>
      </c>
      <c r="AC257" s="5">
        <v>16.404620810834864</v>
      </c>
      <c r="AD257" s="5">
        <v>16.445398824896785</v>
      </c>
      <c r="AE257" s="5">
        <v>16.335259716721747</v>
      </c>
      <c r="AF257" s="5">
        <v>16.403188563726737</v>
      </c>
      <c r="AG257" s="5">
        <v>16.536004374674519</v>
      </c>
      <c r="AH257" s="5">
        <v>16.573890880280874</v>
      </c>
      <c r="AI257" s="5">
        <v>16.605600017217974</v>
      </c>
      <c r="AJ257" s="5">
        <v>16.778471921748661</v>
      </c>
      <c r="AK257" s="5">
        <v>16.834023243559166</v>
      </c>
      <c r="AL257" s="5">
        <v>16.552683549941246</v>
      </c>
      <c r="AM257" s="5">
        <v>16.651509755939021</v>
      </c>
      <c r="AN257" s="5">
        <v>16.424292507424276</v>
      </c>
      <c r="AO257" s="5">
        <v>16.320574156717029</v>
      </c>
      <c r="AP257" s="5">
        <v>16.609381852638229</v>
      </c>
      <c r="AQ257" s="5">
        <v>16.817700100607556</v>
      </c>
      <c r="AR257" s="5">
        <v>16.901062262167493</v>
      </c>
      <c r="AS257" s="5">
        <v>16.610518657079567</v>
      </c>
      <c r="AT257" s="5">
        <v>16.696343261465252</v>
      </c>
      <c r="AU257" s="5">
        <v>16.735619927070637</v>
      </c>
      <c r="AV257" s="5">
        <v>16.713307754113806</v>
      </c>
      <c r="AW257" s="5">
        <v>16.910443785736476</v>
      </c>
      <c r="AX257" s="5">
        <v>16.779060835679712</v>
      </c>
      <c r="AY257" s="5">
        <v>16.609966776858627</v>
      </c>
      <c r="AZ257" s="5">
        <v>16.467573970867296</v>
      </c>
      <c r="BA257" s="5">
        <v>16.663529986450502</v>
      </c>
      <c r="BB257" s="5">
        <v>16.788432144976603</v>
      </c>
      <c r="BC257" s="5">
        <v>16.877974036786707</v>
      </c>
      <c r="BD257" s="5">
        <v>16.853547325176606</v>
      </c>
      <c r="BE257" s="5">
        <v>16.788022144020314</v>
      </c>
      <c r="BF257" s="5">
        <v>16.695683083389234</v>
      </c>
      <c r="BG257" s="5">
        <v>16.693545324574572</v>
      </c>
      <c r="BH257" s="5">
        <v>16.873941987430559</v>
      </c>
      <c r="BI257" s="5">
        <v>17.064056143976856</v>
      </c>
      <c r="BJ257" s="5">
        <v>17.235907097068246</v>
      </c>
      <c r="BK257" s="5">
        <v>17.419032315653521</v>
      </c>
      <c r="BL257" s="5">
        <v>17.314712861522697</v>
      </c>
      <c r="BM257" s="5">
        <v>17.279716796052391</v>
      </c>
      <c r="BN257" s="5">
        <v>17.489241922174795</v>
      </c>
      <c r="BO257" s="5">
        <v>17.435560215761708</v>
      </c>
      <c r="BP257" s="5">
        <v>17.336978230184076</v>
      </c>
      <c r="BQ257" s="5">
        <v>17.278338183182431</v>
      </c>
      <c r="BR257" s="5">
        <v>17.24543207234974</v>
      </c>
      <c r="BS257" s="5">
        <v>17.11377211509491</v>
      </c>
      <c r="BT257" s="5">
        <v>16.910605684503953</v>
      </c>
      <c r="BU257" s="5">
        <v>16.570199436606032</v>
      </c>
      <c r="BV257" s="5">
        <v>16.917046499479611</v>
      </c>
      <c r="BW257" s="5">
        <v>16.998434457617623</v>
      </c>
      <c r="BX257" s="5">
        <v>17.206464309130979</v>
      </c>
      <c r="BY257" s="5">
        <v>17.332519366922689</v>
      </c>
      <c r="BZ257" s="5">
        <v>17.23366687484819</v>
      </c>
      <c r="CA257" s="5">
        <v>17.263929511366978</v>
      </c>
      <c r="CB257" s="5">
        <v>17.347349123898677</v>
      </c>
      <c r="CC257" s="5">
        <v>17.365944189449074</v>
      </c>
      <c r="CD257" s="5">
        <v>17.836984688597347</v>
      </c>
      <c r="CE257" s="5">
        <v>17.855785779642147</v>
      </c>
      <c r="CF257" s="5">
        <v>17.773330623476845</v>
      </c>
      <c r="CG257" s="5">
        <v>17.774578647129381</v>
      </c>
      <c r="CH257" s="5">
        <v>17.624103896790096</v>
      </c>
      <c r="CI257" s="5">
        <v>17.528057140634754</v>
      </c>
      <c r="CJ257" s="5">
        <v>17.656084096813217</v>
      </c>
      <c r="CK257" s="5">
        <v>17.538504395008093</v>
      </c>
      <c r="CL257" s="5">
        <v>17.57407337665088</v>
      </c>
      <c r="CM257" s="5">
        <v>17.569710255574371</v>
      </c>
      <c r="CN257" s="5">
        <f>MAX(Data[Day90]-Data[Day0],0)-Assign6!$I$8*EXP(Assign6!$I$4*Assign6!$I$5)</f>
        <v>-0.68158834936190549</v>
      </c>
      <c r="CO257" s="5">
        <f>MAX(Data[Day90]-Data[Day0],0)-Assign6!$L$8*EXP(Assign6!$L$4*Assign6!$L$5)</f>
        <v>-0.12437647895576553</v>
      </c>
    </row>
    <row r="258" spans="1:93" x14ac:dyDescent="0.25">
      <c r="A258" s="5">
        <v>18</v>
      </c>
      <c r="B258" s="5">
        <v>17.971382946216291</v>
      </c>
      <c r="C258" s="5">
        <v>18.279060713813355</v>
      </c>
      <c r="D258" s="5">
        <v>18.068736520435596</v>
      </c>
      <c r="E258" s="5">
        <v>17.960139058437235</v>
      </c>
      <c r="F258" s="5">
        <v>17.96989485911709</v>
      </c>
      <c r="G258" s="5">
        <v>17.702437174110667</v>
      </c>
      <c r="H258" s="5">
        <v>17.451804744005635</v>
      </c>
      <c r="I258" s="5">
        <v>17.211734620784213</v>
      </c>
      <c r="J258" s="5">
        <v>17.059508868767722</v>
      </c>
      <c r="K258" s="5">
        <v>17.447557539713905</v>
      </c>
      <c r="L258" s="5">
        <v>17.569240189944505</v>
      </c>
      <c r="M258" s="5">
        <v>17.554692154891107</v>
      </c>
      <c r="N258" s="5">
        <v>17.631217075516972</v>
      </c>
      <c r="O258" s="5">
        <v>17.712761445160336</v>
      </c>
      <c r="P258" s="5">
        <v>17.618744361120179</v>
      </c>
      <c r="Q258" s="5">
        <v>17.677316415998387</v>
      </c>
      <c r="R258" s="5">
        <v>17.646181016241304</v>
      </c>
      <c r="S258" s="5">
        <v>17.840332992933238</v>
      </c>
      <c r="T258" s="5">
        <v>17.931259352735641</v>
      </c>
      <c r="U258" s="5">
        <v>17.900477074639319</v>
      </c>
      <c r="V258" s="5">
        <v>17.593891016726754</v>
      </c>
      <c r="W258" s="5">
        <v>17.551367464871099</v>
      </c>
      <c r="X258" s="5">
        <v>17.505068168342071</v>
      </c>
      <c r="Y258" s="5">
        <v>17.412260351347872</v>
      </c>
      <c r="Z258" s="5">
        <v>17.264223422746912</v>
      </c>
      <c r="AA258" s="5">
        <v>17.106270321802111</v>
      </c>
      <c r="AB258" s="5">
        <v>17.261837182711314</v>
      </c>
      <c r="AC258" s="5">
        <v>17.379233571142329</v>
      </c>
      <c r="AD258" s="5">
        <v>17.22394071051081</v>
      </c>
      <c r="AE258" s="5">
        <v>17.455736842170602</v>
      </c>
      <c r="AF258" s="5">
        <v>17.445564677358146</v>
      </c>
      <c r="AG258" s="5">
        <v>17.325034973469414</v>
      </c>
      <c r="AH258" s="5">
        <v>17.192013517167176</v>
      </c>
      <c r="AI258" s="5">
        <v>17.544970858220129</v>
      </c>
      <c r="AJ258" s="5">
        <v>17.210715950033411</v>
      </c>
      <c r="AK258" s="5">
        <v>17.21600347941499</v>
      </c>
      <c r="AL258" s="5">
        <v>17.264747284526692</v>
      </c>
      <c r="AM258" s="5">
        <v>17.083444504161999</v>
      </c>
      <c r="AN258" s="5">
        <v>17.194541787692074</v>
      </c>
      <c r="AO258" s="5">
        <v>17.1165531876897</v>
      </c>
      <c r="AP258" s="5">
        <v>17.12306708595974</v>
      </c>
      <c r="AQ258" s="5">
        <v>17.294894357653089</v>
      </c>
      <c r="AR258" s="5">
        <v>17.2971951316846</v>
      </c>
      <c r="AS258" s="5">
        <v>17.264556555899556</v>
      </c>
      <c r="AT258" s="5">
        <v>17.271779910938797</v>
      </c>
      <c r="AU258" s="5">
        <v>17.10226365657644</v>
      </c>
      <c r="AV258" s="5">
        <v>16.934101668546337</v>
      </c>
      <c r="AW258" s="5">
        <v>16.907823615444528</v>
      </c>
      <c r="AX258" s="5">
        <v>17.10162716902127</v>
      </c>
      <c r="AY258" s="5">
        <v>17.278945560363457</v>
      </c>
      <c r="AZ258" s="5">
        <v>17.229726504964148</v>
      </c>
      <c r="BA258" s="5">
        <v>17.276925826361836</v>
      </c>
      <c r="BB258" s="5">
        <v>17.517653844656753</v>
      </c>
      <c r="BC258" s="5">
        <v>17.35592778503425</v>
      </c>
      <c r="BD258" s="5">
        <v>17.395716021767509</v>
      </c>
      <c r="BE258" s="5">
        <v>17.149561022935149</v>
      </c>
      <c r="BF258" s="5">
        <v>17.131376308859938</v>
      </c>
      <c r="BG258" s="5">
        <v>17.079267921919527</v>
      </c>
      <c r="BH258" s="5">
        <v>16.924261155107249</v>
      </c>
      <c r="BI258" s="5">
        <v>16.70016516458379</v>
      </c>
      <c r="BJ258" s="5">
        <v>16.727781174166722</v>
      </c>
      <c r="BK258" s="5">
        <v>16.845262995563139</v>
      </c>
      <c r="BL258" s="5">
        <v>16.961245634091068</v>
      </c>
      <c r="BM258" s="5">
        <v>17.084237701295649</v>
      </c>
      <c r="BN258" s="5">
        <v>17.316545322364163</v>
      </c>
      <c r="BO258" s="5">
        <v>17.255258852542234</v>
      </c>
      <c r="BP258" s="5">
        <v>17.1622121592338</v>
      </c>
      <c r="BQ258" s="5">
        <v>16.946595029813928</v>
      </c>
      <c r="BR258" s="5">
        <v>17.266669585066911</v>
      </c>
      <c r="BS258" s="5">
        <v>17.308760119412192</v>
      </c>
      <c r="BT258" s="5">
        <v>17.303493830764687</v>
      </c>
      <c r="BU258" s="5">
        <v>17.400618535766114</v>
      </c>
      <c r="BV258" s="5">
        <v>17.403112016233443</v>
      </c>
      <c r="BW258" s="5">
        <v>17.137354558687203</v>
      </c>
      <c r="BX258" s="5">
        <v>17.140409079096152</v>
      </c>
      <c r="BY258" s="5">
        <v>17.247832386497993</v>
      </c>
      <c r="BZ258" s="5">
        <v>17.214920944289275</v>
      </c>
      <c r="CA258" s="5">
        <v>17.268309623730627</v>
      </c>
      <c r="CB258" s="5">
        <v>17.085839562390376</v>
      </c>
      <c r="CC258" s="5">
        <v>16.889589839827575</v>
      </c>
      <c r="CD258" s="5">
        <v>17.131229401864214</v>
      </c>
      <c r="CE258" s="5">
        <v>17.113581793358044</v>
      </c>
      <c r="CF258" s="5">
        <v>17.130411837637869</v>
      </c>
      <c r="CG258" s="5">
        <v>17.143207649741623</v>
      </c>
      <c r="CH258" s="5">
        <v>17.403936262669042</v>
      </c>
      <c r="CI258" s="5">
        <v>17.561231568814112</v>
      </c>
      <c r="CJ258" s="5">
        <v>17.472241055914118</v>
      </c>
      <c r="CK258" s="5">
        <v>17.558274085148209</v>
      </c>
      <c r="CL258" s="5">
        <v>17.537414536993573</v>
      </c>
      <c r="CM258" s="5">
        <v>17.6011866901814</v>
      </c>
      <c r="CN258" s="5">
        <f>MAX(Data[Day90]-Data[Day0],0)-Assign6!$I$8*EXP(Assign6!$I$4*Assign6!$I$5)</f>
        <v>-0.68158834936190549</v>
      </c>
      <c r="CO258" s="5">
        <f>MAX(Data[Day90]-Data[Day0],0)-Assign6!$L$8*EXP(Assign6!$L$4*Assign6!$L$5)</f>
        <v>-0.12437647895576553</v>
      </c>
    </row>
    <row r="259" spans="1:93" x14ac:dyDescent="0.25">
      <c r="A259" s="5">
        <v>18</v>
      </c>
      <c r="B259" s="5">
        <v>18.049852196305228</v>
      </c>
      <c r="C259" s="5">
        <v>17.90598889451271</v>
      </c>
      <c r="D259" s="5">
        <v>17.876170971389474</v>
      </c>
      <c r="E259" s="5">
        <v>18.0236199310683</v>
      </c>
      <c r="F259" s="5">
        <v>18.0233249510452</v>
      </c>
      <c r="G259" s="5">
        <v>17.930361344020955</v>
      </c>
      <c r="H259" s="5">
        <v>17.815799736763214</v>
      </c>
      <c r="I259" s="5">
        <v>17.759207703456102</v>
      </c>
      <c r="J259" s="5">
        <v>17.630991340932876</v>
      </c>
      <c r="K259" s="5">
        <v>17.612142887339708</v>
      </c>
      <c r="L259" s="5">
        <v>17.264915715321827</v>
      </c>
      <c r="M259" s="5">
        <v>17.197900203001815</v>
      </c>
      <c r="N259" s="5">
        <v>17.188456347287097</v>
      </c>
      <c r="O259" s="5">
        <v>17.150127930089656</v>
      </c>
      <c r="P259" s="5">
        <v>17.047507564915303</v>
      </c>
      <c r="Q259" s="5">
        <v>17.138914954943232</v>
      </c>
      <c r="R259" s="5">
        <v>17.094484861255278</v>
      </c>
      <c r="S259" s="5">
        <v>17.140223748919816</v>
      </c>
      <c r="T259" s="5">
        <v>17.456295400264864</v>
      </c>
      <c r="U259" s="5">
        <v>17.472031608377225</v>
      </c>
      <c r="V259" s="5">
        <v>17.154181546738606</v>
      </c>
      <c r="W259" s="5">
        <v>17.205281671567786</v>
      </c>
      <c r="X259" s="5">
        <v>17.103178962273635</v>
      </c>
      <c r="Y259" s="5">
        <v>16.937047027636943</v>
      </c>
      <c r="Z259" s="5">
        <v>16.88059541462524</v>
      </c>
      <c r="AA259" s="5">
        <v>16.891872937706705</v>
      </c>
      <c r="AB259" s="5">
        <v>16.817961608761419</v>
      </c>
      <c r="AC259" s="5">
        <v>17.077263889895605</v>
      </c>
      <c r="AD259" s="5">
        <v>16.888859892990695</v>
      </c>
      <c r="AE259" s="5">
        <v>16.977620944091562</v>
      </c>
      <c r="AF259" s="5">
        <v>16.976143536061382</v>
      </c>
      <c r="AG259" s="5">
        <v>16.927207457190924</v>
      </c>
      <c r="AH259" s="5">
        <v>16.872791545270299</v>
      </c>
      <c r="AI259" s="5">
        <v>17.128101313735993</v>
      </c>
      <c r="AJ259" s="5">
        <v>16.919113763600212</v>
      </c>
      <c r="AK259" s="5">
        <v>17.02019412052606</v>
      </c>
      <c r="AL259" s="5">
        <v>17.197082508363717</v>
      </c>
      <c r="AM259" s="5">
        <v>17.250421491865623</v>
      </c>
      <c r="AN259" s="5">
        <v>17.293086918089244</v>
      </c>
      <c r="AO259" s="5">
        <v>17.576051827950696</v>
      </c>
      <c r="AP259" s="5">
        <v>17.40851846475972</v>
      </c>
      <c r="AQ259" s="5">
        <v>17.271313659928555</v>
      </c>
      <c r="AR259" s="5">
        <v>17.093100837611839</v>
      </c>
      <c r="AS259" s="5">
        <v>16.800926494898203</v>
      </c>
      <c r="AT259" s="5">
        <v>16.719952882710125</v>
      </c>
      <c r="AU259" s="5">
        <v>17.121298031282258</v>
      </c>
      <c r="AV259" s="5">
        <v>16.939338286488852</v>
      </c>
      <c r="AW259" s="5">
        <v>17.122621108922029</v>
      </c>
      <c r="AX259" s="5">
        <v>17.123571008072233</v>
      </c>
      <c r="AY259" s="5">
        <v>17.080807458646426</v>
      </c>
      <c r="AZ259" s="5">
        <v>17.013452269651943</v>
      </c>
      <c r="BA259" s="5">
        <v>17.063435656395406</v>
      </c>
      <c r="BB259" s="5">
        <v>17.085336146610938</v>
      </c>
      <c r="BC259" s="5">
        <v>17.182493568183016</v>
      </c>
      <c r="BD259" s="5">
        <v>17.44292685330387</v>
      </c>
      <c r="BE259" s="5">
        <v>17.598356005313288</v>
      </c>
      <c r="BF259" s="5">
        <v>17.675442575643668</v>
      </c>
      <c r="BG259" s="5">
        <v>17.542034206503597</v>
      </c>
      <c r="BH259" s="5">
        <v>17.429033007362261</v>
      </c>
      <c r="BI259" s="5">
        <v>17.361677145391113</v>
      </c>
      <c r="BJ259" s="5">
        <v>17.419939922331086</v>
      </c>
      <c r="BK259" s="5">
        <v>17.363291969315615</v>
      </c>
      <c r="BL259" s="5">
        <v>17.603664414772592</v>
      </c>
      <c r="BM259" s="5">
        <v>17.798244822578123</v>
      </c>
      <c r="BN259" s="5">
        <v>18.188412147627371</v>
      </c>
      <c r="BO259" s="5">
        <v>18.073710466097289</v>
      </c>
      <c r="BP259" s="5">
        <v>18.097045770105641</v>
      </c>
      <c r="BQ259" s="5">
        <v>18.129966829491501</v>
      </c>
      <c r="BR259" s="5">
        <v>18.270270773182915</v>
      </c>
      <c r="BS259" s="5">
        <v>18.327672388971639</v>
      </c>
      <c r="BT259" s="5">
        <v>18.229825660322856</v>
      </c>
      <c r="BU259" s="5">
        <v>18.485824652240666</v>
      </c>
      <c r="BV259" s="5">
        <v>18.397991100297805</v>
      </c>
      <c r="BW259" s="5">
        <v>18.423857078326062</v>
      </c>
      <c r="BX259" s="5">
        <v>18.472329607007985</v>
      </c>
      <c r="BY259" s="5">
        <v>18.647579240204344</v>
      </c>
      <c r="BZ259" s="5">
        <v>18.370630413866103</v>
      </c>
      <c r="CA259" s="5">
        <v>18.060487170930209</v>
      </c>
      <c r="CB259" s="5">
        <v>17.637490386408043</v>
      </c>
      <c r="CC259" s="5">
        <v>17.522462234734579</v>
      </c>
      <c r="CD259" s="5">
        <v>17.46859348021669</v>
      </c>
      <c r="CE259" s="5">
        <v>17.312058562413188</v>
      </c>
      <c r="CF259" s="5">
        <v>17.494241852373552</v>
      </c>
      <c r="CG259" s="5">
        <v>17.394770624657937</v>
      </c>
      <c r="CH259" s="5">
        <v>17.467257246229366</v>
      </c>
      <c r="CI259" s="5">
        <v>17.368897090324438</v>
      </c>
      <c r="CJ259" s="5">
        <v>17.447375069386116</v>
      </c>
      <c r="CK259" s="5">
        <v>17.56932110491169</v>
      </c>
      <c r="CL259" s="5">
        <v>17.594266300436544</v>
      </c>
      <c r="CM259" s="5">
        <v>17.602319267609285</v>
      </c>
      <c r="CN259" s="5">
        <f>MAX(Data[Day90]-Data[Day0],0)-Assign6!$I$8*EXP(Assign6!$I$4*Assign6!$I$5)</f>
        <v>-0.68158834936190549</v>
      </c>
      <c r="CO259" s="5">
        <f>MAX(Data[Day90]-Data[Day0],0)-Assign6!$L$8*EXP(Assign6!$L$4*Assign6!$L$5)</f>
        <v>-0.12437647895576553</v>
      </c>
    </row>
    <row r="260" spans="1:93" x14ac:dyDescent="0.25">
      <c r="A260" s="5">
        <v>18</v>
      </c>
      <c r="B260" s="5">
        <v>18.082096270806417</v>
      </c>
      <c r="C260" s="5">
        <v>18.065235472919507</v>
      </c>
      <c r="D260" s="5">
        <v>18.079799292539285</v>
      </c>
      <c r="E260" s="5">
        <v>18.148583062278551</v>
      </c>
      <c r="F260" s="5">
        <v>18.322408923866192</v>
      </c>
      <c r="G260" s="5">
        <v>18.28639651761679</v>
      </c>
      <c r="H260" s="5">
        <v>18.293511510615978</v>
      </c>
      <c r="I260" s="5">
        <v>18.26686715926504</v>
      </c>
      <c r="J260" s="5">
        <v>18.341223378596318</v>
      </c>
      <c r="K260" s="5">
        <v>18.536280558007213</v>
      </c>
      <c r="L260" s="5">
        <v>18.573930641873048</v>
      </c>
      <c r="M260" s="5">
        <v>18.774855033947258</v>
      </c>
      <c r="N260" s="5">
        <v>18.765956159710047</v>
      </c>
      <c r="O260" s="5">
        <v>18.590541252412081</v>
      </c>
      <c r="P260" s="5">
        <v>18.309863280216288</v>
      </c>
      <c r="Q260" s="5">
        <v>18.550521871074739</v>
      </c>
      <c r="R260" s="5">
        <v>18.393542021302942</v>
      </c>
      <c r="S260" s="5">
        <v>18.518388892310664</v>
      </c>
      <c r="T260" s="5">
        <v>18.405108932546398</v>
      </c>
      <c r="U260" s="5">
        <v>18.386623481014752</v>
      </c>
      <c r="V260" s="5">
        <v>18.471892973487687</v>
      </c>
      <c r="W260" s="5">
        <v>18.397583432210865</v>
      </c>
      <c r="X260" s="5">
        <v>18.413638448689085</v>
      </c>
      <c r="Y260" s="5">
        <v>18.145651232870296</v>
      </c>
      <c r="Z260" s="5">
        <v>18.216811555184282</v>
      </c>
      <c r="AA260" s="5">
        <v>18.085549795242091</v>
      </c>
      <c r="AB260" s="5">
        <v>18.179858475895859</v>
      </c>
      <c r="AC260" s="5">
        <v>18.048000183638131</v>
      </c>
      <c r="AD260" s="5">
        <v>18.001604850991018</v>
      </c>
      <c r="AE260" s="5">
        <v>18.177195953662881</v>
      </c>
      <c r="AF260" s="5">
        <v>18.213700203371641</v>
      </c>
      <c r="AG260" s="5">
        <v>18.15253055971732</v>
      </c>
      <c r="AH260" s="5">
        <v>18.511851605519162</v>
      </c>
      <c r="AI260" s="5">
        <v>18.309390560445532</v>
      </c>
      <c r="AJ260" s="5">
        <v>18.407653455283405</v>
      </c>
      <c r="AK260" s="5">
        <v>18.414302970309873</v>
      </c>
      <c r="AL260" s="5">
        <v>17.821306915247217</v>
      </c>
      <c r="AM260" s="5">
        <v>17.963845520484679</v>
      </c>
      <c r="AN260" s="5">
        <v>18.017962194261816</v>
      </c>
      <c r="AO260" s="5">
        <v>17.709587492948689</v>
      </c>
      <c r="AP260" s="5">
        <v>17.941991448081055</v>
      </c>
      <c r="AQ260" s="5">
        <v>18.051573581182485</v>
      </c>
      <c r="AR260" s="5">
        <v>18.390923196145422</v>
      </c>
      <c r="AS260" s="5">
        <v>18.452582420626776</v>
      </c>
      <c r="AT260" s="5">
        <v>18.340694330585617</v>
      </c>
      <c r="AU260" s="5">
        <v>18.464509212551956</v>
      </c>
      <c r="AV260" s="5">
        <v>18.401565429405458</v>
      </c>
      <c r="AW260" s="5">
        <v>18.446705877808327</v>
      </c>
      <c r="AX260" s="5">
        <v>18.495003980217486</v>
      </c>
      <c r="AY260" s="5">
        <v>18.353621979256811</v>
      </c>
      <c r="AZ260" s="5">
        <v>18.489752903282337</v>
      </c>
      <c r="BA260" s="5">
        <v>18.427089558615563</v>
      </c>
      <c r="BB260" s="5">
        <v>18.356760847320466</v>
      </c>
      <c r="BC260" s="5">
        <v>18.329054288736121</v>
      </c>
      <c r="BD260" s="5">
        <v>18.18385426672382</v>
      </c>
      <c r="BE260" s="5">
        <v>18.036085929390083</v>
      </c>
      <c r="BF260" s="5">
        <v>17.732096006316755</v>
      </c>
      <c r="BG260" s="5">
        <v>17.901844556062432</v>
      </c>
      <c r="BH260" s="5">
        <v>17.858105365278469</v>
      </c>
      <c r="BI260" s="5">
        <v>17.786371169920031</v>
      </c>
      <c r="BJ260" s="5">
        <v>17.863650375239189</v>
      </c>
      <c r="BK260" s="5">
        <v>17.522282123379096</v>
      </c>
      <c r="BL260" s="5">
        <v>17.693396223949414</v>
      </c>
      <c r="BM260" s="5">
        <v>17.522734387055042</v>
      </c>
      <c r="BN260" s="5">
        <v>17.591370319844657</v>
      </c>
      <c r="BO260" s="5">
        <v>17.893129965508329</v>
      </c>
      <c r="BP260" s="5">
        <v>17.915386661700367</v>
      </c>
      <c r="BQ260" s="5">
        <v>18.007599409601337</v>
      </c>
      <c r="BR260" s="5">
        <v>17.951988787799703</v>
      </c>
      <c r="BS260" s="5">
        <v>18.184397304027669</v>
      </c>
      <c r="BT260" s="5">
        <v>18.358312979932915</v>
      </c>
      <c r="BU260" s="5">
        <v>18.381370626894309</v>
      </c>
      <c r="BV260" s="5">
        <v>18.50923467819327</v>
      </c>
      <c r="BW260" s="5">
        <v>18.327587198421249</v>
      </c>
      <c r="BX260" s="5">
        <v>18.092413939461448</v>
      </c>
      <c r="BY260" s="5">
        <v>18.147654815682618</v>
      </c>
      <c r="BZ260" s="5">
        <v>18.171774140622524</v>
      </c>
      <c r="CA260" s="5">
        <v>17.887785415337525</v>
      </c>
      <c r="CB260" s="5">
        <v>18.100716683941304</v>
      </c>
      <c r="CC260" s="5">
        <v>18.171429847031451</v>
      </c>
      <c r="CD260" s="5">
        <v>17.95213099036059</v>
      </c>
      <c r="CE260" s="5">
        <v>18.044119421227943</v>
      </c>
      <c r="CF260" s="5">
        <v>17.965962365459543</v>
      </c>
      <c r="CG260" s="5">
        <v>18.01626556318336</v>
      </c>
      <c r="CH260" s="5">
        <v>17.800030320183129</v>
      </c>
      <c r="CI260" s="5">
        <v>17.754779592209871</v>
      </c>
      <c r="CJ260" s="5">
        <v>17.774288921559915</v>
      </c>
      <c r="CK260" s="5">
        <v>17.760760853640843</v>
      </c>
      <c r="CL260" s="5">
        <v>17.628086918713272</v>
      </c>
      <c r="CM260" s="5">
        <v>17.603986179295934</v>
      </c>
      <c r="CN260" s="5">
        <f>MAX(Data[Day90]-Data[Day0],0)-Assign6!$I$8*EXP(Assign6!$I$4*Assign6!$I$5)</f>
        <v>-0.68158834936190549</v>
      </c>
      <c r="CO260" s="5">
        <f>MAX(Data[Day90]-Data[Day0],0)-Assign6!$L$8*EXP(Assign6!$L$4*Assign6!$L$5)</f>
        <v>-0.12437647895576553</v>
      </c>
    </row>
    <row r="261" spans="1:93" x14ac:dyDescent="0.25">
      <c r="A261" s="5">
        <v>18</v>
      </c>
      <c r="B261" s="5">
        <v>18.276903356984999</v>
      </c>
      <c r="C261" s="5">
        <v>18.330118361766452</v>
      </c>
      <c r="D261" s="5">
        <v>18.128398199599811</v>
      </c>
      <c r="E261" s="5">
        <v>18.010620616923049</v>
      </c>
      <c r="F261" s="5">
        <v>17.919378409784759</v>
      </c>
      <c r="G261" s="5">
        <v>17.869002964425281</v>
      </c>
      <c r="H261" s="5">
        <v>17.630334350789369</v>
      </c>
      <c r="I261" s="5">
        <v>17.904883785057777</v>
      </c>
      <c r="J261" s="5">
        <v>17.877082810246222</v>
      </c>
      <c r="K261" s="5">
        <v>17.66119493764969</v>
      </c>
      <c r="L261" s="5">
        <v>17.740876432200313</v>
      </c>
      <c r="M261" s="5">
        <v>18.249823206062061</v>
      </c>
      <c r="N261" s="5">
        <v>18.442691137099846</v>
      </c>
      <c r="O261" s="5">
        <v>18.26564104532379</v>
      </c>
      <c r="P261" s="5">
        <v>18.259184532422449</v>
      </c>
      <c r="Q261" s="5">
        <v>18.047898452401519</v>
      </c>
      <c r="R261" s="5">
        <v>18.065543348533819</v>
      </c>
      <c r="S261" s="5">
        <v>18.167461965218411</v>
      </c>
      <c r="T261" s="5">
        <v>18.108031445648813</v>
      </c>
      <c r="U261" s="5">
        <v>18.249003381754342</v>
      </c>
      <c r="V261" s="5">
        <v>18.332015854482719</v>
      </c>
      <c r="W261" s="5">
        <v>18.427868868290627</v>
      </c>
      <c r="X261" s="5">
        <v>18.348186062278852</v>
      </c>
      <c r="Y261" s="5">
        <v>18.332026637382082</v>
      </c>
      <c r="Z261" s="5">
        <v>18.314907153416101</v>
      </c>
      <c r="AA261" s="5">
        <v>18.36125836005796</v>
      </c>
      <c r="AB261" s="5">
        <v>18.317735196661229</v>
      </c>
      <c r="AC261" s="5">
        <v>18.202197291231993</v>
      </c>
      <c r="AD261" s="5">
        <v>18.109160237170453</v>
      </c>
      <c r="AE261" s="5">
        <v>18.258621367731624</v>
      </c>
      <c r="AF261" s="5">
        <v>18.438942398370227</v>
      </c>
      <c r="AG261" s="5">
        <v>18.497455226363968</v>
      </c>
      <c r="AH261" s="5">
        <v>18.651758470784941</v>
      </c>
      <c r="AI261" s="5">
        <v>18.532602247458147</v>
      </c>
      <c r="AJ261" s="5">
        <v>18.635438751832158</v>
      </c>
      <c r="AK261" s="5">
        <v>18.129408906832374</v>
      </c>
      <c r="AL261" s="5">
        <v>18.509928159593706</v>
      </c>
      <c r="AM261" s="5">
        <v>18.716883497692045</v>
      </c>
      <c r="AN261" s="5">
        <v>18.652845242682876</v>
      </c>
      <c r="AO261" s="5">
        <v>18.691636076880123</v>
      </c>
      <c r="AP261" s="5">
        <v>18.624065795425707</v>
      </c>
      <c r="AQ261" s="5">
        <v>18.403949500399779</v>
      </c>
      <c r="AR261" s="5">
        <v>18.383754053728829</v>
      </c>
      <c r="AS261" s="5">
        <v>18.367071495237671</v>
      </c>
      <c r="AT261" s="5">
        <v>18.368806879210108</v>
      </c>
      <c r="AU261" s="5">
        <v>18.40940423662628</v>
      </c>
      <c r="AV261" s="5">
        <v>18.330637409934848</v>
      </c>
      <c r="AW261" s="5">
        <v>18.090189135872958</v>
      </c>
      <c r="AX261" s="5">
        <v>17.936971292399743</v>
      </c>
      <c r="AY261" s="5">
        <v>17.753536516653728</v>
      </c>
      <c r="AZ261" s="5">
        <v>17.642580131280109</v>
      </c>
      <c r="BA261" s="5">
        <v>17.841069601625627</v>
      </c>
      <c r="BB261" s="5">
        <v>17.657915834409504</v>
      </c>
      <c r="BC261" s="5">
        <v>17.546462810230079</v>
      </c>
      <c r="BD261" s="5">
        <v>17.434440380626487</v>
      </c>
      <c r="BE261" s="5">
        <v>17.312855513698469</v>
      </c>
      <c r="BF261" s="5">
        <v>17.33089485368653</v>
      </c>
      <c r="BG261" s="5">
        <v>17.206353612953222</v>
      </c>
      <c r="BH261" s="5">
        <v>17.467168937898837</v>
      </c>
      <c r="BI261" s="5">
        <v>17.397657224126675</v>
      </c>
      <c r="BJ261" s="5">
        <v>17.423208331989478</v>
      </c>
      <c r="BK261" s="5">
        <v>17.381700941858146</v>
      </c>
      <c r="BL261" s="5">
        <v>17.65755971180327</v>
      </c>
      <c r="BM261" s="5">
        <v>17.870173030750323</v>
      </c>
      <c r="BN261" s="5">
        <v>17.708158164298045</v>
      </c>
      <c r="BO261" s="5">
        <v>17.781510526934291</v>
      </c>
      <c r="BP261" s="5">
        <v>17.589364666066313</v>
      </c>
      <c r="BQ261" s="5">
        <v>17.691392137826064</v>
      </c>
      <c r="BR261" s="5">
        <v>17.557893239120801</v>
      </c>
      <c r="BS261" s="5">
        <v>17.4745294299194</v>
      </c>
      <c r="BT261" s="5">
        <v>17.385814217839119</v>
      </c>
      <c r="BU261" s="5">
        <v>17.366675868183936</v>
      </c>
      <c r="BV261" s="5">
        <v>17.479143788066295</v>
      </c>
      <c r="BW261" s="5">
        <v>17.617230466588278</v>
      </c>
      <c r="BX261" s="5">
        <v>17.547662449325983</v>
      </c>
      <c r="BY261" s="5">
        <v>17.658856466775493</v>
      </c>
      <c r="BZ261" s="5">
        <v>17.758547912495164</v>
      </c>
      <c r="CA261" s="5">
        <v>17.723708699034027</v>
      </c>
      <c r="CB261" s="5">
        <v>17.638060194438758</v>
      </c>
      <c r="CC261" s="5">
        <v>17.813729484063234</v>
      </c>
      <c r="CD261" s="5">
        <v>17.86171854074437</v>
      </c>
      <c r="CE261" s="5">
        <v>17.810968029932891</v>
      </c>
      <c r="CF261" s="5">
        <v>17.97707443216628</v>
      </c>
      <c r="CG261" s="5">
        <v>17.720418794974389</v>
      </c>
      <c r="CH261" s="5">
        <v>17.767326437586732</v>
      </c>
      <c r="CI261" s="5">
        <v>17.952722585511118</v>
      </c>
      <c r="CJ261" s="5">
        <v>17.608415032265494</v>
      </c>
      <c r="CK261" s="5">
        <v>17.656999950063177</v>
      </c>
      <c r="CL261" s="5">
        <v>17.927240319679001</v>
      </c>
      <c r="CM261" s="5">
        <v>17.606001623358882</v>
      </c>
      <c r="CN261" s="5">
        <f>MAX(Data[Day90]-Data[Day0],0)-Assign6!$I$8*EXP(Assign6!$I$4*Assign6!$I$5)</f>
        <v>-0.68158834936190549</v>
      </c>
      <c r="CO261" s="5">
        <f>MAX(Data[Day90]-Data[Day0],0)-Assign6!$L$8*EXP(Assign6!$L$4*Assign6!$L$5)</f>
        <v>-0.12437647895576553</v>
      </c>
    </row>
    <row r="262" spans="1:93" x14ac:dyDescent="0.25">
      <c r="A262" s="5">
        <v>18</v>
      </c>
      <c r="B262" s="5">
        <v>18.07247690747554</v>
      </c>
      <c r="C262" s="5">
        <v>17.986602311944043</v>
      </c>
      <c r="D262" s="5">
        <v>17.959039670124977</v>
      </c>
      <c r="E262" s="5">
        <v>17.944612155006006</v>
      </c>
      <c r="F262" s="5">
        <v>18.061557797148087</v>
      </c>
      <c r="G262" s="5">
        <v>18.089020973946123</v>
      </c>
      <c r="H262" s="5">
        <v>17.952086232936804</v>
      </c>
      <c r="I262" s="5">
        <v>18.019292932327897</v>
      </c>
      <c r="J262" s="5">
        <v>18.185359586306703</v>
      </c>
      <c r="K262" s="5">
        <v>18.183691401359262</v>
      </c>
      <c r="L262" s="5">
        <v>17.973067362189209</v>
      </c>
      <c r="M262" s="5">
        <v>17.779953638207058</v>
      </c>
      <c r="N262" s="5">
        <v>17.628423208595148</v>
      </c>
      <c r="O262" s="5">
        <v>17.694993271398765</v>
      </c>
      <c r="P262" s="5">
        <v>17.68174490887883</v>
      </c>
      <c r="Q262" s="5">
        <v>17.770150954429901</v>
      </c>
      <c r="R262" s="5">
        <v>17.852885925531563</v>
      </c>
      <c r="S262" s="5">
        <v>17.844088387250032</v>
      </c>
      <c r="T262" s="5">
        <v>17.658683745385449</v>
      </c>
      <c r="U262" s="5">
        <v>17.719028671555542</v>
      </c>
      <c r="V262" s="5">
        <v>17.6490943341982</v>
      </c>
      <c r="W262" s="5">
        <v>17.664543929743871</v>
      </c>
      <c r="X262" s="5">
        <v>17.605472783784528</v>
      </c>
      <c r="Y262" s="5">
        <v>18.048143896601829</v>
      </c>
      <c r="Z262" s="5">
        <v>17.986059112640909</v>
      </c>
      <c r="AA262" s="5">
        <v>17.903176457350188</v>
      </c>
      <c r="AB262" s="5">
        <v>18.046597657824449</v>
      </c>
      <c r="AC262" s="5">
        <v>18.073468544031137</v>
      </c>
      <c r="AD262" s="5">
        <v>17.886438597794218</v>
      </c>
      <c r="AE262" s="5">
        <v>18.154427269892267</v>
      </c>
      <c r="AF262" s="5">
        <v>18.532166236027035</v>
      </c>
      <c r="AG262" s="5">
        <v>18.59984346092428</v>
      </c>
      <c r="AH262" s="5">
        <v>18.365534059917568</v>
      </c>
      <c r="AI262" s="5">
        <v>18.413594806464857</v>
      </c>
      <c r="AJ262" s="5">
        <v>18.530525619663216</v>
      </c>
      <c r="AK262" s="5">
        <v>18.576036097823511</v>
      </c>
      <c r="AL262" s="5">
        <v>18.766244453185116</v>
      </c>
      <c r="AM262" s="5">
        <v>18.800462483086633</v>
      </c>
      <c r="AN262" s="5">
        <v>18.574925321161679</v>
      </c>
      <c r="AO262" s="5">
        <v>18.394264549704413</v>
      </c>
      <c r="AP262" s="5">
        <v>18.564981065573704</v>
      </c>
      <c r="AQ262" s="5">
        <v>18.363522344027029</v>
      </c>
      <c r="AR262" s="5">
        <v>18.285412124268664</v>
      </c>
      <c r="AS262" s="5">
        <v>18.154022306996563</v>
      </c>
      <c r="AT262" s="5">
        <v>18.271100375372523</v>
      </c>
      <c r="AU262" s="5">
        <v>18.187155827602176</v>
      </c>
      <c r="AV262" s="5">
        <v>18.099539349875084</v>
      </c>
      <c r="AW262" s="5">
        <v>18.361198228484316</v>
      </c>
      <c r="AX262" s="5">
        <v>18.454298432432953</v>
      </c>
      <c r="AY262" s="5">
        <v>18.25449342644697</v>
      </c>
      <c r="AZ262" s="5">
        <v>18.029813117207347</v>
      </c>
      <c r="BA262" s="5">
        <v>17.611081237299359</v>
      </c>
      <c r="BB262" s="5">
        <v>17.556156091766415</v>
      </c>
      <c r="BC262" s="5">
        <v>17.759657834223578</v>
      </c>
      <c r="BD262" s="5">
        <v>17.881298749362916</v>
      </c>
      <c r="BE262" s="5">
        <v>17.550105943545322</v>
      </c>
      <c r="BF262" s="5">
        <v>17.500557587609872</v>
      </c>
      <c r="BG262" s="5">
        <v>17.789573893492562</v>
      </c>
      <c r="BH262" s="5">
        <v>17.786935025272562</v>
      </c>
      <c r="BI262" s="5">
        <v>17.744460225683387</v>
      </c>
      <c r="BJ262" s="5">
        <v>17.561048716615591</v>
      </c>
      <c r="BK262" s="5">
        <v>17.566283850199245</v>
      </c>
      <c r="BL262" s="5">
        <v>17.679904113308972</v>
      </c>
      <c r="BM262" s="5">
        <v>17.576817000902071</v>
      </c>
      <c r="BN262" s="5">
        <v>17.651676827596582</v>
      </c>
      <c r="BO262" s="5">
        <v>17.718344835322714</v>
      </c>
      <c r="BP262" s="5">
        <v>17.547753182259196</v>
      </c>
      <c r="BQ262" s="5">
        <v>17.708085651724467</v>
      </c>
      <c r="BR262" s="5">
        <v>17.935599392957592</v>
      </c>
      <c r="BS262" s="5">
        <v>18.337912186787474</v>
      </c>
      <c r="BT262" s="5">
        <v>18.621231190306485</v>
      </c>
      <c r="BU262" s="5">
        <v>18.880676086297964</v>
      </c>
      <c r="BV262" s="5">
        <v>18.686532992666134</v>
      </c>
      <c r="BW262" s="5">
        <v>18.53051381012196</v>
      </c>
      <c r="BX262" s="5">
        <v>18.526446959972517</v>
      </c>
      <c r="BY262" s="5">
        <v>18.597059129926972</v>
      </c>
      <c r="BZ262" s="5">
        <v>18.609908708890057</v>
      </c>
      <c r="CA262" s="5">
        <v>18.691795256642138</v>
      </c>
      <c r="CB262" s="5">
        <v>18.504976973477078</v>
      </c>
      <c r="CC262" s="5">
        <v>18.473554057527828</v>
      </c>
      <c r="CD262" s="5">
        <v>18.414045914515174</v>
      </c>
      <c r="CE262" s="5">
        <v>18.233794554962738</v>
      </c>
      <c r="CF262" s="5">
        <v>18.087117678222839</v>
      </c>
      <c r="CG262" s="5">
        <v>17.990964103502119</v>
      </c>
      <c r="CH262" s="5">
        <v>17.65877007108784</v>
      </c>
      <c r="CI262" s="5">
        <v>17.703011896663842</v>
      </c>
      <c r="CJ262" s="5">
        <v>17.709906591323758</v>
      </c>
      <c r="CK262" s="5">
        <v>17.670384434689929</v>
      </c>
      <c r="CL262" s="5">
        <v>17.721819545657329</v>
      </c>
      <c r="CM262" s="5">
        <v>17.608676142207909</v>
      </c>
      <c r="CN262" s="5">
        <f>MAX(Data[Day90]-Data[Day0],0)-Assign6!$I$8*EXP(Assign6!$I$4*Assign6!$I$5)</f>
        <v>-0.68158834936190549</v>
      </c>
      <c r="CO262" s="5">
        <f>MAX(Data[Day90]-Data[Day0],0)-Assign6!$L$8*EXP(Assign6!$L$4*Assign6!$L$5)</f>
        <v>-0.12437647895576553</v>
      </c>
    </row>
    <row r="263" spans="1:93" x14ac:dyDescent="0.25">
      <c r="A263" s="5">
        <v>18</v>
      </c>
      <c r="B263" s="5">
        <v>18.216800068608002</v>
      </c>
      <c r="C263" s="5">
        <v>18.330793214693628</v>
      </c>
      <c r="D263" s="5">
        <v>18.392759805116249</v>
      </c>
      <c r="E263" s="5">
        <v>18.273662322126938</v>
      </c>
      <c r="F263" s="5">
        <v>18.238790262053964</v>
      </c>
      <c r="G263" s="5">
        <v>18.528435179403505</v>
      </c>
      <c r="H263" s="5">
        <v>18.371937445115112</v>
      </c>
      <c r="I263" s="5">
        <v>18.296858790419702</v>
      </c>
      <c r="J263" s="5">
        <v>18.239718341967876</v>
      </c>
      <c r="K263" s="5">
        <v>18.354534710844916</v>
      </c>
      <c r="L263" s="5">
        <v>18.212359666060738</v>
      </c>
      <c r="M263" s="5">
        <v>18.179714153734235</v>
      </c>
      <c r="N263" s="5">
        <v>18.353462354398712</v>
      </c>
      <c r="O263" s="5">
        <v>18.162515016187839</v>
      </c>
      <c r="P263" s="5">
        <v>18.244707300336003</v>
      </c>
      <c r="Q263" s="5">
        <v>18.19009425469466</v>
      </c>
      <c r="R263" s="5">
        <v>18.43932857182498</v>
      </c>
      <c r="S263" s="5">
        <v>18.362589015229897</v>
      </c>
      <c r="T263" s="5">
        <v>17.983723315548531</v>
      </c>
      <c r="U263" s="5">
        <v>18.170664970460034</v>
      </c>
      <c r="V263" s="5">
        <v>17.790269909128401</v>
      </c>
      <c r="W263" s="5">
        <v>17.754836376348649</v>
      </c>
      <c r="X263" s="5">
        <v>17.387450845268969</v>
      </c>
      <c r="Y263" s="5">
        <v>17.3214824993597</v>
      </c>
      <c r="Z263" s="5">
        <v>17.362040855617167</v>
      </c>
      <c r="AA263" s="5">
        <v>17.240366400712023</v>
      </c>
      <c r="AB263" s="5">
        <v>17.157319436444631</v>
      </c>
      <c r="AC263" s="5">
        <v>17.244507300747614</v>
      </c>
      <c r="AD263" s="5">
        <v>17.111481196051823</v>
      </c>
      <c r="AE263" s="5">
        <v>17.093907518879849</v>
      </c>
      <c r="AF263" s="5">
        <v>17.210854891918935</v>
      </c>
      <c r="AG263" s="5">
        <v>17.455677352342047</v>
      </c>
      <c r="AH263" s="5">
        <v>17.497391641868543</v>
      </c>
      <c r="AI263" s="5">
        <v>17.25444005881991</v>
      </c>
      <c r="AJ263" s="5">
        <v>17.31144462746245</v>
      </c>
      <c r="AK263" s="5">
        <v>17.284511464402733</v>
      </c>
      <c r="AL263" s="5">
        <v>17.200622971388068</v>
      </c>
      <c r="AM263" s="5">
        <v>17.462294678012238</v>
      </c>
      <c r="AN263" s="5">
        <v>17.378572370537562</v>
      </c>
      <c r="AO263" s="5">
        <v>17.452199741641319</v>
      </c>
      <c r="AP263" s="5">
        <v>17.281532426208415</v>
      </c>
      <c r="AQ263" s="5">
        <v>17.424175739162099</v>
      </c>
      <c r="AR263" s="5">
        <v>17.528711068650814</v>
      </c>
      <c r="AS263" s="5">
        <v>17.529978620422526</v>
      </c>
      <c r="AT263" s="5">
        <v>17.485642191046114</v>
      </c>
      <c r="AU263" s="5">
        <v>17.388120656001888</v>
      </c>
      <c r="AV263" s="5">
        <v>17.251490820542681</v>
      </c>
      <c r="AW263" s="5">
        <v>17.0802506113221</v>
      </c>
      <c r="AX263" s="5">
        <v>17.207432652655857</v>
      </c>
      <c r="AY263" s="5">
        <v>17.102392347341478</v>
      </c>
      <c r="AZ263" s="5">
        <v>17.23358591608687</v>
      </c>
      <c r="BA263" s="5">
        <v>17.396249625747167</v>
      </c>
      <c r="BB263" s="5">
        <v>17.254578611694665</v>
      </c>
      <c r="BC263" s="5">
        <v>17.337896790824541</v>
      </c>
      <c r="BD263" s="5">
        <v>17.501323796144991</v>
      </c>
      <c r="BE263" s="5">
        <v>17.575656774368866</v>
      </c>
      <c r="BF263" s="5">
        <v>17.262565257650799</v>
      </c>
      <c r="BG263" s="5">
        <v>17.238685999920197</v>
      </c>
      <c r="BH263" s="5">
        <v>17.734204067861853</v>
      </c>
      <c r="BI263" s="5">
        <v>17.694565278586548</v>
      </c>
      <c r="BJ263" s="5">
        <v>17.712790412079709</v>
      </c>
      <c r="BK263" s="5">
        <v>17.599503410956611</v>
      </c>
      <c r="BL263" s="5">
        <v>17.838922077824442</v>
      </c>
      <c r="BM263" s="5">
        <v>18.000857274640321</v>
      </c>
      <c r="BN263" s="5">
        <v>18.096320043646863</v>
      </c>
      <c r="BO263" s="5">
        <v>18.018424999096482</v>
      </c>
      <c r="BP263" s="5">
        <v>17.815704739711254</v>
      </c>
      <c r="BQ263" s="5">
        <v>17.794859690100395</v>
      </c>
      <c r="BR263" s="5">
        <v>18.033468919928413</v>
      </c>
      <c r="BS263" s="5">
        <v>18.226184495064771</v>
      </c>
      <c r="BT263" s="5">
        <v>18.407880227402675</v>
      </c>
      <c r="BU263" s="5">
        <v>18.610740663543059</v>
      </c>
      <c r="BV263" s="5">
        <v>18.652243557257275</v>
      </c>
      <c r="BW263" s="5">
        <v>18.465417575375021</v>
      </c>
      <c r="BX263" s="5">
        <v>18.612497441877146</v>
      </c>
      <c r="BY263" s="5">
        <v>18.520816690374012</v>
      </c>
      <c r="BZ263" s="5">
        <v>18.134081320608111</v>
      </c>
      <c r="CA263" s="5">
        <v>18.03814843410392</v>
      </c>
      <c r="CB263" s="5">
        <v>17.963877846480184</v>
      </c>
      <c r="CC263" s="5">
        <v>17.872376571095824</v>
      </c>
      <c r="CD263" s="5">
        <v>18.002560717890407</v>
      </c>
      <c r="CE263" s="5">
        <v>18.315655923949357</v>
      </c>
      <c r="CF263" s="5">
        <v>18.27084690830257</v>
      </c>
      <c r="CG263" s="5">
        <v>18.346851312848397</v>
      </c>
      <c r="CH263" s="5">
        <v>18.079082228283585</v>
      </c>
      <c r="CI263" s="5">
        <v>17.824324276835167</v>
      </c>
      <c r="CJ263" s="5">
        <v>17.922830342487682</v>
      </c>
      <c r="CK263" s="5">
        <v>17.756830559208915</v>
      </c>
      <c r="CL263" s="5">
        <v>17.698969987348448</v>
      </c>
      <c r="CM263" s="5">
        <v>17.610265936508256</v>
      </c>
      <c r="CN263" s="5">
        <f>MAX(Data[Day90]-Data[Day0],0)-Assign6!$I$8*EXP(Assign6!$I$4*Assign6!$I$5)</f>
        <v>-0.68158834936190549</v>
      </c>
      <c r="CO263" s="5">
        <f>MAX(Data[Day90]-Data[Day0],0)-Assign6!$L$8*EXP(Assign6!$L$4*Assign6!$L$5)</f>
        <v>-0.12437647895576553</v>
      </c>
    </row>
    <row r="264" spans="1:93" x14ac:dyDescent="0.25">
      <c r="A264" s="5">
        <v>18</v>
      </c>
      <c r="B264" s="5">
        <v>17.939538012049258</v>
      </c>
      <c r="C264" s="5">
        <v>17.694488514390578</v>
      </c>
      <c r="D264" s="5">
        <v>17.880853884784781</v>
      </c>
      <c r="E264" s="5">
        <v>18.090657125819618</v>
      </c>
      <c r="F264" s="5">
        <v>17.899806636213889</v>
      </c>
      <c r="G264" s="5">
        <v>17.925205962101725</v>
      </c>
      <c r="H264" s="5">
        <v>17.820174031160043</v>
      </c>
      <c r="I264" s="5">
        <v>17.870906710639705</v>
      </c>
      <c r="J264" s="5">
        <v>18.02702272708731</v>
      </c>
      <c r="K264" s="5">
        <v>17.869519063948651</v>
      </c>
      <c r="L264" s="5">
        <v>17.837822997334214</v>
      </c>
      <c r="M264" s="5">
        <v>17.806002846553717</v>
      </c>
      <c r="N264" s="5">
        <v>17.98066373180513</v>
      </c>
      <c r="O264" s="5">
        <v>17.748604448673731</v>
      </c>
      <c r="P264" s="5">
        <v>17.938580230828606</v>
      </c>
      <c r="Q264" s="5">
        <v>17.961202058617857</v>
      </c>
      <c r="R264" s="5">
        <v>17.487696674775908</v>
      </c>
      <c r="S264" s="5">
        <v>17.354871975215161</v>
      </c>
      <c r="T264" s="5">
        <v>17.123783679283079</v>
      </c>
      <c r="U264" s="5">
        <v>17.184235293337956</v>
      </c>
      <c r="V264" s="5">
        <v>17.483268589104245</v>
      </c>
      <c r="W264" s="5">
        <v>17.587417024636903</v>
      </c>
      <c r="X264" s="5">
        <v>17.519271125278255</v>
      </c>
      <c r="Y264" s="5">
        <v>17.511514278919542</v>
      </c>
      <c r="Z264" s="5">
        <v>17.233744947568347</v>
      </c>
      <c r="AA264" s="5">
        <v>17.106553555622543</v>
      </c>
      <c r="AB264" s="5">
        <v>17.014591267592877</v>
      </c>
      <c r="AC264" s="5">
        <v>17.236254267824734</v>
      </c>
      <c r="AD264" s="5">
        <v>16.856867898899015</v>
      </c>
      <c r="AE264" s="5">
        <v>16.832790039317157</v>
      </c>
      <c r="AF264" s="5">
        <v>16.797568241614368</v>
      </c>
      <c r="AG264" s="5">
        <v>16.752397573597445</v>
      </c>
      <c r="AH264" s="5">
        <v>16.745253120046385</v>
      </c>
      <c r="AI264" s="5">
        <v>16.474252266429605</v>
      </c>
      <c r="AJ264" s="5">
        <v>16.657247764096109</v>
      </c>
      <c r="AK264" s="5">
        <v>16.399906242435325</v>
      </c>
      <c r="AL264" s="5">
        <v>16.248909617156556</v>
      </c>
      <c r="AM264" s="5">
        <v>16.057126283177414</v>
      </c>
      <c r="AN264" s="5">
        <v>16.140269267423886</v>
      </c>
      <c r="AO264" s="5">
        <v>16.357298415810838</v>
      </c>
      <c r="AP264" s="5">
        <v>16.445626738553294</v>
      </c>
      <c r="AQ264" s="5">
        <v>16.647909864338704</v>
      </c>
      <c r="AR264" s="5">
        <v>16.826534956455614</v>
      </c>
      <c r="AS264" s="5">
        <v>16.9188941475972</v>
      </c>
      <c r="AT264" s="5">
        <v>16.997429563259367</v>
      </c>
      <c r="AU264" s="5">
        <v>16.920891096048365</v>
      </c>
      <c r="AV264" s="5">
        <v>16.756258903103809</v>
      </c>
      <c r="AW264" s="5">
        <v>16.52374016354414</v>
      </c>
      <c r="AX264" s="5">
        <v>16.574966567306802</v>
      </c>
      <c r="AY264" s="5">
        <v>16.726562421667317</v>
      </c>
      <c r="AZ264" s="5">
        <v>16.799974408172798</v>
      </c>
      <c r="BA264" s="5">
        <v>16.632504080993808</v>
      </c>
      <c r="BB264" s="5">
        <v>16.674764705209199</v>
      </c>
      <c r="BC264" s="5">
        <v>16.736900640436904</v>
      </c>
      <c r="BD264" s="5">
        <v>16.666553973186218</v>
      </c>
      <c r="BE264" s="5">
        <v>16.611333815711017</v>
      </c>
      <c r="BF264" s="5">
        <v>16.802182708858361</v>
      </c>
      <c r="BG264" s="5">
        <v>16.661038618843584</v>
      </c>
      <c r="BH264" s="5">
        <v>16.755363473498548</v>
      </c>
      <c r="BI264" s="5">
        <v>16.725478336112747</v>
      </c>
      <c r="BJ264" s="5">
        <v>17.013937565647048</v>
      </c>
      <c r="BK264" s="5">
        <v>16.963109116007406</v>
      </c>
      <c r="BL264" s="5">
        <v>16.791733043195723</v>
      </c>
      <c r="BM264" s="5">
        <v>16.823548379990321</v>
      </c>
      <c r="BN264" s="5">
        <v>16.890134832687131</v>
      </c>
      <c r="BO264" s="5">
        <v>16.660505271426256</v>
      </c>
      <c r="BP264" s="5">
        <v>17.036199519441194</v>
      </c>
      <c r="BQ264" s="5">
        <v>16.874238886924495</v>
      </c>
      <c r="BR264" s="5">
        <v>16.908334519506866</v>
      </c>
      <c r="BS264" s="5">
        <v>16.988720084381949</v>
      </c>
      <c r="BT264" s="5">
        <v>16.895613499675207</v>
      </c>
      <c r="BU264" s="5">
        <v>16.797536609758154</v>
      </c>
      <c r="BV264" s="5">
        <v>16.986883583803145</v>
      </c>
      <c r="BW264" s="5">
        <v>16.721009068003099</v>
      </c>
      <c r="BX264" s="5">
        <v>16.726283096280877</v>
      </c>
      <c r="BY264" s="5">
        <v>16.89458770340449</v>
      </c>
      <c r="BZ264" s="5">
        <v>16.804036422122515</v>
      </c>
      <c r="CA264" s="5">
        <v>16.81455679033834</v>
      </c>
      <c r="CB264" s="5">
        <v>16.872631301151426</v>
      </c>
      <c r="CC264" s="5">
        <v>16.657907789725506</v>
      </c>
      <c r="CD264" s="5">
        <v>17.006462222966519</v>
      </c>
      <c r="CE264" s="5">
        <v>16.987709250424107</v>
      </c>
      <c r="CF264" s="5">
        <v>17.076819326067838</v>
      </c>
      <c r="CG264" s="5">
        <v>17.114214425644523</v>
      </c>
      <c r="CH264" s="5">
        <v>17.145263692368566</v>
      </c>
      <c r="CI264" s="5">
        <v>17.255332505430285</v>
      </c>
      <c r="CJ264" s="5">
        <v>17.516153396782038</v>
      </c>
      <c r="CK264" s="5">
        <v>17.510090815026086</v>
      </c>
      <c r="CL264" s="5">
        <v>17.41150829079201</v>
      </c>
      <c r="CM264" s="5">
        <v>17.610464556329397</v>
      </c>
      <c r="CN264" s="5">
        <f>MAX(Data[Day90]-Data[Day0],0)-Assign6!$I$8*EXP(Assign6!$I$4*Assign6!$I$5)</f>
        <v>-0.68158834936190549</v>
      </c>
      <c r="CO264" s="5">
        <f>MAX(Data[Day90]-Data[Day0],0)-Assign6!$L$8*EXP(Assign6!$L$4*Assign6!$L$5)</f>
        <v>-0.12437647895576553</v>
      </c>
    </row>
    <row r="265" spans="1:93" x14ac:dyDescent="0.25">
      <c r="A265" s="5">
        <v>18</v>
      </c>
      <c r="B265" s="5">
        <v>18.065990130424957</v>
      </c>
      <c r="C265" s="5">
        <v>18.084113442243652</v>
      </c>
      <c r="D265" s="5">
        <v>17.959002414615668</v>
      </c>
      <c r="E265" s="5">
        <v>17.766995594362584</v>
      </c>
      <c r="F265" s="5">
        <v>17.882895447935951</v>
      </c>
      <c r="G265" s="5">
        <v>17.752531083736454</v>
      </c>
      <c r="H265" s="5">
        <v>17.733750538137979</v>
      </c>
      <c r="I265" s="5">
        <v>18.031700627227707</v>
      </c>
      <c r="J265" s="5">
        <v>18.160057117251391</v>
      </c>
      <c r="K265" s="5">
        <v>18.18716457938682</v>
      </c>
      <c r="L265" s="5">
        <v>18.145151718056443</v>
      </c>
      <c r="M265" s="5">
        <v>18.100639211165152</v>
      </c>
      <c r="N265" s="5">
        <v>17.908509341282745</v>
      </c>
      <c r="O265" s="5">
        <v>17.768098584263079</v>
      </c>
      <c r="P265" s="5">
        <v>17.921086539557649</v>
      </c>
      <c r="Q265" s="5">
        <v>17.83755889212005</v>
      </c>
      <c r="R265" s="5">
        <v>18.048101168784886</v>
      </c>
      <c r="S265" s="5">
        <v>18.046073592456871</v>
      </c>
      <c r="T265" s="5">
        <v>17.893681916556289</v>
      </c>
      <c r="U265" s="5">
        <v>18.049469408946244</v>
      </c>
      <c r="V265" s="5">
        <v>18.226111066751862</v>
      </c>
      <c r="W265" s="5">
        <v>18.054519445430241</v>
      </c>
      <c r="X265" s="5">
        <v>18.237836092565153</v>
      </c>
      <c r="Y265" s="5">
        <v>18.452468779960125</v>
      </c>
      <c r="Z265" s="5">
        <v>18.381707381925096</v>
      </c>
      <c r="AA265" s="5">
        <v>18.63291011662902</v>
      </c>
      <c r="AB265" s="5">
        <v>18.485679731845398</v>
      </c>
      <c r="AC265" s="5">
        <v>18.274816366607727</v>
      </c>
      <c r="AD265" s="5">
        <v>18.32433497543008</v>
      </c>
      <c r="AE265" s="5">
        <v>18.434373729775324</v>
      </c>
      <c r="AF265" s="5">
        <v>18.190758635761313</v>
      </c>
      <c r="AG265" s="5">
        <v>18.337372483448696</v>
      </c>
      <c r="AH265" s="5">
        <v>18.375608256322515</v>
      </c>
      <c r="AI265" s="5">
        <v>18.496479388967817</v>
      </c>
      <c r="AJ265" s="5">
        <v>18.478944633969292</v>
      </c>
      <c r="AK265" s="5">
        <v>18.545979135483417</v>
      </c>
      <c r="AL265" s="5">
        <v>18.543367713759977</v>
      </c>
      <c r="AM265" s="5">
        <v>18.326676944160745</v>
      </c>
      <c r="AN265" s="5">
        <v>18.365807695903683</v>
      </c>
      <c r="AO265" s="5">
        <v>18.105564729173071</v>
      </c>
      <c r="AP265" s="5">
        <v>18.488776486401591</v>
      </c>
      <c r="AQ265" s="5">
        <v>18.483814542636306</v>
      </c>
      <c r="AR265" s="5">
        <v>18.662111109140785</v>
      </c>
      <c r="AS265" s="5">
        <v>18.555529500798094</v>
      </c>
      <c r="AT265" s="5">
        <v>18.613277756246344</v>
      </c>
      <c r="AU265" s="5">
        <v>18.521235281080816</v>
      </c>
      <c r="AV265" s="5">
        <v>18.605642861265036</v>
      </c>
      <c r="AW265" s="5">
        <v>18.52066500857644</v>
      </c>
      <c r="AX265" s="5">
        <v>18.373350895599604</v>
      </c>
      <c r="AY265" s="5">
        <v>18.522879166701696</v>
      </c>
      <c r="AZ265" s="5">
        <v>18.622988146563614</v>
      </c>
      <c r="BA265" s="5">
        <v>18.642052314743552</v>
      </c>
      <c r="BB265" s="5">
        <v>18.733190200171158</v>
      </c>
      <c r="BC265" s="5">
        <v>18.886057344109457</v>
      </c>
      <c r="BD265" s="5">
        <v>18.807858246277025</v>
      </c>
      <c r="BE265" s="5">
        <v>18.685122864993428</v>
      </c>
      <c r="BF265" s="5">
        <v>18.677163106033067</v>
      </c>
      <c r="BG265" s="5">
        <v>18.551965197014688</v>
      </c>
      <c r="BH265" s="5">
        <v>18.4235867936038</v>
      </c>
      <c r="BI265" s="5">
        <v>18.399724185350173</v>
      </c>
      <c r="BJ265" s="5">
        <v>18.353132263330597</v>
      </c>
      <c r="BK265" s="5">
        <v>18.205808267086326</v>
      </c>
      <c r="BL265" s="5">
        <v>18.222292484040231</v>
      </c>
      <c r="BM265" s="5">
        <v>18.053752685325104</v>
      </c>
      <c r="BN265" s="5">
        <v>18.051996872731941</v>
      </c>
      <c r="BO265" s="5">
        <v>17.986061560349263</v>
      </c>
      <c r="BP265" s="5">
        <v>18.204538236742192</v>
      </c>
      <c r="BQ265" s="5">
        <v>18.300033184064201</v>
      </c>
      <c r="BR265" s="5">
        <v>18.469430309645734</v>
      </c>
      <c r="BS265" s="5">
        <v>18.389079470959334</v>
      </c>
      <c r="BT265" s="5">
        <v>18.096157209258148</v>
      </c>
      <c r="BU265" s="5">
        <v>18.074139554357739</v>
      </c>
      <c r="BV265" s="5">
        <v>18.124484419859364</v>
      </c>
      <c r="BW265" s="5">
        <v>18.126186237775066</v>
      </c>
      <c r="BX265" s="5">
        <v>18.044219138738921</v>
      </c>
      <c r="BY265" s="5">
        <v>18.041524609571965</v>
      </c>
      <c r="BZ265" s="5">
        <v>17.970405366968091</v>
      </c>
      <c r="CA265" s="5">
        <v>17.725527295151796</v>
      </c>
      <c r="CB265" s="5">
        <v>17.818963493442197</v>
      </c>
      <c r="CC265" s="5">
        <v>17.49612600361532</v>
      </c>
      <c r="CD265" s="5">
        <v>17.502428294094187</v>
      </c>
      <c r="CE265" s="5">
        <v>17.401218857141529</v>
      </c>
      <c r="CF265" s="5">
        <v>17.280203110907696</v>
      </c>
      <c r="CG265" s="5">
        <v>17.347848532882857</v>
      </c>
      <c r="CH265" s="5">
        <v>17.356762397989996</v>
      </c>
      <c r="CI265" s="5">
        <v>17.496933540709374</v>
      </c>
      <c r="CJ265" s="5">
        <v>17.143450256139428</v>
      </c>
      <c r="CK265" s="5">
        <v>17.416669297145628</v>
      </c>
      <c r="CL265" s="5">
        <v>17.451504383470301</v>
      </c>
      <c r="CM265" s="5">
        <v>17.619114327863237</v>
      </c>
      <c r="CN265" s="5">
        <f>MAX(Data[Day90]-Data[Day0],0)-Assign6!$I$8*EXP(Assign6!$I$4*Assign6!$I$5)</f>
        <v>-0.68158834936190549</v>
      </c>
      <c r="CO265" s="5">
        <f>MAX(Data[Day90]-Data[Day0],0)-Assign6!$L$8*EXP(Assign6!$L$4*Assign6!$L$5)</f>
        <v>-0.12437647895576553</v>
      </c>
    </row>
    <row r="266" spans="1:93" x14ac:dyDescent="0.25">
      <c r="A266" s="5">
        <v>18</v>
      </c>
      <c r="B266" s="5">
        <v>17.793473009132221</v>
      </c>
      <c r="C266" s="5">
        <v>17.766428298832395</v>
      </c>
      <c r="D266" s="5">
        <v>18.008486414952618</v>
      </c>
      <c r="E266" s="5">
        <v>17.963255049616329</v>
      </c>
      <c r="F266" s="5">
        <v>18.077888258021694</v>
      </c>
      <c r="G266" s="5">
        <v>18.083761558561299</v>
      </c>
      <c r="H266" s="5">
        <v>18.226772243877601</v>
      </c>
      <c r="I266" s="5">
        <v>18.313905808273216</v>
      </c>
      <c r="J266" s="5">
        <v>18.23676184988604</v>
      </c>
      <c r="K266" s="5">
        <v>18.275297877776783</v>
      </c>
      <c r="L266" s="5">
        <v>18.323979705032219</v>
      </c>
      <c r="M266" s="5">
        <v>18.303768802612723</v>
      </c>
      <c r="N266" s="5">
        <v>18.523554065738296</v>
      </c>
      <c r="O266" s="5">
        <v>18.532105359498363</v>
      </c>
      <c r="P266" s="5">
        <v>18.706542592137186</v>
      </c>
      <c r="Q266" s="5">
        <v>18.896502659805119</v>
      </c>
      <c r="R266" s="5">
        <v>18.83363459810775</v>
      </c>
      <c r="S266" s="5">
        <v>18.737786736173522</v>
      </c>
      <c r="T266" s="5">
        <v>18.796982866175647</v>
      </c>
      <c r="U266" s="5">
        <v>18.830863527039362</v>
      </c>
      <c r="V266" s="5">
        <v>18.812110016044198</v>
      </c>
      <c r="W266" s="5">
        <v>18.887701720572018</v>
      </c>
      <c r="X266" s="5">
        <v>18.958372598524246</v>
      </c>
      <c r="Y266" s="5">
        <v>18.802669920979923</v>
      </c>
      <c r="Z266" s="5">
        <v>18.9651163273994</v>
      </c>
      <c r="AA266" s="5">
        <v>18.77525832306149</v>
      </c>
      <c r="AB266" s="5">
        <v>18.830454319176031</v>
      </c>
      <c r="AC266" s="5">
        <v>18.806427622442328</v>
      </c>
      <c r="AD266" s="5">
        <v>18.982666721814201</v>
      </c>
      <c r="AE266" s="5">
        <v>19.251102931179194</v>
      </c>
      <c r="AF266" s="5">
        <v>19.378260833797885</v>
      </c>
      <c r="AG266" s="5">
        <v>19.353902399808003</v>
      </c>
      <c r="AH266" s="5">
        <v>19.492183379365621</v>
      </c>
      <c r="AI266" s="5">
        <v>19.543210038151322</v>
      </c>
      <c r="AJ266" s="5">
        <v>19.641697686439908</v>
      </c>
      <c r="AK266" s="5">
        <v>19.457350731472847</v>
      </c>
      <c r="AL266" s="5">
        <v>19.363352003579692</v>
      </c>
      <c r="AM266" s="5">
        <v>19.335923455409148</v>
      </c>
      <c r="AN266" s="5">
        <v>19.345884473614671</v>
      </c>
      <c r="AO266" s="5">
        <v>19.186876489212338</v>
      </c>
      <c r="AP266" s="5">
        <v>18.971218761743181</v>
      </c>
      <c r="AQ266" s="5">
        <v>18.96895513826167</v>
      </c>
      <c r="AR266" s="5">
        <v>18.624520282004088</v>
      </c>
      <c r="AS266" s="5">
        <v>18.756135902968371</v>
      </c>
      <c r="AT266" s="5">
        <v>18.414094300543979</v>
      </c>
      <c r="AU266" s="5">
        <v>18.517091892503835</v>
      </c>
      <c r="AV266" s="5">
        <v>18.514204577012393</v>
      </c>
      <c r="AW266" s="5">
        <v>18.335427060894951</v>
      </c>
      <c r="AX266" s="5">
        <v>18.117284357593192</v>
      </c>
      <c r="AY266" s="5">
        <v>18.072240174584358</v>
      </c>
      <c r="AZ266" s="5">
        <v>17.971005212219659</v>
      </c>
      <c r="BA266" s="5">
        <v>18.145900905420561</v>
      </c>
      <c r="BB266" s="5">
        <v>17.734270970620145</v>
      </c>
      <c r="BC266" s="5">
        <v>17.767149888279771</v>
      </c>
      <c r="BD266" s="5">
        <v>17.427522222708888</v>
      </c>
      <c r="BE266" s="5">
        <v>17.541050784777831</v>
      </c>
      <c r="BF266" s="5">
        <v>17.771521716221347</v>
      </c>
      <c r="BG266" s="5">
        <v>17.660799168902145</v>
      </c>
      <c r="BH266" s="5">
        <v>17.397610188692468</v>
      </c>
      <c r="BI266" s="5">
        <v>17.569410407727865</v>
      </c>
      <c r="BJ266" s="5">
        <v>17.499278338316458</v>
      </c>
      <c r="BK266" s="5">
        <v>17.397562508424347</v>
      </c>
      <c r="BL266" s="5">
        <v>17.516449151602597</v>
      </c>
      <c r="BM266" s="5">
        <v>17.595053442936489</v>
      </c>
      <c r="BN266" s="5">
        <v>17.467564186064049</v>
      </c>
      <c r="BO266" s="5">
        <v>17.613670303982577</v>
      </c>
      <c r="BP266" s="5">
        <v>17.664255554918526</v>
      </c>
      <c r="BQ266" s="5">
        <v>17.760692709579363</v>
      </c>
      <c r="BR266" s="5">
        <v>17.819753554082297</v>
      </c>
      <c r="BS266" s="5">
        <v>17.645731026924039</v>
      </c>
      <c r="BT266" s="5">
        <v>17.440435332631608</v>
      </c>
      <c r="BU266" s="5">
        <v>17.338972858885985</v>
      </c>
      <c r="BV266" s="5">
        <v>17.291191971014126</v>
      </c>
      <c r="BW266" s="5">
        <v>17.184476141034441</v>
      </c>
      <c r="BX266" s="5">
        <v>17.022387236288285</v>
      </c>
      <c r="BY266" s="5">
        <v>16.953181592782236</v>
      </c>
      <c r="BZ266" s="5">
        <v>17.094658518369517</v>
      </c>
      <c r="CA266" s="5">
        <v>16.956625825406583</v>
      </c>
      <c r="CB266" s="5">
        <v>17.022312123262342</v>
      </c>
      <c r="CC266" s="5">
        <v>17.402433544735565</v>
      </c>
      <c r="CD266" s="5">
        <v>17.318648272232352</v>
      </c>
      <c r="CE266" s="5">
        <v>17.287065388566322</v>
      </c>
      <c r="CF266" s="5">
        <v>17.236937015052835</v>
      </c>
      <c r="CG266" s="5">
        <v>17.526622189445657</v>
      </c>
      <c r="CH266" s="5">
        <v>17.47900359207005</v>
      </c>
      <c r="CI266" s="5">
        <v>17.446714331407502</v>
      </c>
      <c r="CJ266" s="5">
        <v>17.620184577865139</v>
      </c>
      <c r="CK266" s="5">
        <v>17.494999375479413</v>
      </c>
      <c r="CL266" s="5">
        <v>17.583547766366831</v>
      </c>
      <c r="CM266" s="5">
        <v>17.622269879139303</v>
      </c>
      <c r="CN266" s="5">
        <f>MAX(Data[Day90]-Data[Day0],0)-Assign6!$I$8*EXP(Assign6!$I$4*Assign6!$I$5)</f>
        <v>-0.68158834936190549</v>
      </c>
      <c r="CO266" s="5">
        <f>MAX(Data[Day90]-Data[Day0],0)-Assign6!$L$8*EXP(Assign6!$L$4*Assign6!$L$5)</f>
        <v>-0.12437647895576553</v>
      </c>
    </row>
    <row r="267" spans="1:93" x14ac:dyDescent="0.25">
      <c r="A267" s="5">
        <v>18</v>
      </c>
      <c r="B267" s="5">
        <v>17.995382213517782</v>
      </c>
      <c r="C267" s="5">
        <v>17.8819637812786</v>
      </c>
      <c r="D267" s="5">
        <v>17.965903461094317</v>
      </c>
      <c r="E267" s="5">
        <v>17.997745142791505</v>
      </c>
      <c r="F267" s="5">
        <v>18.183359407476306</v>
      </c>
      <c r="G267" s="5">
        <v>17.950089080442563</v>
      </c>
      <c r="H267" s="5">
        <v>17.852806939508532</v>
      </c>
      <c r="I267" s="5">
        <v>17.971662168248198</v>
      </c>
      <c r="J267" s="5">
        <v>18.100236489898094</v>
      </c>
      <c r="K267" s="5">
        <v>17.886902731598301</v>
      </c>
      <c r="L267" s="5">
        <v>17.784141578733344</v>
      </c>
      <c r="M267" s="5">
        <v>18.022289308597344</v>
      </c>
      <c r="N267" s="5">
        <v>17.816318871367059</v>
      </c>
      <c r="O267" s="5">
        <v>18.003351795118004</v>
      </c>
      <c r="P267" s="5">
        <v>18.228744712988277</v>
      </c>
      <c r="Q267" s="5">
        <v>18.015596177664147</v>
      </c>
      <c r="R267" s="5">
        <v>17.960776302425838</v>
      </c>
      <c r="S267" s="5">
        <v>17.815292335674922</v>
      </c>
      <c r="T267" s="5">
        <v>17.616913077823828</v>
      </c>
      <c r="U267" s="5">
        <v>17.64777022003528</v>
      </c>
      <c r="V267" s="5">
        <v>17.476784986000546</v>
      </c>
      <c r="W267" s="5">
        <v>17.488820034553516</v>
      </c>
      <c r="X267" s="5">
        <v>17.399930349307848</v>
      </c>
      <c r="Y267" s="5">
        <v>17.504308917877108</v>
      </c>
      <c r="Z267" s="5">
        <v>17.647629167397596</v>
      </c>
      <c r="AA267" s="5">
        <v>17.452637055500112</v>
      </c>
      <c r="AB267" s="5">
        <v>17.628040483037672</v>
      </c>
      <c r="AC267" s="5">
        <v>17.438027397064594</v>
      </c>
      <c r="AD267" s="5">
        <v>17.438604166269563</v>
      </c>
      <c r="AE267" s="5">
        <v>17.721348367005703</v>
      </c>
      <c r="AF267" s="5">
        <v>17.905321894984898</v>
      </c>
      <c r="AG267" s="5">
        <v>17.921545125170631</v>
      </c>
      <c r="AH267" s="5">
        <v>17.778417898002061</v>
      </c>
      <c r="AI267" s="5">
        <v>17.72040113301723</v>
      </c>
      <c r="AJ267" s="5">
        <v>17.792363941651775</v>
      </c>
      <c r="AK267" s="5">
        <v>17.880173659942969</v>
      </c>
      <c r="AL267" s="5">
        <v>17.80251262860952</v>
      </c>
      <c r="AM267" s="5">
        <v>17.726730095430391</v>
      </c>
      <c r="AN267" s="5">
        <v>17.457599713849806</v>
      </c>
      <c r="AO267" s="5">
        <v>17.769377443062567</v>
      </c>
      <c r="AP267" s="5">
        <v>17.714426133502904</v>
      </c>
      <c r="AQ267" s="5">
        <v>17.790778029452877</v>
      </c>
      <c r="AR267" s="5">
        <v>17.851695568413188</v>
      </c>
      <c r="AS267" s="5">
        <v>17.814955773189975</v>
      </c>
      <c r="AT267" s="5">
        <v>17.993283690686692</v>
      </c>
      <c r="AU267" s="5">
        <v>17.830954140349316</v>
      </c>
      <c r="AV267" s="5">
        <v>17.790216313101787</v>
      </c>
      <c r="AW267" s="5">
        <v>17.959769291292957</v>
      </c>
      <c r="AX267" s="5">
        <v>18.017140446211826</v>
      </c>
      <c r="AY267" s="5">
        <v>18.110603110120401</v>
      </c>
      <c r="AZ267" s="5">
        <v>18.094439821148057</v>
      </c>
      <c r="BA267" s="5">
        <v>18.195388659414842</v>
      </c>
      <c r="BB267" s="5">
        <v>17.997202465288726</v>
      </c>
      <c r="BC267" s="5">
        <v>17.882049893374454</v>
      </c>
      <c r="BD267" s="5">
        <v>17.771647669800309</v>
      </c>
      <c r="BE267" s="5">
        <v>17.804421003002528</v>
      </c>
      <c r="BF267" s="5">
        <v>17.67005203407189</v>
      </c>
      <c r="BG267" s="5">
        <v>17.632359589611507</v>
      </c>
      <c r="BH267" s="5">
        <v>17.750371756542307</v>
      </c>
      <c r="BI267" s="5">
        <v>17.59837050443436</v>
      </c>
      <c r="BJ267" s="5">
        <v>17.398463657131874</v>
      </c>
      <c r="BK267" s="5">
        <v>17.547852756966488</v>
      </c>
      <c r="BL267" s="5">
        <v>17.431208763907271</v>
      </c>
      <c r="BM267" s="5">
        <v>17.550108533400579</v>
      </c>
      <c r="BN267" s="5">
        <v>17.604426550791274</v>
      </c>
      <c r="BO267" s="5">
        <v>17.607052961139683</v>
      </c>
      <c r="BP267" s="5">
        <v>17.734734686932839</v>
      </c>
      <c r="BQ267" s="5">
        <v>17.798076028963074</v>
      </c>
      <c r="BR267" s="5">
        <v>17.823495669465157</v>
      </c>
      <c r="BS267" s="5">
        <v>17.754758179690135</v>
      </c>
      <c r="BT267" s="5">
        <v>17.853646807664084</v>
      </c>
      <c r="BU267" s="5">
        <v>17.993078409307003</v>
      </c>
      <c r="BV267" s="5">
        <v>17.95261726326569</v>
      </c>
      <c r="BW267" s="5">
        <v>17.755732516709166</v>
      </c>
      <c r="BX267" s="5">
        <v>17.848030159601148</v>
      </c>
      <c r="BY267" s="5">
        <v>17.569439944569716</v>
      </c>
      <c r="BZ267" s="5">
        <v>17.494688526408737</v>
      </c>
      <c r="CA267" s="5">
        <v>17.563534437939424</v>
      </c>
      <c r="CB267" s="5">
        <v>17.528761570689319</v>
      </c>
      <c r="CC267" s="5">
        <v>17.409692003807795</v>
      </c>
      <c r="CD267" s="5">
        <v>17.351908975759684</v>
      </c>
      <c r="CE267" s="5">
        <v>17.205669965358574</v>
      </c>
      <c r="CF267" s="5">
        <v>17.11228816640099</v>
      </c>
      <c r="CG267" s="5">
        <v>17.201400318279894</v>
      </c>
      <c r="CH267" s="5">
        <v>17.368164974100438</v>
      </c>
      <c r="CI267" s="5">
        <v>17.543197778696879</v>
      </c>
      <c r="CJ267" s="5">
        <v>17.612956727981761</v>
      </c>
      <c r="CK267" s="5">
        <v>17.515127901665981</v>
      </c>
      <c r="CL267" s="5">
        <v>17.40796053919232</v>
      </c>
      <c r="CM267" s="5">
        <v>17.626451952065988</v>
      </c>
      <c r="CN267" s="5">
        <f>MAX(Data[Day90]-Data[Day0],0)-Assign6!$I$8*EXP(Assign6!$I$4*Assign6!$I$5)</f>
        <v>-0.68158834936190549</v>
      </c>
      <c r="CO267" s="5">
        <f>MAX(Data[Day90]-Data[Day0],0)-Assign6!$L$8*EXP(Assign6!$L$4*Assign6!$L$5)</f>
        <v>-0.12437647895576553</v>
      </c>
    </row>
    <row r="268" spans="1:93" x14ac:dyDescent="0.25">
      <c r="A268" s="5">
        <v>18</v>
      </c>
      <c r="B268" s="5">
        <v>17.830856489943748</v>
      </c>
      <c r="C268" s="5">
        <v>18.200127115439528</v>
      </c>
      <c r="D268" s="5">
        <v>17.937293761038635</v>
      </c>
      <c r="E268" s="5">
        <v>17.914980071039064</v>
      </c>
      <c r="F268" s="5">
        <v>17.866795359621669</v>
      </c>
      <c r="G268" s="5">
        <v>17.798790882445548</v>
      </c>
      <c r="H268" s="5">
        <v>17.740407757116309</v>
      </c>
      <c r="I268" s="5">
        <v>17.495949369609448</v>
      </c>
      <c r="J268" s="5">
        <v>17.38736998914143</v>
      </c>
      <c r="K268" s="5">
        <v>17.458640961219892</v>
      </c>
      <c r="L268" s="5">
        <v>17.565258213724974</v>
      </c>
      <c r="M268" s="5">
        <v>17.718148408671837</v>
      </c>
      <c r="N268" s="5">
        <v>17.635685027340845</v>
      </c>
      <c r="O268" s="5">
        <v>17.720241296895729</v>
      </c>
      <c r="P268" s="5">
        <v>17.654011096971676</v>
      </c>
      <c r="Q268" s="5">
        <v>17.593471700994378</v>
      </c>
      <c r="R268" s="5">
        <v>17.499480332832064</v>
      </c>
      <c r="S268" s="5">
        <v>17.517049369920027</v>
      </c>
      <c r="T268" s="5">
        <v>17.642255851936604</v>
      </c>
      <c r="U268" s="5">
        <v>17.573830207931088</v>
      </c>
      <c r="V268" s="5">
        <v>17.587974338899727</v>
      </c>
      <c r="W268" s="5">
        <v>17.553113654815771</v>
      </c>
      <c r="X268" s="5">
        <v>17.561930596710958</v>
      </c>
      <c r="Y268" s="5">
        <v>17.526628943627763</v>
      </c>
      <c r="Z268" s="5">
        <v>17.642561100967256</v>
      </c>
      <c r="AA268" s="5">
        <v>17.651204266881699</v>
      </c>
      <c r="AB268" s="5">
        <v>17.887694926911671</v>
      </c>
      <c r="AC268" s="5">
        <v>17.676985330439464</v>
      </c>
      <c r="AD268" s="5">
        <v>17.972422193773152</v>
      </c>
      <c r="AE268" s="5">
        <v>17.841224438398996</v>
      </c>
      <c r="AF268" s="5">
        <v>17.642770776370256</v>
      </c>
      <c r="AG268" s="5">
        <v>17.444062125140118</v>
      </c>
      <c r="AH268" s="5">
        <v>17.508761406558069</v>
      </c>
      <c r="AI268" s="5">
        <v>17.447486276919175</v>
      </c>
      <c r="AJ268" s="5">
        <v>17.450809069977304</v>
      </c>
      <c r="AK268" s="5">
        <v>17.586653854126169</v>
      </c>
      <c r="AL268" s="5">
        <v>17.463485008451528</v>
      </c>
      <c r="AM268" s="5">
        <v>17.69782665086991</v>
      </c>
      <c r="AN268" s="5">
        <v>17.492396435443041</v>
      </c>
      <c r="AO268" s="5">
        <v>17.109125258387927</v>
      </c>
      <c r="AP268" s="5">
        <v>17.209424080063688</v>
      </c>
      <c r="AQ268" s="5">
        <v>16.990785091608064</v>
      </c>
      <c r="AR268" s="5">
        <v>17.09895428761299</v>
      </c>
      <c r="AS268" s="5">
        <v>16.831549353672997</v>
      </c>
      <c r="AT268" s="5">
        <v>17.032441725357355</v>
      </c>
      <c r="AU268" s="5">
        <v>16.720240985254645</v>
      </c>
      <c r="AV268" s="5">
        <v>16.814517068345378</v>
      </c>
      <c r="AW268" s="5">
        <v>17.01481985671159</v>
      </c>
      <c r="AX268" s="5">
        <v>16.902915850373521</v>
      </c>
      <c r="AY268" s="5">
        <v>16.960455912301814</v>
      </c>
      <c r="AZ268" s="5">
        <v>16.976967533983856</v>
      </c>
      <c r="BA268" s="5">
        <v>17.157189354823579</v>
      </c>
      <c r="BB268" s="5">
        <v>17.130461711648625</v>
      </c>
      <c r="BC268" s="5">
        <v>17.409722688469593</v>
      </c>
      <c r="BD268" s="5">
        <v>17.792402649167759</v>
      </c>
      <c r="BE268" s="5">
        <v>17.688023580363986</v>
      </c>
      <c r="BF268" s="5">
        <v>17.560795976436108</v>
      </c>
      <c r="BG268" s="5">
        <v>17.448520534845617</v>
      </c>
      <c r="BH268" s="5">
        <v>17.514569406587484</v>
      </c>
      <c r="BI268" s="5">
        <v>17.44503124197826</v>
      </c>
      <c r="BJ268" s="5">
        <v>17.319787612243562</v>
      </c>
      <c r="BK268" s="5">
        <v>17.478197265442009</v>
      </c>
      <c r="BL268" s="5">
        <v>17.355046641089899</v>
      </c>
      <c r="BM268" s="5">
        <v>17.440732603019796</v>
      </c>
      <c r="BN268" s="5">
        <v>17.288728460838872</v>
      </c>
      <c r="BO268" s="5">
        <v>17.492044357483692</v>
      </c>
      <c r="BP268" s="5">
        <v>17.485207153876072</v>
      </c>
      <c r="BQ268" s="5">
        <v>17.626579250904584</v>
      </c>
      <c r="BR268" s="5">
        <v>17.586075259365899</v>
      </c>
      <c r="BS268" s="5">
        <v>17.717789624215264</v>
      </c>
      <c r="BT268" s="5">
        <v>17.673246519523985</v>
      </c>
      <c r="BU268" s="5">
        <v>17.737267152737179</v>
      </c>
      <c r="BV268" s="5">
        <v>17.729544887965073</v>
      </c>
      <c r="BW268" s="5">
        <v>17.462609828695051</v>
      </c>
      <c r="BX268" s="5">
        <v>17.40343844479953</v>
      </c>
      <c r="BY268" s="5">
        <v>17.528681232626258</v>
      </c>
      <c r="BZ268" s="5">
        <v>17.411479171552365</v>
      </c>
      <c r="CA268" s="5">
        <v>17.437154282491441</v>
      </c>
      <c r="CB268" s="5">
        <v>17.581284200596922</v>
      </c>
      <c r="CC268" s="5">
        <v>17.652303054576784</v>
      </c>
      <c r="CD268" s="5">
        <v>17.843920870525512</v>
      </c>
      <c r="CE268" s="5">
        <v>18.024710759293207</v>
      </c>
      <c r="CF268" s="5">
        <v>17.855767653943172</v>
      </c>
      <c r="CG268" s="5">
        <v>17.648266653402356</v>
      </c>
      <c r="CH268" s="5">
        <v>17.694023276314013</v>
      </c>
      <c r="CI268" s="5">
        <v>17.924121701262155</v>
      </c>
      <c r="CJ268" s="5">
        <v>17.972110173666788</v>
      </c>
      <c r="CK268" s="5">
        <v>17.657305967648583</v>
      </c>
      <c r="CL268" s="5">
        <v>17.429636174818043</v>
      </c>
      <c r="CM268" s="5">
        <v>17.626564793838973</v>
      </c>
      <c r="CN268" s="5">
        <f>MAX(Data[Day90]-Data[Day0],0)-Assign6!$I$8*EXP(Assign6!$I$4*Assign6!$I$5)</f>
        <v>-0.68158834936190549</v>
      </c>
      <c r="CO268" s="5">
        <f>MAX(Data[Day90]-Data[Day0],0)-Assign6!$L$8*EXP(Assign6!$L$4*Assign6!$L$5)</f>
        <v>-0.12437647895576553</v>
      </c>
    </row>
    <row r="269" spans="1:93" x14ac:dyDescent="0.25">
      <c r="A269" s="5">
        <v>18</v>
      </c>
      <c r="B269" s="5">
        <v>17.717393716594202</v>
      </c>
      <c r="C269" s="5">
        <v>17.855118273290135</v>
      </c>
      <c r="D269" s="5">
        <v>18.210341459899382</v>
      </c>
      <c r="E269" s="5">
        <v>18.47992721762013</v>
      </c>
      <c r="F269" s="5">
        <v>18.539473397172873</v>
      </c>
      <c r="G269" s="5">
        <v>18.504668293667088</v>
      </c>
      <c r="H269" s="5">
        <v>18.467556534941291</v>
      </c>
      <c r="I269" s="5">
        <v>18.430166301875776</v>
      </c>
      <c r="J269" s="5">
        <v>18.494051998967201</v>
      </c>
      <c r="K269" s="5">
        <v>18.554683880344339</v>
      </c>
      <c r="L269" s="5">
        <v>18.41142465438746</v>
      </c>
      <c r="M269" s="5">
        <v>18.590637711201801</v>
      </c>
      <c r="N269" s="5">
        <v>19.013770829356314</v>
      </c>
      <c r="O269" s="5">
        <v>19.023720552775835</v>
      </c>
      <c r="P269" s="5">
        <v>19.2068279415573</v>
      </c>
      <c r="Q269" s="5">
        <v>19.057832981185932</v>
      </c>
      <c r="R269" s="5">
        <v>18.959708316917833</v>
      </c>
      <c r="S269" s="5">
        <v>18.840263888423429</v>
      </c>
      <c r="T269" s="5">
        <v>18.799151567109639</v>
      </c>
      <c r="U269" s="5">
        <v>18.91058456948997</v>
      </c>
      <c r="V269" s="5">
        <v>18.878987227348549</v>
      </c>
      <c r="W269" s="5">
        <v>18.960538361651317</v>
      </c>
      <c r="X269" s="5">
        <v>19.062712859347645</v>
      </c>
      <c r="Y269" s="5">
        <v>18.739323300893783</v>
      </c>
      <c r="Z269" s="5">
        <v>18.975284562268044</v>
      </c>
      <c r="AA269" s="5">
        <v>18.814731427165189</v>
      </c>
      <c r="AB269" s="5">
        <v>18.785610297644023</v>
      </c>
      <c r="AC269" s="5">
        <v>18.8591773800506</v>
      </c>
      <c r="AD269" s="5">
        <v>18.682946020930448</v>
      </c>
      <c r="AE269" s="5">
        <v>18.689093011994768</v>
      </c>
      <c r="AF269" s="5">
        <v>18.769043829712661</v>
      </c>
      <c r="AG269" s="5">
        <v>18.718091069168899</v>
      </c>
      <c r="AH269" s="5">
        <v>18.885452861941534</v>
      </c>
      <c r="AI269" s="5">
        <v>18.749177625597412</v>
      </c>
      <c r="AJ269" s="5">
        <v>18.742889455408704</v>
      </c>
      <c r="AK269" s="5">
        <v>18.755180687493176</v>
      </c>
      <c r="AL269" s="5">
        <v>18.326732785793489</v>
      </c>
      <c r="AM269" s="5">
        <v>18.032089137343956</v>
      </c>
      <c r="AN269" s="5">
        <v>17.772405044921751</v>
      </c>
      <c r="AO269" s="5">
        <v>17.849233470160947</v>
      </c>
      <c r="AP269" s="5">
        <v>17.506715133115151</v>
      </c>
      <c r="AQ269" s="5">
        <v>17.645954536833276</v>
      </c>
      <c r="AR269" s="5">
        <v>17.708785611199843</v>
      </c>
      <c r="AS269" s="5">
        <v>17.727441474796596</v>
      </c>
      <c r="AT269" s="5">
        <v>17.902293368162461</v>
      </c>
      <c r="AU269" s="5">
        <v>17.828149367656827</v>
      </c>
      <c r="AV269" s="5">
        <v>17.771562127448501</v>
      </c>
      <c r="AW269" s="5">
        <v>17.458807019200332</v>
      </c>
      <c r="AX269" s="5">
        <v>17.574783976560081</v>
      </c>
      <c r="AY269" s="5">
        <v>17.64266914760297</v>
      </c>
      <c r="AZ269" s="5">
        <v>17.614873869177313</v>
      </c>
      <c r="BA269" s="5">
        <v>17.731333006202963</v>
      </c>
      <c r="BB269" s="5">
        <v>17.394710603784745</v>
      </c>
      <c r="BC269" s="5">
        <v>17.509559609409266</v>
      </c>
      <c r="BD269" s="5">
        <v>17.578665265196314</v>
      </c>
      <c r="BE269" s="5">
        <v>17.621940574592188</v>
      </c>
      <c r="BF269" s="5">
        <v>17.412411660818087</v>
      </c>
      <c r="BG269" s="5">
        <v>17.232096842526101</v>
      </c>
      <c r="BH269" s="5">
        <v>17.084953215075824</v>
      </c>
      <c r="BI269" s="5">
        <v>17.122123076274207</v>
      </c>
      <c r="BJ269" s="5">
        <v>17.296079398547683</v>
      </c>
      <c r="BK269" s="5">
        <v>17.437759544821301</v>
      </c>
      <c r="BL269" s="5">
        <v>17.335768220925821</v>
      </c>
      <c r="BM269" s="5">
        <v>17.130379593802541</v>
      </c>
      <c r="BN269" s="5">
        <v>17.063559380307034</v>
      </c>
      <c r="BO269" s="5">
        <v>17.186529040417813</v>
      </c>
      <c r="BP269" s="5">
        <v>17.251252671968153</v>
      </c>
      <c r="BQ269" s="5">
        <v>17.126675770286795</v>
      </c>
      <c r="BR269" s="5">
        <v>17.038619611707542</v>
      </c>
      <c r="BS269" s="5">
        <v>16.979484707602076</v>
      </c>
      <c r="BT269" s="5">
        <v>17.379046160505268</v>
      </c>
      <c r="BU269" s="5">
        <v>17.318008882284236</v>
      </c>
      <c r="BV269" s="5">
        <v>17.329911621874693</v>
      </c>
      <c r="BW269" s="5">
        <v>17.548444624425802</v>
      </c>
      <c r="BX269" s="5">
        <v>17.566720788547322</v>
      </c>
      <c r="BY269" s="5">
        <v>17.410482416702351</v>
      </c>
      <c r="BZ269" s="5">
        <v>17.232277784225477</v>
      </c>
      <c r="CA269" s="5">
        <v>17.072884854743588</v>
      </c>
      <c r="CB269" s="5">
        <v>17.366043785683964</v>
      </c>
      <c r="CC269" s="5">
        <v>17.455343328292315</v>
      </c>
      <c r="CD269" s="5">
        <v>17.107870342795938</v>
      </c>
      <c r="CE269" s="5">
        <v>16.781529946062914</v>
      </c>
      <c r="CF269" s="5">
        <v>16.940649956837333</v>
      </c>
      <c r="CG269" s="5">
        <v>17.074602438931866</v>
      </c>
      <c r="CH269" s="5">
        <v>17.225672339712222</v>
      </c>
      <c r="CI269" s="5">
        <v>17.238432271563063</v>
      </c>
      <c r="CJ269" s="5">
        <v>17.396123531751606</v>
      </c>
      <c r="CK269" s="5">
        <v>17.472339110476302</v>
      </c>
      <c r="CL269" s="5">
        <v>17.714212078830517</v>
      </c>
      <c r="CM269" s="5">
        <v>17.627226463181419</v>
      </c>
      <c r="CN269" s="5">
        <f>MAX(Data[Day90]-Data[Day0],0)-Assign6!$I$8*EXP(Assign6!$I$4*Assign6!$I$5)</f>
        <v>-0.68158834936190549</v>
      </c>
      <c r="CO269" s="5">
        <f>MAX(Data[Day90]-Data[Day0],0)-Assign6!$L$8*EXP(Assign6!$L$4*Assign6!$L$5)</f>
        <v>-0.12437647895576553</v>
      </c>
    </row>
    <row r="270" spans="1:93" x14ac:dyDescent="0.25">
      <c r="A270" s="5">
        <v>18</v>
      </c>
      <c r="B270" s="5">
        <v>17.788596525746332</v>
      </c>
      <c r="C270" s="5">
        <v>17.668818617222332</v>
      </c>
      <c r="D270" s="5">
        <v>17.651030795231971</v>
      </c>
      <c r="E270" s="5">
        <v>17.630068874330707</v>
      </c>
      <c r="F270" s="5">
        <v>17.471989579624275</v>
      </c>
      <c r="G270" s="5">
        <v>17.630701377121571</v>
      </c>
      <c r="H270" s="5">
        <v>17.603452259723998</v>
      </c>
      <c r="I270" s="5">
        <v>17.477808852682681</v>
      </c>
      <c r="J270" s="5">
        <v>17.794375290766943</v>
      </c>
      <c r="K270" s="5">
        <v>17.626566864821665</v>
      </c>
      <c r="L270" s="5">
        <v>17.573449575577552</v>
      </c>
      <c r="M270" s="5">
        <v>17.396690267634604</v>
      </c>
      <c r="N270" s="5">
        <v>17.302467901531198</v>
      </c>
      <c r="O270" s="5">
        <v>17.284672739579737</v>
      </c>
      <c r="P270" s="5">
        <v>17.230149319192595</v>
      </c>
      <c r="Q270" s="5">
        <v>17.328023829713153</v>
      </c>
      <c r="R270" s="5">
        <v>17.589205385482579</v>
      </c>
      <c r="S270" s="5">
        <v>17.382763285257415</v>
      </c>
      <c r="T270" s="5">
        <v>17.343684225091863</v>
      </c>
      <c r="U270" s="5">
        <v>17.511328575269019</v>
      </c>
      <c r="V270" s="5">
        <v>17.302255826777394</v>
      </c>
      <c r="W270" s="5">
        <v>17.265052740113784</v>
      </c>
      <c r="X270" s="5">
        <v>17.34017834623096</v>
      </c>
      <c r="Y270" s="5">
        <v>17.429525955552659</v>
      </c>
      <c r="Z270" s="5">
        <v>17.491537786113671</v>
      </c>
      <c r="AA270" s="5">
        <v>17.570361950827209</v>
      </c>
      <c r="AB270" s="5">
        <v>17.453448885973387</v>
      </c>
      <c r="AC270" s="5">
        <v>17.228841521648434</v>
      </c>
      <c r="AD270" s="5">
        <v>17.351995154454638</v>
      </c>
      <c r="AE270" s="5">
        <v>17.474303291204549</v>
      </c>
      <c r="AF270" s="5">
        <v>17.539373167546302</v>
      </c>
      <c r="AG270" s="5">
        <v>17.72889155156572</v>
      </c>
      <c r="AH270" s="5">
        <v>17.65467766704926</v>
      </c>
      <c r="AI270" s="5">
        <v>17.6949642116865</v>
      </c>
      <c r="AJ270" s="5">
        <v>17.617538967098479</v>
      </c>
      <c r="AK270" s="5">
        <v>17.86047469977543</v>
      </c>
      <c r="AL270" s="5">
        <v>17.809157862143444</v>
      </c>
      <c r="AM270" s="5">
        <v>18.253878427242583</v>
      </c>
      <c r="AN270" s="5">
        <v>18.275586968742932</v>
      </c>
      <c r="AO270" s="5">
        <v>18.548912916137116</v>
      </c>
      <c r="AP270" s="5">
        <v>18.498823858140266</v>
      </c>
      <c r="AQ270" s="5">
        <v>18.256076935957449</v>
      </c>
      <c r="AR270" s="5">
        <v>18.195690426588396</v>
      </c>
      <c r="AS270" s="5">
        <v>18.344184680283913</v>
      </c>
      <c r="AT270" s="5">
        <v>18.239038779496738</v>
      </c>
      <c r="AU270" s="5">
        <v>18.17160127078234</v>
      </c>
      <c r="AV270" s="5">
        <v>17.98888198732762</v>
      </c>
      <c r="AW270" s="5">
        <v>17.753910708560891</v>
      </c>
      <c r="AX270" s="5">
        <v>17.938546790700933</v>
      </c>
      <c r="AY270" s="5">
        <v>17.936413562683839</v>
      </c>
      <c r="AZ270" s="5">
        <v>18.089581036958222</v>
      </c>
      <c r="BA270" s="5">
        <v>18.205215090187604</v>
      </c>
      <c r="BB270" s="5">
        <v>18.325333726519371</v>
      </c>
      <c r="BC270" s="5">
        <v>18.242847741849761</v>
      </c>
      <c r="BD270" s="5">
        <v>18.118501880744859</v>
      </c>
      <c r="BE270" s="5">
        <v>18.055356631845733</v>
      </c>
      <c r="BF270" s="5">
        <v>17.713903232177689</v>
      </c>
      <c r="BG270" s="5">
        <v>17.813837646610835</v>
      </c>
      <c r="BH270" s="5">
        <v>17.817034323035305</v>
      </c>
      <c r="BI270" s="5">
        <v>17.493077570934044</v>
      </c>
      <c r="BJ270" s="5">
        <v>17.536462861399336</v>
      </c>
      <c r="BK270" s="5">
        <v>17.464416132367941</v>
      </c>
      <c r="BL270" s="5">
        <v>17.278189516245057</v>
      </c>
      <c r="BM270" s="5">
        <v>17.201168063437013</v>
      </c>
      <c r="BN270" s="5">
        <v>17.266980491387869</v>
      </c>
      <c r="BO270" s="5">
        <v>17.404953792737409</v>
      </c>
      <c r="BP270" s="5">
        <v>17.573038967636961</v>
      </c>
      <c r="BQ270" s="5">
        <v>17.622062916904238</v>
      </c>
      <c r="BR270" s="5">
        <v>17.565079263103701</v>
      </c>
      <c r="BS270" s="5">
        <v>17.359845519534165</v>
      </c>
      <c r="BT270" s="5">
        <v>17.208144639541771</v>
      </c>
      <c r="BU270" s="5">
        <v>17.201216012233925</v>
      </c>
      <c r="BV270" s="5">
        <v>17.300996838181202</v>
      </c>
      <c r="BW270" s="5">
        <v>17.225762715718517</v>
      </c>
      <c r="BX270" s="5">
        <v>17.307776371560873</v>
      </c>
      <c r="BY270" s="5">
        <v>17.379045096129026</v>
      </c>
      <c r="BZ270" s="5">
        <v>17.711005710541155</v>
      </c>
      <c r="CA270" s="5">
        <v>17.582966660711104</v>
      </c>
      <c r="CB270" s="5">
        <v>17.451045729778876</v>
      </c>
      <c r="CC270" s="5">
        <v>17.590375942892607</v>
      </c>
      <c r="CD270" s="5">
        <v>17.775155295197578</v>
      </c>
      <c r="CE270" s="5">
        <v>17.94696858054844</v>
      </c>
      <c r="CF270" s="5">
        <v>17.968697358701331</v>
      </c>
      <c r="CG270" s="5">
        <v>17.734211999140118</v>
      </c>
      <c r="CH270" s="5">
        <v>17.705095192149063</v>
      </c>
      <c r="CI270" s="5">
        <v>17.713830417440299</v>
      </c>
      <c r="CJ270" s="5">
        <v>17.489030061644911</v>
      </c>
      <c r="CK270" s="5">
        <v>17.380353473360167</v>
      </c>
      <c r="CL270" s="5">
        <v>17.542694423170182</v>
      </c>
      <c r="CM270" s="5">
        <v>17.633236475884267</v>
      </c>
      <c r="CN270" s="5">
        <f>MAX(Data[Day90]-Data[Day0],0)-Assign6!$I$8*EXP(Assign6!$I$4*Assign6!$I$5)</f>
        <v>-0.68158834936190549</v>
      </c>
      <c r="CO270" s="5">
        <f>MAX(Data[Day90]-Data[Day0],0)-Assign6!$L$8*EXP(Assign6!$L$4*Assign6!$L$5)</f>
        <v>-0.12437647895576553</v>
      </c>
    </row>
    <row r="271" spans="1:93" x14ac:dyDescent="0.25">
      <c r="A271" s="5">
        <v>18</v>
      </c>
      <c r="B271" s="5">
        <v>18.121534523392416</v>
      </c>
      <c r="C271" s="5">
        <v>18.115362796798014</v>
      </c>
      <c r="D271" s="5">
        <v>18.452175002842775</v>
      </c>
      <c r="E271" s="5">
        <v>18.449055949603935</v>
      </c>
      <c r="F271" s="5">
        <v>18.185342682259108</v>
      </c>
      <c r="G271" s="5">
        <v>18.241900086257189</v>
      </c>
      <c r="H271" s="5">
        <v>18.330523630429902</v>
      </c>
      <c r="I271" s="5">
        <v>18.139001889611471</v>
      </c>
      <c r="J271" s="5">
        <v>17.946001489918913</v>
      </c>
      <c r="K271" s="5">
        <v>18.068149685335545</v>
      </c>
      <c r="L271" s="5">
        <v>18.101309164247933</v>
      </c>
      <c r="M271" s="5">
        <v>18.257084904475573</v>
      </c>
      <c r="N271" s="5">
        <v>18.161931756956402</v>
      </c>
      <c r="O271" s="5">
        <v>18.260685724251179</v>
      </c>
      <c r="P271" s="5">
        <v>18.367690654827047</v>
      </c>
      <c r="Q271" s="5">
        <v>18.385293046262735</v>
      </c>
      <c r="R271" s="5">
        <v>18.532288036314704</v>
      </c>
      <c r="S271" s="5">
        <v>18.505224311540243</v>
      </c>
      <c r="T271" s="5">
        <v>18.729199918616665</v>
      </c>
      <c r="U271" s="5">
        <v>18.686776633087373</v>
      </c>
      <c r="V271" s="5">
        <v>18.60705775603229</v>
      </c>
      <c r="W271" s="5">
        <v>18.920297800747317</v>
      </c>
      <c r="X271" s="5">
        <v>18.865682316914935</v>
      </c>
      <c r="Y271" s="5">
        <v>19.128267393517323</v>
      </c>
      <c r="Z271" s="5">
        <v>18.980513196898183</v>
      </c>
      <c r="AA271" s="5">
        <v>19.207543986762719</v>
      </c>
      <c r="AB271" s="5">
        <v>18.955716373397912</v>
      </c>
      <c r="AC271" s="5">
        <v>18.969316922521209</v>
      </c>
      <c r="AD271" s="5">
        <v>19.006973002450966</v>
      </c>
      <c r="AE271" s="5">
        <v>19.089404620128612</v>
      </c>
      <c r="AF271" s="5">
        <v>18.979652864180597</v>
      </c>
      <c r="AG271" s="5">
        <v>19.145785310040882</v>
      </c>
      <c r="AH271" s="5">
        <v>19.087215274346658</v>
      </c>
      <c r="AI271" s="5">
        <v>19.061741000306402</v>
      </c>
      <c r="AJ271" s="5">
        <v>19.39693052075501</v>
      </c>
      <c r="AK271" s="5">
        <v>19.63240633922991</v>
      </c>
      <c r="AL271" s="5">
        <v>19.639865032047172</v>
      </c>
      <c r="AM271" s="5">
        <v>19.307773829318297</v>
      </c>
      <c r="AN271" s="5">
        <v>19.181539039664042</v>
      </c>
      <c r="AO271" s="5">
        <v>19.06263279817124</v>
      </c>
      <c r="AP271" s="5">
        <v>19.146190251964928</v>
      </c>
      <c r="AQ271" s="5">
        <v>19.090573215396287</v>
      </c>
      <c r="AR271" s="5">
        <v>19.398054090253588</v>
      </c>
      <c r="AS271" s="5">
        <v>19.171372965026208</v>
      </c>
      <c r="AT271" s="5">
        <v>18.821528017236012</v>
      </c>
      <c r="AU271" s="5">
        <v>18.936374530668964</v>
      </c>
      <c r="AV271" s="5">
        <v>19.049803743772284</v>
      </c>
      <c r="AW271" s="5">
        <v>18.952987203727453</v>
      </c>
      <c r="AX271" s="5">
        <v>18.866910877312044</v>
      </c>
      <c r="AY271" s="5">
        <v>19.01453776621798</v>
      </c>
      <c r="AZ271" s="5">
        <v>18.90671203774351</v>
      </c>
      <c r="BA271" s="5">
        <v>19.132028392797025</v>
      </c>
      <c r="BB271" s="5">
        <v>18.924060767650502</v>
      </c>
      <c r="BC271" s="5">
        <v>18.899942186648836</v>
      </c>
      <c r="BD271" s="5">
        <v>18.862828574239366</v>
      </c>
      <c r="BE271" s="5">
        <v>18.933012085233706</v>
      </c>
      <c r="BF271" s="5">
        <v>18.983854516438921</v>
      </c>
      <c r="BG271" s="5">
        <v>18.707214230373726</v>
      </c>
      <c r="BH271" s="5">
        <v>18.686402591145026</v>
      </c>
      <c r="BI271" s="5">
        <v>18.359723785446615</v>
      </c>
      <c r="BJ271" s="5">
        <v>18.235995462255886</v>
      </c>
      <c r="BK271" s="5">
        <v>18.090316907605207</v>
      </c>
      <c r="BL271" s="5">
        <v>18.07271818135818</v>
      </c>
      <c r="BM271" s="5">
        <v>17.900418014389913</v>
      </c>
      <c r="BN271" s="5">
        <v>18.026108332406526</v>
      </c>
      <c r="BO271" s="5">
        <v>17.836931030315192</v>
      </c>
      <c r="BP271" s="5">
        <v>17.462733268633013</v>
      </c>
      <c r="BQ271" s="5">
        <v>17.456893333593289</v>
      </c>
      <c r="BR271" s="5">
        <v>17.611625376722486</v>
      </c>
      <c r="BS271" s="5">
        <v>17.304052691741788</v>
      </c>
      <c r="BT271" s="5">
        <v>17.205010308455144</v>
      </c>
      <c r="BU271" s="5">
        <v>17.007600380096491</v>
      </c>
      <c r="BV271" s="5">
        <v>16.905342545144077</v>
      </c>
      <c r="BW271" s="5">
        <v>16.778244735037859</v>
      </c>
      <c r="BX271" s="5">
        <v>16.965924476951407</v>
      </c>
      <c r="BY271" s="5">
        <v>16.715451517285999</v>
      </c>
      <c r="BZ271" s="5">
        <v>16.9795644454532</v>
      </c>
      <c r="CA271" s="5">
        <v>16.979291689891507</v>
      </c>
      <c r="CB271" s="5">
        <v>17.136460912461786</v>
      </c>
      <c r="CC271" s="5">
        <v>17.400133913140341</v>
      </c>
      <c r="CD271" s="5">
        <v>17.270844022629479</v>
      </c>
      <c r="CE271" s="5">
        <v>17.137593528746773</v>
      </c>
      <c r="CF271" s="5">
        <v>17.291246760624841</v>
      </c>
      <c r="CG271" s="5">
        <v>17.531987078264063</v>
      </c>
      <c r="CH271" s="5">
        <v>17.590666180978449</v>
      </c>
      <c r="CI271" s="5">
        <v>17.889266723479736</v>
      </c>
      <c r="CJ271" s="5">
        <v>17.851001819297363</v>
      </c>
      <c r="CK271" s="5">
        <v>17.960138668337173</v>
      </c>
      <c r="CL271" s="5">
        <v>17.758460401199368</v>
      </c>
      <c r="CM271" s="5">
        <v>17.63530006119672</v>
      </c>
      <c r="CN271" s="5">
        <f>MAX(Data[Day90]-Data[Day0],0)-Assign6!$I$8*EXP(Assign6!$I$4*Assign6!$I$5)</f>
        <v>-0.68158834936190549</v>
      </c>
      <c r="CO271" s="5">
        <f>MAX(Data[Day90]-Data[Day0],0)-Assign6!$L$8*EXP(Assign6!$L$4*Assign6!$L$5)</f>
        <v>-0.12437647895576553</v>
      </c>
    </row>
    <row r="272" spans="1:93" x14ac:dyDescent="0.25">
      <c r="A272" s="5">
        <v>18</v>
      </c>
      <c r="B272" s="5">
        <v>18.119546518368509</v>
      </c>
      <c r="C272" s="5">
        <v>18.196108021049472</v>
      </c>
      <c r="D272" s="5">
        <v>18.232977471721735</v>
      </c>
      <c r="E272" s="5">
        <v>18.455737288348992</v>
      </c>
      <c r="F272" s="5">
        <v>18.679527802760248</v>
      </c>
      <c r="G272" s="5">
        <v>18.600386878647889</v>
      </c>
      <c r="H272" s="5">
        <v>18.673774429049192</v>
      </c>
      <c r="I272" s="5">
        <v>18.943925157611027</v>
      </c>
      <c r="J272" s="5">
        <v>18.806971829699847</v>
      </c>
      <c r="K272" s="5">
        <v>18.81425021371977</v>
      </c>
      <c r="L272" s="5">
        <v>18.633407033459495</v>
      </c>
      <c r="M272" s="5">
        <v>18.662135885258387</v>
      </c>
      <c r="N272" s="5">
        <v>18.680184358537367</v>
      </c>
      <c r="O272" s="5">
        <v>18.628682510458969</v>
      </c>
      <c r="P272" s="5">
        <v>18.529617467201113</v>
      </c>
      <c r="Q272" s="5">
        <v>18.436584161401502</v>
      </c>
      <c r="R272" s="5">
        <v>18.356056910775685</v>
      </c>
      <c r="S272" s="5">
        <v>18.359122610502997</v>
      </c>
      <c r="T272" s="5">
        <v>18.50324257478621</v>
      </c>
      <c r="U272" s="5">
        <v>18.329553745986573</v>
      </c>
      <c r="V272" s="5">
        <v>18.335257764950462</v>
      </c>
      <c r="W272" s="5">
        <v>18.44972013330969</v>
      </c>
      <c r="X272" s="5">
        <v>18.554650951317996</v>
      </c>
      <c r="Y272" s="5">
        <v>18.579420304188744</v>
      </c>
      <c r="Z272" s="5">
        <v>18.142049418205296</v>
      </c>
      <c r="AA272" s="5">
        <v>18.050028817397145</v>
      </c>
      <c r="AB272" s="5">
        <v>17.904138651294577</v>
      </c>
      <c r="AC272" s="5">
        <v>17.860837306908866</v>
      </c>
      <c r="AD272" s="5">
        <v>17.745920541890214</v>
      </c>
      <c r="AE272" s="5">
        <v>17.859010401553061</v>
      </c>
      <c r="AF272" s="5">
        <v>17.928277188623543</v>
      </c>
      <c r="AG272" s="5">
        <v>17.908482504793952</v>
      </c>
      <c r="AH272" s="5">
        <v>18.058043437806798</v>
      </c>
      <c r="AI272" s="5">
        <v>18.295505223151821</v>
      </c>
      <c r="AJ272" s="5">
        <v>18.299394825981423</v>
      </c>
      <c r="AK272" s="5">
        <v>18.006837841166643</v>
      </c>
      <c r="AL272" s="5">
        <v>18.194533445590661</v>
      </c>
      <c r="AM272" s="5">
        <v>18.150706195700522</v>
      </c>
      <c r="AN272" s="5">
        <v>18.175528880764642</v>
      </c>
      <c r="AO272" s="5">
        <v>18.440944542270614</v>
      </c>
      <c r="AP272" s="5">
        <v>18.305529242724692</v>
      </c>
      <c r="AQ272" s="5">
        <v>18.314453416854004</v>
      </c>
      <c r="AR272" s="5">
        <v>18.141585100190756</v>
      </c>
      <c r="AS272" s="5">
        <v>18.143221592995651</v>
      </c>
      <c r="AT272" s="5">
        <v>18.336274475095667</v>
      </c>
      <c r="AU272" s="5">
        <v>18.496664107129817</v>
      </c>
      <c r="AV272" s="5">
        <v>18.410748864158087</v>
      </c>
      <c r="AW272" s="5">
        <v>18.650206758939344</v>
      </c>
      <c r="AX272" s="5">
        <v>18.483076826436768</v>
      </c>
      <c r="AY272" s="5">
        <v>18.485729826767386</v>
      </c>
      <c r="AZ272" s="5">
        <v>18.308041739653838</v>
      </c>
      <c r="BA272" s="5">
        <v>18.143698478073347</v>
      </c>
      <c r="BB272" s="5">
        <v>18.125100856939913</v>
      </c>
      <c r="BC272" s="5">
        <v>17.679454047588862</v>
      </c>
      <c r="BD272" s="5">
        <v>17.75198240865986</v>
      </c>
      <c r="BE272" s="5">
        <v>17.767720385386252</v>
      </c>
      <c r="BF272" s="5">
        <v>17.857368082855576</v>
      </c>
      <c r="BG272" s="5">
        <v>17.793592854834611</v>
      </c>
      <c r="BH272" s="5">
        <v>17.858177482253055</v>
      </c>
      <c r="BI272" s="5">
        <v>17.576027654164733</v>
      </c>
      <c r="BJ272" s="5">
        <v>17.112712150749385</v>
      </c>
      <c r="BK272" s="5">
        <v>16.833661188081315</v>
      </c>
      <c r="BL272" s="5">
        <v>16.987536302758897</v>
      </c>
      <c r="BM272" s="5">
        <v>17.08440397974914</v>
      </c>
      <c r="BN272" s="5">
        <v>17.044231251074383</v>
      </c>
      <c r="BO272" s="5">
        <v>17.262089455148459</v>
      </c>
      <c r="BP272" s="5">
        <v>17.255708589853437</v>
      </c>
      <c r="BQ272" s="5">
        <v>17.15959025912473</v>
      </c>
      <c r="BR272" s="5">
        <v>17.31100381207818</v>
      </c>
      <c r="BS272" s="5">
        <v>17.406311002658924</v>
      </c>
      <c r="BT272" s="5">
        <v>17.593305230051914</v>
      </c>
      <c r="BU272" s="5">
        <v>17.763275228749396</v>
      </c>
      <c r="BV272" s="5">
        <v>17.869704605940704</v>
      </c>
      <c r="BW272" s="5">
        <v>17.689274730589002</v>
      </c>
      <c r="BX272" s="5">
        <v>17.715517567539493</v>
      </c>
      <c r="BY272" s="5">
        <v>17.703442191118146</v>
      </c>
      <c r="BZ272" s="5">
        <v>17.666348598899354</v>
      </c>
      <c r="CA272" s="5">
        <v>17.433593096631434</v>
      </c>
      <c r="CB272" s="5">
        <v>17.328825697001371</v>
      </c>
      <c r="CC272" s="5">
        <v>17.075860431700598</v>
      </c>
      <c r="CD272" s="5">
        <v>17.230070498541778</v>
      </c>
      <c r="CE272" s="5">
        <v>17.125222068912471</v>
      </c>
      <c r="CF272" s="5">
        <v>17.122553383064343</v>
      </c>
      <c r="CG272" s="5">
        <v>17.084768595339387</v>
      </c>
      <c r="CH272" s="5">
        <v>17.333129221502595</v>
      </c>
      <c r="CI272" s="5">
        <v>17.474761234244085</v>
      </c>
      <c r="CJ272" s="5">
        <v>17.376798670848217</v>
      </c>
      <c r="CK272" s="5">
        <v>17.509651593998331</v>
      </c>
      <c r="CL272" s="5">
        <v>17.626189895546784</v>
      </c>
      <c r="CM272" s="5">
        <v>17.639685373423355</v>
      </c>
      <c r="CN272" s="5">
        <f>MAX(Data[Day90]-Data[Day0],0)-Assign6!$I$8*EXP(Assign6!$I$4*Assign6!$I$5)</f>
        <v>-0.68158834936190549</v>
      </c>
      <c r="CO272" s="5">
        <f>MAX(Data[Day90]-Data[Day0],0)-Assign6!$L$8*EXP(Assign6!$L$4*Assign6!$L$5)</f>
        <v>-0.12437647895576553</v>
      </c>
    </row>
    <row r="273" spans="1:93" x14ac:dyDescent="0.25">
      <c r="A273" s="5">
        <v>18</v>
      </c>
      <c r="B273" s="5">
        <v>17.925027962272797</v>
      </c>
      <c r="C273" s="5">
        <v>17.977824400810015</v>
      </c>
      <c r="D273" s="5">
        <v>17.871617136136106</v>
      </c>
      <c r="E273" s="5">
        <v>17.935220470848357</v>
      </c>
      <c r="F273" s="5">
        <v>18.067359424667465</v>
      </c>
      <c r="G273" s="5">
        <v>18.189561524413559</v>
      </c>
      <c r="H273" s="5">
        <v>18.093862671156813</v>
      </c>
      <c r="I273" s="5">
        <v>18.056032842817793</v>
      </c>
      <c r="J273" s="5">
        <v>17.989020197292376</v>
      </c>
      <c r="K273" s="5">
        <v>17.662074648963021</v>
      </c>
      <c r="L273" s="5">
        <v>17.461956487632705</v>
      </c>
      <c r="M273" s="5">
        <v>17.374197757718466</v>
      </c>
      <c r="N273" s="5">
        <v>17.493800252887414</v>
      </c>
      <c r="O273" s="5">
        <v>17.566400851369909</v>
      </c>
      <c r="P273" s="5">
        <v>17.579105850672491</v>
      </c>
      <c r="Q273" s="5">
        <v>17.498408130149674</v>
      </c>
      <c r="R273" s="5">
        <v>17.358140364866767</v>
      </c>
      <c r="S273" s="5">
        <v>17.296041038488614</v>
      </c>
      <c r="T273" s="5">
        <v>17.118288649184095</v>
      </c>
      <c r="U273" s="5">
        <v>17.345786342050769</v>
      </c>
      <c r="V273" s="5">
        <v>17.174728631558285</v>
      </c>
      <c r="W273" s="5">
        <v>16.95551087392138</v>
      </c>
      <c r="X273" s="5">
        <v>16.8865734831659</v>
      </c>
      <c r="Y273" s="5">
        <v>16.823645666375523</v>
      </c>
      <c r="Z273" s="5">
        <v>16.761860196807842</v>
      </c>
      <c r="AA273" s="5">
        <v>16.817221934558024</v>
      </c>
      <c r="AB273" s="5">
        <v>16.814020886728866</v>
      </c>
      <c r="AC273" s="5">
        <v>16.860281231164254</v>
      </c>
      <c r="AD273" s="5">
        <v>16.828143581343479</v>
      </c>
      <c r="AE273" s="5">
        <v>17.020762394619119</v>
      </c>
      <c r="AF273" s="5">
        <v>17.008408860245165</v>
      </c>
      <c r="AG273" s="5">
        <v>17.046274043521588</v>
      </c>
      <c r="AH273" s="5">
        <v>17.4171744961427</v>
      </c>
      <c r="AI273" s="5">
        <v>17.522953248268813</v>
      </c>
      <c r="AJ273" s="5">
        <v>17.410094911866199</v>
      </c>
      <c r="AK273" s="5">
        <v>17.459789512954565</v>
      </c>
      <c r="AL273" s="5">
        <v>17.286952029874904</v>
      </c>
      <c r="AM273" s="5">
        <v>17.591825597189565</v>
      </c>
      <c r="AN273" s="5">
        <v>17.781136862888761</v>
      </c>
      <c r="AO273" s="5">
        <v>17.886920295605098</v>
      </c>
      <c r="AP273" s="5">
        <v>17.976109981005592</v>
      </c>
      <c r="AQ273" s="5">
        <v>18.056748287009782</v>
      </c>
      <c r="AR273" s="5">
        <v>18.208952607841159</v>
      </c>
      <c r="AS273" s="5">
        <v>17.993598383046152</v>
      </c>
      <c r="AT273" s="5">
        <v>17.952093385014564</v>
      </c>
      <c r="AU273" s="5">
        <v>18.013290558017825</v>
      </c>
      <c r="AV273" s="5">
        <v>17.877011276700031</v>
      </c>
      <c r="AW273" s="5">
        <v>17.895474603986859</v>
      </c>
      <c r="AX273" s="5">
        <v>17.975146225563716</v>
      </c>
      <c r="AY273" s="5">
        <v>17.822799593582797</v>
      </c>
      <c r="AZ273" s="5">
        <v>17.871361450907902</v>
      </c>
      <c r="BA273" s="5">
        <v>17.886377797687533</v>
      </c>
      <c r="BB273" s="5">
        <v>17.779910406874002</v>
      </c>
      <c r="BC273" s="5">
        <v>17.589846353136053</v>
      </c>
      <c r="BD273" s="5">
        <v>17.386797535444288</v>
      </c>
      <c r="BE273" s="5">
        <v>17.306462013856663</v>
      </c>
      <c r="BF273" s="5">
        <v>17.298638753800482</v>
      </c>
      <c r="BG273" s="5">
        <v>17.11818559797663</v>
      </c>
      <c r="BH273" s="5">
        <v>17.048840591777218</v>
      </c>
      <c r="BI273" s="5">
        <v>16.927077497963403</v>
      </c>
      <c r="BJ273" s="5">
        <v>16.853921679228996</v>
      </c>
      <c r="BK273" s="5">
        <v>16.685992593375364</v>
      </c>
      <c r="BL273" s="5">
        <v>16.953606493108417</v>
      </c>
      <c r="BM273" s="5">
        <v>16.927755010569328</v>
      </c>
      <c r="BN273" s="5">
        <v>16.874822710584525</v>
      </c>
      <c r="BO273" s="5">
        <v>16.732729599981266</v>
      </c>
      <c r="BP273" s="5">
        <v>16.762148192088553</v>
      </c>
      <c r="BQ273" s="5">
        <v>16.874293717080121</v>
      </c>
      <c r="BR273" s="5">
        <v>16.736844013085772</v>
      </c>
      <c r="BS273" s="5">
        <v>16.683146344686332</v>
      </c>
      <c r="BT273" s="5">
        <v>16.616522061193027</v>
      </c>
      <c r="BU273" s="5">
        <v>16.802330511212158</v>
      </c>
      <c r="BV273" s="5">
        <v>16.987333085522177</v>
      </c>
      <c r="BW273" s="5">
        <v>16.824543708311317</v>
      </c>
      <c r="BX273" s="5">
        <v>16.781966079245585</v>
      </c>
      <c r="BY273" s="5">
        <v>16.850117237755441</v>
      </c>
      <c r="BZ273" s="5">
        <v>17.154949062636309</v>
      </c>
      <c r="CA273" s="5">
        <v>17.338718308769558</v>
      </c>
      <c r="CB273" s="5">
        <v>17.253061874955126</v>
      </c>
      <c r="CC273" s="5">
        <v>17.375299165947375</v>
      </c>
      <c r="CD273" s="5">
        <v>17.345432125431842</v>
      </c>
      <c r="CE273" s="5">
        <v>17.375662203172226</v>
      </c>
      <c r="CF273" s="5">
        <v>17.440455187499488</v>
      </c>
      <c r="CG273" s="5">
        <v>17.520556627240978</v>
      </c>
      <c r="CH273" s="5">
        <v>17.708165227782253</v>
      </c>
      <c r="CI273" s="5">
        <v>17.851041719811143</v>
      </c>
      <c r="CJ273" s="5">
        <v>17.688502301286878</v>
      </c>
      <c r="CK273" s="5">
        <v>17.780055758948446</v>
      </c>
      <c r="CL273" s="5">
        <v>17.784112439786238</v>
      </c>
      <c r="CM273" s="5">
        <v>17.64168371076606</v>
      </c>
      <c r="CN273" s="5">
        <f>MAX(Data[Day90]-Data[Day0],0)-Assign6!$I$8*EXP(Assign6!$I$4*Assign6!$I$5)</f>
        <v>-0.68158834936190549</v>
      </c>
      <c r="CO273" s="5">
        <f>MAX(Data[Day90]-Data[Day0],0)-Assign6!$L$8*EXP(Assign6!$L$4*Assign6!$L$5)</f>
        <v>-0.12437647895576553</v>
      </c>
    </row>
    <row r="274" spans="1:93" x14ac:dyDescent="0.25">
      <c r="A274" s="5">
        <v>18</v>
      </c>
      <c r="B274" s="5">
        <v>17.703404638704825</v>
      </c>
      <c r="C274" s="5">
        <v>17.907997300313173</v>
      </c>
      <c r="D274" s="5">
        <v>17.892065363219846</v>
      </c>
      <c r="E274" s="5">
        <v>17.839316716684493</v>
      </c>
      <c r="F274" s="5">
        <v>17.699976740960135</v>
      </c>
      <c r="G274" s="5">
        <v>17.689200347212111</v>
      </c>
      <c r="H274" s="5">
        <v>17.436867099592014</v>
      </c>
      <c r="I274" s="5">
        <v>17.656592821257043</v>
      </c>
      <c r="J274" s="5">
        <v>17.67069533389483</v>
      </c>
      <c r="K274" s="5">
        <v>17.714701137231224</v>
      </c>
      <c r="L274" s="5">
        <v>17.69906127462081</v>
      </c>
      <c r="M274" s="5">
        <v>17.74819829321364</v>
      </c>
      <c r="N274" s="5">
        <v>17.602024071530625</v>
      </c>
      <c r="O274" s="5">
        <v>17.720415833876299</v>
      </c>
      <c r="P274" s="5">
        <v>17.86850267430232</v>
      </c>
      <c r="Q274" s="5">
        <v>17.652444378544057</v>
      </c>
      <c r="R274" s="5">
        <v>17.512269594262712</v>
      </c>
      <c r="S274" s="5">
        <v>17.577300002797603</v>
      </c>
      <c r="T274" s="5">
        <v>17.66416743720103</v>
      </c>
      <c r="U274" s="5">
        <v>17.478787037794866</v>
      </c>
      <c r="V274" s="5">
        <v>17.420208534991826</v>
      </c>
      <c r="W274" s="5">
        <v>17.494965728474003</v>
      </c>
      <c r="X274" s="5">
        <v>17.445270556731987</v>
      </c>
      <c r="Y274" s="5">
        <v>17.304237353046702</v>
      </c>
      <c r="Z274" s="5">
        <v>17.217923448162747</v>
      </c>
      <c r="AA274" s="5">
        <v>17.340186452179783</v>
      </c>
      <c r="AB274" s="5">
        <v>17.364084167786576</v>
      </c>
      <c r="AC274" s="5">
        <v>17.313033163883482</v>
      </c>
      <c r="AD274" s="5">
        <v>17.431597285166593</v>
      </c>
      <c r="AE274" s="5">
        <v>17.412563854901951</v>
      </c>
      <c r="AF274" s="5">
        <v>17.38282768584298</v>
      </c>
      <c r="AG274" s="5">
        <v>17.392557199274254</v>
      </c>
      <c r="AH274" s="5">
        <v>17.332802737233269</v>
      </c>
      <c r="AI274" s="5">
        <v>17.539214312748278</v>
      </c>
      <c r="AJ274" s="5">
        <v>17.636634164794177</v>
      </c>
      <c r="AK274" s="5">
        <v>17.693969719973641</v>
      </c>
      <c r="AL274" s="5">
        <v>17.438692829758683</v>
      </c>
      <c r="AM274" s="5">
        <v>17.557727918144494</v>
      </c>
      <c r="AN274" s="5">
        <v>17.494387424760202</v>
      </c>
      <c r="AO274" s="5">
        <v>17.497782705741269</v>
      </c>
      <c r="AP274" s="5">
        <v>17.564271111027999</v>
      </c>
      <c r="AQ274" s="5">
        <v>17.636442279634458</v>
      </c>
      <c r="AR274" s="5">
        <v>17.80238174069185</v>
      </c>
      <c r="AS274" s="5">
        <v>17.832962677749247</v>
      </c>
      <c r="AT274" s="5">
        <v>17.978403820604878</v>
      </c>
      <c r="AU274" s="5">
        <v>17.915886713376</v>
      </c>
      <c r="AV274" s="5">
        <v>17.974057544675809</v>
      </c>
      <c r="AW274" s="5">
        <v>17.77659817602466</v>
      </c>
      <c r="AX274" s="5">
        <v>17.903227847378993</v>
      </c>
      <c r="AY274" s="5">
        <v>18.089022525109041</v>
      </c>
      <c r="AZ274" s="5">
        <v>18.33958615226997</v>
      </c>
      <c r="BA274" s="5">
        <v>18.392749303929122</v>
      </c>
      <c r="BB274" s="5">
        <v>18.237413162929947</v>
      </c>
      <c r="BC274" s="5">
        <v>18.133978191599578</v>
      </c>
      <c r="BD274" s="5">
        <v>18.120878682289689</v>
      </c>
      <c r="BE274" s="5">
        <v>18.090541798499629</v>
      </c>
      <c r="BF274" s="5">
        <v>17.799124011000671</v>
      </c>
      <c r="BG274" s="5">
        <v>17.563194541628555</v>
      </c>
      <c r="BH274" s="5">
        <v>17.769780860266536</v>
      </c>
      <c r="BI274" s="5">
        <v>17.80358901595638</v>
      </c>
      <c r="BJ274" s="5">
        <v>17.705822969281751</v>
      </c>
      <c r="BK274" s="5">
        <v>17.747745290036178</v>
      </c>
      <c r="BL274" s="5">
        <v>17.535198719114462</v>
      </c>
      <c r="BM274" s="5">
        <v>17.250831931131472</v>
      </c>
      <c r="BN274" s="5">
        <v>16.930024193194658</v>
      </c>
      <c r="BO274" s="5">
        <v>17.238772203632404</v>
      </c>
      <c r="BP274" s="5">
        <v>16.944332565114173</v>
      </c>
      <c r="BQ274" s="5">
        <v>16.677507503212258</v>
      </c>
      <c r="BR274" s="5">
        <v>16.781951944408554</v>
      </c>
      <c r="BS274" s="5">
        <v>16.955894235077434</v>
      </c>
      <c r="BT274" s="5">
        <v>16.949587374306855</v>
      </c>
      <c r="BU274" s="5">
        <v>17.039468226501914</v>
      </c>
      <c r="BV274" s="5">
        <v>16.835645946355825</v>
      </c>
      <c r="BW274" s="5">
        <v>16.60219275556625</v>
      </c>
      <c r="BX274" s="5">
        <v>16.613694380808344</v>
      </c>
      <c r="BY274" s="5">
        <v>16.89752382374197</v>
      </c>
      <c r="BZ274" s="5">
        <v>16.829139129557042</v>
      </c>
      <c r="CA274" s="5">
        <v>16.865561084243406</v>
      </c>
      <c r="CB274" s="5">
        <v>16.931589630861613</v>
      </c>
      <c r="CC274" s="5">
        <v>17.024581622178815</v>
      </c>
      <c r="CD274" s="5">
        <v>17.184842615481696</v>
      </c>
      <c r="CE274" s="5">
        <v>17.418310543226294</v>
      </c>
      <c r="CF274" s="5">
        <v>17.640913355822072</v>
      </c>
      <c r="CG274" s="5">
        <v>17.47698160182189</v>
      </c>
      <c r="CH274" s="5">
        <v>17.310203608037195</v>
      </c>
      <c r="CI274" s="5">
        <v>17.37155426422612</v>
      </c>
      <c r="CJ274" s="5">
        <v>17.323715569374645</v>
      </c>
      <c r="CK274" s="5">
        <v>17.304020078388781</v>
      </c>
      <c r="CL274" s="5">
        <v>17.386612973929147</v>
      </c>
      <c r="CM274" s="5">
        <v>17.64739272467197</v>
      </c>
      <c r="CN274" s="5">
        <f>MAX(Data[Day90]-Data[Day0],0)-Assign6!$I$8*EXP(Assign6!$I$4*Assign6!$I$5)</f>
        <v>-0.68158834936190549</v>
      </c>
      <c r="CO274" s="5">
        <f>MAX(Data[Day90]-Data[Day0],0)-Assign6!$L$8*EXP(Assign6!$L$4*Assign6!$L$5)</f>
        <v>-0.12437647895576553</v>
      </c>
    </row>
    <row r="275" spans="1:93" x14ac:dyDescent="0.25">
      <c r="A275" s="5">
        <v>18</v>
      </c>
      <c r="B275" s="5">
        <v>17.959635950534206</v>
      </c>
      <c r="C275" s="5">
        <v>17.859650464297591</v>
      </c>
      <c r="D275" s="5">
        <v>18.009590315271321</v>
      </c>
      <c r="E275" s="5">
        <v>17.729757990761797</v>
      </c>
      <c r="F275" s="5">
        <v>17.649886669639912</v>
      </c>
      <c r="G275" s="5">
        <v>17.742188492166253</v>
      </c>
      <c r="H275" s="5">
        <v>17.595375759495511</v>
      </c>
      <c r="I275" s="5">
        <v>17.401485597422088</v>
      </c>
      <c r="J275" s="5">
        <v>17.091504817265204</v>
      </c>
      <c r="K275" s="5">
        <v>17.430502988787268</v>
      </c>
      <c r="L275" s="5">
        <v>17.204904457799284</v>
      </c>
      <c r="M275" s="5">
        <v>17.151815206129257</v>
      </c>
      <c r="N275" s="5">
        <v>17.226030611162773</v>
      </c>
      <c r="O275" s="5">
        <v>17.096484610891132</v>
      </c>
      <c r="P275" s="5">
        <v>17.049677736472038</v>
      </c>
      <c r="Q275" s="5">
        <v>16.85406296936663</v>
      </c>
      <c r="R275" s="5">
        <v>16.998697154184661</v>
      </c>
      <c r="S275" s="5">
        <v>17.130742180557043</v>
      </c>
      <c r="T275" s="5">
        <v>17.171910097520396</v>
      </c>
      <c r="U275" s="5">
        <v>17.181568109211675</v>
      </c>
      <c r="V275" s="5">
        <v>17.21357837304754</v>
      </c>
      <c r="W275" s="5">
        <v>17.406465027414431</v>
      </c>
      <c r="X275" s="5">
        <v>17.452731170357662</v>
      </c>
      <c r="Y275" s="5">
        <v>17.618941497687821</v>
      </c>
      <c r="Z275" s="5">
        <v>17.689732003963485</v>
      </c>
      <c r="AA275" s="5">
        <v>17.696262405481178</v>
      </c>
      <c r="AB275" s="5">
        <v>17.651112836928476</v>
      </c>
      <c r="AC275" s="5">
        <v>17.244406177963061</v>
      </c>
      <c r="AD275" s="5">
        <v>17.600471496889494</v>
      </c>
      <c r="AE275" s="5">
        <v>17.500019155070994</v>
      </c>
      <c r="AF275" s="5">
        <v>17.280677190398315</v>
      </c>
      <c r="AG275" s="5">
        <v>17.194636085214789</v>
      </c>
      <c r="AH275" s="5">
        <v>17.126494651600989</v>
      </c>
      <c r="AI275" s="5">
        <v>17.032782754501731</v>
      </c>
      <c r="AJ275" s="5">
        <v>17.014525751130535</v>
      </c>
      <c r="AK275" s="5">
        <v>16.946850132492045</v>
      </c>
      <c r="AL275" s="5">
        <v>16.779633199473299</v>
      </c>
      <c r="AM275" s="5">
        <v>16.694589195084209</v>
      </c>
      <c r="AN275" s="5">
        <v>16.605076238787071</v>
      </c>
      <c r="AO275" s="5">
        <v>16.603283773363163</v>
      </c>
      <c r="AP275" s="5">
        <v>16.855076891041975</v>
      </c>
      <c r="AQ275" s="5">
        <v>16.619636405041376</v>
      </c>
      <c r="AR275" s="5">
        <v>16.554565569076583</v>
      </c>
      <c r="AS275" s="5">
        <v>16.484741657113304</v>
      </c>
      <c r="AT275" s="5">
        <v>16.595336260992539</v>
      </c>
      <c r="AU275" s="5">
        <v>16.349977878775835</v>
      </c>
      <c r="AV275" s="5">
        <v>16.309834350249954</v>
      </c>
      <c r="AW275" s="5">
        <v>16.228145306499997</v>
      </c>
      <c r="AX275" s="5">
        <v>16.291301850944507</v>
      </c>
      <c r="AY275" s="5">
        <v>16.187319316056271</v>
      </c>
      <c r="AZ275" s="5">
        <v>16.215730006628146</v>
      </c>
      <c r="BA275" s="5">
        <v>16.362640360777792</v>
      </c>
      <c r="BB275" s="5">
        <v>16.514294065985347</v>
      </c>
      <c r="BC275" s="5">
        <v>16.423581252859993</v>
      </c>
      <c r="BD275" s="5">
        <v>16.627974054821479</v>
      </c>
      <c r="BE275" s="5">
        <v>16.702377522754269</v>
      </c>
      <c r="BF275" s="5">
        <v>16.862194073413253</v>
      </c>
      <c r="BG275" s="5">
        <v>17.056302562437548</v>
      </c>
      <c r="BH275" s="5">
        <v>16.953612291508403</v>
      </c>
      <c r="BI275" s="5">
        <v>16.84320471987677</v>
      </c>
      <c r="BJ275" s="5">
        <v>17.095711603214006</v>
      </c>
      <c r="BK275" s="5">
        <v>17.153787775886098</v>
      </c>
      <c r="BL275" s="5">
        <v>16.997575039775125</v>
      </c>
      <c r="BM275" s="5">
        <v>16.969415907367079</v>
      </c>
      <c r="BN275" s="5">
        <v>17.162106876110755</v>
      </c>
      <c r="BO275" s="5">
        <v>17.188825638469307</v>
      </c>
      <c r="BP275" s="5">
        <v>17.166522214498293</v>
      </c>
      <c r="BQ275" s="5">
        <v>17.258079665002722</v>
      </c>
      <c r="BR275" s="5">
        <v>17.406517270508374</v>
      </c>
      <c r="BS275" s="5">
        <v>17.415596156846963</v>
      </c>
      <c r="BT275" s="5">
        <v>17.457395678919497</v>
      </c>
      <c r="BU275" s="5">
        <v>17.421159512096818</v>
      </c>
      <c r="BV275" s="5">
        <v>17.43427118177398</v>
      </c>
      <c r="BW275" s="5">
        <v>17.436365925865815</v>
      </c>
      <c r="BX275" s="5">
        <v>17.533086399323441</v>
      </c>
      <c r="BY275" s="5">
        <v>17.188073259220044</v>
      </c>
      <c r="BZ275" s="5">
        <v>17.330603374080891</v>
      </c>
      <c r="CA275" s="5">
        <v>17.246248188337393</v>
      </c>
      <c r="CB275" s="5">
        <v>17.267431932195286</v>
      </c>
      <c r="CC275" s="5">
        <v>17.169080657848625</v>
      </c>
      <c r="CD275" s="5">
        <v>17.112008877777708</v>
      </c>
      <c r="CE275" s="5">
        <v>17.053487083383914</v>
      </c>
      <c r="CF275" s="5">
        <v>17.154390674991379</v>
      </c>
      <c r="CG275" s="5">
        <v>17.29575926074336</v>
      </c>
      <c r="CH275" s="5">
        <v>17.276883954306271</v>
      </c>
      <c r="CI275" s="5">
        <v>17.506498702477867</v>
      </c>
      <c r="CJ275" s="5">
        <v>17.532009244019314</v>
      </c>
      <c r="CK275" s="5">
        <v>17.674754160021159</v>
      </c>
      <c r="CL275" s="5">
        <v>17.63223010464931</v>
      </c>
      <c r="CM275" s="5">
        <v>17.659167718988414</v>
      </c>
      <c r="CN275" s="5">
        <f>MAX(Data[Day90]-Data[Day0],0)-Assign6!$I$8*EXP(Assign6!$I$4*Assign6!$I$5)</f>
        <v>-0.68158834936190549</v>
      </c>
      <c r="CO275" s="5">
        <f>MAX(Data[Day90]-Data[Day0],0)-Assign6!$L$8*EXP(Assign6!$L$4*Assign6!$L$5)</f>
        <v>-0.12437647895576553</v>
      </c>
    </row>
    <row r="276" spans="1:93" x14ac:dyDescent="0.25">
      <c r="A276" s="5">
        <v>18</v>
      </c>
      <c r="B276" s="5">
        <v>18.060939305300021</v>
      </c>
      <c r="C276" s="5">
        <v>18.135215776488678</v>
      </c>
      <c r="D276" s="5">
        <v>18.092433256403556</v>
      </c>
      <c r="E276" s="5">
        <v>17.986469117672986</v>
      </c>
      <c r="F276" s="5">
        <v>17.908404167596149</v>
      </c>
      <c r="G276" s="5">
        <v>17.730795447754158</v>
      </c>
      <c r="H276" s="5">
        <v>17.89453229912959</v>
      </c>
      <c r="I276" s="5">
        <v>17.913295004011488</v>
      </c>
      <c r="J276" s="5">
        <v>17.985056059185428</v>
      </c>
      <c r="K276" s="5">
        <v>18.049898840281681</v>
      </c>
      <c r="L276" s="5">
        <v>18.175484903767341</v>
      </c>
      <c r="M276" s="5">
        <v>18.215420183629075</v>
      </c>
      <c r="N276" s="5">
        <v>18.109004332336387</v>
      </c>
      <c r="O276" s="5">
        <v>18.337213402995335</v>
      </c>
      <c r="P276" s="5">
        <v>18.112419713597912</v>
      </c>
      <c r="Q276" s="5">
        <v>18.101379964834344</v>
      </c>
      <c r="R276" s="5">
        <v>18.08394888882054</v>
      </c>
      <c r="S276" s="5">
        <v>17.898248926347321</v>
      </c>
      <c r="T276" s="5">
        <v>17.85143847837405</v>
      </c>
      <c r="U276" s="5">
        <v>17.720123575529033</v>
      </c>
      <c r="V276" s="5">
        <v>17.80375232299118</v>
      </c>
      <c r="W276" s="5">
        <v>17.693416419570372</v>
      </c>
      <c r="X276" s="5">
        <v>17.791062039045613</v>
      </c>
      <c r="Y276" s="5">
        <v>17.730508493955668</v>
      </c>
      <c r="Z276" s="5">
        <v>17.971123630430448</v>
      </c>
      <c r="AA276" s="5">
        <v>18.070418319379385</v>
      </c>
      <c r="AB276" s="5">
        <v>18.214605129524621</v>
      </c>
      <c r="AC276" s="5">
        <v>18.296857735708674</v>
      </c>
      <c r="AD276" s="5">
        <v>18.239767734607859</v>
      </c>
      <c r="AE276" s="5">
        <v>18.210062648294414</v>
      </c>
      <c r="AF276" s="5">
        <v>18.082624175256676</v>
      </c>
      <c r="AG276" s="5">
        <v>18.006522853662268</v>
      </c>
      <c r="AH276" s="5">
        <v>17.903299955006425</v>
      </c>
      <c r="AI276" s="5">
        <v>17.966850320503081</v>
      </c>
      <c r="AJ276" s="5">
        <v>18.288162648848697</v>
      </c>
      <c r="AK276" s="5">
        <v>18.450121239200591</v>
      </c>
      <c r="AL276" s="5">
        <v>18.385253071572603</v>
      </c>
      <c r="AM276" s="5">
        <v>18.447986351443991</v>
      </c>
      <c r="AN276" s="5">
        <v>18.46109995942059</v>
      </c>
      <c r="AO276" s="5">
        <v>18.723835965488927</v>
      </c>
      <c r="AP276" s="5">
        <v>18.526797150253103</v>
      </c>
      <c r="AQ276" s="5">
        <v>18.366296966560611</v>
      </c>
      <c r="AR276" s="5">
        <v>18.401476348761918</v>
      </c>
      <c r="AS276" s="5">
        <v>18.238721602571584</v>
      </c>
      <c r="AT276" s="5">
        <v>18.302786350555571</v>
      </c>
      <c r="AU276" s="5">
        <v>18.270231635370173</v>
      </c>
      <c r="AV276" s="5">
        <v>18.332154920909264</v>
      </c>
      <c r="AW276" s="5">
        <v>18.476407188212647</v>
      </c>
      <c r="AX276" s="5">
        <v>18.449651061551137</v>
      </c>
      <c r="AY276" s="5">
        <v>18.26960185870697</v>
      </c>
      <c r="AZ276" s="5">
        <v>18.273769844844839</v>
      </c>
      <c r="BA276" s="5">
        <v>18.216372097706515</v>
      </c>
      <c r="BB276" s="5">
        <v>18.288193020752324</v>
      </c>
      <c r="BC276" s="5">
        <v>18.025678606000014</v>
      </c>
      <c r="BD276" s="5">
        <v>17.776748919058463</v>
      </c>
      <c r="BE276" s="5">
        <v>17.955072820399824</v>
      </c>
      <c r="BF276" s="5">
        <v>18.037154702282638</v>
      </c>
      <c r="BG276" s="5">
        <v>18.041262672105606</v>
      </c>
      <c r="BH276" s="5">
        <v>18.029975405438655</v>
      </c>
      <c r="BI276" s="5">
        <v>18.181647399551345</v>
      </c>
      <c r="BJ276" s="5">
        <v>18.257518839266528</v>
      </c>
      <c r="BK276" s="5">
        <v>18.153126378574751</v>
      </c>
      <c r="BL276" s="5">
        <v>18.084419805320788</v>
      </c>
      <c r="BM276" s="5">
        <v>17.857212645506351</v>
      </c>
      <c r="BN276" s="5">
        <v>17.890569679625784</v>
      </c>
      <c r="BO276" s="5">
        <v>18.006968436754939</v>
      </c>
      <c r="BP276" s="5">
        <v>17.980390601220211</v>
      </c>
      <c r="BQ276" s="5">
        <v>17.839007967412527</v>
      </c>
      <c r="BR276" s="5">
        <v>17.778684387638414</v>
      </c>
      <c r="BS276" s="5">
        <v>17.773858348914175</v>
      </c>
      <c r="BT276" s="5">
        <v>17.757773304795563</v>
      </c>
      <c r="BU276" s="5">
        <v>17.922524560137393</v>
      </c>
      <c r="BV276" s="5">
        <v>17.878706039247252</v>
      </c>
      <c r="BW276" s="5">
        <v>17.889354862495978</v>
      </c>
      <c r="BX276" s="5">
        <v>17.696614530356484</v>
      </c>
      <c r="BY276" s="5">
        <v>17.805386316730704</v>
      </c>
      <c r="BZ276" s="5">
        <v>17.694741838415666</v>
      </c>
      <c r="CA276" s="5">
        <v>17.717384592585951</v>
      </c>
      <c r="CB276" s="5">
        <v>17.715068152439631</v>
      </c>
      <c r="CC276" s="5">
        <v>17.726902601231163</v>
      </c>
      <c r="CD276" s="5">
        <v>17.755041861411687</v>
      </c>
      <c r="CE276" s="5">
        <v>17.981664954391633</v>
      </c>
      <c r="CF276" s="5">
        <v>17.998995560694283</v>
      </c>
      <c r="CG276" s="5">
        <v>17.655350827757335</v>
      </c>
      <c r="CH276" s="5">
        <v>17.579292682497194</v>
      </c>
      <c r="CI276" s="5">
        <v>17.382415613299184</v>
      </c>
      <c r="CJ276" s="5">
        <v>17.708721644204957</v>
      </c>
      <c r="CK276" s="5">
        <v>17.905287316558773</v>
      </c>
      <c r="CL276" s="5">
        <v>17.767710465737881</v>
      </c>
      <c r="CM276" s="5">
        <v>17.663268779651425</v>
      </c>
      <c r="CN276" s="5">
        <f>MAX(Data[Day90]-Data[Day0],0)-Assign6!$I$8*EXP(Assign6!$I$4*Assign6!$I$5)</f>
        <v>-0.68158834936190549</v>
      </c>
      <c r="CO276" s="5">
        <f>MAX(Data[Day90]-Data[Day0],0)-Assign6!$L$8*EXP(Assign6!$L$4*Assign6!$L$5)</f>
        <v>-0.12437647895576553</v>
      </c>
    </row>
    <row r="277" spans="1:93" x14ac:dyDescent="0.25">
      <c r="A277" s="5">
        <v>18</v>
      </c>
      <c r="B277" s="5">
        <v>18.265279665946849</v>
      </c>
      <c r="C277" s="5">
        <v>18.280670566178749</v>
      </c>
      <c r="D277" s="5">
        <v>18.073629154912517</v>
      </c>
      <c r="E277" s="5">
        <v>18.34451065420313</v>
      </c>
      <c r="F277" s="5">
        <v>18.263263041475408</v>
      </c>
      <c r="G277" s="5">
        <v>18.263859099943392</v>
      </c>
      <c r="H277" s="5">
        <v>18.264161861373196</v>
      </c>
      <c r="I277" s="5">
        <v>18.14764293579033</v>
      </c>
      <c r="J277" s="5">
        <v>18.141257246894813</v>
      </c>
      <c r="K277" s="5">
        <v>18.052093098631328</v>
      </c>
      <c r="L277" s="5">
        <v>18.031258314136345</v>
      </c>
      <c r="M277" s="5">
        <v>18.10088210526801</v>
      </c>
      <c r="N277" s="5">
        <v>18.158807646120046</v>
      </c>
      <c r="O277" s="5">
        <v>18.270034264354873</v>
      </c>
      <c r="P277" s="5">
        <v>18.267670817946392</v>
      </c>
      <c r="Q277" s="5">
        <v>18.252931063537297</v>
      </c>
      <c r="R277" s="5">
        <v>18.344016012770339</v>
      </c>
      <c r="S277" s="5">
        <v>18.308760136273559</v>
      </c>
      <c r="T277" s="5">
        <v>18.123984521645099</v>
      </c>
      <c r="U277" s="5">
        <v>18.342967223826655</v>
      </c>
      <c r="V277" s="5">
        <v>18.285745355926601</v>
      </c>
      <c r="W277" s="5">
        <v>18.326750059393248</v>
      </c>
      <c r="X277" s="5">
        <v>18.302151350302495</v>
      </c>
      <c r="Y277" s="5">
        <v>18.394405360003756</v>
      </c>
      <c r="Z277" s="5">
        <v>18.237126686626972</v>
      </c>
      <c r="AA277" s="5">
        <v>18.404343560894631</v>
      </c>
      <c r="AB277" s="5">
        <v>18.549874487937231</v>
      </c>
      <c r="AC277" s="5">
        <v>18.491829781902414</v>
      </c>
      <c r="AD277" s="5">
        <v>18.294517985145706</v>
      </c>
      <c r="AE277" s="5">
        <v>18.328718649081967</v>
      </c>
      <c r="AF277" s="5">
        <v>18.160589147526309</v>
      </c>
      <c r="AG277" s="5">
        <v>17.782669018856971</v>
      </c>
      <c r="AH277" s="5">
        <v>17.686687475085883</v>
      </c>
      <c r="AI277" s="5">
        <v>17.884519752434553</v>
      </c>
      <c r="AJ277" s="5">
        <v>17.694746160691317</v>
      </c>
      <c r="AK277" s="5">
        <v>17.714906668178426</v>
      </c>
      <c r="AL277" s="5">
        <v>17.805993051489672</v>
      </c>
      <c r="AM277" s="5">
        <v>17.962175945403843</v>
      </c>
      <c r="AN277" s="5">
        <v>18.066852194499482</v>
      </c>
      <c r="AO277" s="5">
        <v>18.128913297647784</v>
      </c>
      <c r="AP277" s="5">
        <v>18.264609978103934</v>
      </c>
      <c r="AQ277" s="5">
        <v>18.340035144368791</v>
      </c>
      <c r="AR277" s="5">
        <v>18.215016655853283</v>
      </c>
      <c r="AS277" s="5">
        <v>18.219684671669494</v>
      </c>
      <c r="AT277" s="5">
        <v>18.248675473300874</v>
      </c>
      <c r="AU277" s="5">
        <v>18.291730066116635</v>
      </c>
      <c r="AV277" s="5">
        <v>17.98335770510954</v>
      </c>
      <c r="AW277" s="5">
        <v>17.985380046223931</v>
      </c>
      <c r="AX277" s="5">
        <v>17.96678185058704</v>
      </c>
      <c r="AY277" s="5">
        <v>18.013646170554924</v>
      </c>
      <c r="AZ277" s="5">
        <v>17.923301935915283</v>
      </c>
      <c r="BA277" s="5">
        <v>17.797751982882215</v>
      </c>
      <c r="BB277" s="5">
        <v>17.68616032023602</v>
      </c>
      <c r="BC277" s="5">
        <v>17.747059121343433</v>
      </c>
      <c r="BD277" s="5">
        <v>17.604754531272953</v>
      </c>
      <c r="BE277" s="5">
        <v>17.702008356829563</v>
      </c>
      <c r="BF277" s="5">
        <v>17.615597349606848</v>
      </c>
      <c r="BG277" s="5">
        <v>17.897686641814818</v>
      </c>
      <c r="BH277" s="5">
        <v>18.232585354132414</v>
      </c>
      <c r="BI277" s="5">
        <v>18.024793300724557</v>
      </c>
      <c r="BJ277" s="5">
        <v>18.273442091887215</v>
      </c>
      <c r="BK277" s="5">
        <v>18.441488556849734</v>
      </c>
      <c r="BL277" s="5">
        <v>18.143993701415557</v>
      </c>
      <c r="BM277" s="5">
        <v>17.996806879253985</v>
      </c>
      <c r="BN277" s="5">
        <v>17.910353513292545</v>
      </c>
      <c r="BO277" s="5">
        <v>17.86304351332398</v>
      </c>
      <c r="BP277" s="5">
        <v>17.617214252432738</v>
      </c>
      <c r="BQ277" s="5">
        <v>17.645380203793572</v>
      </c>
      <c r="BR277" s="5">
        <v>17.350999629285152</v>
      </c>
      <c r="BS277" s="5">
        <v>17.420559074725002</v>
      </c>
      <c r="BT277" s="5">
        <v>17.544515871168368</v>
      </c>
      <c r="BU277" s="5">
        <v>17.744354200662357</v>
      </c>
      <c r="BV277" s="5">
        <v>17.884809559286879</v>
      </c>
      <c r="BW277" s="5">
        <v>17.77044418967953</v>
      </c>
      <c r="BX277" s="5">
        <v>17.86724015856478</v>
      </c>
      <c r="BY277" s="5">
        <v>17.838466488637525</v>
      </c>
      <c r="BZ277" s="5">
        <v>17.848186048982008</v>
      </c>
      <c r="CA277" s="5">
        <v>17.900573924022563</v>
      </c>
      <c r="CB277" s="5">
        <v>17.825633524509403</v>
      </c>
      <c r="CC277" s="5">
        <v>17.888943196711317</v>
      </c>
      <c r="CD277" s="5">
        <v>17.680685534290124</v>
      </c>
      <c r="CE277" s="5">
        <v>17.602180429512543</v>
      </c>
      <c r="CF277" s="5">
        <v>17.468046906182359</v>
      </c>
      <c r="CG277" s="5">
        <v>17.45875252509806</v>
      </c>
      <c r="CH277" s="5">
        <v>17.460105505396783</v>
      </c>
      <c r="CI277" s="5">
        <v>17.60256053197817</v>
      </c>
      <c r="CJ277" s="5">
        <v>17.742689971658184</v>
      </c>
      <c r="CK277" s="5">
        <v>17.691167005867005</v>
      </c>
      <c r="CL277" s="5">
        <v>17.82414977278702</v>
      </c>
      <c r="CM277" s="5">
        <v>17.670739413895586</v>
      </c>
      <c r="CN277" s="5">
        <f>MAX(Data[Day90]-Data[Day0],0)-Assign6!$I$8*EXP(Assign6!$I$4*Assign6!$I$5)</f>
        <v>-0.68158834936190549</v>
      </c>
      <c r="CO277" s="5">
        <f>MAX(Data[Day90]-Data[Day0],0)-Assign6!$L$8*EXP(Assign6!$L$4*Assign6!$L$5)</f>
        <v>-0.12437647895576553</v>
      </c>
    </row>
    <row r="278" spans="1:93" x14ac:dyDescent="0.25">
      <c r="A278" s="5">
        <v>18</v>
      </c>
      <c r="B278" s="5">
        <v>17.849119573236877</v>
      </c>
      <c r="C278" s="5">
        <v>17.750552837230316</v>
      </c>
      <c r="D278" s="5">
        <v>17.433831921162671</v>
      </c>
      <c r="E278" s="5">
        <v>17.071095030422743</v>
      </c>
      <c r="F278" s="5">
        <v>17.208053972880016</v>
      </c>
      <c r="G278" s="5">
        <v>17.020847830943101</v>
      </c>
      <c r="H278" s="5">
        <v>16.985506951014898</v>
      </c>
      <c r="I278" s="5">
        <v>16.961145638797898</v>
      </c>
      <c r="J278" s="5">
        <v>16.923202045464656</v>
      </c>
      <c r="K278" s="5">
        <v>16.841286383002078</v>
      </c>
      <c r="L278" s="5">
        <v>16.812719552142468</v>
      </c>
      <c r="M278" s="5">
        <v>16.473826576406633</v>
      </c>
      <c r="N278" s="5">
        <v>16.652730620510951</v>
      </c>
      <c r="O278" s="5">
        <v>16.487578393948144</v>
      </c>
      <c r="P278" s="5">
        <v>16.275051022721733</v>
      </c>
      <c r="Q278" s="5">
        <v>16.334646451622987</v>
      </c>
      <c r="R278" s="5">
        <v>16.30178224523014</v>
      </c>
      <c r="S278" s="5">
        <v>16.38323664848231</v>
      </c>
      <c r="T278" s="5">
        <v>16.316055923503445</v>
      </c>
      <c r="U278" s="5">
        <v>16.265582100719985</v>
      </c>
      <c r="V278" s="5">
        <v>16.198902921963338</v>
      </c>
      <c r="W278" s="5">
        <v>16.035586703399105</v>
      </c>
      <c r="X278" s="5">
        <v>16.151342804268555</v>
      </c>
      <c r="Y278" s="5">
        <v>16.370793986953402</v>
      </c>
      <c r="Z278" s="5">
        <v>16.488172446412932</v>
      </c>
      <c r="AA278" s="5">
        <v>16.398524419990437</v>
      </c>
      <c r="AB278" s="5">
        <v>16.709188113116895</v>
      </c>
      <c r="AC278" s="5">
        <v>16.803574610919576</v>
      </c>
      <c r="AD278" s="5">
        <v>16.780071972009925</v>
      </c>
      <c r="AE278" s="5">
        <v>16.812736742158048</v>
      </c>
      <c r="AF278" s="5">
        <v>16.853986194890481</v>
      </c>
      <c r="AG278" s="5">
        <v>16.881225294532282</v>
      </c>
      <c r="AH278" s="5">
        <v>16.792053306504943</v>
      </c>
      <c r="AI278" s="5">
        <v>16.712071586996633</v>
      </c>
      <c r="AJ278" s="5">
        <v>17.000822172132793</v>
      </c>
      <c r="AK278" s="5">
        <v>16.774662510709209</v>
      </c>
      <c r="AL278" s="5">
        <v>17.024885888587534</v>
      </c>
      <c r="AM278" s="5">
        <v>17.140730567089363</v>
      </c>
      <c r="AN278" s="5">
        <v>16.951769258733965</v>
      </c>
      <c r="AO278" s="5">
        <v>16.835988571980181</v>
      </c>
      <c r="AP278" s="5">
        <v>16.722684406697287</v>
      </c>
      <c r="AQ278" s="5">
        <v>16.58864071309603</v>
      </c>
      <c r="AR278" s="5">
        <v>16.619696487331954</v>
      </c>
      <c r="AS278" s="5">
        <v>17.029789787337819</v>
      </c>
      <c r="AT278" s="5">
        <v>17.04946767314593</v>
      </c>
      <c r="AU278" s="5">
        <v>16.994312735833596</v>
      </c>
      <c r="AV278" s="5">
        <v>17.218477993473709</v>
      </c>
      <c r="AW278" s="5">
        <v>17.251691068840426</v>
      </c>
      <c r="AX278" s="5">
        <v>17.087688556231623</v>
      </c>
      <c r="AY278" s="5">
        <v>17.30058524274537</v>
      </c>
      <c r="AZ278" s="5">
        <v>17.230503395155999</v>
      </c>
      <c r="BA278" s="5">
        <v>17.185288539230466</v>
      </c>
      <c r="BB278" s="5">
        <v>17.046190482711303</v>
      </c>
      <c r="BC278" s="5">
        <v>17.157704742249383</v>
      </c>
      <c r="BD278" s="5">
        <v>17.032224812362472</v>
      </c>
      <c r="BE278" s="5">
        <v>17.138754484057905</v>
      </c>
      <c r="BF278" s="5">
        <v>17.003452995608995</v>
      </c>
      <c r="BG278" s="5">
        <v>17.035667602400142</v>
      </c>
      <c r="BH278" s="5">
        <v>17.054509553558233</v>
      </c>
      <c r="BI278" s="5">
        <v>17.133571836703794</v>
      </c>
      <c r="BJ278" s="5">
        <v>17.255128995819767</v>
      </c>
      <c r="BK278" s="5">
        <v>17.386859310366884</v>
      </c>
      <c r="BL278" s="5">
        <v>17.118948861117335</v>
      </c>
      <c r="BM278" s="5">
        <v>17.260563358064115</v>
      </c>
      <c r="BN278" s="5">
        <v>17.317107185742618</v>
      </c>
      <c r="BO278" s="5">
        <v>17.433275729559696</v>
      </c>
      <c r="BP278" s="5">
        <v>17.581512840216803</v>
      </c>
      <c r="BQ278" s="5">
        <v>17.665487366725134</v>
      </c>
      <c r="BR278" s="5">
        <v>17.727953550212398</v>
      </c>
      <c r="BS278" s="5">
        <v>17.492891129185946</v>
      </c>
      <c r="BT278" s="5">
        <v>17.326270471772315</v>
      </c>
      <c r="BU278" s="5">
        <v>17.2502635751448</v>
      </c>
      <c r="BV278" s="5">
        <v>17.222402283461047</v>
      </c>
      <c r="BW278" s="5">
        <v>17.109011991742356</v>
      </c>
      <c r="BX278" s="5">
        <v>17.127793859817313</v>
      </c>
      <c r="BY278" s="5">
        <v>17.274246670250729</v>
      </c>
      <c r="BZ278" s="5">
        <v>17.520983872955338</v>
      </c>
      <c r="CA278" s="5">
        <v>17.536345766680217</v>
      </c>
      <c r="CB278" s="5">
        <v>17.374943417811625</v>
      </c>
      <c r="CC278" s="5">
        <v>17.449777757368825</v>
      </c>
      <c r="CD278" s="5">
        <v>17.495300326836386</v>
      </c>
      <c r="CE278" s="5">
        <v>17.385559258787922</v>
      </c>
      <c r="CF278" s="5">
        <v>17.302852185234784</v>
      </c>
      <c r="CG278" s="5">
        <v>17.40099137067962</v>
      </c>
      <c r="CH278" s="5">
        <v>17.315456482961324</v>
      </c>
      <c r="CI278" s="5">
        <v>17.537852263897879</v>
      </c>
      <c r="CJ278" s="5">
        <v>17.442631554919565</v>
      </c>
      <c r="CK278" s="5">
        <v>17.619117473717946</v>
      </c>
      <c r="CL278" s="5">
        <v>17.822774799520147</v>
      </c>
      <c r="CM278" s="5">
        <v>17.673202251592873</v>
      </c>
      <c r="CN278" s="5">
        <f>MAX(Data[Day90]-Data[Day0],0)-Assign6!$I$8*EXP(Assign6!$I$4*Assign6!$I$5)</f>
        <v>-0.68158834936190549</v>
      </c>
      <c r="CO278" s="5">
        <f>MAX(Data[Day90]-Data[Day0],0)-Assign6!$L$8*EXP(Assign6!$L$4*Assign6!$L$5)</f>
        <v>-0.12437647895576553</v>
      </c>
    </row>
    <row r="279" spans="1:93" x14ac:dyDescent="0.25">
      <c r="A279" s="5">
        <v>18</v>
      </c>
      <c r="B279" s="5">
        <v>17.711056579322246</v>
      </c>
      <c r="C279" s="5">
        <v>17.297148092977245</v>
      </c>
      <c r="D279" s="5">
        <v>17.107399056099084</v>
      </c>
      <c r="E279" s="5">
        <v>16.999328531287855</v>
      </c>
      <c r="F279" s="5">
        <v>16.949341547598262</v>
      </c>
      <c r="G279" s="5">
        <v>16.929750779889019</v>
      </c>
      <c r="H279" s="5">
        <v>16.54860404095075</v>
      </c>
      <c r="I279" s="5">
        <v>16.461148365258452</v>
      </c>
      <c r="J279" s="5">
        <v>16.347451825482551</v>
      </c>
      <c r="K279" s="5">
        <v>16.248628835531239</v>
      </c>
      <c r="L279" s="5">
        <v>16.351448582883233</v>
      </c>
      <c r="M279" s="5">
        <v>16.511764244318847</v>
      </c>
      <c r="N279" s="5">
        <v>16.431938187486313</v>
      </c>
      <c r="O279" s="5">
        <v>16.516821459747074</v>
      </c>
      <c r="P279" s="5">
        <v>16.539859749149699</v>
      </c>
      <c r="Q279" s="5">
        <v>16.366923976700562</v>
      </c>
      <c r="R279" s="5">
        <v>16.505003888497203</v>
      </c>
      <c r="S279" s="5">
        <v>16.473430537937112</v>
      </c>
      <c r="T279" s="5">
        <v>16.592366895493395</v>
      </c>
      <c r="U279" s="5">
        <v>16.68263544943132</v>
      </c>
      <c r="V279" s="5">
        <v>16.632389838702576</v>
      </c>
      <c r="W279" s="5">
        <v>16.39207560410285</v>
      </c>
      <c r="X279" s="5">
        <v>16.322547598057987</v>
      </c>
      <c r="Y279" s="5">
        <v>16.535967832059761</v>
      </c>
      <c r="Z279" s="5">
        <v>16.590794729789831</v>
      </c>
      <c r="AA279" s="5">
        <v>16.686907545329802</v>
      </c>
      <c r="AB279" s="5">
        <v>17.100388022460074</v>
      </c>
      <c r="AC279" s="5">
        <v>17.282562284433745</v>
      </c>
      <c r="AD279" s="5">
        <v>17.437222748036547</v>
      </c>
      <c r="AE279" s="5">
        <v>17.304256002878407</v>
      </c>
      <c r="AF279" s="5">
        <v>17.376064007054183</v>
      </c>
      <c r="AG279" s="5">
        <v>17.144727530419893</v>
      </c>
      <c r="AH279" s="5">
        <v>16.85706475715121</v>
      </c>
      <c r="AI279" s="5">
        <v>16.878183732802139</v>
      </c>
      <c r="AJ279" s="5">
        <v>17.243772478849348</v>
      </c>
      <c r="AK279" s="5">
        <v>17.074880409678801</v>
      </c>
      <c r="AL279" s="5">
        <v>17.259561299355862</v>
      </c>
      <c r="AM279" s="5">
        <v>17.095818384769583</v>
      </c>
      <c r="AN279" s="5">
        <v>16.77157927729959</v>
      </c>
      <c r="AO279" s="5">
        <v>16.934591202550237</v>
      </c>
      <c r="AP279" s="5">
        <v>16.969043976729122</v>
      </c>
      <c r="AQ279" s="5">
        <v>17.060497573264012</v>
      </c>
      <c r="AR279" s="5">
        <v>17.105805668327289</v>
      </c>
      <c r="AS279" s="5">
        <v>17.094615333925624</v>
      </c>
      <c r="AT279" s="5">
        <v>16.826305031014243</v>
      </c>
      <c r="AU279" s="5">
        <v>16.942879877688277</v>
      </c>
      <c r="AV279" s="5">
        <v>16.865005806417258</v>
      </c>
      <c r="AW279" s="5">
        <v>16.63816324796495</v>
      </c>
      <c r="AX279" s="5">
        <v>16.616094725516245</v>
      </c>
      <c r="AY279" s="5">
        <v>16.507323960421747</v>
      </c>
      <c r="AZ279" s="5">
        <v>16.480562427886568</v>
      </c>
      <c r="BA279" s="5">
        <v>16.50059879287268</v>
      </c>
      <c r="BB279" s="5">
        <v>16.605164103426347</v>
      </c>
      <c r="BC279" s="5">
        <v>16.523881873562029</v>
      </c>
      <c r="BD279" s="5">
        <v>16.487043623123657</v>
      </c>
      <c r="BE279" s="5">
        <v>16.465832851894511</v>
      </c>
      <c r="BF279" s="5">
        <v>16.660165562595886</v>
      </c>
      <c r="BG279" s="5">
        <v>16.704361725366557</v>
      </c>
      <c r="BH279" s="5">
        <v>16.632807687565354</v>
      </c>
      <c r="BI279" s="5">
        <v>16.548898006761707</v>
      </c>
      <c r="BJ279" s="5">
        <v>16.694319383628002</v>
      </c>
      <c r="BK279" s="5">
        <v>16.769682870573892</v>
      </c>
      <c r="BL279" s="5">
        <v>16.876671786556741</v>
      </c>
      <c r="BM279" s="5">
        <v>16.699049356531699</v>
      </c>
      <c r="BN279" s="5">
        <v>16.980503539264109</v>
      </c>
      <c r="BO279" s="5">
        <v>16.978462859134424</v>
      </c>
      <c r="BP279" s="5">
        <v>17.179868654387072</v>
      </c>
      <c r="BQ279" s="5">
        <v>17.084014990808214</v>
      </c>
      <c r="BR279" s="5">
        <v>17.459387330000208</v>
      </c>
      <c r="BS279" s="5">
        <v>17.394474900801317</v>
      </c>
      <c r="BT279" s="5">
        <v>17.55538868387325</v>
      </c>
      <c r="BU279" s="5">
        <v>17.463900706532485</v>
      </c>
      <c r="BV279" s="5">
        <v>17.568031229414583</v>
      </c>
      <c r="BW279" s="5">
        <v>17.306010092192963</v>
      </c>
      <c r="BX279" s="5">
        <v>17.133644788667446</v>
      </c>
      <c r="BY279" s="5">
        <v>17.049294014008602</v>
      </c>
      <c r="BZ279" s="5">
        <v>17.006218091485998</v>
      </c>
      <c r="CA279" s="5">
        <v>16.968677401040143</v>
      </c>
      <c r="CB279" s="5">
        <v>17.026256800366088</v>
      </c>
      <c r="CC279" s="5">
        <v>17.020208905080274</v>
      </c>
      <c r="CD279" s="5">
        <v>17.241450042221555</v>
      </c>
      <c r="CE279" s="5">
        <v>17.285238123241019</v>
      </c>
      <c r="CF279" s="5">
        <v>17.342711773573683</v>
      </c>
      <c r="CG279" s="5">
        <v>17.503620693222633</v>
      </c>
      <c r="CH279" s="5">
        <v>17.745808049072913</v>
      </c>
      <c r="CI279" s="5">
        <v>17.700621058572246</v>
      </c>
      <c r="CJ279" s="5">
        <v>17.506707290016664</v>
      </c>
      <c r="CK279" s="5">
        <v>17.41070099770641</v>
      </c>
      <c r="CL279" s="5">
        <v>17.390093373139923</v>
      </c>
      <c r="CM279" s="5">
        <v>17.675685110213621</v>
      </c>
      <c r="CN279" s="5">
        <f>MAX(Data[Day90]-Data[Day0],0)-Assign6!$I$8*EXP(Assign6!$I$4*Assign6!$I$5)</f>
        <v>-0.68158834936190549</v>
      </c>
      <c r="CO279" s="5">
        <f>MAX(Data[Day90]-Data[Day0],0)-Assign6!$L$8*EXP(Assign6!$L$4*Assign6!$L$5)</f>
        <v>-0.12437647895576553</v>
      </c>
    </row>
    <row r="280" spans="1:93" x14ac:dyDescent="0.25">
      <c r="A280" s="5">
        <v>18</v>
      </c>
      <c r="B280" s="5">
        <v>18.121454079368867</v>
      </c>
      <c r="C280" s="5">
        <v>18.188193112802328</v>
      </c>
      <c r="D280" s="5">
        <v>17.917381571253404</v>
      </c>
      <c r="E280" s="5">
        <v>17.74180018932897</v>
      </c>
      <c r="F280" s="5">
        <v>17.826800326211405</v>
      </c>
      <c r="G280" s="5">
        <v>17.851624681477389</v>
      </c>
      <c r="H280" s="5">
        <v>17.883523480389719</v>
      </c>
      <c r="I280" s="5">
        <v>17.756844118498918</v>
      </c>
      <c r="J280" s="5">
        <v>17.954318200234951</v>
      </c>
      <c r="K280" s="5">
        <v>18.203990581953974</v>
      </c>
      <c r="L280" s="5">
        <v>18.267952432997102</v>
      </c>
      <c r="M280" s="5">
        <v>18.2487142575477</v>
      </c>
      <c r="N280" s="5">
        <v>18.003960241957053</v>
      </c>
      <c r="O280" s="5">
        <v>17.70486527056768</v>
      </c>
      <c r="P280" s="5">
        <v>17.808319041811064</v>
      </c>
      <c r="Q280" s="5">
        <v>17.719219616026486</v>
      </c>
      <c r="R280" s="5">
        <v>17.705391564665604</v>
      </c>
      <c r="S280" s="5">
        <v>17.695454338518118</v>
      </c>
      <c r="T280" s="5">
        <v>17.333402515312461</v>
      </c>
      <c r="U280" s="5">
        <v>17.718458953353302</v>
      </c>
      <c r="V280" s="5">
        <v>17.825842476694437</v>
      </c>
      <c r="W280" s="5">
        <v>17.793698782001954</v>
      </c>
      <c r="X280" s="5">
        <v>18.090706934558636</v>
      </c>
      <c r="Y280" s="5">
        <v>17.665783234262392</v>
      </c>
      <c r="Z280" s="5">
        <v>17.601739912827675</v>
      </c>
      <c r="AA280" s="5">
        <v>17.280103202525975</v>
      </c>
      <c r="AB280" s="5">
        <v>17.153525532860861</v>
      </c>
      <c r="AC280" s="5">
        <v>17.089146145625968</v>
      </c>
      <c r="AD280" s="5">
        <v>17.188614410644448</v>
      </c>
      <c r="AE280" s="5">
        <v>16.975358703867684</v>
      </c>
      <c r="AF280" s="5">
        <v>16.977318712558727</v>
      </c>
      <c r="AG280" s="5">
        <v>16.916659016632089</v>
      </c>
      <c r="AH280" s="5">
        <v>16.846683116713695</v>
      </c>
      <c r="AI280" s="5">
        <v>16.982737414567492</v>
      </c>
      <c r="AJ280" s="5">
        <v>16.85303527415229</v>
      </c>
      <c r="AK280" s="5">
        <v>17.007212637315636</v>
      </c>
      <c r="AL280" s="5">
        <v>16.886408850369293</v>
      </c>
      <c r="AM280" s="5">
        <v>16.67739693082601</v>
      </c>
      <c r="AN280" s="5">
        <v>16.777429857737175</v>
      </c>
      <c r="AO280" s="5">
        <v>16.717953207167788</v>
      </c>
      <c r="AP280" s="5">
        <v>16.745965864597235</v>
      </c>
      <c r="AQ280" s="5">
        <v>16.872747288656846</v>
      </c>
      <c r="AR280" s="5">
        <v>16.88851599293573</v>
      </c>
      <c r="AS280" s="5">
        <v>16.878755458440736</v>
      </c>
      <c r="AT280" s="5">
        <v>17.135593065725619</v>
      </c>
      <c r="AU280" s="5">
        <v>17.140214192829493</v>
      </c>
      <c r="AV280" s="5">
        <v>17.389424042319785</v>
      </c>
      <c r="AW280" s="5">
        <v>17.542140432730715</v>
      </c>
      <c r="AX280" s="5">
        <v>17.378335071446767</v>
      </c>
      <c r="AY280" s="5">
        <v>17.301079812309588</v>
      </c>
      <c r="AZ280" s="5">
        <v>17.415643594602894</v>
      </c>
      <c r="BA280" s="5">
        <v>17.085261250864811</v>
      </c>
      <c r="BB280" s="5">
        <v>17.324674172195596</v>
      </c>
      <c r="BC280" s="5">
        <v>17.653096577757658</v>
      </c>
      <c r="BD280" s="5">
        <v>17.708596818695561</v>
      </c>
      <c r="BE280" s="5">
        <v>17.873094137770579</v>
      </c>
      <c r="BF280" s="5">
        <v>17.883269173600407</v>
      </c>
      <c r="BG280" s="5">
        <v>17.874557916229072</v>
      </c>
      <c r="BH280" s="5">
        <v>18.143566250088845</v>
      </c>
      <c r="BI280" s="5">
        <v>18.312801283395242</v>
      </c>
      <c r="BJ280" s="5">
        <v>18.42393624893764</v>
      </c>
      <c r="BK280" s="5">
        <v>18.350647141409514</v>
      </c>
      <c r="BL280" s="5">
        <v>17.902438994756302</v>
      </c>
      <c r="BM280" s="5">
        <v>17.693362730435013</v>
      </c>
      <c r="BN280" s="5">
        <v>18.08297731478967</v>
      </c>
      <c r="BO280" s="5">
        <v>18.205015508606795</v>
      </c>
      <c r="BP280" s="5">
        <v>18.071851304927442</v>
      </c>
      <c r="BQ280" s="5">
        <v>17.930313712651056</v>
      </c>
      <c r="BR280" s="5">
        <v>17.699569528808397</v>
      </c>
      <c r="BS280" s="5">
        <v>17.831709914002403</v>
      </c>
      <c r="BT280" s="5">
        <v>17.898725061643894</v>
      </c>
      <c r="BU280" s="5">
        <v>17.904623652949706</v>
      </c>
      <c r="BV280" s="5">
        <v>17.851764949083094</v>
      </c>
      <c r="BW280" s="5">
        <v>17.860879348532613</v>
      </c>
      <c r="BX280" s="5">
        <v>17.630740800951507</v>
      </c>
      <c r="BY280" s="5">
        <v>17.73834908160616</v>
      </c>
      <c r="BZ280" s="5">
        <v>17.667289511036433</v>
      </c>
      <c r="CA280" s="5">
        <v>17.81671285481902</v>
      </c>
      <c r="CB280" s="5">
        <v>17.967137784801874</v>
      </c>
      <c r="CC280" s="5">
        <v>18.050372672047676</v>
      </c>
      <c r="CD280" s="5">
        <v>17.914569717798312</v>
      </c>
      <c r="CE280" s="5">
        <v>17.84408483683562</v>
      </c>
      <c r="CF280" s="5">
        <v>17.717130045985268</v>
      </c>
      <c r="CG280" s="5">
        <v>17.584418245073898</v>
      </c>
      <c r="CH280" s="5">
        <v>17.852791792904579</v>
      </c>
      <c r="CI280" s="5">
        <v>17.814424937645505</v>
      </c>
      <c r="CJ280" s="5">
        <v>17.597918900019984</v>
      </c>
      <c r="CK280" s="5">
        <v>17.597254809145049</v>
      </c>
      <c r="CL280" s="5">
        <v>17.612623255865</v>
      </c>
      <c r="CM280" s="5">
        <v>17.679069795322079</v>
      </c>
      <c r="CN280" s="5">
        <f>MAX(Data[Day90]-Data[Day0],0)-Assign6!$I$8*EXP(Assign6!$I$4*Assign6!$I$5)</f>
        <v>-0.68158834936190549</v>
      </c>
      <c r="CO280" s="5">
        <f>MAX(Data[Day90]-Data[Day0],0)-Assign6!$L$8*EXP(Assign6!$L$4*Assign6!$L$5)</f>
        <v>-0.12437647895576553</v>
      </c>
    </row>
    <row r="281" spans="1:93" x14ac:dyDescent="0.25">
      <c r="A281" s="5">
        <v>18</v>
      </c>
      <c r="B281" s="5">
        <v>18.046767216360816</v>
      </c>
      <c r="C281" s="5">
        <v>17.813864864099788</v>
      </c>
      <c r="D281" s="5">
        <v>17.809036390241353</v>
      </c>
      <c r="E281" s="5">
        <v>17.70754531730314</v>
      </c>
      <c r="F281" s="5">
        <v>17.793813818882573</v>
      </c>
      <c r="G281" s="5">
        <v>18.064701979107021</v>
      </c>
      <c r="H281" s="5">
        <v>18.092518868358557</v>
      </c>
      <c r="I281" s="5">
        <v>17.815391735450344</v>
      </c>
      <c r="J281" s="5">
        <v>17.794615582115409</v>
      </c>
      <c r="K281" s="5">
        <v>17.845379929773877</v>
      </c>
      <c r="L281" s="5">
        <v>17.750312065872908</v>
      </c>
      <c r="M281" s="5">
        <v>17.60964681792111</v>
      </c>
      <c r="N281" s="5">
        <v>17.614882121353514</v>
      </c>
      <c r="O281" s="5">
        <v>17.529964799585194</v>
      </c>
      <c r="P281" s="5">
        <v>17.732278098438613</v>
      </c>
      <c r="Q281" s="5">
        <v>17.764640701450681</v>
      </c>
      <c r="R281" s="5">
        <v>17.850898953156808</v>
      </c>
      <c r="S281" s="5">
        <v>18.035988347539075</v>
      </c>
      <c r="T281" s="5">
        <v>18.191186198312835</v>
      </c>
      <c r="U281" s="5">
        <v>18.435284531830789</v>
      </c>
      <c r="V281" s="5">
        <v>18.399467983333818</v>
      </c>
      <c r="W281" s="5">
        <v>18.436246266197561</v>
      </c>
      <c r="X281" s="5">
        <v>18.460192450424362</v>
      </c>
      <c r="Y281" s="5">
        <v>18.505042404409469</v>
      </c>
      <c r="Z281" s="5">
        <v>18.404460943430504</v>
      </c>
      <c r="AA281" s="5">
        <v>18.517464056825045</v>
      </c>
      <c r="AB281" s="5">
        <v>18.149713650366174</v>
      </c>
      <c r="AC281" s="5">
        <v>18.128449663031532</v>
      </c>
      <c r="AD281" s="5">
        <v>17.968056631288764</v>
      </c>
      <c r="AE281" s="5">
        <v>17.723423857795488</v>
      </c>
      <c r="AF281" s="5">
        <v>17.639519260786699</v>
      </c>
      <c r="AG281" s="5">
        <v>17.515463953161994</v>
      </c>
      <c r="AH281" s="5">
        <v>17.478652862499466</v>
      </c>
      <c r="AI281" s="5">
        <v>17.705124672134914</v>
      </c>
      <c r="AJ281" s="5">
        <v>17.592940053669658</v>
      </c>
      <c r="AK281" s="5">
        <v>17.301645292456207</v>
      </c>
      <c r="AL281" s="5">
        <v>17.15389146119389</v>
      </c>
      <c r="AM281" s="5">
        <v>16.922846862091433</v>
      </c>
      <c r="AN281" s="5">
        <v>17.00826557960653</v>
      </c>
      <c r="AO281" s="5">
        <v>16.878736161541774</v>
      </c>
      <c r="AP281" s="5">
        <v>16.780454244020021</v>
      </c>
      <c r="AQ281" s="5">
        <v>16.771886981780572</v>
      </c>
      <c r="AR281" s="5">
        <v>16.923450847287494</v>
      </c>
      <c r="AS281" s="5">
        <v>16.70239567197817</v>
      </c>
      <c r="AT281" s="5">
        <v>16.95669292039333</v>
      </c>
      <c r="AU281" s="5">
        <v>16.949850883592912</v>
      </c>
      <c r="AV281" s="5">
        <v>17.006245544074179</v>
      </c>
      <c r="AW281" s="5">
        <v>17.021509621228418</v>
      </c>
      <c r="AX281" s="5">
        <v>16.97597048686924</v>
      </c>
      <c r="AY281" s="5">
        <v>16.858032578067029</v>
      </c>
      <c r="AZ281" s="5">
        <v>16.969712155906038</v>
      </c>
      <c r="BA281" s="5">
        <v>16.900916622330303</v>
      </c>
      <c r="BB281" s="5">
        <v>16.99647343493227</v>
      </c>
      <c r="BC281" s="5">
        <v>16.888135965837211</v>
      </c>
      <c r="BD281" s="5">
        <v>16.962740425305704</v>
      </c>
      <c r="BE281" s="5">
        <v>17.159533827634835</v>
      </c>
      <c r="BF281" s="5">
        <v>17.031077943806917</v>
      </c>
      <c r="BG281" s="5">
        <v>16.983127175316334</v>
      </c>
      <c r="BH281" s="5">
        <v>17.196373236435576</v>
      </c>
      <c r="BI281" s="5">
        <v>17.194897361940271</v>
      </c>
      <c r="BJ281" s="5">
        <v>17.31683607431976</v>
      </c>
      <c r="BK281" s="5">
        <v>17.511274748497978</v>
      </c>
      <c r="BL281" s="5">
        <v>17.602448728878123</v>
      </c>
      <c r="BM281" s="5">
        <v>17.482083519420126</v>
      </c>
      <c r="BN281" s="5">
        <v>17.506691695624081</v>
      </c>
      <c r="BO281" s="5">
        <v>17.746642772010333</v>
      </c>
      <c r="BP281" s="5">
        <v>17.861863914354284</v>
      </c>
      <c r="BQ281" s="5">
        <v>17.979580546530961</v>
      </c>
      <c r="BR281" s="5">
        <v>17.748426158484889</v>
      </c>
      <c r="BS281" s="5">
        <v>17.534575500192325</v>
      </c>
      <c r="BT281" s="5">
        <v>17.485014513093265</v>
      </c>
      <c r="BU281" s="5">
        <v>17.220764141282633</v>
      </c>
      <c r="BV281" s="5">
        <v>17.064892901759386</v>
      </c>
      <c r="BW281" s="5">
        <v>16.987036005333284</v>
      </c>
      <c r="BX281" s="5">
        <v>17.082715857728179</v>
      </c>
      <c r="BY281" s="5">
        <v>17.001164676622022</v>
      </c>
      <c r="BZ281" s="5">
        <v>17.094812679192724</v>
      </c>
      <c r="CA281" s="5">
        <v>17.531380377188338</v>
      </c>
      <c r="CB281" s="5">
        <v>17.551629387553426</v>
      </c>
      <c r="CC281" s="5">
        <v>17.430854719224588</v>
      </c>
      <c r="CD281" s="5">
        <v>17.239475217346168</v>
      </c>
      <c r="CE281" s="5">
        <v>17.281797496178211</v>
      </c>
      <c r="CF281" s="5">
        <v>17.414054439583648</v>
      </c>
      <c r="CG281" s="5">
        <v>17.474670163780377</v>
      </c>
      <c r="CH281" s="5">
        <v>17.461748967505411</v>
      </c>
      <c r="CI281" s="5">
        <v>17.695623337765507</v>
      </c>
      <c r="CJ281" s="5">
        <v>17.898771336013656</v>
      </c>
      <c r="CK281" s="5">
        <v>17.767645060996124</v>
      </c>
      <c r="CL281" s="5">
        <v>17.741181661830332</v>
      </c>
      <c r="CM281" s="5">
        <v>17.686153502483837</v>
      </c>
      <c r="CN281" s="5">
        <f>MAX(Data[Day90]-Data[Day0],0)-Assign6!$I$8*EXP(Assign6!$I$4*Assign6!$I$5)</f>
        <v>-0.68158834936190549</v>
      </c>
      <c r="CO281" s="5">
        <f>MAX(Data[Day90]-Data[Day0],0)-Assign6!$L$8*EXP(Assign6!$L$4*Assign6!$L$5)</f>
        <v>-0.12437647895576553</v>
      </c>
    </row>
    <row r="282" spans="1:93" x14ac:dyDescent="0.25">
      <c r="A282" s="5">
        <v>18</v>
      </c>
      <c r="B282" s="5">
        <v>18.219623972274338</v>
      </c>
      <c r="C282" s="5">
        <v>18.051915999482606</v>
      </c>
      <c r="D282" s="5">
        <v>18.15158925093359</v>
      </c>
      <c r="E282" s="5">
        <v>18.208737238184113</v>
      </c>
      <c r="F282" s="5">
        <v>18.308526490983393</v>
      </c>
      <c r="G282" s="5">
        <v>18.581810936835488</v>
      </c>
      <c r="H282" s="5">
        <v>18.764372453869608</v>
      </c>
      <c r="I282" s="5">
        <v>18.876144847319111</v>
      </c>
      <c r="J282" s="5">
        <v>18.544328148491864</v>
      </c>
      <c r="K282" s="5">
        <v>18.469095119613112</v>
      </c>
      <c r="L282" s="5">
        <v>18.316185043786483</v>
      </c>
      <c r="M282" s="5">
        <v>18.566072261904612</v>
      </c>
      <c r="N282" s="5">
        <v>18.478299762772686</v>
      </c>
      <c r="O282" s="5">
        <v>18.356643502556647</v>
      </c>
      <c r="P282" s="5">
        <v>18.438660892056497</v>
      </c>
      <c r="Q282" s="5">
        <v>18.706477412743148</v>
      </c>
      <c r="R282" s="5">
        <v>18.902574480105653</v>
      </c>
      <c r="S282" s="5">
        <v>19.054705829627409</v>
      </c>
      <c r="T282" s="5">
        <v>18.809073665792607</v>
      </c>
      <c r="U282" s="5">
        <v>18.826362061688961</v>
      </c>
      <c r="V282" s="5">
        <v>18.628406460336343</v>
      </c>
      <c r="W282" s="5">
        <v>18.617120424235928</v>
      </c>
      <c r="X282" s="5">
        <v>18.527043630931498</v>
      </c>
      <c r="Y282" s="5">
        <v>18.621974987949439</v>
      </c>
      <c r="Z282" s="5">
        <v>18.600417445347151</v>
      </c>
      <c r="AA282" s="5">
        <v>18.45993967229164</v>
      </c>
      <c r="AB282" s="5">
        <v>18.37164151564215</v>
      </c>
      <c r="AC282" s="5">
        <v>18.31241988279168</v>
      </c>
      <c r="AD282" s="5">
        <v>18.470447942250271</v>
      </c>
      <c r="AE282" s="5">
        <v>18.399601316672609</v>
      </c>
      <c r="AF282" s="5">
        <v>18.272001485242196</v>
      </c>
      <c r="AG282" s="5">
        <v>18.460972122336788</v>
      </c>
      <c r="AH282" s="5">
        <v>18.497692093466455</v>
      </c>
      <c r="AI282" s="5">
        <v>18.433445704899697</v>
      </c>
      <c r="AJ282" s="5">
        <v>18.505588853615766</v>
      </c>
      <c r="AK282" s="5">
        <v>18.430510341941691</v>
      </c>
      <c r="AL282" s="5">
        <v>18.280626505592071</v>
      </c>
      <c r="AM282" s="5">
        <v>17.982819531506433</v>
      </c>
      <c r="AN282" s="5">
        <v>17.889992451454219</v>
      </c>
      <c r="AO282" s="5">
        <v>17.910219427210205</v>
      </c>
      <c r="AP282" s="5">
        <v>17.941259844008176</v>
      </c>
      <c r="AQ282" s="5">
        <v>18.198688638370292</v>
      </c>
      <c r="AR282" s="5">
        <v>18.233862082378266</v>
      </c>
      <c r="AS282" s="5">
        <v>18.371413426571571</v>
      </c>
      <c r="AT282" s="5">
        <v>18.39997920189975</v>
      </c>
      <c r="AU282" s="5">
        <v>18.63579460870611</v>
      </c>
      <c r="AV282" s="5">
        <v>18.319088965148254</v>
      </c>
      <c r="AW282" s="5">
        <v>18.313799812175439</v>
      </c>
      <c r="AX282" s="5">
        <v>18.342181554503671</v>
      </c>
      <c r="AY282" s="5">
        <v>18.098391985044948</v>
      </c>
      <c r="AZ282" s="5">
        <v>18.07217176875627</v>
      </c>
      <c r="BA282" s="5">
        <v>17.876645508240451</v>
      </c>
      <c r="BB282" s="5">
        <v>17.884813524336725</v>
      </c>
      <c r="BC282" s="5">
        <v>18.063170402800491</v>
      </c>
      <c r="BD282" s="5">
        <v>18.004630919127738</v>
      </c>
      <c r="BE282" s="5">
        <v>18.080134546124143</v>
      </c>
      <c r="BF282" s="5">
        <v>17.868745903882964</v>
      </c>
      <c r="BG282" s="5">
        <v>17.89911918951957</v>
      </c>
      <c r="BH282" s="5">
        <v>17.7082088844287</v>
      </c>
      <c r="BI282" s="5">
        <v>17.413317814603904</v>
      </c>
      <c r="BJ282" s="5">
        <v>17.290032150125718</v>
      </c>
      <c r="BK282" s="5">
        <v>17.436095969789577</v>
      </c>
      <c r="BL282" s="5">
        <v>17.571827412921763</v>
      </c>
      <c r="BM282" s="5">
        <v>17.714792096467551</v>
      </c>
      <c r="BN282" s="5">
        <v>17.768689327983552</v>
      </c>
      <c r="BO282" s="5">
        <v>17.820013300337305</v>
      </c>
      <c r="BP282" s="5">
        <v>17.855928564008511</v>
      </c>
      <c r="BQ282" s="5">
        <v>17.778714903717763</v>
      </c>
      <c r="BR282" s="5">
        <v>18.070012656353946</v>
      </c>
      <c r="BS282" s="5">
        <v>18.009990758655398</v>
      </c>
      <c r="BT282" s="5">
        <v>17.91954047627258</v>
      </c>
      <c r="BU282" s="5">
        <v>18.055863677075312</v>
      </c>
      <c r="BV282" s="5">
        <v>18.323685071505185</v>
      </c>
      <c r="BW282" s="5">
        <v>18.217234872151728</v>
      </c>
      <c r="BX282" s="5">
        <v>18.109727112124634</v>
      </c>
      <c r="BY282" s="5">
        <v>17.884062982951956</v>
      </c>
      <c r="BZ282" s="5">
        <v>18.005745506161265</v>
      </c>
      <c r="CA282" s="5">
        <v>17.721445477260808</v>
      </c>
      <c r="CB282" s="5">
        <v>17.687972679015068</v>
      </c>
      <c r="CC282" s="5">
        <v>17.566432541793731</v>
      </c>
      <c r="CD282" s="5">
        <v>17.714269155873787</v>
      </c>
      <c r="CE282" s="5">
        <v>17.857492668329801</v>
      </c>
      <c r="CF282" s="5">
        <v>17.894055850047277</v>
      </c>
      <c r="CG282" s="5">
        <v>17.905323147446161</v>
      </c>
      <c r="CH282" s="5">
        <v>17.9903766186616</v>
      </c>
      <c r="CI282" s="5">
        <v>17.81240293814184</v>
      </c>
      <c r="CJ282" s="5">
        <v>17.589412558797179</v>
      </c>
      <c r="CK282" s="5">
        <v>17.76070490953007</v>
      </c>
      <c r="CL282" s="5">
        <v>17.693420334217098</v>
      </c>
      <c r="CM282" s="5">
        <v>17.691820588038205</v>
      </c>
      <c r="CN282" s="5">
        <f>MAX(Data[Day90]-Data[Day0],0)-Assign6!$I$8*EXP(Assign6!$I$4*Assign6!$I$5)</f>
        <v>-0.68158834936190549</v>
      </c>
      <c r="CO282" s="5">
        <f>MAX(Data[Day90]-Data[Day0],0)-Assign6!$L$8*EXP(Assign6!$L$4*Assign6!$L$5)</f>
        <v>-0.12437647895576553</v>
      </c>
    </row>
    <row r="283" spans="1:93" x14ac:dyDescent="0.25">
      <c r="A283" s="5">
        <v>18</v>
      </c>
      <c r="B283" s="5">
        <v>18.175846374320603</v>
      </c>
      <c r="C283" s="5">
        <v>18.204085064726808</v>
      </c>
      <c r="D283" s="5">
        <v>17.823078312614609</v>
      </c>
      <c r="E283" s="5">
        <v>17.79305102702504</v>
      </c>
      <c r="F283" s="5">
        <v>17.825187921575107</v>
      </c>
      <c r="G283" s="5">
        <v>17.566938921848806</v>
      </c>
      <c r="H283" s="5">
        <v>17.771162084806413</v>
      </c>
      <c r="I283" s="5">
        <v>17.934429614191767</v>
      </c>
      <c r="J283" s="5">
        <v>17.83995466200107</v>
      </c>
      <c r="K283" s="5">
        <v>17.71271053545453</v>
      </c>
      <c r="L283" s="5">
        <v>17.985779390530528</v>
      </c>
      <c r="M283" s="5">
        <v>17.954129162857935</v>
      </c>
      <c r="N283" s="5">
        <v>17.998687469928175</v>
      </c>
      <c r="O283" s="5">
        <v>17.966886032612695</v>
      </c>
      <c r="P283" s="5">
        <v>17.648882176889764</v>
      </c>
      <c r="Q283" s="5">
        <v>17.622216997048575</v>
      </c>
      <c r="R283" s="5">
        <v>17.472671744249293</v>
      </c>
      <c r="S283" s="5">
        <v>17.3097237768567</v>
      </c>
      <c r="T283" s="5">
        <v>17.413029008873416</v>
      </c>
      <c r="U283" s="5">
        <v>17.547607356864038</v>
      </c>
      <c r="V283" s="5">
        <v>17.666126672779061</v>
      </c>
      <c r="W283" s="5">
        <v>17.61073895508974</v>
      </c>
      <c r="X283" s="5">
        <v>17.551010464254087</v>
      </c>
      <c r="Y283" s="5">
        <v>17.595275034919545</v>
      </c>
      <c r="Z283" s="5">
        <v>17.746772401114974</v>
      </c>
      <c r="AA283" s="5">
        <v>17.492114466486147</v>
      </c>
      <c r="AB283" s="5">
        <v>17.623563792165502</v>
      </c>
      <c r="AC283" s="5">
        <v>17.731630395029555</v>
      </c>
      <c r="AD283" s="5">
        <v>17.538062306364441</v>
      </c>
      <c r="AE283" s="5">
        <v>17.458424078358515</v>
      </c>
      <c r="AF283" s="5">
        <v>17.251699454873982</v>
      </c>
      <c r="AG283" s="5">
        <v>17.030593739322455</v>
      </c>
      <c r="AH283" s="5">
        <v>17.100810265942474</v>
      </c>
      <c r="AI283" s="5">
        <v>16.981673045346973</v>
      </c>
      <c r="AJ283" s="5">
        <v>17.135347045147064</v>
      </c>
      <c r="AK283" s="5">
        <v>17.180065094943082</v>
      </c>
      <c r="AL283" s="5">
        <v>16.905740312558478</v>
      </c>
      <c r="AM283" s="5">
        <v>16.903285983644722</v>
      </c>
      <c r="AN283" s="5">
        <v>16.685684015063117</v>
      </c>
      <c r="AO283" s="5">
        <v>17.070746542198222</v>
      </c>
      <c r="AP283" s="5">
        <v>17.170480647085796</v>
      </c>
      <c r="AQ283" s="5">
        <v>17.401963784186318</v>
      </c>
      <c r="AR283" s="5">
        <v>17.351533864898467</v>
      </c>
      <c r="AS283" s="5">
        <v>17.331262853041633</v>
      </c>
      <c r="AT283" s="5">
        <v>17.514215736348604</v>
      </c>
      <c r="AU283" s="5">
        <v>17.508925573863216</v>
      </c>
      <c r="AV283" s="5">
        <v>17.299177136329405</v>
      </c>
      <c r="AW283" s="5">
        <v>17.300063797412772</v>
      </c>
      <c r="AX283" s="5">
        <v>17.188116096671141</v>
      </c>
      <c r="AY283" s="5">
        <v>17.039665538905922</v>
      </c>
      <c r="AZ283" s="5">
        <v>16.840049760000134</v>
      </c>
      <c r="BA283" s="5">
        <v>16.848099727584213</v>
      </c>
      <c r="BB283" s="5">
        <v>16.783188071119163</v>
      </c>
      <c r="BC283" s="5">
        <v>16.853130234802872</v>
      </c>
      <c r="BD283" s="5">
        <v>16.839216792769932</v>
      </c>
      <c r="BE283" s="5">
        <v>16.620924421450734</v>
      </c>
      <c r="BF283" s="5">
        <v>16.894606013790987</v>
      </c>
      <c r="BG283" s="5">
        <v>17.07114201313615</v>
      </c>
      <c r="BH283" s="5">
        <v>17.098459000190562</v>
      </c>
      <c r="BI283" s="5">
        <v>17.22572575183235</v>
      </c>
      <c r="BJ283" s="5">
        <v>17.482801578217092</v>
      </c>
      <c r="BK283" s="5">
        <v>17.612361859432774</v>
      </c>
      <c r="BL283" s="5">
        <v>17.611071252825191</v>
      </c>
      <c r="BM283" s="5">
        <v>17.523776845680846</v>
      </c>
      <c r="BN283" s="5">
        <v>17.783485132677537</v>
      </c>
      <c r="BO283" s="5">
        <v>17.854225171345927</v>
      </c>
      <c r="BP283" s="5">
        <v>17.868714968215972</v>
      </c>
      <c r="BQ283" s="5">
        <v>17.857472912607097</v>
      </c>
      <c r="BR283" s="5">
        <v>17.981905037448797</v>
      </c>
      <c r="BS283" s="5">
        <v>17.94229885382234</v>
      </c>
      <c r="BT283" s="5">
        <v>17.640011074966974</v>
      </c>
      <c r="BU283" s="5">
        <v>17.385447938296739</v>
      </c>
      <c r="BV283" s="5">
        <v>17.513068931577294</v>
      </c>
      <c r="BW283" s="5">
        <v>17.362509381031263</v>
      </c>
      <c r="BX283" s="5">
        <v>17.380034871212683</v>
      </c>
      <c r="BY283" s="5">
        <v>17.339236083391341</v>
      </c>
      <c r="BZ283" s="5">
        <v>17.401746847449992</v>
      </c>
      <c r="CA283" s="5">
        <v>17.345001288450614</v>
      </c>
      <c r="CB283" s="5">
        <v>17.631872681533309</v>
      </c>
      <c r="CC283" s="5">
        <v>17.567115057681601</v>
      </c>
      <c r="CD283" s="5">
        <v>17.452214484329023</v>
      </c>
      <c r="CE283" s="5">
        <v>17.50333401751211</v>
      </c>
      <c r="CF283" s="5">
        <v>17.465625621662038</v>
      </c>
      <c r="CG283" s="5">
        <v>17.528697078939455</v>
      </c>
      <c r="CH283" s="5">
        <v>17.681829597251635</v>
      </c>
      <c r="CI283" s="5">
        <v>17.632666293410644</v>
      </c>
      <c r="CJ283" s="5">
        <v>17.70872866111964</v>
      </c>
      <c r="CK283" s="5">
        <v>17.697309421906365</v>
      </c>
      <c r="CL283" s="5">
        <v>17.768027751456277</v>
      </c>
      <c r="CM283" s="5">
        <v>17.702989229513623</v>
      </c>
      <c r="CN283" s="5">
        <f>MAX(Data[Day90]-Data[Day0],0)-Assign6!$I$8*EXP(Assign6!$I$4*Assign6!$I$5)</f>
        <v>-0.68158834936190549</v>
      </c>
      <c r="CO283" s="5">
        <f>MAX(Data[Day90]-Data[Day0],0)-Assign6!$L$8*EXP(Assign6!$L$4*Assign6!$L$5)</f>
        <v>-0.12437647895576553</v>
      </c>
    </row>
    <row r="284" spans="1:93" x14ac:dyDescent="0.25">
      <c r="A284" s="5">
        <v>18</v>
      </c>
      <c r="B284" s="5">
        <v>18.059904854908325</v>
      </c>
      <c r="C284" s="5">
        <v>18.12610895767698</v>
      </c>
      <c r="D284" s="5">
        <v>18.326170853077997</v>
      </c>
      <c r="E284" s="5">
        <v>18.212988397614616</v>
      </c>
      <c r="F284" s="5">
        <v>18.055574323104313</v>
      </c>
      <c r="G284" s="5">
        <v>18.307969098831705</v>
      </c>
      <c r="H284" s="5">
        <v>18.352651373243202</v>
      </c>
      <c r="I284" s="5">
        <v>18.392269818605065</v>
      </c>
      <c r="J284" s="5">
        <v>18.782716658257218</v>
      </c>
      <c r="K284" s="5">
        <v>18.437550797656609</v>
      </c>
      <c r="L284" s="5">
        <v>18.565256795780385</v>
      </c>
      <c r="M284" s="5">
        <v>18.978594555267243</v>
      </c>
      <c r="N284" s="5">
        <v>18.763620137944692</v>
      </c>
      <c r="O284" s="5">
        <v>18.955726112003898</v>
      </c>
      <c r="P284" s="5">
        <v>18.699152752075012</v>
      </c>
      <c r="Q284" s="5">
        <v>18.911138704448192</v>
      </c>
      <c r="R284" s="5">
        <v>18.849451387822867</v>
      </c>
      <c r="S284" s="5">
        <v>18.912656985143546</v>
      </c>
      <c r="T284" s="5">
        <v>18.946099497292916</v>
      </c>
      <c r="U284" s="5">
        <v>18.869526461185458</v>
      </c>
      <c r="V284" s="5">
        <v>18.931746069843019</v>
      </c>
      <c r="W284" s="5">
        <v>18.904870951778786</v>
      </c>
      <c r="X284" s="5">
        <v>18.910504101768094</v>
      </c>
      <c r="Y284" s="5">
        <v>19.093177973513811</v>
      </c>
      <c r="Z284" s="5">
        <v>18.959535335379979</v>
      </c>
      <c r="AA284" s="5">
        <v>18.883119427765038</v>
      </c>
      <c r="AB284" s="5">
        <v>18.751282543010863</v>
      </c>
      <c r="AC284" s="5">
        <v>18.912802837709062</v>
      </c>
      <c r="AD284" s="5">
        <v>18.801191671571171</v>
      </c>
      <c r="AE284" s="5">
        <v>18.855115637507144</v>
      </c>
      <c r="AF284" s="5">
        <v>18.7910113026165</v>
      </c>
      <c r="AG284" s="5">
        <v>18.841728768055482</v>
      </c>
      <c r="AH284" s="5">
        <v>18.916337623755201</v>
      </c>
      <c r="AI284" s="5">
        <v>18.867964391981044</v>
      </c>
      <c r="AJ284" s="5">
        <v>18.780821788239738</v>
      </c>
      <c r="AK284" s="5">
        <v>18.696236134197168</v>
      </c>
      <c r="AL284" s="5">
        <v>18.561218081896449</v>
      </c>
      <c r="AM284" s="5">
        <v>18.401382343579538</v>
      </c>
      <c r="AN284" s="5">
        <v>18.640806190350791</v>
      </c>
      <c r="AO284" s="5">
        <v>18.695519427486119</v>
      </c>
      <c r="AP284" s="5">
        <v>18.82732364248826</v>
      </c>
      <c r="AQ284" s="5">
        <v>18.578823969670157</v>
      </c>
      <c r="AR284" s="5">
        <v>18.599536492253044</v>
      </c>
      <c r="AS284" s="5">
        <v>18.295807489199881</v>
      </c>
      <c r="AT284" s="5">
        <v>17.957789365578051</v>
      </c>
      <c r="AU284" s="5">
        <v>18.298225010663472</v>
      </c>
      <c r="AV284" s="5">
        <v>18.706373946117235</v>
      </c>
      <c r="AW284" s="5">
        <v>18.563538835346947</v>
      </c>
      <c r="AX284" s="5">
        <v>18.401684233102017</v>
      </c>
      <c r="AY284" s="5">
        <v>18.211104721374372</v>
      </c>
      <c r="AZ284" s="5">
        <v>18.135253798790743</v>
      </c>
      <c r="BA284" s="5">
        <v>18.127587804629588</v>
      </c>
      <c r="BB284" s="5">
        <v>17.705501338703659</v>
      </c>
      <c r="BC284" s="5">
        <v>17.807029771492346</v>
      </c>
      <c r="BD284" s="5">
        <v>17.670471179099621</v>
      </c>
      <c r="BE284" s="5">
        <v>17.930387486163365</v>
      </c>
      <c r="BF284" s="5">
        <v>17.902383685645866</v>
      </c>
      <c r="BG284" s="5">
        <v>17.76237851188063</v>
      </c>
      <c r="BH284" s="5">
        <v>17.574188998586362</v>
      </c>
      <c r="BI284" s="5">
        <v>17.601178609573505</v>
      </c>
      <c r="BJ284" s="5">
        <v>17.698902663665503</v>
      </c>
      <c r="BK284" s="5">
        <v>17.571750602534166</v>
      </c>
      <c r="BL284" s="5">
        <v>17.574695021724011</v>
      </c>
      <c r="BM284" s="5">
        <v>17.528755308507243</v>
      </c>
      <c r="BN284" s="5">
        <v>17.605438371428487</v>
      </c>
      <c r="BO284" s="5">
        <v>17.562623296855822</v>
      </c>
      <c r="BP284" s="5">
        <v>17.366849664684732</v>
      </c>
      <c r="BQ284" s="5">
        <v>17.31779662594175</v>
      </c>
      <c r="BR284" s="5">
        <v>17.312033100024671</v>
      </c>
      <c r="BS284" s="5">
        <v>17.551068734415761</v>
      </c>
      <c r="BT284" s="5">
        <v>17.700377259823416</v>
      </c>
      <c r="BU284" s="5">
        <v>17.584646076528177</v>
      </c>
      <c r="BV284" s="5">
        <v>17.364845553278339</v>
      </c>
      <c r="BW284" s="5">
        <v>17.487080988774096</v>
      </c>
      <c r="BX284" s="5">
        <v>17.517606553806132</v>
      </c>
      <c r="BY284" s="5">
        <v>17.534442243342838</v>
      </c>
      <c r="BZ284" s="5">
        <v>17.697794217290554</v>
      </c>
      <c r="CA284" s="5">
        <v>17.778807415352286</v>
      </c>
      <c r="CB284" s="5">
        <v>17.775795375438275</v>
      </c>
      <c r="CC284" s="5">
        <v>17.594794225009554</v>
      </c>
      <c r="CD284" s="5">
        <v>17.514358977647444</v>
      </c>
      <c r="CE284" s="5">
        <v>17.716576436601258</v>
      </c>
      <c r="CF284" s="5">
        <v>17.690170039527583</v>
      </c>
      <c r="CG284" s="5">
        <v>17.80999532449081</v>
      </c>
      <c r="CH284" s="5">
        <v>17.685418478760077</v>
      </c>
      <c r="CI284" s="5">
        <v>17.862644723390275</v>
      </c>
      <c r="CJ284" s="5">
        <v>17.924982705574788</v>
      </c>
      <c r="CK284" s="5">
        <v>17.518768710982282</v>
      </c>
      <c r="CL284" s="5">
        <v>17.82274329890215</v>
      </c>
      <c r="CM284" s="5">
        <v>17.710484491310876</v>
      </c>
      <c r="CN284" s="5">
        <f>MAX(Data[Day90]-Data[Day0],0)-Assign6!$I$8*EXP(Assign6!$I$4*Assign6!$I$5)</f>
        <v>-0.68158834936190549</v>
      </c>
      <c r="CO284" s="5">
        <f>MAX(Data[Day90]-Data[Day0],0)-Assign6!$L$8*EXP(Assign6!$L$4*Assign6!$L$5)</f>
        <v>-0.12437647895576553</v>
      </c>
    </row>
    <row r="285" spans="1:93" x14ac:dyDescent="0.25">
      <c r="A285" s="5">
        <v>18</v>
      </c>
      <c r="B285" s="5">
        <v>18.149144566339661</v>
      </c>
      <c r="C285" s="5">
        <v>18.168791815036936</v>
      </c>
      <c r="D285" s="5">
        <v>18.379092640398163</v>
      </c>
      <c r="E285" s="5">
        <v>18.233895636631519</v>
      </c>
      <c r="F285" s="5">
        <v>18.189011572354342</v>
      </c>
      <c r="G285" s="5">
        <v>18.007295925715031</v>
      </c>
      <c r="H285" s="5">
        <v>18.031079709167756</v>
      </c>
      <c r="I285" s="5">
        <v>17.915663614300581</v>
      </c>
      <c r="J285" s="5">
        <v>17.950997255878239</v>
      </c>
      <c r="K285" s="5">
        <v>18.08331740983364</v>
      </c>
      <c r="L285" s="5">
        <v>17.846585763332275</v>
      </c>
      <c r="M285" s="5">
        <v>17.797779654275427</v>
      </c>
      <c r="N285" s="5">
        <v>17.685337435251256</v>
      </c>
      <c r="O285" s="5">
        <v>17.851756838700819</v>
      </c>
      <c r="P285" s="5">
        <v>17.55881585559224</v>
      </c>
      <c r="Q285" s="5">
        <v>17.462675179189105</v>
      </c>
      <c r="R285" s="5">
        <v>17.438481515878607</v>
      </c>
      <c r="S285" s="5">
        <v>17.637663683848881</v>
      </c>
      <c r="T285" s="5">
        <v>17.537682592282128</v>
      </c>
      <c r="U285" s="5">
        <v>17.66943046724311</v>
      </c>
      <c r="V285" s="5">
        <v>17.698771815180422</v>
      </c>
      <c r="W285" s="5">
        <v>17.717415761645523</v>
      </c>
      <c r="X285" s="5">
        <v>17.716042945883412</v>
      </c>
      <c r="Y285" s="5">
        <v>17.994706017829184</v>
      </c>
      <c r="Z285" s="5">
        <v>18.083888846349943</v>
      </c>
      <c r="AA285" s="5">
        <v>18.038492792466617</v>
      </c>
      <c r="AB285" s="5">
        <v>18.009476810873764</v>
      </c>
      <c r="AC285" s="5">
        <v>17.704939356509499</v>
      </c>
      <c r="AD285" s="5">
        <v>17.538123820815624</v>
      </c>
      <c r="AE285" s="5">
        <v>17.482393203806918</v>
      </c>
      <c r="AF285" s="5">
        <v>17.648870724114573</v>
      </c>
      <c r="AG285" s="5">
        <v>17.852693535752902</v>
      </c>
      <c r="AH285" s="5">
        <v>17.748548567436423</v>
      </c>
      <c r="AI285" s="5">
        <v>17.606329030143826</v>
      </c>
      <c r="AJ285" s="5">
        <v>17.463010733905012</v>
      </c>
      <c r="AK285" s="5">
        <v>17.572618590100586</v>
      </c>
      <c r="AL285" s="5">
        <v>17.585278005612935</v>
      </c>
      <c r="AM285" s="5">
        <v>17.439957722838273</v>
      </c>
      <c r="AN285" s="5">
        <v>17.115885157874388</v>
      </c>
      <c r="AO285" s="5">
        <v>17.353540533781171</v>
      </c>
      <c r="AP285" s="5">
        <v>17.576464543803745</v>
      </c>
      <c r="AQ285" s="5">
        <v>17.460958289446626</v>
      </c>
      <c r="AR285" s="5">
        <v>17.379989822971435</v>
      </c>
      <c r="AS285" s="5">
        <v>17.231653142650895</v>
      </c>
      <c r="AT285" s="5">
        <v>17.235318636140317</v>
      </c>
      <c r="AU285" s="5">
        <v>17.01949259578214</v>
      </c>
      <c r="AV285" s="5">
        <v>16.931082006358665</v>
      </c>
      <c r="AW285" s="5">
        <v>17.061666601008135</v>
      </c>
      <c r="AX285" s="5">
        <v>16.882643758063153</v>
      </c>
      <c r="AY285" s="5">
        <v>17.057136039557349</v>
      </c>
      <c r="AZ285" s="5">
        <v>16.907328390763976</v>
      </c>
      <c r="BA285" s="5">
        <v>16.946110576559928</v>
      </c>
      <c r="BB285" s="5">
        <v>17.007958081286752</v>
      </c>
      <c r="BC285" s="5">
        <v>17.174802981843314</v>
      </c>
      <c r="BD285" s="5">
        <v>17.274705049171015</v>
      </c>
      <c r="BE285" s="5">
        <v>17.282304688411063</v>
      </c>
      <c r="BF285" s="5">
        <v>17.163611111095889</v>
      </c>
      <c r="BG285" s="5">
        <v>17.152421203061987</v>
      </c>
      <c r="BH285" s="5">
        <v>17.083708643063712</v>
      </c>
      <c r="BI285" s="5">
        <v>17.286199443402719</v>
      </c>
      <c r="BJ285" s="5">
        <v>17.425045056862572</v>
      </c>
      <c r="BK285" s="5">
        <v>17.428339335234671</v>
      </c>
      <c r="BL285" s="5">
        <v>17.697329497273227</v>
      </c>
      <c r="BM285" s="5">
        <v>17.921988532919954</v>
      </c>
      <c r="BN285" s="5">
        <v>17.735294976657229</v>
      </c>
      <c r="BO285" s="5">
        <v>17.842645431794633</v>
      </c>
      <c r="BP285" s="5">
        <v>18.085074658705153</v>
      </c>
      <c r="BQ285" s="5">
        <v>17.869381739159106</v>
      </c>
      <c r="BR285" s="5">
        <v>17.911167447756551</v>
      </c>
      <c r="BS285" s="5">
        <v>17.986045574197917</v>
      </c>
      <c r="BT285" s="5">
        <v>17.950391823284463</v>
      </c>
      <c r="BU285" s="5">
        <v>17.846835154132215</v>
      </c>
      <c r="BV285" s="5">
        <v>17.965379064968626</v>
      </c>
      <c r="BW285" s="5">
        <v>17.954194493655443</v>
      </c>
      <c r="BX285" s="5">
        <v>17.89837254259459</v>
      </c>
      <c r="BY285" s="5">
        <v>17.978239478424999</v>
      </c>
      <c r="BZ285" s="5">
        <v>18.150863952423187</v>
      </c>
      <c r="CA285" s="5">
        <v>18.059551922416109</v>
      </c>
      <c r="CB285" s="5">
        <v>18.237640079983795</v>
      </c>
      <c r="CC285" s="5">
        <v>18.243222718763249</v>
      </c>
      <c r="CD285" s="5">
        <v>18.283321770990362</v>
      </c>
      <c r="CE285" s="5">
        <v>18.415905007962959</v>
      </c>
      <c r="CF285" s="5">
        <v>18.425212899498376</v>
      </c>
      <c r="CG285" s="5">
        <v>18.34251437690823</v>
      </c>
      <c r="CH285" s="5">
        <v>18.233341430600085</v>
      </c>
      <c r="CI285" s="5">
        <v>18.450490745461529</v>
      </c>
      <c r="CJ285" s="5">
        <v>18.209473816848423</v>
      </c>
      <c r="CK285" s="5">
        <v>17.846282035547837</v>
      </c>
      <c r="CL285" s="5">
        <v>17.542827485839005</v>
      </c>
      <c r="CM285" s="5">
        <v>17.7107782479832</v>
      </c>
      <c r="CN285" s="5">
        <f>MAX(Data[Day90]-Data[Day0],0)-Assign6!$I$8*EXP(Assign6!$I$4*Assign6!$I$5)</f>
        <v>-0.68158834936190549</v>
      </c>
      <c r="CO285" s="5">
        <f>MAX(Data[Day90]-Data[Day0],0)-Assign6!$L$8*EXP(Assign6!$L$4*Assign6!$L$5)</f>
        <v>-0.12437647895576553</v>
      </c>
    </row>
    <row r="286" spans="1:93" x14ac:dyDescent="0.25">
      <c r="A286" s="5">
        <v>18</v>
      </c>
      <c r="B286" s="5">
        <v>17.802629991491909</v>
      </c>
      <c r="C286" s="5">
        <v>17.616657152103919</v>
      </c>
      <c r="D286" s="5">
        <v>17.457170968474848</v>
      </c>
      <c r="E286" s="5">
        <v>17.38253199602244</v>
      </c>
      <c r="F286" s="5">
        <v>17.509175497623527</v>
      </c>
      <c r="G286" s="5">
        <v>17.497027455452635</v>
      </c>
      <c r="H286" s="5">
        <v>17.417810079806443</v>
      </c>
      <c r="I286" s="5">
        <v>17.49182735729654</v>
      </c>
      <c r="J286" s="5">
        <v>17.512939984618903</v>
      </c>
      <c r="K286" s="5">
        <v>17.694459788050601</v>
      </c>
      <c r="L286" s="5">
        <v>17.58453712931254</v>
      </c>
      <c r="M286" s="5">
        <v>17.589561033618523</v>
      </c>
      <c r="N286" s="5">
        <v>17.543505435541761</v>
      </c>
      <c r="O286" s="5">
        <v>17.627189721469595</v>
      </c>
      <c r="P286" s="5">
        <v>17.422988699762598</v>
      </c>
      <c r="Q286" s="5">
        <v>17.304395610002551</v>
      </c>
      <c r="R286" s="5">
        <v>17.331199316959403</v>
      </c>
      <c r="S286" s="5">
        <v>17.295317574982985</v>
      </c>
      <c r="T286" s="5">
        <v>17.293783414302119</v>
      </c>
      <c r="U286" s="5">
        <v>17.449994134451202</v>
      </c>
      <c r="V286" s="5">
        <v>17.492081933016621</v>
      </c>
      <c r="W286" s="5">
        <v>17.620326033210976</v>
      </c>
      <c r="X286" s="5">
        <v>17.309420099191726</v>
      </c>
      <c r="Y286" s="5">
        <v>17.210514714624285</v>
      </c>
      <c r="Z286" s="5">
        <v>17.184456342036178</v>
      </c>
      <c r="AA286" s="5">
        <v>17.144694668733418</v>
      </c>
      <c r="AB286" s="5">
        <v>17.056366682928335</v>
      </c>
      <c r="AC286" s="5">
        <v>17.139460621149233</v>
      </c>
      <c r="AD286" s="5">
        <v>17.299259571316952</v>
      </c>
      <c r="AE286" s="5">
        <v>17.032015813409885</v>
      </c>
      <c r="AF286" s="5">
        <v>17.105083476160676</v>
      </c>
      <c r="AG286" s="5">
        <v>17.134521454572784</v>
      </c>
      <c r="AH286" s="5">
        <v>17.052845029499448</v>
      </c>
      <c r="AI286" s="5">
        <v>17.232709815593942</v>
      </c>
      <c r="AJ286" s="5">
        <v>17.569337217785268</v>
      </c>
      <c r="AK286" s="5">
        <v>17.530640571896637</v>
      </c>
      <c r="AL286" s="5">
        <v>17.606294098746442</v>
      </c>
      <c r="AM286" s="5">
        <v>17.556139644834481</v>
      </c>
      <c r="AN286" s="5">
        <v>17.725594728816727</v>
      </c>
      <c r="AO286" s="5">
        <v>17.552528189103281</v>
      </c>
      <c r="AP286" s="5">
        <v>17.639958770000916</v>
      </c>
      <c r="AQ286" s="5">
        <v>17.748290478858515</v>
      </c>
      <c r="AR286" s="5">
        <v>17.779311804241839</v>
      </c>
      <c r="AS286" s="5">
        <v>17.863400289384206</v>
      </c>
      <c r="AT286" s="5">
        <v>17.760251147871326</v>
      </c>
      <c r="AU286" s="5">
        <v>17.845593406147039</v>
      </c>
      <c r="AV286" s="5">
        <v>17.709012785486799</v>
      </c>
      <c r="AW286" s="5">
        <v>17.776453733106468</v>
      </c>
      <c r="AX286" s="5">
        <v>17.57419915018993</v>
      </c>
      <c r="AY286" s="5">
        <v>17.429575360377719</v>
      </c>
      <c r="AZ286" s="5">
        <v>17.628869261190303</v>
      </c>
      <c r="BA286" s="5">
        <v>17.564881680140701</v>
      </c>
      <c r="BB286" s="5">
        <v>17.759288446206167</v>
      </c>
      <c r="BC286" s="5">
        <v>17.800133358188855</v>
      </c>
      <c r="BD286" s="5">
        <v>17.820815447245295</v>
      </c>
      <c r="BE286" s="5">
        <v>18.289853118730189</v>
      </c>
      <c r="BF286" s="5">
        <v>18.215501382154148</v>
      </c>
      <c r="BG286" s="5">
        <v>18.071425151552898</v>
      </c>
      <c r="BH286" s="5">
        <v>18.054444330035476</v>
      </c>
      <c r="BI286" s="5">
        <v>18.054301377527693</v>
      </c>
      <c r="BJ286" s="5">
        <v>18.085140758339545</v>
      </c>
      <c r="BK286" s="5">
        <v>18.159640861921378</v>
      </c>
      <c r="BL286" s="5">
        <v>18.181301177806738</v>
      </c>
      <c r="BM286" s="5">
        <v>18.323037496732297</v>
      </c>
      <c r="BN286" s="5">
        <v>18.04902572922423</v>
      </c>
      <c r="BO286" s="5">
        <v>17.861486849984104</v>
      </c>
      <c r="BP286" s="5">
        <v>17.928749752297389</v>
      </c>
      <c r="BQ286" s="5">
        <v>17.846021422990727</v>
      </c>
      <c r="BR286" s="5">
        <v>17.79436046581484</v>
      </c>
      <c r="BS286" s="5">
        <v>17.615184800640019</v>
      </c>
      <c r="BT286" s="5">
        <v>17.407553077952375</v>
      </c>
      <c r="BU286" s="5">
        <v>17.555433728352359</v>
      </c>
      <c r="BV286" s="5">
        <v>17.532923798043687</v>
      </c>
      <c r="BW286" s="5">
        <v>17.383944210556919</v>
      </c>
      <c r="BX286" s="5">
        <v>17.386946080421186</v>
      </c>
      <c r="BY286" s="5">
        <v>17.325615454616749</v>
      </c>
      <c r="BZ286" s="5">
        <v>16.992336494857664</v>
      </c>
      <c r="CA286" s="5">
        <v>16.894336571502251</v>
      </c>
      <c r="CB286" s="5">
        <v>17.064739497497758</v>
      </c>
      <c r="CC286" s="5">
        <v>17.099690456809206</v>
      </c>
      <c r="CD286" s="5">
        <v>17.082221775001845</v>
      </c>
      <c r="CE286" s="5">
        <v>17.225366019448025</v>
      </c>
      <c r="CF286" s="5">
        <v>17.480968850176669</v>
      </c>
      <c r="CG286" s="5">
        <v>17.32384432293172</v>
      </c>
      <c r="CH286" s="5">
        <v>17.306387468855029</v>
      </c>
      <c r="CI286" s="5">
        <v>17.495361032156101</v>
      </c>
      <c r="CJ286" s="5">
        <v>17.627758900793623</v>
      </c>
      <c r="CK286" s="5">
        <v>17.745458431313779</v>
      </c>
      <c r="CL286" s="5">
        <v>17.741575484171253</v>
      </c>
      <c r="CM286" s="5">
        <v>17.715012131751525</v>
      </c>
      <c r="CN286" s="5">
        <f>MAX(Data[Day90]-Data[Day0],0)-Assign6!$I$8*EXP(Assign6!$I$4*Assign6!$I$5)</f>
        <v>-0.68158834936190549</v>
      </c>
      <c r="CO286" s="5">
        <f>MAX(Data[Day90]-Data[Day0],0)-Assign6!$L$8*EXP(Assign6!$L$4*Assign6!$L$5)</f>
        <v>-0.12437647895576553</v>
      </c>
    </row>
    <row r="287" spans="1:93" x14ac:dyDescent="0.25">
      <c r="A287" s="5">
        <v>18</v>
      </c>
      <c r="B287" s="5">
        <v>18.051638023412799</v>
      </c>
      <c r="C287" s="5">
        <v>17.907859042305791</v>
      </c>
      <c r="D287" s="5">
        <v>18.018872395275729</v>
      </c>
      <c r="E287" s="5">
        <v>18.098450328831458</v>
      </c>
      <c r="F287" s="5">
        <v>18.175975573933549</v>
      </c>
      <c r="G287" s="5">
        <v>18.079437057679833</v>
      </c>
      <c r="H287" s="5">
        <v>18.332899933526409</v>
      </c>
      <c r="I287" s="5">
        <v>18.62020182253595</v>
      </c>
      <c r="J287" s="5">
        <v>18.586293027449248</v>
      </c>
      <c r="K287" s="5">
        <v>18.60230195940731</v>
      </c>
      <c r="L287" s="5">
        <v>18.320718402101718</v>
      </c>
      <c r="M287" s="5">
        <v>18.220283926421484</v>
      </c>
      <c r="N287" s="5">
        <v>18.491131368480023</v>
      </c>
      <c r="O287" s="5">
        <v>18.650770367405816</v>
      </c>
      <c r="P287" s="5">
        <v>18.659884013863952</v>
      </c>
      <c r="Q287" s="5">
        <v>18.322332451067908</v>
      </c>
      <c r="R287" s="5">
        <v>18.315410997418432</v>
      </c>
      <c r="S287" s="5">
        <v>18.071024838368523</v>
      </c>
      <c r="T287" s="5">
        <v>18.161238910333051</v>
      </c>
      <c r="U287" s="5">
        <v>18.406799079736988</v>
      </c>
      <c r="V287" s="5">
        <v>18.423381178046181</v>
      </c>
      <c r="W287" s="5">
        <v>18.568118187919975</v>
      </c>
      <c r="X287" s="5">
        <v>18.24260117961887</v>
      </c>
      <c r="Y287" s="5">
        <v>18.286365945486427</v>
      </c>
      <c r="Z287" s="5">
        <v>18.468086096363315</v>
      </c>
      <c r="AA287" s="5">
        <v>18.289060102026379</v>
      </c>
      <c r="AB287" s="5">
        <v>18.183421161919696</v>
      </c>
      <c r="AC287" s="5">
        <v>18.216722402788793</v>
      </c>
      <c r="AD287" s="5">
        <v>18.14746907883918</v>
      </c>
      <c r="AE287" s="5">
        <v>18.325893989416546</v>
      </c>
      <c r="AF287" s="5">
        <v>17.911058558204953</v>
      </c>
      <c r="AG287" s="5">
        <v>17.986354321062215</v>
      </c>
      <c r="AH287" s="5">
        <v>17.701094920267604</v>
      </c>
      <c r="AI287" s="5">
        <v>17.876801446264885</v>
      </c>
      <c r="AJ287" s="5">
        <v>17.993052095280177</v>
      </c>
      <c r="AK287" s="5">
        <v>17.97938529761387</v>
      </c>
      <c r="AL287" s="5">
        <v>18.215419915894966</v>
      </c>
      <c r="AM287" s="5">
        <v>18.328361952871912</v>
      </c>
      <c r="AN287" s="5">
        <v>18.428918492746885</v>
      </c>
      <c r="AO287" s="5">
        <v>18.744641406684043</v>
      </c>
      <c r="AP287" s="5">
        <v>18.686155964390359</v>
      </c>
      <c r="AQ287" s="5">
        <v>18.793282607917078</v>
      </c>
      <c r="AR287" s="5">
        <v>18.715844875774891</v>
      </c>
      <c r="AS287" s="5">
        <v>18.891321940968783</v>
      </c>
      <c r="AT287" s="5">
        <v>18.650779346564057</v>
      </c>
      <c r="AU287" s="5">
        <v>18.78675183513749</v>
      </c>
      <c r="AV287" s="5">
        <v>18.865292783602197</v>
      </c>
      <c r="AW287" s="5">
        <v>18.849201134726805</v>
      </c>
      <c r="AX287" s="5">
        <v>18.861756899088196</v>
      </c>
      <c r="AY287" s="5">
        <v>18.533562387916355</v>
      </c>
      <c r="AZ287" s="5">
        <v>18.539732262544831</v>
      </c>
      <c r="BA287" s="5">
        <v>18.534220381689135</v>
      </c>
      <c r="BB287" s="5">
        <v>18.349309205484815</v>
      </c>
      <c r="BC287" s="5">
        <v>18.304962786488915</v>
      </c>
      <c r="BD287" s="5">
        <v>18.140613655054469</v>
      </c>
      <c r="BE287" s="5">
        <v>18.229072839132847</v>
      </c>
      <c r="BF287" s="5">
        <v>18.072874965759866</v>
      </c>
      <c r="BG287" s="5">
        <v>18.040010879709715</v>
      </c>
      <c r="BH287" s="5">
        <v>18.287336403552434</v>
      </c>
      <c r="BI287" s="5">
        <v>18.610585761007727</v>
      </c>
      <c r="BJ287" s="5">
        <v>18.653747967561774</v>
      </c>
      <c r="BK287" s="5">
        <v>18.664011373105399</v>
      </c>
      <c r="BL287" s="5">
        <v>18.771170112138261</v>
      </c>
      <c r="BM287" s="5">
        <v>18.800787228648726</v>
      </c>
      <c r="BN287" s="5">
        <v>18.722248908219264</v>
      </c>
      <c r="BO287" s="5">
        <v>18.641132487630149</v>
      </c>
      <c r="BP287" s="5">
        <v>18.763129266415692</v>
      </c>
      <c r="BQ287" s="5">
        <v>18.770810248297082</v>
      </c>
      <c r="BR287" s="5">
        <v>18.821452542842483</v>
      </c>
      <c r="BS287" s="5">
        <v>18.705895058349768</v>
      </c>
      <c r="BT287" s="5">
        <v>18.810218463596016</v>
      </c>
      <c r="BU287" s="5">
        <v>18.840598924533573</v>
      </c>
      <c r="BV287" s="5">
        <v>19.02045131466032</v>
      </c>
      <c r="BW287" s="5">
        <v>19.030486864758196</v>
      </c>
      <c r="BX287" s="5">
        <v>18.812227532289</v>
      </c>
      <c r="BY287" s="5">
        <v>18.598545656358329</v>
      </c>
      <c r="BZ287" s="5">
        <v>18.590524973528797</v>
      </c>
      <c r="CA287" s="5">
        <v>18.452505996428169</v>
      </c>
      <c r="CB287" s="5">
        <v>18.554587711319584</v>
      </c>
      <c r="CC287" s="5">
        <v>18.53410086272827</v>
      </c>
      <c r="CD287" s="5">
        <v>18.319703568936422</v>
      </c>
      <c r="CE287" s="5">
        <v>18.384276625307887</v>
      </c>
      <c r="CF287" s="5">
        <v>18.439302429793429</v>
      </c>
      <c r="CG287" s="5">
        <v>18.358734932337295</v>
      </c>
      <c r="CH287" s="5">
        <v>18.148540969062299</v>
      </c>
      <c r="CI287" s="5">
        <v>17.943896831233012</v>
      </c>
      <c r="CJ287" s="5">
        <v>17.715755930312643</v>
      </c>
      <c r="CK287" s="5">
        <v>17.773692736897882</v>
      </c>
      <c r="CL287" s="5">
        <v>17.657872629073285</v>
      </c>
      <c r="CM287" s="5">
        <v>17.71938224112148</v>
      </c>
      <c r="CN287" s="5">
        <f>MAX(Data[Day90]-Data[Day0],0)-Assign6!$I$8*EXP(Assign6!$I$4*Assign6!$I$5)</f>
        <v>-0.68158834936190549</v>
      </c>
      <c r="CO287" s="5">
        <f>MAX(Data[Day90]-Data[Day0],0)-Assign6!$L$8*EXP(Assign6!$L$4*Assign6!$L$5)</f>
        <v>-0.12437647895576553</v>
      </c>
    </row>
    <row r="288" spans="1:93" x14ac:dyDescent="0.25">
      <c r="A288" s="5">
        <v>18</v>
      </c>
      <c r="B288" s="5">
        <v>17.801739106260182</v>
      </c>
      <c r="C288" s="5">
        <v>17.720923744860368</v>
      </c>
      <c r="D288" s="5">
        <v>17.669597337911398</v>
      </c>
      <c r="E288" s="5">
        <v>17.769501806004001</v>
      </c>
      <c r="F288" s="5">
        <v>17.823284075503913</v>
      </c>
      <c r="G288" s="5">
        <v>18.022063265854538</v>
      </c>
      <c r="H288" s="5">
        <v>17.988094610839525</v>
      </c>
      <c r="I288" s="5">
        <v>17.919445169559037</v>
      </c>
      <c r="J288" s="5">
        <v>18.135620512768831</v>
      </c>
      <c r="K288" s="5">
        <v>17.805944062120929</v>
      </c>
      <c r="L288" s="5">
        <v>17.676028894599607</v>
      </c>
      <c r="M288" s="5">
        <v>17.707593194968599</v>
      </c>
      <c r="N288" s="5">
        <v>17.725420634784975</v>
      </c>
      <c r="O288" s="5">
        <v>17.683601300613532</v>
      </c>
      <c r="P288" s="5">
        <v>17.806218293466362</v>
      </c>
      <c r="Q288" s="5">
        <v>17.676441152949803</v>
      </c>
      <c r="R288" s="5">
        <v>17.817382955222399</v>
      </c>
      <c r="S288" s="5">
        <v>17.720206327454648</v>
      </c>
      <c r="T288" s="5">
        <v>17.622720072390269</v>
      </c>
      <c r="U288" s="5">
        <v>17.68288717897472</v>
      </c>
      <c r="V288" s="5">
        <v>17.449334659024366</v>
      </c>
      <c r="W288" s="5">
        <v>17.785584758660239</v>
      </c>
      <c r="X288" s="5">
        <v>17.885944492857323</v>
      </c>
      <c r="Y288" s="5">
        <v>17.880479386219452</v>
      </c>
      <c r="Z288" s="5">
        <v>17.673074254003076</v>
      </c>
      <c r="AA288" s="5">
        <v>17.708695681965949</v>
      </c>
      <c r="AB288" s="5">
        <v>17.615016063024953</v>
      </c>
      <c r="AC288" s="5">
        <v>17.515236147006416</v>
      </c>
      <c r="AD288" s="5">
        <v>17.653457249468946</v>
      </c>
      <c r="AE288" s="5">
        <v>17.677724978039336</v>
      </c>
      <c r="AF288" s="5">
        <v>17.605175185817934</v>
      </c>
      <c r="AG288" s="5">
        <v>17.607377161561089</v>
      </c>
      <c r="AH288" s="5">
        <v>17.492311121717368</v>
      </c>
      <c r="AI288" s="5">
        <v>17.329319724787791</v>
      </c>
      <c r="AJ288" s="5">
        <v>17.212530121559393</v>
      </c>
      <c r="AK288" s="5">
        <v>17.437335959740956</v>
      </c>
      <c r="AL288" s="5">
        <v>17.51598667868176</v>
      </c>
      <c r="AM288" s="5">
        <v>17.596553055560147</v>
      </c>
      <c r="AN288" s="5">
        <v>17.386476582841667</v>
      </c>
      <c r="AO288" s="5">
        <v>17.143313308300094</v>
      </c>
      <c r="AP288" s="5">
        <v>17.055182410265108</v>
      </c>
      <c r="AQ288" s="5">
        <v>16.938239986066861</v>
      </c>
      <c r="AR288" s="5">
        <v>17.110576278112603</v>
      </c>
      <c r="AS288" s="5">
        <v>17.29838087959827</v>
      </c>
      <c r="AT288" s="5">
        <v>17.320996619017905</v>
      </c>
      <c r="AU288" s="5">
        <v>17.280418263064565</v>
      </c>
      <c r="AV288" s="5">
        <v>17.34432126137439</v>
      </c>
      <c r="AW288" s="5">
        <v>17.585551601440784</v>
      </c>
      <c r="AX288" s="5">
        <v>17.57813870261251</v>
      </c>
      <c r="AY288" s="5">
        <v>17.625881152686961</v>
      </c>
      <c r="AZ288" s="5">
        <v>17.52641560797737</v>
      </c>
      <c r="BA288" s="5">
        <v>17.552341835894513</v>
      </c>
      <c r="BB288" s="5">
        <v>17.607514832475619</v>
      </c>
      <c r="BC288" s="5">
        <v>17.589520113577258</v>
      </c>
      <c r="BD288" s="5">
        <v>17.365109532647626</v>
      </c>
      <c r="BE288" s="5">
        <v>17.309846504481747</v>
      </c>
      <c r="BF288" s="5">
        <v>17.384837643129543</v>
      </c>
      <c r="BG288" s="5">
        <v>17.273256296594361</v>
      </c>
      <c r="BH288" s="5">
        <v>17.12122676343278</v>
      </c>
      <c r="BI288" s="5">
        <v>16.845864170230332</v>
      </c>
      <c r="BJ288" s="5">
        <v>16.5852098143164</v>
      </c>
      <c r="BK288" s="5">
        <v>16.88399595450322</v>
      </c>
      <c r="BL288" s="5">
        <v>16.886923901092157</v>
      </c>
      <c r="BM288" s="5">
        <v>16.868687294403362</v>
      </c>
      <c r="BN288" s="5">
        <v>17.063074119117648</v>
      </c>
      <c r="BO288" s="5">
        <v>17.090091777894006</v>
      </c>
      <c r="BP288" s="5">
        <v>17.149334397918544</v>
      </c>
      <c r="BQ288" s="5">
        <v>17.230359718472759</v>
      </c>
      <c r="BR288" s="5">
        <v>17.166478931529944</v>
      </c>
      <c r="BS288" s="5">
        <v>17.461199617902782</v>
      </c>
      <c r="BT288" s="5">
        <v>17.47477791101953</v>
      </c>
      <c r="BU288" s="5">
        <v>17.62751418819364</v>
      </c>
      <c r="BV288" s="5">
        <v>17.760797332698722</v>
      </c>
      <c r="BW288" s="5">
        <v>17.601723978046188</v>
      </c>
      <c r="BX288" s="5">
        <v>17.615449491367322</v>
      </c>
      <c r="BY288" s="5">
        <v>17.632021206172301</v>
      </c>
      <c r="BZ288" s="5">
        <v>17.808515810188805</v>
      </c>
      <c r="CA288" s="5">
        <v>17.90001519346146</v>
      </c>
      <c r="CB288" s="5">
        <v>18.039775665964363</v>
      </c>
      <c r="CC288" s="5">
        <v>17.833816741844654</v>
      </c>
      <c r="CD288" s="5">
        <v>17.665457189355841</v>
      </c>
      <c r="CE288" s="5">
        <v>17.508318291685811</v>
      </c>
      <c r="CF288" s="5">
        <v>17.701767500951785</v>
      </c>
      <c r="CG288" s="5">
        <v>17.832417801288241</v>
      </c>
      <c r="CH288" s="5">
        <v>17.823287876176995</v>
      </c>
      <c r="CI288" s="5">
        <v>17.735643479450612</v>
      </c>
      <c r="CJ288" s="5">
        <v>17.740971514679789</v>
      </c>
      <c r="CK288" s="5">
        <v>17.647887077370612</v>
      </c>
      <c r="CL288" s="5">
        <v>17.601135135760252</v>
      </c>
      <c r="CM288" s="5">
        <v>17.724642751638427</v>
      </c>
      <c r="CN288" s="5">
        <f>MAX(Data[Day90]-Data[Day0],0)-Assign6!$I$8*EXP(Assign6!$I$4*Assign6!$I$5)</f>
        <v>-0.68158834936190549</v>
      </c>
      <c r="CO288" s="5">
        <f>MAX(Data[Day90]-Data[Day0],0)-Assign6!$L$8*EXP(Assign6!$L$4*Assign6!$L$5)</f>
        <v>-0.12437647895576553</v>
      </c>
    </row>
    <row r="289" spans="1:93" x14ac:dyDescent="0.25">
      <c r="A289" s="5">
        <v>18</v>
      </c>
      <c r="B289" s="5">
        <v>17.963120302394419</v>
      </c>
      <c r="C289" s="5">
        <v>17.825214133419294</v>
      </c>
      <c r="D289" s="5">
        <v>17.952557011537248</v>
      </c>
      <c r="E289" s="5">
        <v>17.619602926035309</v>
      </c>
      <c r="F289" s="5">
        <v>17.584048984195935</v>
      </c>
      <c r="G289" s="5">
        <v>17.548349070872785</v>
      </c>
      <c r="H289" s="5">
        <v>17.668146271743208</v>
      </c>
      <c r="I289" s="5">
        <v>17.662155267255507</v>
      </c>
      <c r="J289" s="5">
        <v>17.451690702932495</v>
      </c>
      <c r="K289" s="5">
        <v>17.455926928104642</v>
      </c>
      <c r="L289" s="5">
        <v>17.307206426878672</v>
      </c>
      <c r="M289" s="5">
        <v>17.29319539899473</v>
      </c>
      <c r="N289" s="5">
        <v>17.503269369100003</v>
      </c>
      <c r="O289" s="5">
        <v>17.855146363312723</v>
      </c>
      <c r="P289" s="5">
        <v>18.219868262740736</v>
      </c>
      <c r="Q289" s="5">
        <v>18.071296928755309</v>
      </c>
      <c r="R289" s="5">
        <v>17.992268386051357</v>
      </c>
      <c r="S289" s="5">
        <v>17.960558728893606</v>
      </c>
      <c r="T289" s="5">
        <v>17.890096926943844</v>
      </c>
      <c r="U289" s="5">
        <v>18.044297920278606</v>
      </c>
      <c r="V289" s="5">
        <v>18.164555306506539</v>
      </c>
      <c r="W289" s="5">
        <v>18.514485573998805</v>
      </c>
      <c r="X289" s="5">
        <v>18.706120078303545</v>
      </c>
      <c r="Y289" s="5">
        <v>18.694037550504525</v>
      </c>
      <c r="Z289" s="5">
        <v>18.574120940789847</v>
      </c>
      <c r="AA289" s="5">
        <v>18.720560198111905</v>
      </c>
      <c r="AB289" s="5">
        <v>18.496685684843545</v>
      </c>
      <c r="AC289" s="5">
        <v>18.297964396682925</v>
      </c>
      <c r="AD289" s="5">
        <v>18.343713250632877</v>
      </c>
      <c r="AE289" s="5">
        <v>18.58442349742533</v>
      </c>
      <c r="AF289" s="5">
        <v>18.479820888810394</v>
      </c>
      <c r="AG289" s="5">
        <v>18.370312298457193</v>
      </c>
      <c r="AH289" s="5">
        <v>18.414827451609302</v>
      </c>
      <c r="AI289" s="5">
        <v>18.059603072550953</v>
      </c>
      <c r="AJ289" s="5">
        <v>18.356265582497471</v>
      </c>
      <c r="AK289" s="5">
        <v>18.290995521863611</v>
      </c>
      <c r="AL289" s="5">
        <v>18.449496108075412</v>
      </c>
      <c r="AM289" s="5">
        <v>18.189724856367306</v>
      </c>
      <c r="AN289" s="5">
        <v>18.385966861194731</v>
      </c>
      <c r="AO289" s="5">
        <v>18.522159768891271</v>
      </c>
      <c r="AP289" s="5">
        <v>18.343022118328843</v>
      </c>
      <c r="AQ289" s="5">
        <v>18.288950357030309</v>
      </c>
      <c r="AR289" s="5">
        <v>18.335668699062349</v>
      </c>
      <c r="AS289" s="5">
        <v>18.118312897351036</v>
      </c>
      <c r="AT289" s="5">
        <v>17.948742295113885</v>
      </c>
      <c r="AU289" s="5">
        <v>18.108754082323081</v>
      </c>
      <c r="AV289" s="5">
        <v>18.323057453211188</v>
      </c>
      <c r="AW289" s="5">
        <v>18.17535286956582</v>
      </c>
      <c r="AX289" s="5">
        <v>17.97452089157391</v>
      </c>
      <c r="AY289" s="5">
        <v>17.998131033884924</v>
      </c>
      <c r="AZ289" s="5">
        <v>17.888473711664222</v>
      </c>
      <c r="BA289" s="5">
        <v>17.65868762970236</v>
      </c>
      <c r="BB289" s="5">
        <v>17.976522215736257</v>
      </c>
      <c r="BC289" s="5">
        <v>17.947443823246388</v>
      </c>
      <c r="BD289" s="5">
        <v>17.892189255831234</v>
      </c>
      <c r="BE289" s="5">
        <v>18.039759705715781</v>
      </c>
      <c r="BF289" s="5">
        <v>18.165462328662663</v>
      </c>
      <c r="BG289" s="5">
        <v>18.0772184033647</v>
      </c>
      <c r="BH289" s="5">
        <v>17.999440986575106</v>
      </c>
      <c r="BI289" s="5">
        <v>18.024792875821646</v>
      </c>
      <c r="BJ289" s="5">
        <v>17.787889382029533</v>
      </c>
      <c r="BK289" s="5">
        <v>17.628895121358092</v>
      </c>
      <c r="BL289" s="5">
        <v>17.689527828648071</v>
      </c>
      <c r="BM289" s="5">
        <v>17.939106690709927</v>
      </c>
      <c r="BN289" s="5">
        <v>18.16513801831881</v>
      </c>
      <c r="BO289" s="5">
        <v>18.264127491692765</v>
      </c>
      <c r="BP289" s="5">
        <v>18.434070583811398</v>
      </c>
      <c r="BQ289" s="5">
        <v>18.605279608863054</v>
      </c>
      <c r="BR289" s="5">
        <v>18.80268354063686</v>
      </c>
      <c r="BS289" s="5">
        <v>18.605823577891847</v>
      </c>
      <c r="BT289" s="5">
        <v>18.364509887421615</v>
      </c>
      <c r="BU289" s="5">
        <v>18.186469656129564</v>
      </c>
      <c r="BV289" s="5">
        <v>18.129833668096428</v>
      </c>
      <c r="BW289" s="5">
        <v>18.400253039286511</v>
      </c>
      <c r="BX289" s="5">
        <v>18.147535584572523</v>
      </c>
      <c r="BY289" s="5">
        <v>18.34791079698098</v>
      </c>
      <c r="BZ289" s="5">
        <v>18.18540975830485</v>
      </c>
      <c r="CA289" s="5">
        <v>18.221666463223247</v>
      </c>
      <c r="CB289" s="5">
        <v>18.172486063888776</v>
      </c>
      <c r="CC289" s="5">
        <v>18.300094831021038</v>
      </c>
      <c r="CD289" s="5">
        <v>18.252928609281206</v>
      </c>
      <c r="CE289" s="5">
        <v>18.280571626882747</v>
      </c>
      <c r="CF289" s="5">
        <v>18.416858983565831</v>
      </c>
      <c r="CG289" s="5">
        <v>18.497855081490858</v>
      </c>
      <c r="CH289" s="5">
        <v>18.464944212594904</v>
      </c>
      <c r="CI289" s="5">
        <v>18.46728391953997</v>
      </c>
      <c r="CJ289" s="5">
        <v>18.262873190020805</v>
      </c>
      <c r="CK289" s="5">
        <v>18.307197086573478</v>
      </c>
      <c r="CL289" s="5">
        <v>18.236565076372269</v>
      </c>
      <c r="CM289" s="5">
        <v>17.731987428392049</v>
      </c>
      <c r="CN289" s="5">
        <f>MAX(Data[Day90]-Data[Day0],0)-Assign6!$I$8*EXP(Assign6!$I$4*Assign6!$I$5)</f>
        <v>-0.68158834936190549</v>
      </c>
      <c r="CO289" s="5">
        <f>MAX(Data[Day90]-Data[Day0],0)-Assign6!$L$8*EXP(Assign6!$L$4*Assign6!$L$5)</f>
        <v>-0.12437647895576553</v>
      </c>
    </row>
    <row r="290" spans="1:93" x14ac:dyDescent="0.25">
      <c r="A290" s="5">
        <v>18</v>
      </c>
      <c r="B290" s="5">
        <v>18.177181062179997</v>
      </c>
      <c r="C290" s="5">
        <v>18.171599326446589</v>
      </c>
      <c r="D290" s="5">
        <v>18.068421772937217</v>
      </c>
      <c r="E290" s="5">
        <v>18.081928102348151</v>
      </c>
      <c r="F290" s="5">
        <v>18.121019963809609</v>
      </c>
      <c r="G290" s="5">
        <v>18.230229143918052</v>
      </c>
      <c r="H290" s="5">
        <v>18.198299401006928</v>
      </c>
      <c r="I290" s="5">
        <v>18.16800112363121</v>
      </c>
      <c r="J290" s="5">
        <v>17.927112502018595</v>
      </c>
      <c r="K290" s="5">
        <v>17.526779629044366</v>
      </c>
      <c r="L290" s="5">
        <v>17.568436360046281</v>
      </c>
      <c r="M290" s="5">
        <v>17.3339795433007</v>
      </c>
      <c r="N290" s="5">
        <v>17.429510128868088</v>
      </c>
      <c r="O290" s="5">
        <v>17.412520544440284</v>
      </c>
      <c r="P290" s="5">
        <v>17.396844832685616</v>
      </c>
      <c r="Q290" s="5">
        <v>17.353591404434891</v>
      </c>
      <c r="R290" s="5">
        <v>17.338655595208586</v>
      </c>
      <c r="S290" s="5">
        <v>17.3755686338964</v>
      </c>
      <c r="T290" s="5">
        <v>17.31415310208698</v>
      </c>
      <c r="U290" s="5">
        <v>17.058658175558726</v>
      </c>
      <c r="V290" s="5">
        <v>17.119058394472816</v>
      </c>
      <c r="W290" s="5">
        <v>17.15016133626256</v>
      </c>
      <c r="X290" s="5">
        <v>17.360052332919373</v>
      </c>
      <c r="Y290" s="5">
        <v>17.588411991495548</v>
      </c>
      <c r="Z290" s="5">
        <v>17.545384891634733</v>
      </c>
      <c r="AA290" s="5">
        <v>17.548161722777888</v>
      </c>
      <c r="AB290" s="5">
        <v>17.848999541781414</v>
      </c>
      <c r="AC290" s="5">
        <v>17.840003068925746</v>
      </c>
      <c r="AD290" s="5">
        <v>18.017411364596416</v>
      </c>
      <c r="AE290" s="5">
        <v>17.741140948175801</v>
      </c>
      <c r="AF290" s="5">
        <v>17.753819419563118</v>
      </c>
      <c r="AG290" s="5">
        <v>17.753861410056857</v>
      </c>
      <c r="AH290" s="5">
        <v>17.588805243813681</v>
      </c>
      <c r="AI290" s="5">
        <v>17.560629842392711</v>
      </c>
      <c r="AJ290" s="5">
        <v>17.295246241210517</v>
      </c>
      <c r="AK290" s="5">
        <v>17.192362416349457</v>
      </c>
      <c r="AL290" s="5">
        <v>16.936660443867499</v>
      </c>
      <c r="AM290" s="5">
        <v>16.903876855526747</v>
      </c>
      <c r="AN290" s="5">
        <v>16.78825544890617</v>
      </c>
      <c r="AO290" s="5">
        <v>16.849590042715345</v>
      </c>
      <c r="AP290" s="5">
        <v>16.823415229330266</v>
      </c>
      <c r="AQ290" s="5">
        <v>16.972769933454764</v>
      </c>
      <c r="AR290" s="5">
        <v>17.007894227602161</v>
      </c>
      <c r="AS290" s="5">
        <v>17.13540972241578</v>
      </c>
      <c r="AT290" s="5">
        <v>17.144723600035967</v>
      </c>
      <c r="AU290" s="5">
        <v>17.026471095370404</v>
      </c>
      <c r="AV290" s="5">
        <v>17.125370925781425</v>
      </c>
      <c r="AW290" s="5">
        <v>17.222565179964089</v>
      </c>
      <c r="AX290" s="5">
        <v>17.333211230405293</v>
      </c>
      <c r="AY290" s="5">
        <v>17.3667013996596</v>
      </c>
      <c r="AZ290" s="5">
        <v>17.415915814779872</v>
      </c>
      <c r="BA290" s="5">
        <v>17.407572555163355</v>
      </c>
      <c r="BB290" s="5">
        <v>17.484922898226717</v>
      </c>
      <c r="BC290" s="5">
        <v>17.550889157299679</v>
      </c>
      <c r="BD290" s="5">
        <v>17.316264192369054</v>
      </c>
      <c r="BE290" s="5">
        <v>17.214622668714444</v>
      </c>
      <c r="BF290" s="5">
        <v>17.02928997171734</v>
      </c>
      <c r="BG290" s="5">
        <v>16.940530679442315</v>
      </c>
      <c r="BH290" s="5">
        <v>17.03150686274822</v>
      </c>
      <c r="BI290" s="5">
        <v>16.793843673706235</v>
      </c>
      <c r="BJ290" s="5">
        <v>16.854784183142073</v>
      </c>
      <c r="BK290" s="5">
        <v>17.118404514487644</v>
      </c>
      <c r="BL290" s="5">
        <v>17.423713743650413</v>
      </c>
      <c r="BM290" s="5">
        <v>17.397662422260556</v>
      </c>
      <c r="BN290" s="5">
        <v>17.33475823950802</v>
      </c>
      <c r="BO290" s="5">
        <v>17.532962803762114</v>
      </c>
      <c r="BP290" s="5">
        <v>17.527811166114954</v>
      </c>
      <c r="BQ290" s="5">
        <v>17.471689539867615</v>
      </c>
      <c r="BR290" s="5">
        <v>17.53022627760652</v>
      </c>
      <c r="BS290" s="5">
        <v>17.831301445887792</v>
      </c>
      <c r="BT290" s="5">
        <v>17.839180461940781</v>
      </c>
      <c r="BU290" s="5">
        <v>17.914978424128925</v>
      </c>
      <c r="BV290" s="5">
        <v>17.978213061541716</v>
      </c>
      <c r="BW290" s="5">
        <v>17.882894483124165</v>
      </c>
      <c r="BX290" s="5">
        <v>18.181746418749604</v>
      </c>
      <c r="BY290" s="5">
        <v>18.198872085118268</v>
      </c>
      <c r="BZ290" s="5">
        <v>18.208606744562847</v>
      </c>
      <c r="CA290" s="5">
        <v>18.254433131174714</v>
      </c>
      <c r="CB290" s="5">
        <v>18.227707058391299</v>
      </c>
      <c r="CC290" s="5">
        <v>18.044055880369111</v>
      </c>
      <c r="CD290" s="5">
        <v>17.893627320005752</v>
      </c>
      <c r="CE290" s="5">
        <v>17.897814349502195</v>
      </c>
      <c r="CF290" s="5">
        <v>17.837863167861645</v>
      </c>
      <c r="CG290" s="5">
        <v>17.959734130307783</v>
      </c>
      <c r="CH290" s="5">
        <v>17.871289610107709</v>
      </c>
      <c r="CI290" s="5">
        <v>17.792045996926785</v>
      </c>
      <c r="CJ290" s="5">
        <v>17.923423070636371</v>
      </c>
      <c r="CK290" s="5">
        <v>17.732519821361556</v>
      </c>
      <c r="CL290" s="5">
        <v>17.709854124193619</v>
      </c>
      <c r="CM290" s="5">
        <v>17.73470923138839</v>
      </c>
      <c r="CN290" s="5">
        <f>MAX(Data[Day90]-Data[Day0],0)-Assign6!$I$8*EXP(Assign6!$I$4*Assign6!$I$5)</f>
        <v>-0.68158834936190549</v>
      </c>
      <c r="CO290" s="5">
        <f>MAX(Data[Day90]-Data[Day0],0)-Assign6!$L$8*EXP(Assign6!$L$4*Assign6!$L$5)</f>
        <v>-0.12437647895576553</v>
      </c>
    </row>
    <row r="291" spans="1:93" x14ac:dyDescent="0.25">
      <c r="A291" s="5">
        <v>18</v>
      </c>
      <c r="B291" s="5">
        <v>18.254497723430099</v>
      </c>
      <c r="C291" s="5">
        <v>18.371116505608896</v>
      </c>
      <c r="D291" s="5">
        <v>18.34148516183815</v>
      </c>
      <c r="E291" s="5">
        <v>18.160576389492558</v>
      </c>
      <c r="F291" s="5">
        <v>17.92398420231596</v>
      </c>
      <c r="G291" s="5">
        <v>17.888136399133973</v>
      </c>
      <c r="H291" s="5">
        <v>17.959440107474649</v>
      </c>
      <c r="I291" s="5">
        <v>17.768293461327229</v>
      </c>
      <c r="J291" s="5">
        <v>17.644093590464713</v>
      </c>
      <c r="K291" s="5">
        <v>17.977918106930396</v>
      </c>
      <c r="L291" s="5">
        <v>17.802187571192317</v>
      </c>
      <c r="M291" s="5">
        <v>17.654955561200488</v>
      </c>
      <c r="N291" s="5">
        <v>17.828958147022835</v>
      </c>
      <c r="O291" s="5">
        <v>17.97452558113374</v>
      </c>
      <c r="P291" s="5">
        <v>18.009044617974492</v>
      </c>
      <c r="Q291" s="5">
        <v>17.974141929384757</v>
      </c>
      <c r="R291" s="5">
        <v>18.112412428849002</v>
      </c>
      <c r="S291" s="5">
        <v>18.070618329375321</v>
      </c>
      <c r="T291" s="5">
        <v>18.359952983454647</v>
      </c>
      <c r="U291" s="5">
        <v>18.173318241708877</v>
      </c>
      <c r="V291" s="5">
        <v>17.976482354272143</v>
      </c>
      <c r="W291" s="5">
        <v>17.866950386383316</v>
      </c>
      <c r="X291" s="5">
        <v>17.78314927056098</v>
      </c>
      <c r="Y291" s="5">
        <v>17.911471857318691</v>
      </c>
      <c r="Z291" s="5">
        <v>17.936780834761151</v>
      </c>
      <c r="AA291" s="5">
        <v>18.179102905860347</v>
      </c>
      <c r="AB291" s="5">
        <v>18.143396746758253</v>
      </c>
      <c r="AC291" s="5">
        <v>17.896930355437739</v>
      </c>
      <c r="AD291" s="5">
        <v>17.689364284232767</v>
      </c>
      <c r="AE291" s="5">
        <v>17.630480800778848</v>
      </c>
      <c r="AF291" s="5">
        <v>17.550450779788768</v>
      </c>
      <c r="AG291" s="5">
        <v>17.480477630512098</v>
      </c>
      <c r="AH291" s="5">
        <v>17.617849412970209</v>
      </c>
      <c r="AI291" s="5">
        <v>17.430662776956542</v>
      </c>
      <c r="AJ291" s="5">
        <v>17.450253838976778</v>
      </c>
      <c r="AK291" s="5">
        <v>17.292630747535508</v>
      </c>
      <c r="AL291" s="5">
        <v>17.462276460966613</v>
      </c>
      <c r="AM291" s="5">
        <v>17.468175646879981</v>
      </c>
      <c r="AN291" s="5">
        <v>17.734850593746973</v>
      </c>
      <c r="AO291" s="5">
        <v>17.690465373974501</v>
      </c>
      <c r="AP291" s="5">
        <v>17.91807414343068</v>
      </c>
      <c r="AQ291" s="5">
        <v>17.85343083692603</v>
      </c>
      <c r="AR291" s="5">
        <v>17.914729955200951</v>
      </c>
      <c r="AS291" s="5">
        <v>17.717515857454281</v>
      </c>
      <c r="AT291" s="5">
        <v>17.810368710173631</v>
      </c>
      <c r="AU291" s="5">
        <v>17.729324213758122</v>
      </c>
      <c r="AV291" s="5">
        <v>17.47201038282876</v>
      </c>
      <c r="AW291" s="5">
        <v>17.328469062708262</v>
      </c>
      <c r="AX291" s="5">
        <v>17.459972817160445</v>
      </c>
      <c r="AY291" s="5">
        <v>17.446474277902254</v>
      </c>
      <c r="AZ291" s="5">
        <v>17.491244194194614</v>
      </c>
      <c r="BA291" s="5">
        <v>17.598980675265054</v>
      </c>
      <c r="BB291" s="5">
        <v>17.69491512590351</v>
      </c>
      <c r="BC291" s="5">
        <v>18.068925060916886</v>
      </c>
      <c r="BD291" s="5">
        <v>17.955930162402609</v>
      </c>
      <c r="BE291" s="5">
        <v>17.848193270922994</v>
      </c>
      <c r="BF291" s="5">
        <v>17.770839158146671</v>
      </c>
      <c r="BG291" s="5">
        <v>17.692155686602707</v>
      </c>
      <c r="BH291" s="5">
        <v>17.682533507459897</v>
      </c>
      <c r="BI291" s="5">
        <v>17.669493570770193</v>
      </c>
      <c r="BJ291" s="5">
        <v>17.554429518284618</v>
      </c>
      <c r="BK291" s="5">
        <v>17.364020707896103</v>
      </c>
      <c r="BL291" s="5">
        <v>17.38328160704004</v>
      </c>
      <c r="BM291" s="5">
        <v>17.626023911614489</v>
      </c>
      <c r="BN291" s="5">
        <v>17.794688435650961</v>
      </c>
      <c r="BO291" s="5">
        <v>17.629873222463416</v>
      </c>
      <c r="BP291" s="5">
        <v>17.831649259556016</v>
      </c>
      <c r="BQ291" s="5">
        <v>17.917286951556552</v>
      </c>
      <c r="BR291" s="5">
        <v>17.85229754283057</v>
      </c>
      <c r="BS291" s="5">
        <v>17.994780980227898</v>
      </c>
      <c r="BT291" s="5">
        <v>18.201274559690173</v>
      </c>
      <c r="BU291" s="5">
        <v>18.504300741532656</v>
      </c>
      <c r="BV291" s="5">
        <v>18.698837558303424</v>
      </c>
      <c r="BW291" s="5">
        <v>18.574988526583464</v>
      </c>
      <c r="BX291" s="5">
        <v>18.683846322224831</v>
      </c>
      <c r="BY291" s="5">
        <v>18.69500193915734</v>
      </c>
      <c r="BZ291" s="5">
        <v>18.661133048530356</v>
      </c>
      <c r="CA291" s="5">
        <v>18.66098041776117</v>
      </c>
      <c r="CB291" s="5">
        <v>18.73316472742448</v>
      </c>
      <c r="CC291" s="5">
        <v>18.912415129119175</v>
      </c>
      <c r="CD291" s="5">
        <v>18.836342362784631</v>
      </c>
      <c r="CE291" s="5">
        <v>18.701022393700978</v>
      </c>
      <c r="CF291" s="5">
        <v>18.675451221935347</v>
      </c>
      <c r="CG291" s="5">
        <v>18.337094337638664</v>
      </c>
      <c r="CH291" s="5">
        <v>18.378870749267083</v>
      </c>
      <c r="CI291" s="5">
        <v>18.265777352045287</v>
      </c>
      <c r="CJ291" s="5">
        <v>17.84761773990861</v>
      </c>
      <c r="CK291" s="5">
        <v>17.82481498495595</v>
      </c>
      <c r="CL291" s="5">
        <v>17.635703428605378</v>
      </c>
      <c r="CM291" s="5">
        <v>17.734956062648077</v>
      </c>
      <c r="CN291" s="5">
        <f>MAX(Data[Day90]-Data[Day0],0)-Assign6!$I$8*EXP(Assign6!$I$4*Assign6!$I$5)</f>
        <v>-0.68158834936190549</v>
      </c>
      <c r="CO291" s="5">
        <f>MAX(Data[Day90]-Data[Day0],0)-Assign6!$L$8*EXP(Assign6!$L$4*Assign6!$L$5)</f>
        <v>-0.12437647895576553</v>
      </c>
    </row>
    <row r="292" spans="1:93" x14ac:dyDescent="0.25">
      <c r="A292" s="5">
        <v>18</v>
      </c>
      <c r="B292" s="5">
        <v>17.917064686975564</v>
      </c>
      <c r="C292" s="5">
        <v>17.898925245018024</v>
      </c>
      <c r="D292" s="5">
        <v>17.832580460889048</v>
      </c>
      <c r="E292" s="5">
        <v>17.634518640120117</v>
      </c>
      <c r="F292" s="5">
        <v>17.469623393105465</v>
      </c>
      <c r="G292" s="5">
        <v>17.627747600894672</v>
      </c>
      <c r="H292" s="5">
        <v>17.636500450295159</v>
      </c>
      <c r="I292" s="5">
        <v>17.710275715918812</v>
      </c>
      <c r="J292" s="5">
        <v>17.66988846997209</v>
      </c>
      <c r="K292" s="5">
        <v>17.705189164316629</v>
      </c>
      <c r="L292" s="5">
        <v>17.560682652233186</v>
      </c>
      <c r="M292" s="5">
        <v>17.488782909067396</v>
      </c>
      <c r="N292" s="5">
        <v>17.614483393408797</v>
      </c>
      <c r="O292" s="5">
        <v>17.68501028219136</v>
      </c>
      <c r="P292" s="5">
        <v>17.623354353078245</v>
      </c>
      <c r="Q292" s="5">
        <v>17.76914175800901</v>
      </c>
      <c r="R292" s="5">
        <v>17.792729730293718</v>
      </c>
      <c r="S292" s="5">
        <v>17.918583093411936</v>
      </c>
      <c r="T292" s="5">
        <v>17.511499878845036</v>
      </c>
      <c r="U292" s="5">
        <v>17.730660707190541</v>
      </c>
      <c r="V292" s="5">
        <v>17.4241165177711</v>
      </c>
      <c r="W292" s="5">
        <v>17.270533819614286</v>
      </c>
      <c r="X292" s="5">
        <v>17.311374470939629</v>
      </c>
      <c r="Y292" s="5">
        <v>17.245466124299444</v>
      </c>
      <c r="Z292" s="5">
        <v>17.337085349030204</v>
      </c>
      <c r="AA292" s="5">
        <v>17.431779776349995</v>
      </c>
      <c r="AB292" s="5">
        <v>17.377347552859895</v>
      </c>
      <c r="AC292" s="5">
        <v>17.629046287530038</v>
      </c>
      <c r="AD292" s="5">
        <v>17.574748935354251</v>
      </c>
      <c r="AE292" s="5">
        <v>17.569618010157708</v>
      </c>
      <c r="AF292" s="5">
        <v>17.510234289640703</v>
      </c>
      <c r="AG292" s="5">
        <v>17.51157234390433</v>
      </c>
      <c r="AH292" s="5">
        <v>17.507981921533016</v>
      </c>
      <c r="AI292" s="5">
        <v>17.345502055888456</v>
      </c>
      <c r="AJ292" s="5">
        <v>17.325052707459797</v>
      </c>
      <c r="AK292" s="5">
        <v>17.147835834193952</v>
      </c>
      <c r="AL292" s="5">
        <v>16.927139136300553</v>
      </c>
      <c r="AM292" s="5">
        <v>16.714559497745864</v>
      </c>
      <c r="AN292" s="5">
        <v>16.78180601184058</v>
      </c>
      <c r="AO292" s="5">
        <v>16.815522347312367</v>
      </c>
      <c r="AP292" s="5">
        <v>16.84270115259898</v>
      </c>
      <c r="AQ292" s="5">
        <v>16.802065400599744</v>
      </c>
      <c r="AR292" s="5">
        <v>16.927868175966765</v>
      </c>
      <c r="AS292" s="5">
        <v>16.877978623934744</v>
      </c>
      <c r="AT292" s="5">
        <v>17.110453678776572</v>
      </c>
      <c r="AU292" s="5">
        <v>17.028590512594405</v>
      </c>
      <c r="AV292" s="5">
        <v>16.876654693421798</v>
      </c>
      <c r="AW292" s="5">
        <v>16.79951132216668</v>
      </c>
      <c r="AX292" s="5">
        <v>16.736163989683256</v>
      </c>
      <c r="AY292" s="5">
        <v>16.879561879661772</v>
      </c>
      <c r="AZ292" s="5">
        <v>16.971432175431286</v>
      </c>
      <c r="BA292" s="5">
        <v>16.887782423194317</v>
      </c>
      <c r="BB292" s="5">
        <v>16.920252084531707</v>
      </c>
      <c r="BC292" s="5">
        <v>17.009287309955244</v>
      </c>
      <c r="BD292" s="5">
        <v>16.987150646457849</v>
      </c>
      <c r="BE292" s="5">
        <v>16.915344601178354</v>
      </c>
      <c r="BF292" s="5">
        <v>16.832675908938231</v>
      </c>
      <c r="BG292" s="5">
        <v>16.825177237623208</v>
      </c>
      <c r="BH292" s="5">
        <v>16.940184609680035</v>
      </c>
      <c r="BI292" s="5">
        <v>17.031978623277649</v>
      </c>
      <c r="BJ292" s="5">
        <v>17.320638207218568</v>
      </c>
      <c r="BK292" s="5">
        <v>17.465600847822305</v>
      </c>
      <c r="BL292" s="5">
        <v>17.51479146413973</v>
      </c>
      <c r="BM292" s="5">
        <v>17.616426900557979</v>
      </c>
      <c r="BN292" s="5">
        <v>17.652007352111831</v>
      </c>
      <c r="BO292" s="5">
        <v>17.599778626218303</v>
      </c>
      <c r="BP292" s="5">
        <v>17.507939073728288</v>
      </c>
      <c r="BQ292" s="5">
        <v>17.383398390176993</v>
      </c>
      <c r="BR292" s="5">
        <v>17.149621281283398</v>
      </c>
      <c r="BS292" s="5">
        <v>17.114667340738702</v>
      </c>
      <c r="BT292" s="5">
        <v>17.272710694689316</v>
      </c>
      <c r="BU292" s="5">
        <v>17.334552445378154</v>
      </c>
      <c r="BV292" s="5">
        <v>17.338643654393753</v>
      </c>
      <c r="BW292" s="5">
        <v>17.171958031416004</v>
      </c>
      <c r="BX292" s="5">
        <v>17.306244339008604</v>
      </c>
      <c r="BY292" s="5">
        <v>17.302237458193414</v>
      </c>
      <c r="BZ292" s="5">
        <v>17.136116726136311</v>
      </c>
      <c r="CA292" s="5">
        <v>16.879589373120059</v>
      </c>
      <c r="CB292" s="5">
        <v>17.00554295923936</v>
      </c>
      <c r="CC292" s="5">
        <v>17.034739797033033</v>
      </c>
      <c r="CD292" s="5">
        <v>17.307654027471433</v>
      </c>
      <c r="CE292" s="5">
        <v>17.321766517061665</v>
      </c>
      <c r="CF292" s="5">
        <v>17.419881466406729</v>
      </c>
      <c r="CG292" s="5">
        <v>17.69319099889724</v>
      </c>
      <c r="CH292" s="5">
        <v>17.646556416218928</v>
      </c>
      <c r="CI292" s="5">
        <v>17.748216011330481</v>
      </c>
      <c r="CJ292" s="5">
        <v>17.565681217244524</v>
      </c>
      <c r="CK292" s="5">
        <v>17.840763309736399</v>
      </c>
      <c r="CL292" s="5">
        <v>17.597827440855482</v>
      </c>
      <c r="CM292" s="5">
        <v>17.736362061335381</v>
      </c>
      <c r="CN292" s="5">
        <f>MAX(Data[Day90]-Data[Day0],0)-Assign6!$I$8*EXP(Assign6!$I$4*Assign6!$I$5)</f>
        <v>-0.68158834936190549</v>
      </c>
      <c r="CO292" s="5">
        <f>MAX(Data[Day90]-Data[Day0],0)-Assign6!$L$8*EXP(Assign6!$L$4*Assign6!$L$5)</f>
        <v>-0.12437647895576553</v>
      </c>
    </row>
    <row r="293" spans="1:93" x14ac:dyDescent="0.25">
      <c r="A293" s="5">
        <v>18</v>
      </c>
      <c r="B293" s="5">
        <v>17.987335291359635</v>
      </c>
      <c r="C293" s="5">
        <v>17.78945419883933</v>
      </c>
      <c r="D293" s="5">
        <v>17.787919618676366</v>
      </c>
      <c r="E293" s="5">
        <v>17.706770458179445</v>
      </c>
      <c r="F293" s="5">
        <v>17.604073836311123</v>
      </c>
      <c r="G293" s="5">
        <v>17.671288193647886</v>
      </c>
      <c r="H293" s="5">
        <v>17.60034718441036</v>
      </c>
      <c r="I293" s="5">
        <v>17.661323340788282</v>
      </c>
      <c r="J293" s="5">
        <v>17.894149161092141</v>
      </c>
      <c r="K293" s="5">
        <v>17.97671180364058</v>
      </c>
      <c r="L293" s="5">
        <v>17.848611690092287</v>
      </c>
      <c r="M293" s="5">
        <v>17.747131730375308</v>
      </c>
      <c r="N293" s="5">
        <v>17.74845557192991</v>
      </c>
      <c r="O293" s="5">
        <v>17.521187407761889</v>
      </c>
      <c r="P293" s="5">
        <v>17.32111404452435</v>
      </c>
      <c r="Q293" s="5">
        <v>17.367069641196032</v>
      </c>
      <c r="R293" s="5">
        <v>17.399633744904197</v>
      </c>
      <c r="S293" s="5">
        <v>17.477893591919898</v>
      </c>
      <c r="T293" s="5">
        <v>17.861046895523</v>
      </c>
      <c r="U293" s="5">
        <v>18.210868622735632</v>
      </c>
      <c r="V293" s="5">
        <v>18.144201070196587</v>
      </c>
      <c r="W293" s="5">
        <v>18.312799788534015</v>
      </c>
      <c r="X293" s="5">
        <v>18.28946769188072</v>
      </c>
      <c r="Y293" s="5">
        <v>18.159590874567893</v>
      </c>
      <c r="Z293" s="5">
        <v>18.165019301393077</v>
      </c>
      <c r="AA293" s="5">
        <v>18.025582864117425</v>
      </c>
      <c r="AB293" s="5">
        <v>17.817839562930338</v>
      </c>
      <c r="AC293" s="5">
        <v>17.77182386235534</v>
      </c>
      <c r="AD293" s="5">
        <v>17.869901530319179</v>
      </c>
      <c r="AE293" s="5">
        <v>17.913821354143252</v>
      </c>
      <c r="AF293" s="5">
        <v>18.11966303020461</v>
      </c>
      <c r="AG293" s="5">
        <v>17.950192276150972</v>
      </c>
      <c r="AH293" s="5">
        <v>17.765723884107523</v>
      </c>
      <c r="AI293" s="5">
        <v>17.772763142186104</v>
      </c>
      <c r="AJ293" s="5">
        <v>17.563919116671372</v>
      </c>
      <c r="AK293" s="5">
        <v>17.31244092107481</v>
      </c>
      <c r="AL293" s="5">
        <v>17.148403253400996</v>
      </c>
      <c r="AM293" s="5">
        <v>17.118126856416144</v>
      </c>
      <c r="AN293" s="5">
        <v>17.228699756702529</v>
      </c>
      <c r="AO293" s="5">
        <v>17.100968076242072</v>
      </c>
      <c r="AP293" s="5">
        <v>17.147540979936984</v>
      </c>
      <c r="AQ293" s="5">
        <v>17.202632880239957</v>
      </c>
      <c r="AR293" s="5">
        <v>17.204741967298698</v>
      </c>
      <c r="AS293" s="5">
        <v>16.958045300015826</v>
      </c>
      <c r="AT293" s="5">
        <v>16.733032936011067</v>
      </c>
      <c r="AU293" s="5">
        <v>16.670178677335549</v>
      </c>
      <c r="AV293" s="5">
        <v>16.629100761502091</v>
      </c>
      <c r="AW293" s="5">
        <v>16.719374111979988</v>
      </c>
      <c r="AX293" s="5">
        <v>16.680402398460664</v>
      </c>
      <c r="AY293" s="5">
        <v>16.791985202888519</v>
      </c>
      <c r="AZ293" s="5">
        <v>16.656956895621047</v>
      </c>
      <c r="BA293" s="5">
        <v>16.538230277009955</v>
      </c>
      <c r="BB293" s="5">
        <v>16.549759979949062</v>
      </c>
      <c r="BC293" s="5">
        <v>16.698345885725356</v>
      </c>
      <c r="BD293" s="5">
        <v>16.820085712969956</v>
      </c>
      <c r="BE293" s="5">
        <v>16.663903709331933</v>
      </c>
      <c r="BF293" s="5">
        <v>16.726329992194557</v>
      </c>
      <c r="BG293" s="5">
        <v>16.867043839336279</v>
      </c>
      <c r="BH293" s="5">
        <v>17.09028400773666</v>
      </c>
      <c r="BI293" s="5">
        <v>17.157133415318683</v>
      </c>
      <c r="BJ293" s="5">
        <v>17.16067334137481</v>
      </c>
      <c r="BK293" s="5">
        <v>17.125390773968814</v>
      </c>
      <c r="BL293" s="5">
        <v>16.965225814628148</v>
      </c>
      <c r="BM293" s="5">
        <v>16.966259033637844</v>
      </c>
      <c r="BN293" s="5">
        <v>17.139322585040301</v>
      </c>
      <c r="BO293" s="5">
        <v>17.341856973063386</v>
      </c>
      <c r="BP293" s="5">
        <v>17.567371165688336</v>
      </c>
      <c r="BQ293" s="5">
        <v>17.535592605707702</v>
      </c>
      <c r="BR293" s="5">
        <v>17.556563118366899</v>
      </c>
      <c r="BS293" s="5">
        <v>17.752227016115427</v>
      </c>
      <c r="BT293" s="5">
        <v>17.652368671065844</v>
      </c>
      <c r="BU293" s="5">
        <v>17.810817944204484</v>
      </c>
      <c r="BV293" s="5">
        <v>17.720827492881611</v>
      </c>
      <c r="BW293" s="5">
        <v>17.87859084287577</v>
      </c>
      <c r="BX293" s="5">
        <v>17.763790132736698</v>
      </c>
      <c r="BY293" s="5">
        <v>17.883465816722431</v>
      </c>
      <c r="BZ293" s="5">
        <v>17.752808515870321</v>
      </c>
      <c r="CA293" s="5">
        <v>17.615090251767505</v>
      </c>
      <c r="CB293" s="5">
        <v>17.36745467942394</v>
      </c>
      <c r="CC293" s="5">
        <v>17.539412612887091</v>
      </c>
      <c r="CD293" s="5">
        <v>17.487003700725666</v>
      </c>
      <c r="CE293" s="5">
        <v>17.541301650325845</v>
      </c>
      <c r="CF293" s="5">
        <v>17.453693590350689</v>
      </c>
      <c r="CG293" s="5">
        <v>17.641757335063705</v>
      </c>
      <c r="CH293" s="5">
        <v>17.663016333759689</v>
      </c>
      <c r="CI293" s="5">
        <v>17.699117426290691</v>
      </c>
      <c r="CJ293" s="5">
        <v>17.538627029737064</v>
      </c>
      <c r="CK293" s="5">
        <v>17.466608325480266</v>
      </c>
      <c r="CL293" s="5">
        <v>17.422183377351868</v>
      </c>
      <c r="CM293" s="5">
        <v>17.738314185766036</v>
      </c>
      <c r="CN293" s="5">
        <f>MAX(Data[Day90]-Data[Day0],0)-Assign6!$I$8*EXP(Assign6!$I$4*Assign6!$I$5)</f>
        <v>-0.68158834936190549</v>
      </c>
      <c r="CO293" s="5">
        <f>MAX(Data[Day90]-Data[Day0],0)-Assign6!$L$8*EXP(Assign6!$L$4*Assign6!$L$5)</f>
        <v>-0.12437647895576553</v>
      </c>
    </row>
    <row r="294" spans="1:93" x14ac:dyDescent="0.25">
      <c r="A294" s="5">
        <v>18</v>
      </c>
      <c r="B294" s="5">
        <v>18.172980168193369</v>
      </c>
      <c r="C294" s="5">
        <v>17.982109329456932</v>
      </c>
      <c r="D294" s="5">
        <v>18.218375948725114</v>
      </c>
      <c r="E294" s="5">
        <v>18.03454792471635</v>
      </c>
      <c r="F294" s="5">
        <v>17.964135757358822</v>
      </c>
      <c r="G294" s="5">
        <v>17.90969704024517</v>
      </c>
      <c r="H294" s="5">
        <v>17.956100990533837</v>
      </c>
      <c r="I294" s="5">
        <v>17.847119762953064</v>
      </c>
      <c r="J294" s="5">
        <v>18.033114262460806</v>
      </c>
      <c r="K294" s="5">
        <v>17.927199829522124</v>
      </c>
      <c r="L294" s="5">
        <v>17.924643966466398</v>
      </c>
      <c r="M294" s="5">
        <v>17.791164678712825</v>
      </c>
      <c r="N294" s="5">
        <v>17.791102221515434</v>
      </c>
      <c r="O294" s="5">
        <v>17.68311536557275</v>
      </c>
      <c r="P294" s="5">
        <v>17.601292917710662</v>
      </c>
      <c r="Q294" s="5">
        <v>17.66155381822967</v>
      </c>
      <c r="R294" s="5">
        <v>17.787844024850205</v>
      </c>
      <c r="S294" s="5">
        <v>17.893714788445831</v>
      </c>
      <c r="T294" s="5">
        <v>18.086133244119843</v>
      </c>
      <c r="U294" s="5">
        <v>18.242595004401942</v>
      </c>
      <c r="V294" s="5">
        <v>18.261956860946754</v>
      </c>
      <c r="W294" s="5">
        <v>18.37482177448587</v>
      </c>
      <c r="X294" s="5">
        <v>18.30118224521652</v>
      </c>
      <c r="Y294" s="5">
        <v>18.275326363673926</v>
      </c>
      <c r="Z294" s="5">
        <v>18.217568727097955</v>
      </c>
      <c r="AA294" s="5">
        <v>18.335062619580796</v>
      </c>
      <c r="AB294" s="5">
        <v>18.180063892678163</v>
      </c>
      <c r="AC294" s="5">
        <v>18.175508125983988</v>
      </c>
      <c r="AD294" s="5">
        <v>18.232426326679505</v>
      </c>
      <c r="AE294" s="5">
        <v>18.432501298004464</v>
      </c>
      <c r="AF294" s="5">
        <v>18.254220298884167</v>
      </c>
      <c r="AG294" s="5">
        <v>18.348139667057239</v>
      </c>
      <c r="AH294" s="5">
        <v>18.463247566613152</v>
      </c>
      <c r="AI294" s="5">
        <v>18.377010189745988</v>
      </c>
      <c r="AJ294" s="5">
        <v>18.555098138460085</v>
      </c>
      <c r="AK294" s="5">
        <v>18.220189016690941</v>
      </c>
      <c r="AL294" s="5">
        <v>18.25138021001403</v>
      </c>
      <c r="AM294" s="5">
        <v>18.370014056178054</v>
      </c>
      <c r="AN294" s="5">
        <v>18.693020709081793</v>
      </c>
      <c r="AO294" s="5">
        <v>18.612438463343736</v>
      </c>
      <c r="AP294" s="5">
        <v>18.321665227518007</v>
      </c>
      <c r="AQ294" s="5">
        <v>18.39137244897131</v>
      </c>
      <c r="AR294" s="5">
        <v>18.401073222794881</v>
      </c>
      <c r="AS294" s="5">
        <v>18.343081740954702</v>
      </c>
      <c r="AT294" s="5">
        <v>18.258147666244859</v>
      </c>
      <c r="AU294" s="5">
        <v>17.878364885804107</v>
      </c>
      <c r="AV294" s="5">
        <v>17.823716076640864</v>
      </c>
      <c r="AW294" s="5">
        <v>17.708375219989509</v>
      </c>
      <c r="AX294" s="5">
        <v>17.791277858583378</v>
      </c>
      <c r="AY294" s="5">
        <v>18.129574672114021</v>
      </c>
      <c r="AZ294" s="5">
        <v>17.988282888385367</v>
      </c>
      <c r="BA294" s="5">
        <v>18.093943574111535</v>
      </c>
      <c r="BB294" s="5">
        <v>18.056261635268022</v>
      </c>
      <c r="BC294" s="5">
        <v>18.031149812705888</v>
      </c>
      <c r="BD294" s="5">
        <v>18.03829176886822</v>
      </c>
      <c r="BE294" s="5">
        <v>17.903785689008565</v>
      </c>
      <c r="BF294" s="5">
        <v>17.527327836405327</v>
      </c>
      <c r="BG294" s="5">
        <v>17.653445628011138</v>
      </c>
      <c r="BH294" s="5">
        <v>17.927463260244057</v>
      </c>
      <c r="BI294" s="5">
        <v>17.912137469952935</v>
      </c>
      <c r="BJ294" s="5">
        <v>17.957151712119146</v>
      </c>
      <c r="BK294" s="5">
        <v>17.874874981933111</v>
      </c>
      <c r="BL294" s="5">
        <v>18.146162173863456</v>
      </c>
      <c r="BM294" s="5">
        <v>17.967895616430926</v>
      </c>
      <c r="BN294" s="5">
        <v>18.092365012704519</v>
      </c>
      <c r="BO294" s="5">
        <v>18.023598198678606</v>
      </c>
      <c r="BP294" s="5">
        <v>18.007713835662532</v>
      </c>
      <c r="BQ294" s="5">
        <v>17.875054016367816</v>
      </c>
      <c r="BR294" s="5">
        <v>17.780837177830254</v>
      </c>
      <c r="BS294" s="5">
        <v>17.454143505571892</v>
      </c>
      <c r="BT294" s="5">
        <v>17.060215306003652</v>
      </c>
      <c r="BU294" s="5">
        <v>17.130000741029203</v>
      </c>
      <c r="BV294" s="5">
        <v>17.162947917099814</v>
      </c>
      <c r="BW294" s="5">
        <v>17.06089803057441</v>
      </c>
      <c r="BX294" s="5">
        <v>16.958254283110669</v>
      </c>
      <c r="BY294" s="5">
        <v>17.021181930387925</v>
      </c>
      <c r="BZ294" s="5">
        <v>17.222824242773765</v>
      </c>
      <c r="CA294" s="5">
        <v>17.2728677078</v>
      </c>
      <c r="CB294" s="5">
        <v>17.163417398879218</v>
      </c>
      <c r="CC294" s="5">
        <v>17.21543963149049</v>
      </c>
      <c r="CD294" s="5">
        <v>17.193512681204606</v>
      </c>
      <c r="CE294" s="5">
        <v>17.551480066704361</v>
      </c>
      <c r="CF294" s="5">
        <v>17.547401525659385</v>
      </c>
      <c r="CG294" s="5">
        <v>17.766061017882961</v>
      </c>
      <c r="CH294" s="5">
        <v>17.840588218433378</v>
      </c>
      <c r="CI294" s="5">
        <v>17.64468769412245</v>
      </c>
      <c r="CJ294" s="5">
        <v>17.865153312416528</v>
      </c>
      <c r="CK294" s="5">
        <v>17.882794359355273</v>
      </c>
      <c r="CL294" s="5">
        <v>17.780450078076917</v>
      </c>
      <c r="CM294" s="5">
        <v>17.738483353701426</v>
      </c>
      <c r="CN294" s="5">
        <f>MAX(Data[Day90]-Data[Day0],0)-Assign6!$I$8*EXP(Assign6!$I$4*Assign6!$I$5)</f>
        <v>-0.68158834936190549</v>
      </c>
      <c r="CO294" s="5">
        <f>MAX(Data[Day90]-Data[Day0],0)-Assign6!$L$8*EXP(Assign6!$L$4*Assign6!$L$5)</f>
        <v>-0.12437647895576553</v>
      </c>
    </row>
    <row r="295" spans="1:93" x14ac:dyDescent="0.25">
      <c r="A295" s="5">
        <v>18</v>
      </c>
      <c r="B295" s="5">
        <v>17.860338574304158</v>
      </c>
      <c r="C295" s="5">
        <v>17.83434798860241</v>
      </c>
      <c r="D295" s="5">
        <v>17.898805674752605</v>
      </c>
      <c r="E295" s="5">
        <v>17.953418549401558</v>
      </c>
      <c r="F295" s="5">
        <v>17.934567013973087</v>
      </c>
      <c r="G295" s="5">
        <v>18.016385635777233</v>
      </c>
      <c r="H295" s="5">
        <v>17.714792973747059</v>
      </c>
      <c r="I295" s="5">
        <v>17.550981530109066</v>
      </c>
      <c r="J295" s="5">
        <v>17.913148637355889</v>
      </c>
      <c r="K295" s="5">
        <v>18.074409338771638</v>
      </c>
      <c r="L295" s="5">
        <v>17.997775621932874</v>
      </c>
      <c r="M295" s="5">
        <v>17.960839310322704</v>
      </c>
      <c r="N295" s="5">
        <v>17.903191524434686</v>
      </c>
      <c r="O295" s="5">
        <v>18.024537524550787</v>
      </c>
      <c r="P295" s="5">
        <v>18.203586404928732</v>
      </c>
      <c r="Q295" s="5">
        <v>18.44103131280421</v>
      </c>
      <c r="R295" s="5">
        <v>18.385245595134169</v>
      </c>
      <c r="S295" s="5">
        <v>18.221656220308788</v>
      </c>
      <c r="T295" s="5">
        <v>18.324353545239379</v>
      </c>
      <c r="U295" s="5">
        <v>18.342459454255877</v>
      </c>
      <c r="V295" s="5">
        <v>18.238080703694518</v>
      </c>
      <c r="W295" s="5">
        <v>18.295504898063587</v>
      </c>
      <c r="X295" s="5">
        <v>18.058103823323037</v>
      </c>
      <c r="Y295" s="5">
        <v>18.044676490686911</v>
      </c>
      <c r="Z295" s="5">
        <v>18.197937209328007</v>
      </c>
      <c r="AA295" s="5">
        <v>18.023547838691417</v>
      </c>
      <c r="AB295" s="5">
        <v>17.814670629693904</v>
      </c>
      <c r="AC295" s="5">
        <v>18.076095279124722</v>
      </c>
      <c r="AD295" s="5">
        <v>18.255497359479534</v>
      </c>
      <c r="AE295" s="5">
        <v>18.313577136581692</v>
      </c>
      <c r="AF295" s="5">
        <v>18.046619494658973</v>
      </c>
      <c r="AG295" s="5">
        <v>17.783496756833834</v>
      </c>
      <c r="AH295" s="5">
        <v>17.969299200911244</v>
      </c>
      <c r="AI295" s="5">
        <v>18.164520129369034</v>
      </c>
      <c r="AJ295" s="5">
        <v>18.221152263201766</v>
      </c>
      <c r="AK295" s="5">
        <v>18.248778564208429</v>
      </c>
      <c r="AL295" s="5">
        <v>17.930687251167786</v>
      </c>
      <c r="AM295" s="5">
        <v>18.029751605367217</v>
      </c>
      <c r="AN295" s="5">
        <v>18.018268909480458</v>
      </c>
      <c r="AO295" s="5">
        <v>17.933868563185953</v>
      </c>
      <c r="AP295" s="5">
        <v>17.88712635934958</v>
      </c>
      <c r="AQ295" s="5">
        <v>17.821670935265026</v>
      </c>
      <c r="AR295" s="5">
        <v>17.486486557102047</v>
      </c>
      <c r="AS295" s="5">
        <v>17.556909992274662</v>
      </c>
      <c r="AT295" s="5">
        <v>17.456560973150975</v>
      </c>
      <c r="AU295" s="5">
        <v>17.694080067321583</v>
      </c>
      <c r="AV295" s="5">
        <v>17.779803717267203</v>
      </c>
      <c r="AW295" s="5">
        <v>17.745478212594097</v>
      </c>
      <c r="AX295" s="5">
        <v>17.486345533683384</v>
      </c>
      <c r="AY295" s="5">
        <v>17.580258011180913</v>
      </c>
      <c r="AZ295" s="5">
        <v>17.301036502911931</v>
      </c>
      <c r="BA295" s="5">
        <v>17.33390948575305</v>
      </c>
      <c r="BB295" s="5">
        <v>17.174704998707501</v>
      </c>
      <c r="BC295" s="5">
        <v>17.359894725556405</v>
      </c>
      <c r="BD295" s="5">
        <v>17.347130677371872</v>
      </c>
      <c r="BE295" s="5">
        <v>17.507256829126842</v>
      </c>
      <c r="BF295" s="5">
        <v>17.271304015359615</v>
      </c>
      <c r="BG295" s="5">
        <v>17.101874210462974</v>
      </c>
      <c r="BH295" s="5">
        <v>17.321664970962388</v>
      </c>
      <c r="BI295" s="5">
        <v>16.963843694189666</v>
      </c>
      <c r="BJ295" s="5">
        <v>17.294067643839405</v>
      </c>
      <c r="BK295" s="5">
        <v>17.191193294348182</v>
      </c>
      <c r="BL295" s="5">
        <v>17.052682471247689</v>
      </c>
      <c r="BM295" s="5">
        <v>17.174346203342864</v>
      </c>
      <c r="BN295" s="5">
        <v>17.15685953092699</v>
      </c>
      <c r="BO295" s="5">
        <v>17.471919426183138</v>
      </c>
      <c r="BP295" s="5">
        <v>17.715347347914463</v>
      </c>
      <c r="BQ295" s="5">
        <v>17.807674947829202</v>
      </c>
      <c r="BR295" s="5">
        <v>17.682066680968106</v>
      </c>
      <c r="BS295" s="5">
        <v>17.592775765210867</v>
      </c>
      <c r="BT295" s="5">
        <v>17.630719178678156</v>
      </c>
      <c r="BU295" s="5">
        <v>17.662040584992262</v>
      </c>
      <c r="BV295" s="5">
        <v>17.703813341626589</v>
      </c>
      <c r="BW295" s="5">
        <v>17.718980914527602</v>
      </c>
      <c r="BX295" s="5">
        <v>17.905901510371343</v>
      </c>
      <c r="BY295" s="5">
        <v>18.036445979799211</v>
      </c>
      <c r="BZ295" s="5">
        <v>18.196469991618166</v>
      </c>
      <c r="CA295" s="5">
        <v>18.126715351238165</v>
      </c>
      <c r="CB295" s="5">
        <v>17.958923253775481</v>
      </c>
      <c r="CC295" s="5">
        <v>17.861982165783871</v>
      </c>
      <c r="CD295" s="5">
        <v>18.018273926699205</v>
      </c>
      <c r="CE295" s="5">
        <v>17.941220995504832</v>
      </c>
      <c r="CF295" s="5">
        <v>17.959856552410823</v>
      </c>
      <c r="CG295" s="5">
        <v>17.903964934317077</v>
      </c>
      <c r="CH295" s="5">
        <v>17.670774383631791</v>
      </c>
      <c r="CI295" s="5">
        <v>17.593819786547904</v>
      </c>
      <c r="CJ295" s="5">
        <v>17.644603353408222</v>
      </c>
      <c r="CK295" s="5">
        <v>17.475715775875628</v>
      </c>
      <c r="CL295" s="5">
        <v>17.649226776455983</v>
      </c>
      <c r="CM295" s="5">
        <v>17.747882327324991</v>
      </c>
      <c r="CN295" s="5">
        <f>MAX(Data[Day90]-Data[Day0],0)-Assign6!$I$8*EXP(Assign6!$I$4*Assign6!$I$5)</f>
        <v>-0.68158834936190549</v>
      </c>
      <c r="CO295" s="5">
        <f>MAX(Data[Day90]-Data[Day0],0)-Assign6!$L$8*EXP(Assign6!$L$4*Assign6!$L$5)</f>
        <v>-0.12437647895576553</v>
      </c>
    </row>
    <row r="296" spans="1:93" x14ac:dyDescent="0.25">
      <c r="A296" s="5">
        <v>18</v>
      </c>
      <c r="B296" s="5">
        <v>17.724356073620697</v>
      </c>
      <c r="C296" s="5">
        <v>17.749220068490256</v>
      </c>
      <c r="D296" s="5">
        <v>17.698832979777261</v>
      </c>
      <c r="E296" s="5">
        <v>17.673798576452501</v>
      </c>
      <c r="F296" s="5">
        <v>17.648670168763417</v>
      </c>
      <c r="G296" s="5">
        <v>17.792379835329179</v>
      </c>
      <c r="H296" s="5">
        <v>17.862692510298317</v>
      </c>
      <c r="I296" s="5">
        <v>17.870672534637535</v>
      </c>
      <c r="J296" s="5">
        <v>17.877560297559302</v>
      </c>
      <c r="K296" s="5">
        <v>18.037480038122396</v>
      </c>
      <c r="L296" s="5">
        <v>17.746287720308199</v>
      </c>
      <c r="M296" s="5">
        <v>17.639380324980099</v>
      </c>
      <c r="N296" s="5">
        <v>17.838356357916414</v>
      </c>
      <c r="O296" s="5">
        <v>17.646615288861526</v>
      </c>
      <c r="P296" s="5">
        <v>17.441922268496036</v>
      </c>
      <c r="Q296" s="5">
        <v>17.520780049223177</v>
      </c>
      <c r="R296" s="5">
        <v>17.882272991381662</v>
      </c>
      <c r="S296" s="5">
        <v>18.000260215784909</v>
      </c>
      <c r="T296" s="5">
        <v>18.013984735316562</v>
      </c>
      <c r="U296" s="5">
        <v>18.04231027914982</v>
      </c>
      <c r="V296" s="5">
        <v>17.913488996280734</v>
      </c>
      <c r="W296" s="5">
        <v>18.143138534538711</v>
      </c>
      <c r="X296" s="5">
        <v>18.396436676072462</v>
      </c>
      <c r="Y296" s="5">
        <v>18.521968115188397</v>
      </c>
      <c r="Z296" s="5">
        <v>18.461502789956814</v>
      </c>
      <c r="AA296" s="5">
        <v>18.430581468762057</v>
      </c>
      <c r="AB296" s="5">
        <v>18.067800205802435</v>
      </c>
      <c r="AC296" s="5">
        <v>17.925708865091881</v>
      </c>
      <c r="AD296" s="5">
        <v>17.893635584202503</v>
      </c>
      <c r="AE296" s="5">
        <v>17.928165393181526</v>
      </c>
      <c r="AF296" s="5">
        <v>18.04179288814284</v>
      </c>
      <c r="AG296" s="5">
        <v>18.096288137377442</v>
      </c>
      <c r="AH296" s="5">
        <v>18.093621686529154</v>
      </c>
      <c r="AI296" s="5">
        <v>18.081350780299708</v>
      </c>
      <c r="AJ296" s="5">
        <v>17.805016370746443</v>
      </c>
      <c r="AK296" s="5">
        <v>17.633255146561517</v>
      </c>
      <c r="AL296" s="5">
        <v>17.892947840274019</v>
      </c>
      <c r="AM296" s="5">
        <v>17.758701946355931</v>
      </c>
      <c r="AN296" s="5">
        <v>17.797909856685923</v>
      </c>
      <c r="AO296" s="5">
        <v>17.818349456464148</v>
      </c>
      <c r="AP296" s="5">
        <v>18.144127457134111</v>
      </c>
      <c r="AQ296" s="5">
        <v>18.207524542182338</v>
      </c>
      <c r="AR296" s="5">
        <v>18.382461028394406</v>
      </c>
      <c r="AS296" s="5">
        <v>18.205429492685621</v>
      </c>
      <c r="AT296" s="5">
        <v>18.068812863058266</v>
      </c>
      <c r="AU296" s="5">
        <v>17.972133480535259</v>
      </c>
      <c r="AV296" s="5">
        <v>17.986196525111975</v>
      </c>
      <c r="AW296" s="5">
        <v>18.114575927071837</v>
      </c>
      <c r="AX296" s="5">
        <v>18.160503623075435</v>
      </c>
      <c r="AY296" s="5">
        <v>18.075889448554872</v>
      </c>
      <c r="AZ296" s="5">
        <v>18.364673411031479</v>
      </c>
      <c r="BA296" s="5">
        <v>18.160893428531946</v>
      </c>
      <c r="BB296" s="5">
        <v>18.333050306121706</v>
      </c>
      <c r="BC296" s="5">
        <v>18.107605192637454</v>
      </c>
      <c r="BD296" s="5">
        <v>17.949000485251293</v>
      </c>
      <c r="BE296" s="5">
        <v>17.696365889941465</v>
      </c>
      <c r="BF296" s="5">
        <v>17.772747993763598</v>
      </c>
      <c r="BG296" s="5">
        <v>17.914006376595005</v>
      </c>
      <c r="BH296" s="5">
        <v>17.995051104095818</v>
      </c>
      <c r="BI296" s="5">
        <v>18.070788943753929</v>
      </c>
      <c r="BJ296" s="5">
        <v>18.099582040459726</v>
      </c>
      <c r="BK296" s="5">
        <v>18.014068957540328</v>
      </c>
      <c r="BL296" s="5">
        <v>17.81669636016801</v>
      </c>
      <c r="BM296" s="5">
        <v>17.534402872211668</v>
      </c>
      <c r="BN296" s="5">
        <v>17.631194319114424</v>
      </c>
      <c r="BO296" s="5">
        <v>17.487201996031896</v>
      </c>
      <c r="BP296" s="5">
        <v>17.512816132866767</v>
      </c>
      <c r="BQ296" s="5">
        <v>17.580801293821839</v>
      </c>
      <c r="BR296" s="5">
        <v>17.513067560931695</v>
      </c>
      <c r="BS296" s="5">
        <v>17.447997985900738</v>
      </c>
      <c r="BT296" s="5">
        <v>17.453466583399649</v>
      </c>
      <c r="BU296" s="5">
        <v>17.615487422643241</v>
      </c>
      <c r="BV296" s="5">
        <v>17.808125957525615</v>
      </c>
      <c r="BW296" s="5">
        <v>17.793552397445023</v>
      </c>
      <c r="BX296" s="5">
        <v>17.995845357243294</v>
      </c>
      <c r="BY296" s="5">
        <v>18.040960283180176</v>
      </c>
      <c r="BZ296" s="5">
        <v>17.764051962077009</v>
      </c>
      <c r="CA296" s="5">
        <v>18.088451397800348</v>
      </c>
      <c r="CB296" s="5">
        <v>18.083697132158697</v>
      </c>
      <c r="CC296" s="5">
        <v>18.105689950428047</v>
      </c>
      <c r="CD296" s="5">
        <v>18.096317956209909</v>
      </c>
      <c r="CE296" s="5">
        <v>18.002289982182255</v>
      </c>
      <c r="CF296" s="5">
        <v>17.929294261614878</v>
      </c>
      <c r="CG296" s="5">
        <v>17.814598012419978</v>
      </c>
      <c r="CH296" s="5">
        <v>17.511296675062955</v>
      </c>
      <c r="CI296" s="5">
        <v>17.70214539161681</v>
      </c>
      <c r="CJ296" s="5">
        <v>17.785580037006511</v>
      </c>
      <c r="CK296" s="5">
        <v>17.850970572913507</v>
      </c>
      <c r="CL296" s="5">
        <v>17.804231322940073</v>
      </c>
      <c r="CM296" s="5">
        <v>17.748831075915756</v>
      </c>
      <c r="CN296" s="5">
        <f>MAX(Data[Day90]-Data[Day0],0)-Assign6!$I$8*EXP(Assign6!$I$4*Assign6!$I$5)</f>
        <v>-0.68158834936190549</v>
      </c>
      <c r="CO296" s="5">
        <f>MAX(Data[Day90]-Data[Day0],0)-Assign6!$L$8*EXP(Assign6!$L$4*Assign6!$L$5)</f>
        <v>-0.12437647895576553</v>
      </c>
    </row>
    <row r="297" spans="1:93" x14ac:dyDescent="0.25">
      <c r="A297" s="5">
        <v>18</v>
      </c>
      <c r="B297" s="5">
        <v>18.060025664906682</v>
      </c>
      <c r="C297" s="5">
        <v>17.996418229766132</v>
      </c>
      <c r="D297" s="5">
        <v>17.586628703578192</v>
      </c>
      <c r="E297" s="5">
        <v>17.610588779274856</v>
      </c>
      <c r="F297" s="5">
        <v>17.579702375837211</v>
      </c>
      <c r="G297" s="5">
        <v>17.791205123499971</v>
      </c>
      <c r="H297" s="5">
        <v>17.941110053627547</v>
      </c>
      <c r="I297" s="5">
        <v>18.060651144060735</v>
      </c>
      <c r="J297" s="5">
        <v>17.863435659150937</v>
      </c>
      <c r="K297" s="5">
        <v>18.216196984338374</v>
      </c>
      <c r="L297" s="5">
        <v>18.112701968799374</v>
      </c>
      <c r="M297" s="5">
        <v>18.190042545242559</v>
      </c>
      <c r="N297" s="5">
        <v>17.890336230210288</v>
      </c>
      <c r="O297" s="5">
        <v>17.893082522114025</v>
      </c>
      <c r="P297" s="5">
        <v>17.734447545986207</v>
      </c>
      <c r="Q297" s="5">
        <v>17.441929152277378</v>
      </c>
      <c r="R297" s="5">
        <v>17.698555595719025</v>
      </c>
      <c r="S297" s="5">
        <v>17.94222708261762</v>
      </c>
      <c r="T297" s="5">
        <v>17.934734026596331</v>
      </c>
      <c r="U297" s="5">
        <v>17.889022583795981</v>
      </c>
      <c r="V297" s="5">
        <v>17.852313658900144</v>
      </c>
      <c r="W297" s="5">
        <v>17.874592172014825</v>
      </c>
      <c r="X297" s="5">
        <v>17.720151880141085</v>
      </c>
      <c r="Y297" s="5">
        <v>17.473909607270304</v>
      </c>
      <c r="Z297" s="5">
        <v>17.377877698920891</v>
      </c>
      <c r="AA297" s="5">
        <v>17.346262804669554</v>
      </c>
      <c r="AB297" s="5">
        <v>17.335083605482946</v>
      </c>
      <c r="AC297" s="5">
        <v>17.451647498891901</v>
      </c>
      <c r="AD297" s="5">
        <v>17.510071173383512</v>
      </c>
      <c r="AE297" s="5">
        <v>17.291965982460706</v>
      </c>
      <c r="AF297" s="5">
        <v>17.20128619383059</v>
      </c>
      <c r="AG297" s="5">
        <v>16.942512608670157</v>
      </c>
      <c r="AH297" s="5">
        <v>17.117151162145468</v>
      </c>
      <c r="AI297" s="5">
        <v>17.05267781182306</v>
      </c>
      <c r="AJ297" s="5">
        <v>17.254351073769104</v>
      </c>
      <c r="AK297" s="5">
        <v>17.174361640524072</v>
      </c>
      <c r="AL297" s="5">
        <v>17.396651350655183</v>
      </c>
      <c r="AM297" s="5">
        <v>17.191902537766445</v>
      </c>
      <c r="AN297" s="5">
        <v>16.917911621543425</v>
      </c>
      <c r="AO297" s="5">
        <v>17.046747598686185</v>
      </c>
      <c r="AP297" s="5">
        <v>17.259208727470199</v>
      </c>
      <c r="AQ297" s="5">
        <v>17.414923957993057</v>
      </c>
      <c r="AR297" s="5">
        <v>17.611724573674287</v>
      </c>
      <c r="AS297" s="5">
        <v>17.492911791797312</v>
      </c>
      <c r="AT297" s="5">
        <v>17.774621690287919</v>
      </c>
      <c r="AU297" s="5">
        <v>18.167811248719676</v>
      </c>
      <c r="AV297" s="5">
        <v>18.257226525875151</v>
      </c>
      <c r="AW297" s="5">
        <v>18.105703371724641</v>
      </c>
      <c r="AX297" s="5">
        <v>18.018355261318767</v>
      </c>
      <c r="AY297" s="5">
        <v>18.155407386159492</v>
      </c>
      <c r="AZ297" s="5">
        <v>18.116364024115182</v>
      </c>
      <c r="BA297" s="5">
        <v>17.946475902674173</v>
      </c>
      <c r="BB297" s="5">
        <v>17.938556543040701</v>
      </c>
      <c r="BC297" s="5">
        <v>17.807267324943908</v>
      </c>
      <c r="BD297" s="5">
        <v>17.845867125153728</v>
      </c>
      <c r="BE297" s="5">
        <v>17.901226463797961</v>
      </c>
      <c r="BF297" s="5">
        <v>17.709490538858827</v>
      </c>
      <c r="BG297" s="5">
        <v>17.603202075146953</v>
      </c>
      <c r="BH297" s="5">
        <v>17.712745769407579</v>
      </c>
      <c r="BI297" s="5">
        <v>17.71675297793767</v>
      </c>
      <c r="BJ297" s="5">
        <v>17.776429643962157</v>
      </c>
      <c r="BK297" s="5">
        <v>17.78690115932892</v>
      </c>
      <c r="BL297" s="5">
        <v>17.868839962703778</v>
      </c>
      <c r="BM297" s="5">
        <v>17.949428021190219</v>
      </c>
      <c r="BN297" s="5">
        <v>17.883537353030203</v>
      </c>
      <c r="BO297" s="5">
        <v>18.110957464461961</v>
      </c>
      <c r="BP297" s="5">
        <v>17.989022891093505</v>
      </c>
      <c r="BQ297" s="5">
        <v>17.660515791270349</v>
      </c>
      <c r="BR297" s="5">
        <v>17.754170019444384</v>
      </c>
      <c r="BS297" s="5">
        <v>17.857994039242424</v>
      </c>
      <c r="BT297" s="5">
        <v>17.688761708621158</v>
      </c>
      <c r="BU297" s="5">
        <v>17.675922180966953</v>
      </c>
      <c r="BV297" s="5">
        <v>17.481779054971344</v>
      </c>
      <c r="BW297" s="5">
        <v>17.617374866615734</v>
      </c>
      <c r="BX297" s="5">
        <v>17.5978843796794</v>
      </c>
      <c r="BY297" s="5">
        <v>17.532669325178951</v>
      </c>
      <c r="BZ297" s="5">
        <v>17.520833819188507</v>
      </c>
      <c r="CA297" s="5">
        <v>17.328404706443489</v>
      </c>
      <c r="CB297" s="5">
        <v>17.422432357738849</v>
      </c>
      <c r="CC297" s="5">
        <v>17.242082027816398</v>
      </c>
      <c r="CD297" s="5">
        <v>17.209576369259189</v>
      </c>
      <c r="CE297" s="5">
        <v>17.225298440758856</v>
      </c>
      <c r="CF297" s="5">
        <v>17.456159722981514</v>
      </c>
      <c r="CG297" s="5">
        <v>17.378589371540997</v>
      </c>
      <c r="CH297" s="5">
        <v>17.43475344883062</v>
      </c>
      <c r="CI297" s="5">
        <v>17.586125756949876</v>
      </c>
      <c r="CJ297" s="5">
        <v>17.523188068035804</v>
      </c>
      <c r="CK297" s="5">
        <v>17.508139778868681</v>
      </c>
      <c r="CL297" s="5">
        <v>17.483731194353034</v>
      </c>
      <c r="CM297" s="5">
        <v>17.749028338921093</v>
      </c>
      <c r="CN297" s="5">
        <f>MAX(Data[Day90]-Data[Day0],0)-Assign6!$I$8*EXP(Assign6!$I$4*Assign6!$I$5)</f>
        <v>-0.68158834936190549</v>
      </c>
      <c r="CO297" s="5">
        <f>MAX(Data[Day90]-Data[Day0],0)-Assign6!$L$8*EXP(Assign6!$L$4*Assign6!$L$5)</f>
        <v>-0.12437647895576553</v>
      </c>
    </row>
    <row r="298" spans="1:93" x14ac:dyDescent="0.25">
      <c r="A298" s="5">
        <v>18</v>
      </c>
      <c r="B298" s="5">
        <v>17.882023379808182</v>
      </c>
      <c r="C298" s="5">
        <v>18.146784480809639</v>
      </c>
      <c r="D298" s="5">
        <v>17.938666087843949</v>
      </c>
      <c r="E298" s="5">
        <v>17.706488625027227</v>
      </c>
      <c r="F298" s="5">
        <v>17.759657066714919</v>
      </c>
      <c r="G298" s="5">
        <v>17.769258821245717</v>
      </c>
      <c r="H298" s="5">
        <v>17.761043683920288</v>
      </c>
      <c r="I298" s="5">
        <v>17.601047719508927</v>
      </c>
      <c r="J298" s="5">
        <v>17.41906000962399</v>
      </c>
      <c r="K298" s="5">
        <v>17.171877371254986</v>
      </c>
      <c r="L298" s="5">
        <v>17.360754958648268</v>
      </c>
      <c r="M298" s="5">
        <v>17.556877264531323</v>
      </c>
      <c r="N298" s="5">
        <v>17.327584436660441</v>
      </c>
      <c r="O298" s="5">
        <v>17.516439775459936</v>
      </c>
      <c r="P298" s="5">
        <v>17.560119500666477</v>
      </c>
      <c r="Q298" s="5">
        <v>17.549495431202164</v>
      </c>
      <c r="R298" s="5">
        <v>17.59309083492807</v>
      </c>
      <c r="S298" s="5">
        <v>17.845200023448808</v>
      </c>
      <c r="T298" s="5">
        <v>17.969861631462507</v>
      </c>
      <c r="U298" s="5">
        <v>17.737545395517841</v>
      </c>
      <c r="V298" s="5">
        <v>17.756383884143233</v>
      </c>
      <c r="W298" s="5">
        <v>17.391661847402368</v>
      </c>
      <c r="X298" s="5">
        <v>17.244065122236897</v>
      </c>
      <c r="Y298" s="5">
        <v>17.187818014887458</v>
      </c>
      <c r="Z298" s="5">
        <v>17.256884220550852</v>
      </c>
      <c r="AA298" s="5">
        <v>17.043198428962082</v>
      </c>
      <c r="AB298" s="5">
        <v>17.224583055157826</v>
      </c>
      <c r="AC298" s="5">
        <v>17.323893130432484</v>
      </c>
      <c r="AD298" s="5">
        <v>17.161155626564362</v>
      </c>
      <c r="AE298" s="5">
        <v>17.434499240124087</v>
      </c>
      <c r="AF298" s="5">
        <v>17.437827079735051</v>
      </c>
      <c r="AG298" s="5">
        <v>17.379570915327889</v>
      </c>
      <c r="AH298" s="5">
        <v>17.265665838700048</v>
      </c>
      <c r="AI298" s="5">
        <v>17.165228484422627</v>
      </c>
      <c r="AJ298" s="5">
        <v>17.112915607854735</v>
      </c>
      <c r="AK298" s="5">
        <v>17.33865906872823</v>
      </c>
      <c r="AL298" s="5">
        <v>17.206609784720527</v>
      </c>
      <c r="AM298" s="5">
        <v>17.160591538137144</v>
      </c>
      <c r="AN298" s="5">
        <v>17.018580614469869</v>
      </c>
      <c r="AO298" s="5">
        <v>16.885442705168987</v>
      </c>
      <c r="AP298" s="5">
        <v>16.919031585925218</v>
      </c>
      <c r="AQ298" s="5">
        <v>16.669233165850898</v>
      </c>
      <c r="AR298" s="5">
        <v>16.824516325881575</v>
      </c>
      <c r="AS298" s="5">
        <v>16.705124043855434</v>
      </c>
      <c r="AT298" s="5">
        <v>16.749369653219091</v>
      </c>
      <c r="AU298" s="5">
        <v>16.972612974041663</v>
      </c>
      <c r="AV298" s="5">
        <v>16.997195738399441</v>
      </c>
      <c r="AW298" s="5">
        <v>16.927158653543763</v>
      </c>
      <c r="AX298" s="5">
        <v>17.123244431667757</v>
      </c>
      <c r="AY298" s="5">
        <v>17.107981096502407</v>
      </c>
      <c r="AZ298" s="5">
        <v>16.827315615375756</v>
      </c>
      <c r="BA298" s="5">
        <v>16.504570176592157</v>
      </c>
      <c r="BB298" s="5">
        <v>16.492133619191641</v>
      </c>
      <c r="BC298" s="5">
        <v>16.743964353837711</v>
      </c>
      <c r="BD298" s="5">
        <v>16.648546533539726</v>
      </c>
      <c r="BE298" s="5">
        <v>16.601042500782373</v>
      </c>
      <c r="BF298" s="5">
        <v>16.721721000167296</v>
      </c>
      <c r="BG298" s="5">
        <v>16.596109940103826</v>
      </c>
      <c r="BH298" s="5">
        <v>16.423571626141314</v>
      </c>
      <c r="BI298" s="5">
        <v>16.361525397311127</v>
      </c>
      <c r="BJ298" s="5">
        <v>16.346677250837079</v>
      </c>
      <c r="BK298" s="5">
        <v>16.483799370783331</v>
      </c>
      <c r="BL298" s="5">
        <v>16.549322667103208</v>
      </c>
      <c r="BM298" s="5">
        <v>16.623840600485501</v>
      </c>
      <c r="BN298" s="5">
        <v>16.701217971359597</v>
      </c>
      <c r="BO298" s="5">
        <v>16.666145593639314</v>
      </c>
      <c r="BP298" s="5">
        <v>16.590087730418535</v>
      </c>
      <c r="BQ298" s="5">
        <v>16.879475798985034</v>
      </c>
      <c r="BR298" s="5">
        <v>16.859498040454252</v>
      </c>
      <c r="BS298" s="5">
        <v>16.850381651763662</v>
      </c>
      <c r="BT298" s="5">
        <v>16.827884484281739</v>
      </c>
      <c r="BU298" s="5">
        <v>16.967680800688075</v>
      </c>
      <c r="BV298" s="5">
        <v>16.961479458740094</v>
      </c>
      <c r="BW298" s="5">
        <v>17.238091738996172</v>
      </c>
      <c r="BX298" s="5">
        <v>17.153626005259799</v>
      </c>
      <c r="BY298" s="5">
        <v>17.095609644268581</v>
      </c>
      <c r="BZ298" s="5">
        <v>17.296325939330941</v>
      </c>
      <c r="CA298" s="5">
        <v>17.503958123403379</v>
      </c>
      <c r="CB298" s="5">
        <v>17.779447004840925</v>
      </c>
      <c r="CC298" s="5">
        <v>17.41965532570725</v>
      </c>
      <c r="CD298" s="5">
        <v>17.602120586746878</v>
      </c>
      <c r="CE298" s="5">
        <v>17.466348053334901</v>
      </c>
      <c r="CF298" s="5">
        <v>17.611723992936923</v>
      </c>
      <c r="CG298" s="5">
        <v>17.691806537614383</v>
      </c>
      <c r="CH298" s="5">
        <v>17.695969630675314</v>
      </c>
      <c r="CI298" s="5">
        <v>17.820477345650222</v>
      </c>
      <c r="CJ298" s="5">
        <v>18.097084973524847</v>
      </c>
      <c r="CK298" s="5">
        <v>18.208920637399757</v>
      </c>
      <c r="CL298" s="5">
        <v>17.938060780603021</v>
      </c>
      <c r="CM298" s="5">
        <v>17.749251992309858</v>
      </c>
      <c r="CN298" s="5">
        <f>MAX(Data[Day90]-Data[Day0],0)-Assign6!$I$8*EXP(Assign6!$I$4*Assign6!$I$5)</f>
        <v>-0.68158834936190549</v>
      </c>
      <c r="CO298" s="5">
        <f>MAX(Data[Day90]-Data[Day0],0)-Assign6!$L$8*EXP(Assign6!$L$4*Assign6!$L$5)</f>
        <v>-0.12437647895576553</v>
      </c>
    </row>
    <row r="299" spans="1:93" x14ac:dyDescent="0.25">
      <c r="A299" s="5">
        <v>18</v>
      </c>
      <c r="B299" s="5">
        <v>17.918220088477273</v>
      </c>
      <c r="C299" s="5">
        <v>18.049936768554627</v>
      </c>
      <c r="D299" s="5">
        <v>17.930948855790803</v>
      </c>
      <c r="E299" s="5">
        <v>17.981758582957401</v>
      </c>
      <c r="F299" s="5">
        <v>17.719135667158817</v>
      </c>
      <c r="G299" s="5">
        <v>17.865905178563658</v>
      </c>
      <c r="H299" s="5">
        <v>17.845369881274316</v>
      </c>
      <c r="I299" s="5">
        <v>17.773277195157231</v>
      </c>
      <c r="J299" s="5">
        <v>17.629937416309843</v>
      </c>
      <c r="K299" s="5">
        <v>17.281490151260307</v>
      </c>
      <c r="L299" s="5">
        <v>17.23080185703456</v>
      </c>
      <c r="M299" s="5">
        <v>17.086885516588424</v>
      </c>
      <c r="N299" s="5">
        <v>17.381045664632726</v>
      </c>
      <c r="O299" s="5">
        <v>17.488821410502055</v>
      </c>
      <c r="P299" s="5">
        <v>17.167256758915531</v>
      </c>
      <c r="Q299" s="5">
        <v>17.348821061464477</v>
      </c>
      <c r="R299" s="5">
        <v>17.569873819265826</v>
      </c>
      <c r="S299" s="5">
        <v>17.797874372847627</v>
      </c>
      <c r="T299" s="5">
        <v>17.880836874319915</v>
      </c>
      <c r="U299" s="5">
        <v>17.901279493658087</v>
      </c>
      <c r="V299" s="5">
        <v>17.824720503081448</v>
      </c>
      <c r="W299" s="5">
        <v>18.188899511498899</v>
      </c>
      <c r="X299" s="5">
        <v>17.989734560561384</v>
      </c>
      <c r="Y299" s="5">
        <v>18.048865713997209</v>
      </c>
      <c r="Z299" s="5">
        <v>17.918467188669595</v>
      </c>
      <c r="AA299" s="5">
        <v>17.511220968839453</v>
      </c>
      <c r="AB299" s="5">
        <v>17.368769908858489</v>
      </c>
      <c r="AC299" s="5">
        <v>17.303541447759951</v>
      </c>
      <c r="AD299" s="5">
        <v>17.387281859647857</v>
      </c>
      <c r="AE299" s="5">
        <v>17.144612004069437</v>
      </c>
      <c r="AF299" s="5">
        <v>17.233305226157732</v>
      </c>
      <c r="AG299" s="5">
        <v>17.499035131142733</v>
      </c>
      <c r="AH299" s="5">
        <v>17.426344524166581</v>
      </c>
      <c r="AI299" s="5">
        <v>17.608573169059362</v>
      </c>
      <c r="AJ299" s="5">
        <v>17.633051163349268</v>
      </c>
      <c r="AK299" s="5">
        <v>17.795641791199866</v>
      </c>
      <c r="AL299" s="5">
        <v>17.890959633016475</v>
      </c>
      <c r="AM299" s="5">
        <v>18.005318196741534</v>
      </c>
      <c r="AN299" s="5">
        <v>18.192932540515461</v>
      </c>
      <c r="AO299" s="5">
        <v>18.078348301971847</v>
      </c>
      <c r="AP299" s="5">
        <v>18.163948080779658</v>
      </c>
      <c r="AQ299" s="5">
        <v>18.244402666966554</v>
      </c>
      <c r="AR299" s="5">
        <v>18.38593202828994</v>
      </c>
      <c r="AS299" s="5">
        <v>18.439592103022733</v>
      </c>
      <c r="AT299" s="5">
        <v>18.366688061968752</v>
      </c>
      <c r="AU299" s="5">
        <v>18.466697823081756</v>
      </c>
      <c r="AV299" s="5">
        <v>18.318811384054705</v>
      </c>
      <c r="AW299" s="5">
        <v>18.20718107983452</v>
      </c>
      <c r="AX299" s="5">
        <v>18.185465072030084</v>
      </c>
      <c r="AY299" s="5">
        <v>18.260957820852902</v>
      </c>
      <c r="AZ299" s="5">
        <v>18.349329626054693</v>
      </c>
      <c r="BA299" s="5">
        <v>18.523860486016677</v>
      </c>
      <c r="BB299" s="5">
        <v>18.461832180387539</v>
      </c>
      <c r="BC299" s="5">
        <v>18.701923959916343</v>
      </c>
      <c r="BD299" s="5">
        <v>18.562571739761637</v>
      </c>
      <c r="BE299" s="5">
        <v>18.675336095382917</v>
      </c>
      <c r="BF299" s="5">
        <v>18.79697663647627</v>
      </c>
      <c r="BG299" s="5">
        <v>18.875352229856649</v>
      </c>
      <c r="BH299" s="5">
        <v>18.770110357549861</v>
      </c>
      <c r="BI299" s="5">
        <v>19.095894814792551</v>
      </c>
      <c r="BJ299" s="5">
        <v>18.701971267550849</v>
      </c>
      <c r="BK299" s="5">
        <v>18.558613646591848</v>
      </c>
      <c r="BL299" s="5">
        <v>18.176402371537733</v>
      </c>
      <c r="BM299" s="5">
        <v>18.445969070041759</v>
      </c>
      <c r="BN299" s="5">
        <v>18.466320453359831</v>
      </c>
      <c r="BO299" s="5">
        <v>18.506964893006732</v>
      </c>
      <c r="BP299" s="5">
        <v>18.413461911606895</v>
      </c>
      <c r="BQ299" s="5">
        <v>18.228196145448326</v>
      </c>
      <c r="BR299" s="5">
        <v>18.226340762065373</v>
      </c>
      <c r="BS299" s="5">
        <v>18.283219563250505</v>
      </c>
      <c r="BT299" s="5">
        <v>18.40821860747959</v>
      </c>
      <c r="BU299" s="5">
        <v>18.117216321689309</v>
      </c>
      <c r="BV299" s="5">
        <v>18.239891949492073</v>
      </c>
      <c r="BW299" s="5">
        <v>18.444801157918608</v>
      </c>
      <c r="BX299" s="5">
        <v>18.592388453575737</v>
      </c>
      <c r="BY299" s="5">
        <v>18.647498860364429</v>
      </c>
      <c r="BZ299" s="5">
        <v>18.53198826721275</v>
      </c>
      <c r="CA299" s="5">
        <v>18.39330094908755</v>
      </c>
      <c r="CB299" s="5">
        <v>18.14540258300606</v>
      </c>
      <c r="CC299" s="5">
        <v>18.202169425118917</v>
      </c>
      <c r="CD299" s="5">
        <v>17.998359285504126</v>
      </c>
      <c r="CE299" s="5">
        <v>17.843424894223126</v>
      </c>
      <c r="CF299" s="5">
        <v>17.923525193823295</v>
      </c>
      <c r="CG299" s="5">
        <v>17.922676211249286</v>
      </c>
      <c r="CH299" s="5">
        <v>18.005586134407107</v>
      </c>
      <c r="CI299" s="5">
        <v>17.864702350222888</v>
      </c>
      <c r="CJ299" s="5">
        <v>17.894433594321104</v>
      </c>
      <c r="CK299" s="5">
        <v>17.799666116799507</v>
      </c>
      <c r="CL299" s="5">
        <v>17.736023249866367</v>
      </c>
      <c r="CM299" s="5">
        <v>17.750113227342901</v>
      </c>
      <c r="CN299" s="5">
        <f>MAX(Data[Day90]-Data[Day0],0)-Assign6!$I$8*EXP(Assign6!$I$4*Assign6!$I$5)</f>
        <v>-0.68158834936190549</v>
      </c>
      <c r="CO299" s="5">
        <f>MAX(Data[Day90]-Data[Day0],0)-Assign6!$L$8*EXP(Assign6!$L$4*Assign6!$L$5)</f>
        <v>-0.12437647895576553</v>
      </c>
    </row>
    <row r="300" spans="1:93" x14ac:dyDescent="0.25">
      <c r="A300" s="5">
        <v>18</v>
      </c>
      <c r="B300" s="5">
        <v>18.088226126813392</v>
      </c>
      <c r="C300" s="5">
        <v>18.277057367228906</v>
      </c>
      <c r="D300" s="5">
        <v>18.128822540899939</v>
      </c>
      <c r="E300" s="5">
        <v>18.221910367086146</v>
      </c>
      <c r="F300" s="5">
        <v>17.835878236345227</v>
      </c>
      <c r="G300" s="5">
        <v>17.972691865194747</v>
      </c>
      <c r="H300" s="5">
        <v>18.334275705195417</v>
      </c>
      <c r="I300" s="5">
        <v>18.439735723861936</v>
      </c>
      <c r="J300" s="5">
        <v>18.542668884427719</v>
      </c>
      <c r="K300" s="5">
        <v>18.593969550889859</v>
      </c>
      <c r="L300" s="5">
        <v>18.308029716941334</v>
      </c>
      <c r="M300" s="5">
        <v>18.267459989067785</v>
      </c>
      <c r="N300" s="5">
        <v>18.305261211753308</v>
      </c>
      <c r="O300" s="5">
        <v>18.457071833618517</v>
      </c>
      <c r="P300" s="5">
        <v>18.402722710242244</v>
      </c>
      <c r="Q300" s="5">
        <v>18.611089121957349</v>
      </c>
      <c r="R300" s="5">
        <v>18.955826491135852</v>
      </c>
      <c r="S300" s="5">
        <v>19.501220107477579</v>
      </c>
      <c r="T300" s="5">
        <v>19.613976494593</v>
      </c>
      <c r="U300" s="5">
        <v>19.437949994073918</v>
      </c>
      <c r="V300" s="5">
        <v>19.37218376369372</v>
      </c>
      <c r="W300" s="5">
        <v>19.567208123700141</v>
      </c>
      <c r="X300" s="5">
        <v>19.666562703616179</v>
      </c>
      <c r="Y300" s="5">
        <v>19.863372035568407</v>
      </c>
      <c r="Z300" s="5">
        <v>19.893126445562956</v>
      </c>
      <c r="AA300" s="5">
        <v>19.86242510804346</v>
      </c>
      <c r="AB300" s="5">
        <v>19.981745285749081</v>
      </c>
      <c r="AC300" s="5">
        <v>20.280085768806803</v>
      </c>
      <c r="AD300" s="5">
        <v>20.546379617791597</v>
      </c>
      <c r="AE300" s="5">
        <v>20.583092391626671</v>
      </c>
      <c r="AF300" s="5">
        <v>20.678255218711602</v>
      </c>
      <c r="AG300" s="5">
        <v>20.525446399503441</v>
      </c>
      <c r="AH300" s="5">
        <v>20.398157515040378</v>
      </c>
      <c r="AI300" s="5">
        <v>20.593457349421158</v>
      </c>
      <c r="AJ300" s="5">
        <v>20.590153781441305</v>
      </c>
      <c r="AK300" s="5">
        <v>20.34243916749606</v>
      </c>
      <c r="AL300" s="5">
        <v>20.753101712234876</v>
      </c>
      <c r="AM300" s="5">
        <v>20.751270546785598</v>
      </c>
      <c r="AN300" s="5">
        <v>20.503041782313936</v>
      </c>
      <c r="AO300" s="5">
        <v>20.107530686383605</v>
      </c>
      <c r="AP300" s="5">
        <v>19.902011995199302</v>
      </c>
      <c r="AQ300" s="5">
        <v>19.935267552710158</v>
      </c>
      <c r="AR300" s="5">
        <v>20.055848002495051</v>
      </c>
      <c r="AS300" s="5">
        <v>20.136291708307802</v>
      </c>
      <c r="AT300" s="5">
        <v>20.235020523061394</v>
      </c>
      <c r="AU300" s="5">
        <v>20.306004333538407</v>
      </c>
      <c r="AV300" s="5">
        <v>20.240368107481149</v>
      </c>
      <c r="AW300" s="5">
        <v>20.277579745863591</v>
      </c>
      <c r="AX300" s="5">
        <v>20.013603555848128</v>
      </c>
      <c r="AY300" s="5">
        <v>20.007202596031973</v>
      </c>
      <c r="AZ300" s="5">
        <v>19.872113626416713</v>
      </c>
      <c r="BA300" s="5">
        <v>19.66090637402791</v>
      </c>
      <c r="BB300" s="5">
        <v>19.520428300798919</v>
      </c>
      <c r="BC300" s="5">
        <v>19.093577554641342</v>
      </c>
      <c r="BD300" s="5">
        <v>18.689733058503329</v>
      </c>
      <c r="BE300" s="5">
        <v>18.745339827752399</v>
      </c>
      <c r="BF300" s="5">
        <v>18.613324797789179</v>
      </c>
      <c r="BG300" s="5">
        <v>18.719593100750686</v>
      </c>
      <c r="BH300" s="5">
        <v>19.036571055820044</v>
      </c>
      <c r="BI300" s="5">
        <v>19.141302887909163</v>
      </c>
      <c r="BJ300" s="5">
        <v>19.006518786320353</v>
      </c>
      <c r="BK300" s="5">
        <v>18.710385530523766</v>
      </c>
      <c r="BL300" s="5">
        <v>18.63950957877697</v>
      </c>
      <c r="BM300" s="5">
        <v>18.348254519767274</v>
      </c>
      <c r="BN300" s="5">
        <v>18.315194353762113</v>
      </c>
      <c r="BO300" s="5">
        <v>18.168038518551235</v>
      </c>
      <c r="BP300" s="5">
        <v>18.52538911262376</v>
      </c>
      <c r="BQ300" s="5">
        <v>18.287382185106406</v>
      </c>
      <c r="BR300" s="5">
        <v>18.257329933850752</v>
      </c>
      <c r="BS300" s="5">
        <v>18.056174381912172</v>
      </c>
      <c r="BT300" s="5">
        <v>18.104874591656543</v>
      </c>
      <c r="BU300" s="5">
        <v>18.027152680765308</v>
      </c>
      <c r="BV300" s="5">
        <v>18.17920775905278</v>
      </c>
      <c r="BW300" s="5">
        <v>18.360120822202525</v>
      </c>
      <c r="BX300" s="5">
        <v>18.418716134866749</v>
      </c>
      <c r="BY300" s="5">
        <v>18.47019000443963</v>
      </c>
      <c r="BZ300" s="5">
        <v>18.172697798137399</v>
      </c>
      <c r="CA300" s="5">
        <v>17.869060009155266</v>
      </c>
      <c r="CB300" s="5">
        <v>18.041835754036288</v>
      </c>
      <c r="CC300" s="5">
        <v>18.263584948785535</v>
      </c>
      <c r="CD300" s="5">
        <v>18.216379812388702</v>
      </c>
      <c r="CE300" s="5">
        <v>18.238860152712743</v>
      </c>
      <c r="CF300" s="5">
        <v>18.04836009454209</v>
      </c>
      <c r="CG300" s="5">
        <v>17.811190164724998</v>
      </c>
      <c r="CH300" s="5">
        <v>17.747779804054069</v>
      </c>
      <c r="CI300" s="5">
        <v>17.804729144454218</v>
      </c>
      <c r="CJ300" s="5">
        <v>17.681295438286668</v>
      </c>
      <c r="CK300" s="5">
        <v>18.017737438545918</v>
      </c>
      <c r="CL300" s="5">
        <v>17.908416811492064</v>
      </c>
      <c r="CM300" s="5">
        <v>17.752231875899433</v>
      </c>
      <c r="CN300" s="5">
        <f>MAX(Data[Day90]-Data[Day0],0)-Assign6!$I$8*EXP(Assign6!$I$4*Assign6!$I$5)</f>
        <v>-0.68158834936190549</v>
      </c>
      <c r="CO300" s="5">
        <f>MAX(Data[Day90]-Data[Day0],0)-Assign6!$L$8*EXP(Assign6!$L$4*Assign6!$L$5)</f>
        <v>-0.12437647895576553</v>
      </c>
    </row>
    <row r="301" spans="1:93" x14ac:dyDescent="0.25">
      <c r="A301" s="5">
        <v>18</v>
      </c>
      <c r="B301" s="5">
        <v>17.846090066769733</v>
      </c>
      <c r="C301" s="5">
        <v>17.975169396964844</v>
      </c>
      <c r="D301" s="5">
        <v>18.049345858457013</v>
      </c>
      <c r="E301" s="5">
        <v>17.934227449060817</v>
      </c>
      <c r="F301" s="5">
        <v>17.980472508099922</v>
      </c>
      <c r="G301" s="5">
        <v>17.875460302772279</v>
      </c>
      <c r="H301" s="5">
        <v>17.750884199957657</v>
      </c>
      <c r="I301" s="5">
        <v>17.487232921209074</v>
      </c>
      <c r="J301" s="5">
        <v>18.045668654513754</v>
      </c>
      <c r="K301" s="5">
        <v>18.091130534422568</v>
      </c>
      <c r="L301" s="5">
        <v>18.153979092273108</v>
      </c>
      <c r="M301" s="5">
        <v>18.186988837779928</v>
      </c>
      <c r="N301" s="5">
        <v>18.114834539535508</v>
      </c>
      <c r="O301" s="5">
        <v>18.082334760367207</v>
      </c>
      <c r="P301" s="5">
        <v>18.007273848176393</v>
      </c>
      <c r="Q301" s="5">
        <v>18.020671118352357</v>
      </c>
      <c r="R301" s="5">
        <v>18.173348515448804</v>
      </c>
      <c r="S301" s="5">
        <v>17.883853165327611</v>
      </c>
      <c r="T301" s="5">
        <v>17.734180410274977</v>
      </c>
      <c r="U301" s="5">
        <v>17.917642699254319</v>
      </c>
      <c r="V301" s="5">
        <v>17.788107734591719</v>
      </c>
      <c r="W301" s="5">
        <v>17.938738269453875</v>
      </c>
      <c r="X301" s="5">
        <v>17.878135042952845</v>
      </c>
      <c r="Y301" s="5">
        <v>17.653525567352421</v>
      </c>
      <c r="Z301" s="5">
        <v>17.728765486085173</v>
      </c>
      <c r="AA301" s="5">
        <v>17.690954311962699</v>
      </c>
      <c r="AB301" s="5">
        <v>17.938218324970812</v>
      </c>
      <c r="AC301" s="5">
        <v>17.977172760548608</v>
      </c>
      <c r="AD301" s="5">
        <v>17.969108823205463</v>
      </c>
      <c r="AE301" s="5">
        <v>17.921218465397963</v>
      </c>
      <c r="AF301" s="5">
        <v>17.783030139328851</v>
      </c>
      <c r="AG301" s="5">
        <v>17.822578073501521</v>
      </c>
      <c r="AH301" s="5">
        <v>17.838381887110756</v>
      </c>
      <c r="AI301" s="5">
        <v>17.730756742533814</v>
      </c>
      <c r="AJ301" s="5">
        <v>17.807434004742849</v>
      </c>
      <c r="AK301" s="5">
        <v>17.573509812019378</v>
      </c>
      <c r="AL301" s="5">
        <v>17.562939654015253</v>
      </c>
      <c r="AM301" s="5">
        <v>17.566089179300626</v>
      </c>
      <c r="AN301" s="5">
        <v>17.936245702902756</v>
      </c>
      <c r="AO301" s="5">
        <v>17.705008732553193</v>
      </c>
      <c r="AP301" s="5">
        <v>17.812132977055768</v>
      </c>
      <c r="AQ301" s="5">
        <v>17.358175984129751</v>
      </c>
      <c r="AR301" s="5">
        <v>17.393827194462293</v>
      </c>
      <c r="AS301" s="5">
        <v>17.257484467172596</v>
      </c>
      <c r="AT301" s="5">
        <v>17.115035850215431</v>
      </c>
      <c r="AU301" s="5">
        <v>17.210669153350832</v>
      </c>
      <c r="AV301" s="5">
        <v>17.296237884413731</v>
      </c>
      <c r="AW301" s="5">
        <v>17.223668845879804</v>
      </c>
      <c r="AX301" s="5">
        <v>17.256192320139924</v>
      </c>
      <c r="AY301" s="5">
        <v>17.250300405447945</v>
      </c>
      <c r="AZ301" s="5">
        <v>17.440403458906484</v>
      </c>
      <c r="BA301" s="5">
        <v>17.528028778084149</v>
      </c>
      <c r="BB301" s="5">
        <v>17.63120850419207</v>
      </c>
      <c r="BC301" s="5">
        <v>17.48300995629894</v>
      </c>
      <c r="BD301" s="5">
        <v>17.475023392073165</v>
      </c>
      <c r="BE301" s="5">
        <v>17.364526966171645</v>
      </c>
      <c r="BF301" s="5">
        <v>17.428929286655855</v>
      </c>
      <c r="BG301" s="5">
        <v>17.295887427511943</v>
      </c>
      <c r="BH301" s="5">
        <v>17.248931492615473</v>
      </c>
      <c r="BI301" s="5">
        <v>17.426406826634349</v>
      </c>
      <c r="BJ301" s="5">
        <v>17.646019625357386</v>
      </c>
      <c r="BK301" s="5">
        <v>18.055424673041649</v>
      </c>
      <c r="BL301" s="5">
        <v>17.948442983527595</v>
      </c>
      <c r="BM301" s="5">
        <v>17.955254148618245</v>
      </c>
      <c r="BN301" s="5">
        <v>17.964329692566356</v>
      </c>
      <c r="BO301" s="5">
        <v>17.739770041426283</v>
      </c>
      <c r="BP301" s="5">
        <v>17.863311873388273</v>
      </c>
      <c r="BQ301" s="5">
        <v>18.061016942442986</v>
      </c>
      <c r="BR301" s="5">
        <v>18.126608150594532</v>
      </c>
      <c r="BS301" s="5">
        <v>18.532200188948053</v>
      </c>
      <c r="BT301" s="5">
        <v>18.425461615845371</v>
      </c>
      <c r="BU301" s="5">
        <v>18.749627469737767</v>
      </c>
      <c r="BV301" s="5">
        <v>18.496735571894849</v>
      </c>
      <c r="BW301" s="5">
        <v>18.698438112013925</v>
      </c>
      <c r="BX301" s="5">
        <v>18.660726618761185</v>
      </c>
      <c r="BY301" s="5">
        <v>18.627324064965247</v>
      </c>
      <c r="BZ301" s="5">
        <v>18.615466139267181</v>
      </c>
      <c r="CA301" s="5">
        <v>19.012959660686512</v>
      </c>
      <c r="CB301" s="5">
        <v>19.002645892974012</v>
      </c>
      <c r="CC301" s="5">
        <v>18.886479833323666</v>
      </c>
      <c r="CD301" s="5">
        <v>18.707798324936544</v>
      </c>
      <c r="CE301" s="5">
        <v>18.788322538629412</v>
      </c>
      <c r="CF301" s="5">
        <v>18.808216088145471</v>
      </c>
      <c r="CG301" s="5">
        <v>18.408611125395591</v>
      </c>
      <c r="CH301" s="5">
        <v>18.132015884122879</v>
      </c>
      <c r="CI301" s="5">
        <v>18.104068734601213</v>
      </c>
      <c r="CJ301" s="5">
        <v>17.919350275854146</v>
      </c>
      <c r="CK301" s="5">
        <v>17.590024615837685</v>
      </c>
      <c r="CL301" s="5">
        <v>17.815682288964101</v>
      </c>
      <c r="CM301" s="5">
        <v>17.752868971040773</v>
      </c>
      <c r="CN301" s="5">
        <f>MAX(Data[Day90]-Data[Day0],0)-Assign6!$I$8*EXP(Assign6!$I$4*Assign6!$I$5)</f>
        <v>-0.68158834936190549</v>
      </c>
      <c r="CO301" s="5">
        <f>MAX(Data[Day90]-Data[Day0],0)-Assign6!$L$8*EXP(Assign6!$L$4*Assign6!$L$5)</f>
        <v>-0.12437647895576553</v>
      </c>
    </row>
    <row r="302" spans="1:93" x14ac:dyDescent="0.25">
      <c r="A302" s="5">
        <v>18</v>
      </c>
      <c r="B302" s="5">
        <v>18.011855088352448</v>
      </c>
      <c r="C302" s="5">
        <v>17.911052571349018</v>
      </c>
      <c r="D302" s="5">
        <v>18.049621710549896</v>
      </c>
      <c r="E302" s="5">
        <v>18.192086684878106</v>
      </c>
      <c r="F302" s="5">
        <v>17.925917002148633</v>
      </c>
      <c r="G302" s="5">
        <v>18.179683400751642</v>
      </c>
      <c r="H302" s="5">
        <v>17.855356864845412</v>
      </c>
      <c r="I302" s="5">
        <v>17.83538791000429</v>
      </c>
      <c r="J302" s="5">
        <v>17.818625032173053</v>
      </c>
      <c r="K302" s="5">
        <v>17.685589294891525</v>
      </c>
      <c r="L302" s="5">
        <v>17.611738741823359</v>
      </c>
      <c r="M302" s="5">
        <v>17.752578341687705</v>
      </c>
      <c r="N302" s="5">
        <v>18.032952016614331</v>
      </c>
      <c r="O302" s="5">
        <v>18.282706947731587</v>
      </c>
      <c r="P302" s="5">
        <v>18.223788783216278</v>
      </c>
      <c r="Q302" s="5">
        <v>18.002974393414942</v>
      </c>
      <c r="R302" s="5">
        <v>17.870825804302772</v>
      </c>
      <c r="S302" s="5">
        <v>17.791215337300908</v>
      </c>
      <c r="T302" s="5">
        <v>17.757471357476902</v>
      </c>
      <c r="U302" s="5">
        <v>17.904947895496239</v>
      </c>
      <c r="V302" s="5">
        <v>17.936587211021454</v>
      </c>
      <c r="W302" s="5">
        <v>18.062696212802337</v>
      </c>
      <c r="X302" s="5">
        <v>18.058373798423045</v>
      </c>
      <c r="Y302" s="5">
        <v>17.98557722073404</v>
      </c>
      <c r="Z302" s="5">
        <v>17.846584142693096</v>
      </c>
      <c r="AA302" s="5">
        <v>18.006560068801999</v>
      </c>
      <c r="AB302" s="5">
        <v>18.124784328959574</v>
      </c>
      <c r="AC302" s="5">
        <v>18.045188849071518</v>
      </c>
      <c r="AD302" s="5">
        <v>18.302813313584622</v>
      </c>
      <c r="AE302" s="5">
        <v>18.365299302133934</v>
      </c>
      <c r="AF302" s="5">
        <v>18.309644391389277</v>
      </c>
      <c r="AG302" s="5">
        <v>18.453208104796847</v>
      </c>
      <c r="AH302" s="5">
        <v>18.615865806759636</v>
      </c>
      <c r="AI302" s="5">
        <v>18.319069673048514</v>
      </c>
      <c r="AJ302" s="5">
        <v>18.187422875090025</v>
      </c>
      <c r="AK302" s="5">
        <v>18.105809580449719</v>
      </c>
      <c r="AL302" s="5">
        <v>18.108492446206363</v>
      </c>
      <c r="AM302" s="5">
        <v>18.327148474749691</v>
      </c>
      <c r="AN302" s="5">
        <v>18.251565364127543</v>
      </c>
      <c r="AO302" s="5">
        <v>18.019194743378819</v>
      </c>
      <c r="AP302" s="5">
        <v>17.790303455405777</v>
      </c>
      <c r="AQ302" s="5">
        <v>17.833734545602468</v>
      </c>
      <c r="AR302" s="5">
        <v>17.696705142781383</v>
      </c>
      <c r="AS302" s="5">
        <v>17.925892300629972</v>
      </c>
      <c r="AT302" s="5">
        <v>17.86016101437637</v>
      </c>
      <c r="AU302" s="5">
        <v>17.949086641994864</v>
      </c>
      <c r="AV302" s="5">
        <v>17.979031056399268</v>
      </c>
      <c r="AW302" s="5">
        <v>18.302995845092081</v>
      </c>
      <c r="AX302" s="5">
        <v>18.495518610095729</v>
      </c>
      <c r="AY302" s="5">
        <v>18.30614449932261</v>
      </c>
      <c r="AZ302" s="5">
        <v>18.233474703788922</v>
      </c>
      <c r="BA302" s="5">
        <v>18.440725378689553</v>
      </c>
      <c r="BB302" s="5">
        <v>18.619317362027303</v>
      </c>
      <c r="BC302" s="5">
        <v>18.536406996997712</v>
      </c>
      <c r="BD302" s="5">
        <v>18.63425529886905</v>
      </c>
      <c r="BE302" s="5">
        <v>18.501296061294855</v>
      </c>
      <c r="BF302" s="5">
        <v>18.594947806514973</v>
      </c>
      <c r="BG302" s="5">
        <v>18.695340724758488</v>
      </c>
      <c r="BH302" s="5">
        <v>18.856579749415985</v>
      </c>
      <c r="BI302" s="5">
        <v>19.183388022633501</v>
      </c>
      <c r="BJ302" s="5">
        <v>19.072219564660507</v>
      </c>
      <c r="BK302" s="5">
        <v>19.16824433229457</v>
      </c>
      <c r="BL302" s="5">
        <v>19.066504390913231</v>
      </c>
      <c r="BM302" s="5">
        <v>19.178522113175628</v>
      </c>
      <c r="BN302" s="5">
        <v>18.866452282268529</v>
      </c>
      <c r="BO302" s="5">
        <v>18.836491258175652</v>
      </c>
      <c r="BP302" s="5">
        <v>18.626572698301469</v>
      </c>
      <c r="BQ302" s="5">
        <v>18.647420068630378</v>
      </c>
      <c r="BR302" s="5">
        <v>18.891352914433295</v>
      </c>
      <c r="BS302" s="5">
        <v>18.696188765801658</v>
      </c>
      <c r="BT302" s="5">
        <v>18.490847106132914</v>
      </c>
      <c r="BU302" s="5">
        <v>18.460292487526253</v>
      </c>
      <c r="BV302" s="5">
        <v>18.665442788207255</v>
      </c>
      <c r="BW302" s="5">
        <v>18.762986182090724</v>
      </c>
      <c r="BX302" s="5">
        <v>18.606596885908218</v>
      </c>
      <c r="BY302" s="5">
        <v>18.963051222221452</v>
      </c>
      <c r="BZ302" s="5">
        <v>18.750992541396496</v>
      </c>
      <c r="CA302" s="5">
        <v>18.739971871359639</v>
      </c>
      <c r="CB302" s="5">
        <v>18.349102216017396</v>
      </c>
      <c r="CC302" s="5">
        <v>18.312014603595689</v>
      </c>
      <c r="CD302" s="5">
        <v>18.220620539643306</v>
      </c>
      <c r="CE302" s="5">
        <v>17.940550993414604</v>
      </c>
      <c r="CF302" s="5">
        <v>17.800019784246821</v>
      </c>
      <c r="CG302" s="5">
        <v>17.752153960680204</v>
      </c>
      <c r="CH302" s="5">
        <v>17.640583333874787</v>
      </c>
      <c r="CI302" s="5">
        <v>17.791932940675149</v>
      </c>
      <c r="CJ302" s="5">
        <v>17.645936843017477</v>
      </c>
      <c r="CK302" s="5">
        <v>17.723044934387357</v>
      </c>
      <c r="CL302" s="5">
        <v>17.823556848622072</v>
      </c>
      <c r="CM302" s="5">
        <v>17.758197706661793</v>
      </c>
      <c r="CN302" s="5">
        <f>MAX(Data[Day90]-Data[Day0],0)-Assign6!$I$8*EXP(Assign6!$I$4*Assign6!$I$5)</f>
        <v>-0.68158834936190549</v>
      </c>
      <c r="CO302" s="5">
        <f>MAX(Data[Day90]-Data[Day0],0)-Assign6!$L$8*EXP(Assign6!$L$4*Assign6!$L$5)</f>
        <v>-0.12437647895576553</v>
      </c>
    </row>
    <row r="303" spans="1:93" x14ac:dyDescent="0.25">
      <c r="A303" s="5">
        <v>18</v>
      </c>
      <c r="B303" s="5">
        <v>18.191390338904846</v>
      </c>
      <c r="C303" s="5">
        <v>18.212648154553719</v>
      </c>
      <c r="D303" s="5">
        <v>18.293556591702778</v>
      </c>
      <c r="E303" s="5">
        <v>18.242279392355687</v>
      </c>
      <c r="F303" s="5">
        <v>18.320981067089971</v>
      </c>
      <c r="G303" s="5">
        <v>18.363983912476975</v>
      </c>
      <c r="H303" s="5">
        <v>18.363942204666426</v>
      </c>
      <c r="I303" s="5">
        <v>18.285931198042849</v>
      </c>
      <c r="J303" s="5">
        <v>17.86636448566135</v>
      </c>
      <c r="K303" s="5">
        <v>17.79109603264212</v>
      </c>
      <c r="L303" s="5">
        <v>17.735638359404568</v>
      </c>
      <c r="M303" s="5">
        <v>17.955146704155883</v>
      </c>
      <c r="N303" s="5">
        <v>18.094752530446605</v>
      </c>
      <c r="O303" s="5">
        <v>18.027746770322391</v>
      </c>
      <c r="P303" s="5">
        <v>17.999945421419348</v>
      </c>
      <c r="Q303" s="5">
        <v>18.040612889943539</v>
      </c>
      <c r="R303" s="5">
        <v>18.023542031685114</v>
      </c>
      <c r="S303" s="5">
        <v>18.120741371744824</v>
      </c>
      <c r="T303" s="5">
        <v>18.146551066651959</v>
      </c>
      <c r="U303" s="5">
        <v>18.165097776173422</v>
      </c>
      <c r="V303" s="5">
        <v>18.326187122089681</v>
      </c>
      <c r="W303" s="5">
        <v>18.127806527852901</v>
      </c>
      <c r="X303" s="5">
        <v>18.341687024230499</v>
      </c>
      <c r="Y303" s="5">
        <v>18.113744347106689</v>
      </c>
      <c r="Z303" s="5">
        <v>18.139989444570713</v>
      </c>
      <c r="AA303" s="5">
        <v>17.934364651282152</v>
      </c>
      <c r="AB303" s="5">
        <v>18.061268949266054</v>
      </c>
      <c r="AC303" s="5">
        <v>17.926377690482692</v>
      </c>
      <c r="AD303" s="5">
        <v>17.846175749191634</v>
      </c>
      <c r="AE303" s="5">
        <v>18.033469540767726</v>
      </c>
      <c r="AF303" s="5">
        <v>18.102345273795535</v>
      </c>
      <c r="AG303" s="5">
        <v>17.972488635831684</v>
      </c>
      <c r="AH303" s="5">
        <v>18.025980205170004</v>
      </c>
      <c r="AI303" s="5">
        <v>17.839730129149338</v>
      </c>
      <c r="AJ303" s="5">
        <v>17.867710884264969</v>
      </c>
      <c r="AK303" s="5">
        <v>18.037430873345922</v>
      </c>
      <c r="AL303" s="5">
        <v>18.205576196065891</v>
      </c>
      <c r="AM303" s="5">
        <v>18.032748216730489</v>
      </c>
      <c r="AN303" s="5">
        <v>18.086968566827775</v>
      </c>
      <c r="AO303" s="5">
        <v>18.115154659334685</v>
      </c>
      <c r="AP303" s="5">
        <v>18.042941712228377</v>
      </c>
      <c r="AQ303" s="5">
        <v>17.94683609514129</v>
      </c>
      <c r="AR303" s="5">
        <v>18.165489480715692</v>
      </c>
      <c r="AS303" s="5">
        <v>18.379030169417362</v>
      </c>
      <c r="AT303" s="5">
        <v>18.517179423483768</v>
      </c>
      <c r="AU303" s="5">
        <v>18.517647380010828</v>
      </c>
      <c r="AV303" s="5">
        <v>18.53714014021698</v>
      </c>
      <c r="AW303" s="5">
        <v>18.523579640270981</v>
      </c>
      <c r="AX303" s="5">
        <v>18.39174977168426</v>
      </c>
      <c r="AY303" s="5">
        <v>18.333736199694538</v>
      </c>
      <c r="AZ303" s="5">
        <v>18.548347373437728</v>
      </c>
      <c r="BA303" s="5">
        <v>18.643643301754768</v>
      </c>
      <c r="BB303" s="5">
        <v>18.681332048975506</v>
      </c>
      <c r="BC303" s="5">
        <v>18.453112576549319</v>
      </c>
      <c r="BD303" s="5">
        <v>18.412797693188175</v>
      </c>
      <c r="BE303" s="5">
        <v>18.382269580446362</v>
      </c>
      <c r="BF303" s="5">
        <v>18.2700600139773</v>
      </c>
      <c r="BG303" s="5">
        <v>17.870430509512797</v>
      </c>
      <c r="BH303" s="5">
        <v>17.658132273604362</v>
      </c>
      <c r="BI303" s="5">
        <v>17.40660507787798</v>
      </c>
      <c r="BJ303" s="5">
        <v>17.321274807645629</v>
      </c>
      <c r="BK303" s="5">
        <v>17.187455081966647</v>
      </c>
      <c r="BL303" s="5">
        <v>17.433062726257443</v>
      </c>
      <c r="BM303" s="5">
        <v>17.499204037995479</v>
      </c>
      <c r="BN303" s="5">
        <v>17.401686808869687</v>
      </c>
      <c r="BO303" s="5">
        <v>17.300265692730498</v>
      </c>
      <c r="BP303" s="5">
        <v>17.047371921888509</v>
      </c>
      <c r="BQ303" s="5">
        <v>17.14178281386036</v>
      </c>
      <c r="BR303" s="5">
        <v>16.972870705121135</v>
      </c>
      <c r="BS303" s="5">
        <v>17.020877797823285</v>
      </c>
      <c r="BT303" s="5">
        <v>16.917612675407188</v>
      </c>
      <c r="BU303" s="5">
        <v>16.959456003209279</v>
      </c>
      <c r="BV303" s="5">
        <v>16.962243993114665</v>
      </c>
      <c r="BW303" s="5">
        <v>17.112921572578532</v>
      </c>
      <c r="BX303" s="5">
        <v>17.302461032748205</v>
      </c>
      <c r="BY303" s="5">
        <v>17.506518622936699</v>
      </c>
      <c r="BZ303" s="5">
        <v>17.849893924286647</v>
      </c>
      <c r="CA303" s="5">
        <v>17.754051763794219</v>
      </c>
      <c r="CB303" s="5">
        <v>17.481910113776845</v>
      </c>
      <c r="CC303" s="5">
        <v>17.434709348823954</v>
      </c>
      <c r="CD303" s="5">
        <v>17.204041864897469</v>
      </c>
      <c r="CE303" s="5">
        <v>17.412454765838834</v>
      </c>
      <c r="CF303" s="5">
        <v>17.504620919009934</v>
      </c>
      <c r="CG303" s="5">
        <v>17.628473832572912</v>
      </c>
      <c r="CH303" s="5">
        <v>17.814063160982368</v>
      </c>
      <c r="CI303" s="5">
        <v>17.869651515641646</v>
      </c>
      <c r="CJ303" s="5">
        <v>17.84988652383921</v>
      </c>
      <c r="CK303" s="5">
        <v>17.770301358069478</v>
      </c>
      <c r="CL303" s="5">
        <v>17.778842223480225</v>
      </c>
      <c r="CM303" s="5">
        <v>17.760076213815932</v>
      </c>
      <c r="CN303" s="5">
        <f>MAX(Data[Day90]-Data[Day0],0)-Assign6!$I$8*EXP(Assign6!$I$4*Assign6!$I$5)</f>
        <v>-0.68158834936190549</v>
      </c>
      <c r="CO303" s="5">
        <f>MAX(Data[Day90]-Data[Day0],0)-Assign6!$L$8*EXP(Assign6!$L$4*Assign6!$L$5)</f>
        <v>-0.12437647895576553</v>
      </c>
    </row>
    <row r="304" spans="1:93" x14ac:dyDescent="0.25">
      <c r="A304" s="5">
        <v>18</v>
      </c>
      <c r="B304" s="5">
        <v>18.078065012350404</v>
      </c>
      <c r="C304" s="5">
        <v>17.73077752583314</v>
      </c>
      <c r="D304" s="5">
        <v>17.732601138205627</v>
      </c>
      <c r="E304" s="5">
        <v>17.731989498646165</v>
      </c>
      <c r="F304" s="5">
        <v>17.748125110256865</v>
      </c>
      <c r="G304" s="5">
        <v>17.867048127339686</v>
      </c>
      <c r="H304" s="5">
        <v>17.928780974503237</v>
      </c>
      <c r="I304" s="5">
        <v>17.791143783971293</v>
      </c>
      <c r="J304" s="5">
        <v>17.673761156876754</v>
      </c>
      <c r="K304" s="5">
        <v>17.683363350752625</v>
      </c>
      <c r="L304" s="5">
        <v>17.533925115921999</v>
      </c>
      <c r="M304" s="5">
        <v>17.565983643874052</v>
      </c>
      <c r="N304" s="5">
        <v>17.54842905199181</v>
      </c>
      <c r="O304" s="5">
        <v>17.21952317752557</v>
      </c>
      <c r="P304" s="5">
        <v>17.158558886332642</v>
      </c>
      <c r="Q304" s="5">
        <v>17.009408923861507</v>
      </c>
      <c r="R304" s="5">
        <v>17.066539784817547</v>
      </c>
      <c r="S304" s="5">
        <v>17.191059691328189</v>
      </c>
      <c r="T304" s="5">
        <v>17.113914123604708</v>
      </c>
      <c r="U304" s="5">
        <v>17.249286022011269</v>
      </c>
      <c r="V304" s="5">
        <v>17.192250588063512</v>
      </c>
      <c r="W304" s="5">
        <v>17.46688952677982</v>
      </c>
      <c r="X304" s="5">
        <v>17.2260501474709</v>
      </c>
      <c r="Y304" s="5">
        <v>17.352642655566775</v>
      </c>
      <c r="Z304" s="5">
        <v>17.477606851333775</v>
      </c>
      <c r="AA304" s="5">
        <v>17.584652428275191</v>
      </c>
      <c r="AB304" s="5">
        <v>17.674353497529431</v>
      </c>
      <c r="AC304" s="5">
        <v>17.557177328088137</v>
      </c>
      <c r="AD304" s="5">
        <v>17.631567015079021</v>
      </c>
      <c r="AE304" s="5">
        <v>17.75351813531783</v>
      </c>
      <c r="AF304" s="5">
        <v>17.886638318772363</v>
      </c>
      <c r="AG304" s="5">
        <v>17.972056099502325</v>
      </c>
      <c r="AH304" s="5">
        <v>17.894535205686523</v>
      </c>
      <c r="AI304" s="5">
        <v>18.200725480616189</v>
      </c>
      <c r="AJ304" s="5">
        <v>18.004782087301596</v>
      </c>
      <c r="AK304" s="5">
        <v>17.846954237697126</v>
      </c>
      <c r="AL304" s="5">
        <v>18.03628524558771</v>
      </c>
      <c r="AM304" s="5">
        <v>18.070374661755405</v>
      </c>
      <c r="AN304" s="5">
        <v>18.123765335095307</v>
      </c>
      <c r="AO304" s="5">
        <v>17.887603658078021</v>
      </c>
      <c r="AP304" s="5">
        <v>17.677753134170143</v>
      </c>
      <c r="AQ304" s="5">
        <v>17.595694656470801</v>
      </c>
      <c r="AR304" s="5">
        <v>17.650971097295333</v>
      </c>
      <c r="AS304" s="5">
        <v>17.785037875532076</v>
      </c>
      <c r="AT304" s="5">
        <v>18.033287757092367</v>
      </c>
      <c r="AU304" s="5">
        <v>18.288252412147767</v>
      </c>
      <c r="AV304" s="5">
        <v>18.197244569116272</v>
      </c>
      <c r="AW304" s="5">
        <v>18.071590444847004</v>
      </c>
      <c r="AX304" s="5">
        <v>18.225810093105199</v>
      </c>
      <c r="AY304" s="5">
        <v>18.077399664339179</v>
      </c>
      <c r="AZ304" s="5">
        <v>17.968664013838058</v>
      </c>
      <c r="BA304" s="5">
        <v>18.030666138484406</v>
      </c>
      <c r="BB304" s="5">
        <v>18.199319373870981</v>
      </c>
      <c r="BC304" s="5">
        <v>18.182721116825064</v>
      </c>
      <c r="BD304" s="5">
        <v>18.253621231485678</v>
      </c>
      <c r="BE304" s="5">
        <v>18.527683355586728</v>
      </c>
      <c r="BF304" s="5">
        <v>18.503103623574148</v>
      </c>
      <c r="BG304" s="5">
        <v>18.439746478295032</v>
      </c>
      <c r="BH304" s="5">
        <v>18.381889049259858</v>
      </c>
      <c r="BI304" s="5">
        <v>17.957245821117745</v>
      </c>
      <c r="BJ304" s="5">
        <v>17.747563996375451</v>
      </c>
      <c r="BK304" s="5">
        <v>17.487236290579411</v>
      </c>
      <c r="BL304" s="5">
        <v>17.399587669418558</v>
      </c>
      <c r="BM304" s="5">
        <v>17.300410842781854</v>
      </c>
      <c r="BN304" s="5">
        <v>17.343561298764193</v>
      </c>
      <c r="BO304" s="5">
        <v>17.209247963119306</v>
      </c>
      <c r="BP304" s="5">
        <v>17.100891253162018</v>
      </c>
      <c r="BQ304" s="5">
        <v>17.142170978644376</v>
      </c>
      <c r="BR304" s="5">
        <v>17.019161281073721</v>
      </c>
      <c r="BS304" s="5">
        <v>17.11388331279862</v>
      </c>
      <c r="BT304" s="5">
        <v>17.245300636306158</v>
      </c>
      <c r="BU304" s="5">
        <v>17.290084461669988</v>
      </c>
      <c r="BV304" s="5">
        <v>17.213605468727089</v>
      </c>
      <c r="BW304" s="5">
        <v>17.151008689409888</v>
      </c>
      <c r="BX304" s="5">
        <v>17.177975871648105</v>
      </c>
      <c r="BY304" s="5">
        <v>17.342913007337632</v>
      </c>
      <c r="BZ304" s="5">
        <v>17.219493622502679</v>
      </c>
      <c r="CA304" s="5">
        <v>17.38086618209908</v>
      </c>
      <c r="CB304" s="5">
        <v>17.396920959940111</v>
      </c>
      <c r="CC304" s="5">
        <v>17.44089811365772</v>
      </c>
      <c r="CD304" s="5">
        <v>17.34617600472885</v>
      </c>
      <c r="CE304" s="5">
        <v>17.127253319047313</v>
      </c>
      <c r="CF304" s="5">
        <v>17.311618911147864</v>
      </c>
      <c r="CG304" s="5">
        <v>17.364671914425251</v>
      </c>
      <c r="CH304" s="5">
        <v>17.207208433598918</v>
      </c>
      <c r="CI304" s="5">
        <v>17.332143375623229</v>
      </c>
      <c r="CJ304" s="5">
        <v>17.534829595202552</v>
      </c>
      <c r="CK304" s="5">
        <v>17.505229547746413</v>
      </c>
      <c r="CL304" s="5">
        <v>17.502736553657655</v>
      </c>
      <c r="CM304" s="5">
        <v>17.760935096981569</v>
      </c>
      <c r="CN304" s="5">
        <f>MAX(Data[Day90]-Data[Day0],0)-Assign6!$I$8*EXP(Assign6!$I$4*Assign6!$I$5)</f>
        <v>-0.68158834936190549</v>
      </c>
      <c r="CO304" s="5">
        <f>MAX(Data[Day90]-Data[Day0],0)-Assign6!$L$8*EXP(Assign6!$L$4*Assign6!$L$5)</f>
        <v>-0.12437647895576553</v>
      </c>
    </row>
    <row r="305" spans="1:93" x14ac:dyDescent="0.25">
      <c r="A305" s="5">
        <v>18</v>
      </c>
      <c r="B305" s="5">
        <v>18.036027482316204</v>
      </c>
      <c r="C305" s="5">
        <v>18.063978144349875</v>
      </c>
      <c r="D305" s="5">
        <v>18.002254046928094</v>
      </c>
      <c r="E305" s="5">
        <v>17.902279529786377</v>
      </c>
      <c r="F305" s="5">
        <v>17.860739519052533</v>
      </c>
      <c r="G305" s="5">
        <v>17.778647193327032</v>
      </c>
      <c r="H305" s="5">
        <v>17.972038505153588</v>
      </c>
      <c r="I305" s="5">
        <v>18.009544327688065</v>
      </c>
      <c r="J305" s="5">
        <v>18.126383768045663</v>
      </c>
      <c r="K305" s="5">
        <v>18.091001750510063</v>
      </c>
      <c r="L305" s="5">
        <v>17.907183651840949</v>
      </c>
      <c r="M305" s="5">
        <v>17.886234286020226</v>
      </c>
      <c r="N305" s="5">
        <v>17.99368524080716</v>
      </c>
      <c r="O305" s="5">
        <v>17.739352652195514</v>
      </c>
      <c r="P305" s="5">
        <v>17.771008703373376</v>
      </c>
      <c r="Q305" s="5">
        <v>17.558068842124914</v>
      </c>
      <c r="R305" s="5">
        <v>17.343200401738429</v>
      </c>
      <c r="S305" s="5">
        <v>17.277189348227225</v>
      </c>
      <c r="T305" s="5">
        <v>17.105617022782027</v>
      </c>
      <c r="U305" s="5">
        <v>17.148305564907957</v>
      </c>
      <c r="V305" s="5">
        <v>17.032540508541487</v>
      </c>
      <c r="W305" s="5">
        <v>16.927994500415256</v>
      </c>
      <c r="X305" s="5">
        <v>17.023411875615039</v>
      </c>
      <c r="Y305" s="5">
        <v>16.752122888588676</v>
      </c>
      <c r="Z305" s="5">
        <v>16.726784562886682</v>
      </c>
      <c r="AA305" s="5">
        <v>16.630730797505716</v>
      </c>
      <c r="AB305" s="5">
        <v>16.413849224727233</v>
      </c>
      <c r="AC305" s="5">
        <v>16.208740545042062</v>
      </c>
      <c r="AD305" s="5">
        <v>16.138903195689583</v>
      </c>
      <c r="AE305" s="5">
        <v>16.288546281849055</v>
      </c>
      <c r="AF305" s="5">
        <v>16.407818617840881</v>
      </c>
      <c r="AG305" s="5">
        <v>16.484626923134904</v>
      </c>
      <c r="AH305" s="5">
        <v>16.491065478496676</v>
      </c>
      <c r="AI305" s="5">
        <v>16.472889222152496</v>
      </c>
      <c r="AJ305" s="5">
        <v>16.552542611660424</v>
      </c>
      <c r="AK305" s="5">
        <v>16.420935797454653</v>
      </c>
      <c r="AL305" s="5">
        <v>16.474939795206097</v>
      </c>
      <c r="AM305" s="5">
        <v>16.479281198113256</v>
      </c>
      <c r="AN305" s="5">
        <v>16.458253157496699</v>
      </c>
      <c r="AO305" s="5">
        <v>16.456060306473223</v>
      </c>
      <c r="AP305" s="5">
        <v>16.453603660365072</v>
      </c>
      <c r="AQ305" s="5">
        <v>16.708520603520196</v>
      </c>
      <c r="AR305" s="5">
        <v>16.609746979034831</v>
      </c>
      <c r="AS305" s="5">
        <v>16.665055796896269</v>
      </c>
      <c r="AT305" s="5">
        <v>16.660316492771589</v>
      </c>
      <c r="AU305" s="5">
        <v>16.831213555511443</v>
      </c>
      <c r="AV305" s="5">
        <v>16.639389293499693</v>
      </c>
      <c r="AW305" s="5">
        <v>16.671849909232119</v>
      </c>
      <c r="AX305" s="5">
        <v>16.630073739317165</v>
      </c>
      <c r="AY305" s="5">
        <v>16.532072843720012</v>
      </c>
      <c r="AZ305" s="5">
        <v>16.837993336319464</v>
      </c>
      <c r="BA305" s="5">
        <v>16.675165002374825</v>
      </c>
      <c r="BB305" s="5">
        <v>16.575050306410908</v>
      </c>
      <c r="BC305" s="5">
        <v>16.472412248001181</v>
      </c>
      <c r="BD305" s="5">
        <v>16.483224164291521</v>
      </c>
      <c r="BE305" s="5">
        <v>16.422753250322717</v>
      </c>
      <c r="BF305" s="5">
        <v>16.470450198681576</v>
      </c>
      <c r="BG305" s="5">
        <v>16.481621076052953</v>
      </c>
      <c r="BH305" s="5">
        <v>16.57020222510236</v>
      </c>
      <c r="BI305" s="5">
        <v>16.719183795125698</v>
      </c>
      <c r="BJ305" s="5">
        <v>17.024993291372205</v>
      </c>
      <c r="BK305" s="5">
        <v>17.240458801295542</v>
      </c>
      <c r="BL305" s="5">
        <v>17.084669346253335</v>
      </c>
      <c r="BM305" s="5">
        <v>17.221114651758139</v>
      </c>
      <c r="BN305" s="5">
        <v>17.228829842534104</v>
      </c>
      <c r="BO305" s="5">
        <v>17.172814455574397</v>
      </c>
      <c r="BP305" s="5">
        <v>17.059953317672093</v>
      </c>
      <c r="BQ305" s="5">
        <v>17.215950346637182</v>
      </c>
      <c r="BR305" s="5">
        <v>17.421075392510641</v>
      </c>
      <c r="BS305" s="5">
        <v>17.590160823921789</v>
      </c>
      <c r="BT305" s="5">
        <v>17.702389292817465</v>
      </c>
      <c r="BU305" s="5">
        <v>17.615538364907131</v>
      </c>
      <c r="BV305" s="5">
        <v>17.7265581308761</v>
      </c>
      <c r="BW305" s="5">
        <v>17.547772026159983</v>
      </c>
      <c r="BX305" s="5">
        <v>17.695929487530545</v>
      </c>
      <c r="BY305" s="5">
        <v>17.785594467316823</v>
      </c>
      <c r="BZ305" s="5">
        <v>17.945399532722128</v>
      </c>
      <c r="CA305" s="5">
        <v>17.637620903503876</v>
      </c>
      <c r="CB305" s="5">
        <v>17.792868269020996</v>
      </c>
      <c r="CC305" s="5">
        <v>17.886761695857071</v>
      </c>
      <c r="CD305" s="5">
        <v>18.134148532385872</v>
      </c>
      <c r="CE305" s="5">
        <v>18.174329450610927</v>
      </c>
      <c r="CF305" s="5">
        <v>18.343883761692119</v>
      </c>
      <c r="CG305" s="5">
        <v>18.583011136607499</v>
      </c>
      <c r="CH305" s="5">
        <v>18.699761128581393</v>
      </c>
      <c r="CI305" s="5">
        <v>18.356435306008933</v>
      </c>
      <c r="CJ305" s="5">
        <v>18.200532084071465</v>
      </c>
      <c r="CK305" s="5">
        <v>18.109966665663457</v>
      </c>
      <c r="CL305" s="5">
        <v>17.859743169628107</v>
      </c>
      <c r="CM305" s="5">
        <v>17.766884597004438</v>
      </c>
      <c r="CN305" s="5">
        <f>MAX(Data[Day90]-Data[Day0],0)-Assign6!$I$8*EXP(Assign6!$I$4*Assign6!$I$5)</f>
        <v>-0.68158834936190549</v>
      </c>
      <c r="CO305" s="5">
        <f>MAX(Data[Day90]-Data[Day0],0)-Assign6!$L$8*EXP(Assign6!$L$4*Assign6!$L$5)</f>
        <v>-0.12437647895576553</v>
      </c>
    </row>
    <row r="306" spans="1:93" x14ac:dyDescent="0.25">
      <c r="A306" s="5">
        <v>18</v>
      </c>
      <c r="B306" s="5">
        <v>18.10598179171723</v>
      </c>
      <c r="C306" s="5">
        <v>18.02762773592281</v>
      </c>
      <c r="D306" s="5">
        <v>18.046625955139699</v>
      </c>
      <c r="E306" s="5">
        <v>18.378486566544147</v>
      </c>
      <c r="F306" s="5">
        <v>18.326044762963598</v>
      </c>
      <c r="G306" s="5">
        <v>18.31467509045094</v>
      </c>
      <c r="H306" s="5">
        <v>18.191911759114777</v>
      </c>
      <c r="I306" s="5">
        <v>18.294445460557711</v>
      </c>
      <c r="J306" s="5">
        <v>17.933645583355638</v>
      </c>
      <c r="K306" s="5">
        <v>17.729400653170362</v>
      </c>
      <c r="L306" s="5">
        <v>17.795286988811437</v>
      </c>
      <c r="M306" s="5">
        <v>17.842533557906716</v>
      </c>
      <c r="N306" s="5">
        <v>17.663831325276952</v>
      </c>
      <c r="O306" s="5">
        <v>17.815956873821246</v>
      </c>
      <c r="P306" s="5">
        <v>17.860687731866243</v>
      </c>
      <c r="Q306" s="5">
        <v>17.915477620076064</v>
      </c>
      <c r="R306" s="5">
        <v>18.021523120373551</v>
      </c>
      <c r="S306" s="5">
        <v>17.925322573959633</v>
      </c>
      <c r="T306" s="5">
        <v>18.036981443647676</v>
      </c>
      <c r="U306" s="5">
        <v>17.726223598098287</v>
      </c>
      <c r="V306" s="5">
        <v>17.56350274775658</v>
      </c>
      <c r="W306" s="5">
        <v>17.500091633226408</v>
      </c>
      <c r="X306" s="5">
        <v>17.705629206950839</v>
      </c>
      <c r="Y306" s="5">
        <v>17.813805964858194</v>
      </c>
      <c r="Z306" s="5">
        <v>17.911985330124235</v>
      </c>
      <c r="AA306" s="5">
        <v>18.026598418680862</v>
      </c>
      <c r="AB306" s="5">
        <v>18.010702911111146</v>
      </c>
      <c r="AC306" s="5">
        <v>18.251240930975086</v>
      </c>
      <c r="AD306" s="5">
        <v>18.528544639456996</v>
      </c>
      <c r="AE306" s="5">
        <v>18.696829909197341</v>
      </c>
      <c r="AF306" s="5">
        <v>18.284008381519818</v>
      </c>
      <c r="AG306" s="5">
        <v>18.582342981353342</v>
      </c>
      <c r="AH306" s="5">
        <v>18.7497433132318</v>
      </c>
      <c r="AI306" s="5">
        <v>18.749828936884931</v>
      </c>
      <c r="AJ306" s="5">
        <v>18.755552116969323</v>
      </c>
      <c r="AK306" s="5">
        <v>18.77716317157202</v>
      </c>
      <c r="AL306" s="5">
        <v>18.730135840992027</v>
      </c>
      <c r="AM306" s="5">
        <v>18.710673692950877</v>
      </c>
      <c r="AN306" s="5">
        <v>18.572895086128103</v>
      </c>
      <c r="AO306" s="5">
        <v>18.138904952115801</v>
      </c>
      <c r="AP306" s="5">
        <v>18.131614984759288</v>
      </c>
      <c r="AQ306" s="5">
        <v>18.286585765962442</v>
      </c>
      <c r="AR306" s="5">
        <v>18.208420735163813</v>
      </c>
      <c r="AS306" s="5">
        <v>18.041812024067095</v>
      </c>
      <c r="AT306" s="5">
        <v>18.321401409913971</v>
      </c>
      <c r="AU306" s="5">
        <v>18.536436206344337</v>
      </c>
      <c r="AV306" s="5">
        <v>18.583394145848185</v>
      </c>
      <c r="AW306" s="5">
        <v>18.804671323840363</v>
      </c>
      <c r="AX306" s="5">
        <v>19.190044964411815</v>
      </c>
      <c r="AY306" s="5">
        <v>18.965487794695488</v>
      </c>
      <c r="AZ306" s="5">
        <v>18.928046376552849</v>
      </c>
      <c r="BA306" s="5">
        <v>19.001732286498626</v>
      </c>
      <c r="BB306" s="5">
        <v>19.035812809637495</v>
      </c>
      <c r="BC306" s="5">
        <v>18.913249012600595</v>
      </c>
      <c r="BD306" s="5">
        <v>19.040709676116546</v>
      </c>
      <c r="BE306" s="5">
        <v>19.053755118946189</v>
      </c>
      <c r="BF306" s="5">
        <v>18.991487038562898</v>
      </c>
      <c r="BG306" s="5">
        <v>18.734630508397949</v>
      </c>
      <c r="BH306" s="5">
        <v>19.018684633937557</v>
      </c>
      <c r="BI306" s="5">
        <v>18.660403029373906</v>
      </c>
      <c r="BJ306" s="5">
        <v>18.795041899590498</v>
      </c>
      <c r="BK306" s="5">
        <v>18.567436301411803</v>
      </c>
      <c r="BL306" s="5">
        <v>18.389874576093529</v>
      </c>
      <c r="BM306" s="5">
        <v>18.050014684856688</v>
      </c>
      <c r="BN306" s="5">
        <v>18.025518951350989</v>
      </c>
      <c r="BO306" s="5">
        <v>18.019832565183052</v>
      </c>
      <c r="BP306" s="5">
        <v>17.945393909752532</v>
      </c>
      <c r="BQ306" s="5">
        <v>18.085678690799963</v>
      </c>
      <c r="BR306" s="5">
        <v>18.086070653107139</v>
      </c>
      <c r="BS306" s="5">
        <v>18.043776152607762</v>
      </c>
      <c r="BT306" s="5">
        <v>18.065819573934686</v>
      </c>
      <c r="BU306" s="5">
        <v>18.057927939570337</v>
      </c>
      <c r="BV306" s="5">
        <v>18.139947417116623</v>
      </c>
      <c r="BW306" s="5">
        <v>18.139939941735697</v>
      </c>
      <c r="BX306" s="5">
        <v>18.106697245399179</v>
      </c>
      <c r="BY306" s="5">
        <v>18.155940187281026</v>
      </c>
      <c r="BZ306" s="5">
        <v>18.081618990395018</v>
      </c>
      <c r="CA306" s="5">
        <v>18.173387222179475</v>
      </c>
      <c r="CB306" s="5">
        <v>18.258710984969266</v>
      </c>
      <c r="CC306" s="5">
        <v>18.111738053803748</v>
      </c>
      <c r="CD306" s="5">
        <v>18.147308846090624</v>
      </c>
      <c r="CE306" s="5">
        <v>18.039718352435166</v>
      </c>
      <c r="CF306" s="5">
        <v>17.981508176296238</v>
      </c>
      <c r="CG306" s="5">
        <v>18.043124192365752</v>
      </c>
      <c r="CH306" s="5">
        <v>17.884835520588844</v>
      </c>
      <c r="CI306" s="5">
        <v>18.053060619197375</v>
      </c>
      <c r="CJ306" s="5">
        <v>18.139789355282641</v>
      </c>
      <c r="CK306" s="5">
        <v>18.077996214022072</v>
      </c>
      <c r="CL306" s="5">
        <v>17.831581928664725</v>
      </c>
      <c r="CM306" s="5">
        <v>17.767967423031227</v>
      </c>
      <c r="CN306" s="5">
        <f>MAX(Data[Day90]-Data[Day0],0)-Assign6!$I$8*EXP(Assign6!$I$4*Assign6!$I$5)</f>
        <v>-0.68158834936190549</v>
      </c>
      <c r="CO306" s="5">
        <f>MAX(Data[Day90]-Data[Day0],0)-Assign6!$L$8*EXP(Assign6!$L$4*Assign6!$L$5)</f>
        <v>-0.12437647895576553</v>
      </c>
    </row>
    <row r="307" spans="1:93" x14ac:dyDescent="0.25">
      <c r="A307" s="5">
        <v>18</v>
      </c>
      <c r="B307" s="5">
        <v>17.854451013842443</v>
      </c>
      <c r="C307" s="5">
        <v>18.097458494089128</v>
      </c>
      <c r="D307" s="5">
        <v>17.906526019832988</v>
      </c>
      <c r="E307" s="5">
        <v>17.961349853759252</v>
      </c>
      <c r="F307" s="5">
        <v>18.045061561629055</v>
      </c>
      <c r="G307" s="5">
        <v>18.127886537231792</v>
      </c>
      <c r="H307" s="5">
        <v>18.043169231742748</v>
      </c>
      <c r="I307" s="5">
        <v>17.863742669500262</v>
      </c>
      <c r="J307" s="5">
        <v>17.80286682828519</v>
      </c>
      <c r="K307" s="5">
        <v>17.790916162005963</v>
      </c>
      <c r="L307" s="5">
        <v>17.540835274874262</v>
      </c>
      <c r="M307" s="5">
        <v>17.681078185403798</v>
      </c>
      <c r="N307" s="5">
        <v>17.71039729394494</v>
      </c>
      <c r="O307" s="5">
        <v>17.617535787719337</v>
      </c>
      <c r="P307" s="5">
        <v>17.60255971183377</v>
      </c>
      <c r="Q307" s="5">
        <v>17.581743728441889</v>
      </c>
      <c r="R307" s="5">
        <v>17.622662314185526</v>
      </c>
      <c r="S307" s="5">
        <v>17.719701185965967</v>
      </c>
      <c r="T307" s="5">
        <v>17.812333011709796</v>
      </c>
      <c r="U307" s="5">
        <v>17.466696834079482</v>
      </c>
      <c r="V307" s="5">
        <v>17.687624966500906</v>
      </c>
      <c r="W307" s="5">
        <v>17.749309286131584</v>
      </c>
      <c r="X307" s="5">
        <v>17.732178013549479</v>
      </c>
      <c r="Y307" s="5">
        <v>17.785429304427932</v>
      </c>
      <c r="Z307" s="5">
        <v>17.417425430171683</v>
      </c>
      <c r="AA307" s="5">
        <v>17.680036833448074</v>
      </c>
      <c r="AB307" s="5">
        <v>17.877414827486398</v>
      </c>
      <c r="AC307" s="5">
        <v>17.788586292799849</v>
      </c>
      <c r="AD307" s="5">
        <v>17.68886985586914</v>
      </c>
      <c r="AE307" s="5">
        <v>17.871898158631087</v>
      </c>
      <c r="AF307" s="5">
        <v>17.897425383989489</v>
      </c>
      <c r="AG307" s="5">
        <v>17.845437889853702</v>
      </c>
      <c r="AH307" s="5">
        <v>17.656951799057854</v>
      </c>
      <c r="AI307" s="5">
        <v>17.541102476597384</v>
      </c>
      <c r="AJ307" s="5">
        <v>17.803041408637963</v>
      </c>
      <c r="AK307" s="5">
        <v>17.477370183318975</v>
      </c>
      <c r="AL307" s="5">
        <v>17.550700509546655</v>
      </c>
      <c r="AM307" s="5">
        <v>17.373773388000686</v>
      </c>
      <c r="AN307" s="5">
        <v>17.513286938388699</v>
      </c>
      <c r="AO307" s="5">
        <v>17.195212184646653</v>
      </c>
      <c r="AP307" s="5">
        <v>17.096210235491515</v>
      </c>
      <c r="AQ307" s="5">
        <v>17.283041308025496</v>
      </c>
      <c r="AR307" s="5">
        <v>17.190967823232921</v>
      </c>
      <c r="AS307" s="5">
        <v>17.273473183955787</v>
      </c>
      <c r="AT307" s="5">
        <v>17.248963957255537</v>
      </c>
      <c r="AU307" s="5">
        <v>17.074638178596043</v>
      </c>
      <c r="AV307" s="5">
        <v>17.091852170244461</v>
      </c>
      <c r="AW307" s="5">
        <v>16.972742814055405</v>
      </c>
      <c r="AX307" s="5">
        <v>16.840080225192239</v>
      </c>
      <c r="AY307" s="5">
        <v>16.697409712824967</v>
      </c>
      <c r="AZ307" s="5">
        <v>16.776671903701804</v>
      </c>
      <c r="BA307" s="5">
        <v>16.616265872031612</v>
      </c>
      <c r="BB307" s="5">
        <v>16.588858355080962</v>
      </c>
      <c r="BC307" s="5">
        <v>16.663800449181338</v>
      </c>
      <c r="BD307" s="5">
        <v>16.784929680841739</v>
      </c>
      <c r="BE307" s="5">
        <v>16.651154317897642</v>
      </c>
      <c r="BF307" s="5">
        <v>16.684408415799595</v>
      </c>
      <c r="BG307" s="5">
        <v>16.723375552568278</v>
      </c>
      <c r="BH307" s="5">
        <v>16.558214437902453</v>
      </c>
      <c r="BI307" s="5">
        <v>16.429274944676031</v>
      </c>
      <c r="BJ307" s="5">
        <v>16.501186706151341</v>
      </c>
      <c r="BK307" s="5">
        <v>16.37111433492046</v>
      </c>
      <c r="BL307" s="5">
        <v>16.567175877877698</v>
      </c>
      <c r="BM307" s="5">
        <v>16.544633418247127</v>
      </c>
      <c r="BN307" s="5">
        <v>16.53784390786436</v>
      </c>
      <c r="BO307" s="5">
        <v>16.552030862452135</v>
      </c>
      <c r="BP307" s="5">
        <v>16.866509363643871</v>
      </c>
      <c r="BQ307" s="5">
        <v>16.6796717772155</v>
      </c>
      <c r="BR307" s="5">
        <v>16.86488215907336</v>
      </c>
      <c r="BS307" s="5">
        <v>16.663416039884822</v>
      </c>
      <c r="BT307" s="5">
        <v>17.159329211177887</v>
      </c>
      <c r="BU307" s="5">
        <v>16.992156273137486</v>
      </c>
      <c r="BV307" s="5">
        <v>17.122089068704557</v>
      </c>
      <c r="BW307" s="5">
        <v>17.190448204220228</v>
      </c>
      <c r="BX307" s="5">
        <v>17.275945893916937</v>
      </c>
      <c r="BY307" s="5">
        <v>17.104687236261601</v>
      </c>
      <c r="BZ307" s="5">
        <v>17.285057192374286</v>
      </c>
      <c r="CA307" s="5">
        <v>17.272275062199935</v>
      </c>
      <c r="CB307" s="5">
        <v>17.262245611612727</v>
      </c>
      <c r="CC307" s="5">
        <v>17.346993761233378</v>
      </c>
      <c r="CD307" s="5">
        <v>17.539313340130828</v>
      </c>
      <c r="CE307" s="5">
        <v>17.55268064044461</v>
      </c>
      <c r="CF307" s="5">
        <v>17.421611976503744</v>
      </c>
      <c r="CG307" s="5">
        <v>17.655745898879896</v>
      </c>
      <c r="CH307" s="5">
        <v>17.451179365452688</v>
      </c>
      <c r="CI307" s="5">
        <v>17.412568093570162</v>
      </c>
      <c r="CJ307" s="5">
        <v>17.373619345986796</v>
      </c>
      <c r="CK307" s="5">
        <v>17.253103471035359</v>
      </c>
      <c r="CL307" s="5">
        <v>17.526689878824865</v>
      </c>
      <c r="CM307" s="5">
        <v>17.776659415164438</v>
      </c>
      <c r="CN307" s="5">
        <f>MAX(Data[Day90]-Data[Day0],0)-Assign6!$I$8*EXP(Assign6!$I$4*Assign6!$I$5)</f>
        <v>-0.68158834936190549</v>
      </c>
      <c r="CO307" s="5">
        <f>MAX(Data[Day90]-Data[Day0],0)-Assign6!$L$8*EXP(Assign6!$L$4*Assign6!$L$5)</f>
        <v>-0.12437647895576553</v>
      </c>
    </row>
    <row r="308" spans="1:93" x14ac:dyDescent="0.25">
      <c r="A308" s="5">
        <v>18</v>
      </c>
      <c r="B308" s="5">
        <v>17.952698571952347</v>
      </c>
      <c r="C308" s="5">
        <v>17.902693373588843</v>
      </c>
      <c r="D308" s="5">
        <v>17.989436963475569</v>
      </c>
      <c r="E308" s="5">
        <v>18.080821069820932</v>
      </c>
      <c r="F308" s="5">
        <v>18.253964485338951</v>
      </c>
      <c r="G308" s="5">
        <v>18.177378836188858</v>
      </c>
      <c r="H308" s="5">
        <v>18.41291096377369</v>
      </c>
      <c r="I308" s="5">
        <v>18.160155149386263</v>
      </c>
      <c r="J308" s="5">
        <v>18.322415063858955</v>
      </c>
      <c r="K308" s="5">
        <v>18.293898707857192</v>
      </c>
      <c r="L308" s="5">
        <v>18.376815348300305</v>
      </c>
      <c r="M308" s="5">
        <v>18.522977633690513</v>
      </c>
      <c r="N308" s="5">
        <v>18.698400385276884</v>
      </c>
      <c r="O308" s="5">
        <v>18.912585957160417</v>
      </c>
      <c r="P308" s="5">
        <v>19.125985444704039</v>
      </c>
      <c r="Q308" s="5">
        <v>19.099166443129224</v>
      </c>
      <c r="R308" s="5">
        <v>19.097999229249758</v>
      </c>
      <c r="S308" s="5">
        <v>19.258770436169556</v>
      </c>
      <c r="T308" s="5">
        <v>19.521945477534004</v>
      </c>
      <c r="U308" s="5">
        <v>19.314082424368586</v>
      </c>
      <c r="V308" s="5">
        <v>19.165827443826924</v>
      </c>
      <c r="W308" s="5">
        <v>19.222883269382027</v>
      </c>
      <c r="X308" s="5">
        <v>18.964426489682946</v>
      </c>
      <c r="Y308" s="5">
        <v>18.941374633057539</v>
      </c>
      <c r="Z308" s="5">
        <v>18.896034121266091</v>
      </c>
      <c r="AA308" s="5">
        <v>19.081499827019318</v>
      </c>
      <c r="AB308" s="5">
        <v>18.886091771752703</v>
      </c>
      <c r="AC308" s="5">
        <v>18.723927410353262</v>
      </c>
      <c r="AD308" s="5">
        <v>18.844367600976742</v>
      </c>
      <c r="AE308" s="5">
        <v>18.751892029202192</v>
      </c>
      <c r="AF308" s="5">
        <v>18.751378731947675</v>
      </c>
      <c r="AG308" s="5">
        <v>18.747923726680931</v>
      </c>
      <c r="AH308" s="5">
        <v>18.937463014387273</v>
      </c>
      <c r="AI308" s="5">
        <v>18.537570618267218</v>
      </c>
      <c r="AJ308" s="5">
        <v>18.444806115973535</v>
      </c>
      <c r="AK308" s="5">
        <v>18.371039156043807</v>
      </c>
      <c r="AL308" s="5">
        <v>18.654667743440534</v>
      </c>
      <c r="AM308" s="5">
        <v>18.49375828612661</v>
      </c>
      <c r="AN308" s="5">
        <v>18.648645996045882</v>
      </c>
      <c r="AO308" s="5">
        <v>18.292715611966262</v>
      </c>
      <c r="AP308" s="5">
        <v>18.018075889464615</v>
      </c>
      <c r="AQ308" s="5">
        <v>18.018237215707938</v>
      </c>
      <c r="AR308" s="5">
        <v>17.955853297327003</v>
      </c>
      <c r="AS308" s="5">
        <v>17.859341194952677</v>
      </c>
      <c r="AT308" s="5">
        <v>17.750057228419585</v>
      </c>
      <c r="AU308" s="5">
        <v>17.751591969420819</v>
      </c>
      <c r="AV308" s="5">
        <v>17.951824653441903</v>
      </c>
      <c r="AW308" s="5">
        <v>17.765966170238936</v>
      </c>
      <c r="AX308" s="5">
        <v>17.687435693660454</v>
      </c>
      <c r="AY308" s="5">
        <v>17.753628639612401</v>
      </c>
      <c r="AZ308" s="5">
        <v>17.811276297777194</v>
      </c>
      <c r="BA308" s="5">
        <v>17.827897573507371</v>
      </c>
      <c r="BB308" s="5">
        <v>17.839600036856368</v>
      </c>
      <c r="BC308" s="5">
        <v>18.086825603560204</v>
      </c>
      <c r="BD308" s="5">
        <v>17.937482856906314</v>
      </c>
      <c r="BE308" s="5">
        <v>18.129794961696401</v>
      </c>
      <c r="BF308" s="5">
        <v>18.240909435223703</v>
      </c>
      <c r="BG308" s="5">
        <v>18.290753688462971</v>
      </c>
      <c r="BH308" s="5">
        <v>18.243484593115262</v>
      </c>
      <c r="BI308" s="5">
        <v>18.512845614578623</v>
      </c>
      <c r="BJ308" s="5">
        <v>18.630596074385789</v>
      </c>
      <c r="BK308" s="5">
        <v>18.466554459768968</v>
      </c>
      <c r="BL308" s="5">
        <v>18.358414924815069</v>
      </c>
      <c r="BM308" s="5">
        <v>17.874785354461203</v>
      </c>
      <c r="BN308" s="5">
        <v>18.008017481901714</v>
      </c>
      <c r="BO308" s="5">
        <v>18.076920874050131</v>
      </c>
      <c r="BP308" s="5">
        <v>17.929438970326874</v>
      </c>
      <c r="BQ308" s="5">
        <v>17.813228574725933</v>
      </c>
      <c r="BR308" s="5">
        <v>17.788046465699676</v>
      </c>
      <c r="BS308" s="5">
        <v>17.668170179524406</v>
      </c>
      <c r="BT308" s="5">
        <v>17.617478628769543</v>
      </c>
      <c r="BU308" s="5">
        <v>17.535809216496673</v>
      </c>
      <c r="BV308" s="5">
        <v>17.582643980575515</v>
      </c>
      <c r="BW308" s="5">
        <v>17.713545377941646</v>
      </c>
      <c r="BX308" s="5">
        <v>17.732289171980906</v>
      </c>
      <c r="BY308" s="5">
        <v>17.672110894344804</v>
      </c>
      <c r="BZ308" s="5">
        <v>18.135574778722692</v>
      </c>
      <c r="CA308" s="5">
        <v>17.979273587988914</v>
      </c>
      <c r="CB308" s="5">
        <v>18.182208164610344</v>
      </c>
      <c r="CC308" s="5">
        <v>17.935752489389017</v>
      </c>
      <c r="CD308" s="5">
        <v>17.988636167941454</v>
      </c>
      <c r="CE308" s="5">
        <v>17.870368604500822</v>
      </c>
      <c r="CF308" s="5">
        <v>17.809097436305166</v>
      </c>
      <c r="CG308" s="5">
        <v>17.632621915960538</v>
      </c>
      <c r="CH308" s="5">
        <v>17.646127785362854</v>
      </c>
      <c r="CI308" s="5">
        <v>17.64604902270797</v>
      </c>
      <c r="CJ308" s="5">
        <v>17.829433132884716</v>
      </c>
      <c r="CK308" s="5">
        <v>17.956739043765843</v>
      </c>
      <c r="CL308" s="5">
        <v>17.609478612964288</v>
      </c>
      <c r="CM308" s="5">
        <v>17.777408168467407</v>
      </c>
      <c r="CN308" s="5">
        <f>MAX(Data[Day90]-Data[Day0],0)-Assign6!$I$8*EXP(Assign6!$I$4*Assign6!$I$5)</f>
        <v>-0.68158834936190549</v>
      </c>
      <c r="CO308" s="5">
        <f>MAX(Data[Day90]-Data[Day0],0)-Assign6!$L$8*EXP(Assign6!$L$4*Assign6!$L$5)</f>
        <v>-0.12437647895576553</v>
      </c>
    </row>
    <row r="309" spans="1:93" x14ac:dyDescent="0.25">
      <c r="A309" s="5">
        <v>18</v>
      </c>
      <c r="B309" s="5">
        <v>18.137070276422811</v>
      </c>
      <c r="C309" s="5">
        <v>18.383149468927197</v>
      </c>
      <c r="D309" s="5">
        <v>18.606752253642771</v>
      </c>
      <c r="E309" s="5">
        <v>18.706472074576922</v>
      </c>
      <c r="F309" s="5">
        <v>18.632620828512664</v>
      </c>
      <c r="G309" s="5">
        <v>18.883742472510079</v>
      </c>
      <c r="H309" s="5">
        <v>18.885359617035313</v>
      </c>
      <c r="I309" s="5">
        <v>18.903906202002457</v>
      </c>
      <c r="J309" s="5">
        <v>18.914267288523153</v>
      </c>
      <c r="K309" s="5">
        <v>19.009472347312229</v>
      </c>
      <c r="L309" s="5">
        <v>18.97639318828741</v>
      </c>
      <c r="M309" s="5">
        <v>18.929079927941409</v>
      </c>
      <c r="N309" s="5">
        <v>18.894653972049046</v>
      </c>
      <c r="O309" s="5">
        <v>19.179826255615449</v>
      </c>
      <c r="P309" s="5">
        <v>18.906496503263071</v>
      </c>
      <c r="Q309" s="5">
        <v>18.873152980437307</v>
      </c>
      <c r="R309" s="5">
        <v>18.92629095498393</v>
      </c>
      <c r="S309" s="5">
        <v>19.018647989697119</v>
      </c>
      <c r="T309" s="5">
        <v>18.708176161484317</v>
      </c>
      <c r="U309" s="5">
        <v>18.529684836553848</v>
      </c>
      <c r="V309" s="5">
        <v>18.595218817530402</v>
      </c>
      <c r="W309" s="5">
        <v>18.446929071155097</v>
      </c>
      <c r="X309" s="5">
        <v>18.2519215866647</v>
      </c>
      <c r="Y309" s="5">
        <v>18.295073289164488</v>
      </c>
      <c r="Z309" s="5">
        <v>18.300501120543153</v>
      </c>
      <c r="AA309" s="5">
        <v>18.177983198755616</v>
      </c>
      <c r="AB309" s="5">
        <v>18.150510446033614</v>
      </c>
      <c r="AC309" s="5">
        <v>18.231316676920908</v>
      </c>
      <c r="AD309" s="5">
        <v>18.235899990539483</v>
      </c>
      <c r="AE309" s="5">
        <v>18.318382851084781</v>
      </c>
      <c r="AF309" s="5">
        <v>18.528783003114096</v>
      </c>
      <c r="AG309" s="5">
        <v>18.707702994144523</v>
      </c>
      <c r="AH309" s="5">
        <v>18.64525045080854</v>
      </c>
      <c r="AI309" s="5">
        <v>18.547261476875992</v>
      </c>
      <c r="AJ309" s="5">
        <v>18.245043495622092</v>
      </c>
      <c r="AK309" s="5">
        <v>18.634133637079678</v>
      </c>
      <c r="AL309" s="5">
        <v>18.622595546672436</v>
      </c>
      <c r="AM309" s="5">
        <v>18.632143583039468</v>
      </c>
      <c r="AN309" s="5">
        <v>18.77276886239158</v>
      </c>
      <c r="AO309" s="5">
        <v>18.804972495164041</v>
      </c>
      <c r="AP309" s="5">
        <v>18.840580077722876</v>
      </c>
      <c r="AQ309" s="5">
        <v>18.550425389429229</v>
      </c>
      <c r="AR309" s="5">
        <v>18.691886413451243</v>
      </c>
      <c r="AS309" s="5">
        <v>18.947318866671917</v>
      </c>
      <c r="AT309" s="5">
        <v>18.965008231195569</v>
      </c>
      <c r="AU309" s="5">
        <v>18.792985924394134</v>
      </c>
      <c r="AV309" s="5">
        <v>18.949142438267902</v>
      </c>
      <c r="AW309" s="5">
        <v>18.769494051456444</v>
      </c>
      <c r="AX309" s="5">
        <v>18.725665576050556</v>
      </c>
      <c r="AY309" s="5">
        <v>18.717934252075164</v>
      </c>
      <c r="AZ309" s="5">
        <v>18.709743754014344</v>
      </c>
      <c r="BA309" s="5">
        <v>18.781492896362469</v>
      </c>
      <c r="BB309" s="5">
        <v>18.885828135753037</v>
      </c>
      <c r="BC309" s="5">
        <v>18.606289804999772</v>
      </c>
      <c r="BD309" s="5">
        <v>18.426562355920183</v>
      </c>
      <c r="BE309" s="5">
        <v>18.475529540503938</v>
      </c>
      <c r="BF309" s="5">
        <v>18.365992249562932</v>
      </c>
      <c r="BG309" s="5">
        <v>18.427808396099394</v>
      </c>
      <c r="BH309" s="5">
        <v>18.304944075919217</v>
      </c>
      <c r="BI309" s="5">
        <v>18.124738331403869</v>
      </c>
      <c r="BJ309" s="5">
        <v>18.162678873519361</v>
      </c>
      <c r="BK309" s="5">
        <v>17.971706251095906</v>
      </c>
      <c r="BL309" s="5">
        <v>17.997837928361779</v>
      </c>
      <c r="BM309" s="5">
        <v>17.708609382786918</v>
      </c>
      <c r="BN309" s="5">
        <v>17.666188335264835</v>
      </c>
      <c r="BO309" s="5">
        <v>17.616297734663487</v>
      </c>
      <c r="BP309" s="5">
        <v>17.430383587724219</v>
      </c>
      <c r="BQ309" s="5">
        <v>17.512980850551457</v>
      </c>
      <c r="BR309" s="5">
        <v>17.576021169323983</v>
      </c>
      <c r="BS309" s="5">
        <v>17.44462657258368</v>
      </c>
      <c r="BT309" s="5">
        <v>17.836129217362672</v>
      </c>
      <c r="BU309" s="5">
        <v>17.655297262534475</v>
      </c>
      <c r="BV309" s="5">
        <v>17.572687830403478</v>
      </c>
      <c r="BW309" s="5">
        <v>17.645962558249831</v>
      </c>
      <c r="BX309" s="5">
        <v>17.695793434917579</v>
      </c>
      <c r="BY309" s="5">
        <v>17.692236365024534</v>
      </c>
      <c r="BZ309" s="5">
        <v>18.003015025176651</v>
      </c>
      <c r="CA309" s="5">
        <v>18.04438722869536</v>
      </c>
      <c r="CB309" s="5">
        <v>17.822688486750895</v>
      </c>
      <c r="CC309" s="5">
        <v>17.86809707585698</v>
      </c>
      <c r="CD309" s="5">
        <v>17.753975780640303</v>
      </c>
      <c r="CE309" s="5">
        <v>17.661936999862402</v>
      </c>
      <c r="CF309" s="5">
        <v>17.38106541557493</v>
      </c>
      <c r="CG309" s="5">
        <v>17.645503696753678</v>
      </c>
      <c r="CH309" s="5">
        <v>17.723418483068514</v>
      </c>
      <c r="CI309" s="5">
        <v>17.752160022957582</v>
      </c>
      <c r="CJ309" s="5">
        <v>17.76408507091012</v>
      </c>
      <c r="CK309" s="5">
        <v>17.894658340145373</v>
      </c>
      <c r="CL309" s="5">
        <v>17.994884983041967</v>
      </c>
      <c r="CM309" s="5">
        <v>17.779554629369422</v>
      </c>
      <c r="CN309" s="5">
        <f>MAX(Data[Day90]-Data[Day0],0)-Assign6!$I$8*EXP(Assign6!$I$4*Assign6!$I$5)</f>
        <v>-0.68158834936190549</v>
      </c>
      <c r="CO309" s="5">
        <f>MAX(Data[Day90]-Data[Day0],0)-Assign6!$L$8*EXP(Assign6!$L$4*Assign6!$L$5)</f>
        <v>-0.12437647895576553</v>
      </c>
    </row>
    <row r="310" spans="1:93" x14ac:dyDescent="0.25">
      <c r="A310" s="5">
        <v>18</v>
      </c>
      <c r="B310" s="5">
        <v>17.969533051014817</v>
      </c>
      <c r="C310" s="5">
        <v>18.098052427784896</v>
      </c>
      <c r="D310" s="5">
        <v>18.138092523198974</v>
      </c>
      <c r="E310" s="5">
        <v>18.090107380620818</v>
      </c>
      <c r="F310" s="5">
        <v>18.142350559586209</v>
      </c>
      <c r="G310" s="5">
        <v>18.155071452649693</v>
      </c>
      <c r="H310" s="5">
        <v>18.19820326894088</v>
      </c>
      <c r="I310" s="5">
        <v>18.463061000307153</v>
      </c>
      <c r="J310" s="5">
        <v>18.382139660484761</v>
      </c>
      <c r="K310" s="5">
        <v>18.346897956966878</v>
      </c>
      <c r="L310" s="5">
        <v>18.294572905538406</v>
      </c>
      <c r="M310" s="5">
        <v>18.353047223723276</v>
      </c>
      <c r="N310" s="5">
        <v>18.39085599903812</v>
      </c>
      <c r="O310" s="5">
        <v>18.620843350636807</v>
      </c>
      <c r="P310" s="5">
        <v>18.975121426241326</v>
      </c>
      <c r="Q310" s="5">
        <v>18.941437273348384</v>
      </c>
      <c r="R310" s="5">
        <v>18.931419866931204</v>
      </c>
      <c r="S310" s="5">
        <v>19.104578982378541</v>
      </c>
      <c r="T310" s="5">
        <v>19.22459178477056</v>
      </c>
      <c r="U310" s="5">
        <v>19.381654447754457</v>
      </c>
      <c r="V310" s="5">
        <v>19.36794846449067</v>
      </c>
      <c r="W310" s="5">
        <v>19.364461173051058</v>
      </c>
      <c r="X310" s="5">
        <v>19.261666197259178</v>
      </c>
      <c r="Y310" s="5">
        <v>19.158733274760632</v>
      </c>
      <c r="Z310" s="5">
        <v>19.107150127283901</v>
      </c>
      <c r="AA310" s="5">
        <v>18.964226825651089</v>
      </c>
      <c r="AB310" s="5">
        <v>19.320974475447628</v>
      </c>
      <c r="AC310" s="5">
        <v>19.421385478972169</v>
      </c>
      <c r="AD310" s="5">
        <v>19.388089707072432</v>
      </c>
      <c r="AE310" s="5">
        <v>19.23851857393603</v>
      </c>
      <c r="AF310" s="5">
        <v>19.465422200391824</v>
      </c>
      <c r="AG310" s="5">
        <v>19.484118579780048</v>
      </c>
      <c r="AH310" s="5">
        <v>19.492553631599332</v>
      </c>
      <c r="AI310" s="5">
        <v>19.495588854216521</v>
      </c>
      <c r="AJ310" s="5">
        <v>19.487578224726722</v>
      </c>
      <c r="AK310" s="5">
        <v>19.568997837845409</v>
      </c>
      <c r="AL310" s="5">
        <v>19.773165853362034</v>
      </c>
      <c r="AM310" s="5">
        <v>19.661192568772503</v>
      </c>
      <c r="AN310" s="5">
        <v>19.817752862917608</v>
      </c>
      <c r="AO310" s="5">
        <v>19.469818712163789</v>
      </c>
      <c r="AP310" s="5">
        <v>19.671541614614672</v>
      </c>
      <c r="AQ310" s="5">
        <v>19.548186316761669</v>
      </c>
      <c r="AR310" s="5">
        <v>19.405020785389169</v>
      </c>
      <c r="AS310" s="5">
        <v>19.208178745751276</v>
      </c>
      <c r="AT310" s="5">
        <v>18.922810772663428</v>
      </c>
      <c r="AU310" s="5">
        <v>18.963710966362754</v>
      </c>
      <c r="AV310" s="5">
        <v>19.080824663433617</v>
      </c>
      <c r="AW310" s="5">
        <v>19.338331172751207</v>
      </c>
      <c r="AX310" s="5">
        <v>19.343151401087614</v>
      </c>
      <c r="AY310" s="5">
        <v>19.530592607155477</v>
      </c>
      <c r="AZ310" s="5">
        <v>19.46870243148857</v>
      </c>
      <c r="BA310" s="5">
        <v>19.237978329959354</v>
      </c>
      <c r="BB310" s="5">
        <v>19.20149165349201</v>
      </c>
      <c r="BC310" s="5">
        <v>19.109415872583075</v>
      </c>
      <c r="BD310" s="5">
        <v>19.322780408015326</v>
      </c>
      <c r="BE310" s="5">
        <v>19.20172932636547</v>
      </c>
      <c r="BF310" s="5">
        <v>19.424523650769071</v>
      </c>
      <c r="BG310" s="5">
        <v>19.32360804458725</v>
      </c>
      <c r="BH310" s="5">
        <v>19.429210751609521</v>
      </c>
      <c r="BI310" s="5">
        <v>19.50666765224965</v>
      </c>
      <c r="BJ310" s="5">
        <v>19.331154676411828</v>
      </c>
      <c r="BK310" s="5">
        <v>19.17231400646536</v>
      </c>
      <c r="BL310" s="5">
        <v>19.093863670760008</v>
      </c>
      <c r="BM310" s="5">
        <v>18.974569519353881</v>
      </c>
      <c r="BN310" s="5">
        <v>19.042925854384741</v>
      </c>
      <c r="BO310" s="5">
        <v>18.968563507049172</v>
      </c>
      <c r="BP310" s="5">
        <v>18.86322529461253</v>
      </c>
      <c r="BQ310" s="5">
        <v>18.868129370562876</v>
      </c>
      <c r="BR310" s="5">
        <v>19.013015388942737</v>
      </c>
      <c r="BS310" s="5">
        <v>18.910977076750441</v>
      </c>
      <c r="BT310" s="5">
        <v>18.895862645863339</v>
      </c>
      <c r="BU310" s="5">
        <v>18.66255099267137</v>
      </c>
      <c r="BV310" s="5">
        <v>18.798011271496868</v>
      </c>
      <c r="BW310" s="5">
        <v>18.720651570595798</v>
      </c>
      <c r="BX310" s="5">
        <v>18.74496071046104</v>
      </c>
      <c r="BY310" s="5">
        <v>18.686159398018098</v>
      </c>
      <c r="BZ310" s="5">
        <v>18.734780609091342</v>
      </c>
      <c r="CA310" s="5">
        <v>18.640469151046137</v>
      </c>
      <c r="CB310" s="5">
        <v>18.711221146719524</v>
      </c>
      <c r="CC310" s="5">
        <v>18.60951125804721</v>
      </c>
      <c r="CD310" s="5">
        <v>18.57544430904214</v>
      </c>
      <c r="CE310" s="5">
        <v>18.582695169808659</v>
      </c>
      <c r="CF310" s="5">
        <v>18.504077109366772</v>
      </c>
      <c r="CG310" s="5">
        <v>18.527492825089116</v>
      </c>
      <c r="CH310" s="5">
        <v>18.300794957316167</v>
      </c>
      <c r="CI310" s="5">
        <v>18.120116717688742</v>
      </c>
      <c r="CJ310" s="5">
        <v>18.188515573779771</v>
      </c>
      <c r="CK310" s="5">
        <v>17.934642301220482</v>
      </c>
      <c r="CL310" s="5">
        <v>17.730690511891101</v>
      </c>
      <c r="CM310" s="5">
        <v>17.779631154997183</v>
      </c>
      <c r="CN310" s="5">
        <f>MAX(Data[Day90]-Data[Day0],0)-Assign6!$I$8*EXP(Assign6!$I$4*Assign6!$I$5)</f>
        <v>-0.68158834936190549</v>
      </c>
      <c r="CO310" s="5">
        <f>MAX(Data[Day90]-Data[Day0],0)-Assign6!$L$8*EXP(Assign6!$L$4*Assign6!$L$5)</f>
        <v>-0.12437647895576553</v>
      </c>
    </row>
    <row r="311" spans="1:93" x14ac:dyDescent="0.25">
      <c r="A311" s="5">
        <v>18</v>
      </c>
      <c r="B311" s="5">
        <v>17.801286130996253</v>
      </c>
      <c r="C311" s="5">
        <v>17.742480013878925</v>
      </c>
      <c r="D311" s="5">
        <v>17.77641674898026</v>
      </c>
      <c r="E311" s="5">
        <v>17.789569980616228</v>
      </c>
      <c r="F311" s="5">
        <v>17.781617338763478</v>
      </c>
      <c r="G311" s="5">
        <v>17.64780229526329</v>
      </c>
      <c r="H311" s="5">
        <v>17.652197388160143</v>
      </c>
      <c r="I311" s="5">
        <v>17.684381854537456</v>
      </c>
      <c r="J311" s="5">
        <v>17.4765059956739</v>
      </c>
      <c r="K311" s="5">
        <v>17.368716882353521</v>
      </c>
      <c r="L311" s="5">
        <v>17.520158731740509</v>
      </c>
      <c r="M311" s="5">
        <v>17.496344754975592</v>
      </c>
      <c r="N311" s="5">
        <v>17.361876701172182</v>
      </c>
      <c r="O311" s="5">
        <v>17.235772763006928</v>
      </c>
      <c r="P311" s="5">
        <v>17.222066276385696</v>
      </c>
      <c r="Q311" s="5">
        <v>17.135450535535135</v>
      </c>
      <c r="R311" s="5">
        <v>17.248671916550474</v>
      </c>
      <c r="S311" s="5">
        <v>17.19548974851811</v>
      </c>
      <c r="T311" s="5">
        <v>17.248842696373007</v>
      </c>
      <c r="U311" s="5">
        <v>17.073889084588007</v>
      </c>
      <c r="V311" s="5">
        <v>17.023579655395448</v>
      </c>
      <c r="W311" s="5">
        <v>16.983079415561608</v>
      </c>
      <c r="X311" s="5">
        <v>16.924806765879044</v>
      </c>
      <c r="Y311" s="5">
        <v>17.067868819229542</v>
      </c>
      <c r="Z311" s="5">
        <v>17.388996111109151</v>
      </c>
      <c r="AA311" s="5">
        <v>17.413110055406801</v>
      </c>
      <c r="AB311" s="5">
        <v>17.596777462860079</v>
      </c>
      <c r="AC311" s="5">
        <v>17.529879703466804</v>
      </c>
      <c r="AD311" s="5">
        <v>17.480903820185098</v>
      </c>
      <c r="AE311" s="5">
        <v>17.244031372532561</v>
      </c>
      <c r="AF311" s="5">
        <v>17.313170275303694</v>
      </c>
      <c r="AG311" s="5">
        <v>17.18808605271245</v>
      </c>
      <c r="AH311" s="5">
        <v>17.115288519403734</v>
      </c>
      <c r="AI311" s="5">
        <v>17.226020799047923</v>
      </c>
      <c r="AJ311" s="5">
        <v>17.149925230883891</v>
      </c>
      <c r="AK311" s="5">
        <v>17.126036761798058</v>
      </c>
      <c r="AL311" s="5">
        <v>17.12643882421607</v>
      </c>
      <c r="AM311" s="5">
        <v>17.340079116844144</v>
      </c>
      <c r="AN311" s="5">
        <v>17.57605922178012</v>
      </c>
      <c r="AO311" s="5">
        <v>17.524222868945063</v>
      </c>
      <c r="AP311" s="5">
        <v>17.476201963370766</v>
      </c>
      <c r="AQ311" s="5">
        <v>17.478881006259286</v>
      </c>
      <c r="AR311" s="5">
        <v>17.638753255951467</v>
      </c>
      <c r="AS311" s="5">
        <v>17.345715759473187</v>
      </c>
      <c r="AT311" s="5">
        <v>17.31056580183898</v>
      </c>
      <c r="AU311" s="5">
        <v>17.288167193529357</v>
      </c>
      <c r="AV311" s="5">
        <v>17.165870732147969</v>
      </c>
      <c r="AW311" s="5">
        <v>17.246394414933473</v>
      </c>
      <c r="AX311" s="5">
        <v>17.2427975837948</v>
      </c>
      <c r="AY311" s="5">
        <v>17.186327279420226</v>
      </c>
      <c r="AZ311" s="5">
        <v>17.083801993088969</v>
      </c>
      <c r="BA311" s="5">
        <v>17.081804909996684</v>
      </c>
      <c r="BB311" s="5">
        <v>17.14725492400451</v>
      </c>
      <c r="BC311" s="5">
        <v>17.117034097932674</v>
      </c>
      <c r="BD311" s="5">
        <v>17.126418272608987</v>
      </c>
      <c r="BE311" s="5">
        <v>17.150808415667921</v>
      </c>
      <c r="BF311" s="5">
        <v>16.933959132504395</v>
      </c>
      <c r="BG311" s="5">
        <v>16.931853028837956</v>
      </c>
      <c r="BH311" s="5">
        <v>16.933820821857633</v>
      </c>
      <c r="BI311" s="5">
        <v>16.843637893022091</v>
      </c>
      <c r="BJ311" s="5">
        <v>16.727182319472629</v>
      </c>
      <c r="BK311" s="5">
        <v>16.734138583039233</v>
      </c>
      <c r="BL311" s="5">
        <v>16.708034038420951</v>
      </c>
      <c r="BM311" s="5">
        <v>16.8095235688976</v>
      </c>
      <c r="BN311" s="5">
        <v>16.718754618960432</v>
      </c>
      <c r="BO311" s="5">
        <v>16.565053731237569</v>
      </c>
      <c r="BP311" s="5">
        <v>16.512746584837735</v>
      </c>
      <c r="BQ311" s="5">
        <v>16.559535830889093</v>
      </c>
      <c r="BR311" s="5">
        <v>16.75725272671907</v>
      </c>
      <c r="BS311" s="5">
        <v>16.83646943136937</v>
      </c>
      <c r="BT311" s="5">
        <v>16.844122000157142</v>
      </c>
      <c r="BU311" s="5">
        <v>16.530093912341325</v>
      </c>
      <c r="BV311" s="5">
        <v>16.433922690108169</v>
      </c>
      <c r="BW311" s="5">
        <v>16.297580358794075</v>
      </c>
      <c r="BX311" s="5">
        <v>16.446010620139969</v>
      </c>
      <c r="BY311" s="5">
        <v>16.67278173044836</v>
      </c>
      <c r="BZ311" s="5">
        <v>16.966419087690067</v>
      </c>
      <c r="CA311" s="5">
        <v>17.081636971081132</v>
      </c>
      <c r="CB311" s="5">
        <v>17.25816482157882</v>
      </c>
      <c r="CC311" s="5">
        <v>17.308821774774287</v>
      </c>
      <c r="CD311" s="5">
        <v>17.508253521773934</v>
      </c>
      <c r="CE311" s="5">
        <v>17.495257205222924</v>
      </c>
      <c r="CF311" s="5">
        <v>17.610979444808375</v>
      </c>
      <c r="CG311" s="5">
        <v>17.569957668222742</v>
      </c>
      <c r="CH311" s="5">
        <v>17.597693703543953</v>
      </c>
      <c r="CI311" s="5">
        <v>17.774310181880303</v>
      </c>
      <c r="CJ311" s="5">
        <v>17.834063970078589</v>
      </c>
      <c r="CK311" s="5">
        <v>17.909933220929332</v>
      </c>
      <c r="CL311" s="5">
        <v>17.797174059814246</v>
      </c>
      <c r="CM311" s="5">
        <v>17.792626252497445</v>
      </c>
      <c r="CN311" s="5">
        <f>MAX(Data[Day90]-Data[Day0],0)-Assign6!$I$8*EXP(Assign6!$I$4*Assign6!$I$5)</f>
        <v>-0.68158834936190549</v>
      </c>
      <c r="CO311" s="5">
        <f>MAX(Data[Day90]-Data[Day0],0)-Assign6!$L$8*EXP(Assign6!$L$4*Assign6!$L$5)</f>
        <v>-0.12437647895576553</v>
      </c>
    </row>
    <row r="312" spans="1:93" x14ac:dyDescent="0.25">
      <c r="A312" s="5">
        <v>18</v>
      </c>
      <c r="B312" s="5">
        <v>18.155698738372031</v>
      </c>
      <c r="C312" s="5">
        <v>18.307661999117286</v>
      </c>
      <c r="D312" s="5">
        <v>18.083015794351009</v>
      </c>
      <c r="E312" s="5">
        <v>18.091438191201597</v>
      </c>
      <c r="F312" s="5">
        <v>18.220908875164731</v>
      </c>
      <c r="G312" s="5">
        <v>18.353260919221118</v>
      </c>
      <c r="H312" s="5">
        <v>18.662378666517746</v>
      </c>
      <c r="I312" s="5">
        <v>18.766415393658122</v>
      </c>
      <c r="J312" s="5">
        <v>18.858230323627325</v>
      </c>
      <c r="K312" s="5">
        <v>18.898364434430931</v>
      </c>
      <c r="L312" s="5">
        <v>18.765861958861979</v>
      </c>
      <c r="M312" s="5">
        <v>18.742826836167431</v>
      </c>
      <c r="N312" s="5">
        <v>18.805220506405657</v>
      </c>
      <c r="O312" s="5">
        <v>18.984378180774357</v>
      </c>
      <c r="P312" s="5">
        <v>18.947830302670781</v>
      </c>
      <c r="Q312" s="5">
        <v>18.690569414720631</v>
      </c>
      <c r="R312" s="5">
        <v>18.623560562002773</v>
      </c>
      <c r="S312" s="5">
        <v>18.478521192070819</v>
      </c>
      <c r="T312" s="5">
        <v>18.432395406463328</v>
      </c>
      <c r="U312" s="5">
        <v>18.43158301336862</v>
      </c>
      <c r="V312" s="5">
        <v>18.352612827177474</v>
      </c>
      <c r="W312" s="5">
        <v>18.528193183073565</v>
      </c>
      <c r="X312" s="5">
        <v>18.705607118815347</v>
      </c>
      <c r="Y312" s="5">
        <v>18.869458785289464</v>
      </c>
      <c r="Z312" s="5">
        <v>18.701936979621859</v>
      </c>
      <c r="AA312" s="5">
        <v>18.88466909648962</v>
      </c>
      <c r="AB312" s="5">
        <v>18.852056587243485</v>
      </c>
      <c r="AC312" s="5">
        <v>18.949144654423286</v>
      </c>
      <c r="AD312" s="5">
        <v>18.78723318889476</v>
      </c>
      <c r="AE312" s="5">
        <v>18.637198528392009</v>
      </c>
      <c r="AF312" s="5">
        <v>18.714645050029475</v>
      </c>
      <c r="AG312" s="5">
        <v>18.736450234169595</v>
      </c>
      <c r="AH312" s="5">
        <v>18.531237388839411</v>
      </c>
      <c r="AI312" s="5">
        <v>18.443628075237978</v>
      </c>
      <c r="AJ312" s="5">
        <v>18.567796136793138</v>
      </c>
      <c r="AK312" s="5">
        <v>18.447005209515719</v>
      </c>
      <c r="AL312" s="5">
        <v>18.38858932430842</v>
      </c>
      <c r="AM312" s="5">
        <v>18.618609500610262</v>
      </c>
      <c r="AN312" s="5">
        <v>18.345985610122749</v>
      </c>
      <c r="AO312" s="5">
        <v>18.023114165070403</v>
      </c>
      <c r="AP312" s="5">
        <v>17.85779584565601</v>
      </c>
      <c r="AQ312" s="5">
        <v>17.651830291919726</v>
      </c>
      <c r="AR312" s="5">
        <v>17.379714359013789</v>
      </c>
      <c r="AS312" s="5">
        <v>17.481082380388589</v>
      </c>
      <c r="AT312" s="5">
        <v>17.384681719407205</v>
      </c>
      <c r="AU312" s="5">
        <v>17.341974001757528</v>
      </c>
      <c r="AV312" s="5">
        <v>17.397224284439272</v>
      </c>
      <c r="AW312" s="5">
        <v>17.728957031350959</v>
      </c>
      <c r="AX312" s="5">
        <v>17.836958219224645</v>
      </c>
      <c r="AY312" s="5">
        <v>17.794159024652007</v>
      </c>
      <c r="AZ312" s="5">
        <v>17.797735873355265</v>
      </c>
      <c r="BA312" s="5">
        <v>17.275398621846417</v>
      </c>
      <c r="BB312" s="5">
        <v>17.0292685110775</v>
      </c>
      <c r="BC312" s="5">
        <v>17.053885219573864</v>
      </c>
      <c r="BD312" s="5">
        <v>17.233810901042467</v>
      </c>
      <c r="BE312" s="5">
        <v>17.209746481155968</v>
      </c>
      <c r="BF312" s="5">
        <v>17.16918806849046</v>
      </c>
      <c r="BG312" s="5">
        <v>17.028455688805277</v>
      </c>
      <c r="BH312" s="5">
        <v>17.029209122520221</v>
      </c>
      <c r="BI312" s="5">
        <v>17.003952569420115</v>
      </c>
      <c r="BJ312" s="5">
        <v>16.871561955994476</v>
      </c>
      <c r="BK312" s="5">
        <v>16.931241600267143</v>
      </c>
      <c r="BL312" s="5">
        <v>17.016937637654802</v>
      </c>
      <c r="BM312" s="5">
        <v>16.866760827717346</v>
      </c>
      <c r="BN312" s="5">
        <v>16.637018437997611</v>
      </c>
      <c r="BO312" s="5">
        <v>16.902153038957263</v>
      </c>
      <c r="BP312" s="5">
        <v>16.643354359872099</v>
      </c>
      <c r="BQ312" s="5">
        <v>16.60587669484881</v>
      </c>
      <c r="BR312" s="5">
        <v>16.751211460621413</v>
      </c>
      <c r="BS312" s="5">
        <v>16.778575307040871</v>
      </c>
      <c r="BT312" s="5">
        <v>16.955109052550906</v>
      </c>
      <c r="BU312" s="5">
        <v>16.903134314041967</v>
      </c>
      <c r="BV312" s="5">
        <v>17.041884536901414</v>
      </c>
      <c r="BW312" s="5">
        <v>16.925886148388354</v>
      </c>
      <c r="BX312" s="5">
        <v>16.869345597322067</v>
      </c>
      <c r="BY312" s="5">
        <v>17.085145026058104</v>
      </c>
      <c r="BZ312" s="5">
        <v>17.076791594000113</v>
      </c>
      <c r="CA312" s="5">
        <v>17.048109351515375</v>
      </c>
      <c r="CB312" s="5">
        <v>17.082402810273617</v>
      </c>
      <c r="CC312" s="5">
        <v>17.435359164004105</v>
      </c>
      <c r="CD312" s="5">
        <v>17.284792834814276</v>
      </c>
      <c r="CE312" s="5">
        <v>17.422432703300462</v>
      </c>
      <c r="CF312" s="5">
        <v>17.276109323287802</v>
      </c>
      <c r="CG312" s="5">
        <v>17.103514967624211</v>
      </c>
      <c r="CH312" s="5">
        <v>17.032863488596824</v>
      </c>
      <c r="CI312" s="5">
        <v>17.539092790877618</v>
      </c>
      <c r="CJ312" s="5">
        <v>17.706412556489603</v>
      </c>
      <c r="CK312" s="5">
        <v>17.678954736796925</v>
      </c>
      <c r="CL312" s="5">
        <v>17.746878555798983</v>
      </c>
      <c r="CM312" s="5">
        <v>17.792866922636737</v>
      </c>
      <c r="CN312" s="5">
        <f>MAX(Data[Day90]-Data[Day0],0)-Assign6!$I$8*EXP(Assign6!$I$4*Assign6!$I$5)</f>
        <v>-0.68158834936190549</v>
      </c>
      <c r="CO312" s="5">
        <f>MAX(Data[Day90]-Data[Day0],0)-Assign6!$L$8*EXP(Assign6!$L$4*Assign6!$L$5)</f>
        <v>-0.12437647895576553</v>
      </c>
    </row>
    <row r="313" spans="1:93" x14ac:dyDescent="0.25">
      <c r="A313" s="5">
        <v>18</v>
      </c>
      <c r="B313" s="5">
        <v>17.926841579018234</v>
      </c>
      <c r="C313" s="5">
        <v>17.861056580778445</v>
      </c>
      <c r="D313" s="5">
        <v>18.006685721500119</v>
      </c>
      <c r="E313" s="5">
        <v>17.873314796262555</v>
      </c>
      <c r="F313" s="5">
        <v>17.753538302995576</v>
      </c>
      <c r="G313" s="5">
        <v>17.792327990600967</v>
      </c>
      <c r="H313" s="5">
        <v>17.750563485330144</v>
      </c>
      <c r="I313" s="5">
        <v>17.855437155539494</v>
      </c>
      <c r="J313" s="5">
        <v>17.655710147433098</v>
      </c>
      <c r="K313" s="5">
        <v>17.721419516269606</v>
      </c>
      <c r="L313" s="5">
        <v>17.622762118159709</v>
      </c>
      <c r="M313" s="5">
        <v>17.461392231819115</v>
      </c>
      <c r="N313" s="5">
        <v>17.106230205728515</v>
      </c>
      <c r="O313" s="5">
        <v>17.186385024709768</v>
      </c>
      <c r="P313" s="5">
        <v>17.6261006549889</v>
      </c>
      <c r="Q313" s="5">
        <v>17.637922380207794</v>
      </c>
      <c r="R313" s="5">
        <v>17.551004808106715</v>
      </c>
      <c r="S313" s="5">
        <v>17.337938147252515</v>
      </c>
      <c r="T313" s="5">
        <v>17.363068216891328</v>
      </c>
      <c r="U313" s="5">
        <v>17.595250895357292</v>
      </c>
      <c r="V313" s="5">
        <v>17.433632250416093</v>
      </c>
      <c r="W313" s="5">
        <v>17.37742574988042</v>
      </c>
      <c r="X313" s="5">
        <v>17.359016613349716</v>
      </c>
      <c r="Y313" s="5">
        <v>17.37808595664978</v>
      </c>
      <c r="Z313" s="5">
        <v>17.518973091574395</v>
      </c>
      <c r="AA313" s="5">
        <v>17.401775375153257</v>
      </c>
      <c r="AB313" s="5">
        <v>17.396580907574098</v>
      </c>
      <c r="AC313" s="5">
        <v>17.497066758150531</v>
      </c>
      <c r="AD313" s="5">
        <v>17.533116158680226</v>
      </c>
      <c r="AE313" s="5">
        <v>17.33773850847356</v>
      </c>
      <c r="AF313" s="5">
        <v>17.348307729543247</v>
      </c>
      <c r="AG313" s="5">
        <v>17.459724707088661</v>
      </c>
      <c r="AH313" s="5">
        <v>17.391622506162019</v>
      </c>
      <c r="AI313" s="5">
        <v>17.474993452449024</v>
      </c>
      <c r="AJ313" s="5">
        <v>17.505307110848829</v>
      </c>
      <c r="AK313" s="5">
        <v>17.475600075479687</v>
      </c>
      <c r="AL313" s="5">
        <v>17.339972291127356</v>
      </c>
      <c r="AM313" s="5">
        <v>17.500375538381959</v>
      </c>
      <c r="AN313" s="5">
        <v>17.295886865172989</v>
      </c>
      <c r="AO313" s="5">
        <v>17.090359338935158</v>
      </c>
      <c r="AP313" s="5">
        <v>17.116985005319819</v>
      </c>
      <c r="AQ313" s="5">
        <v>17.221596617859799</v>
      </c>
      <c r="AR313" s="5">
        <v>17.277924479022531</v>
      </c>
      <c r="AS313" s="5">
        <v>17.018320009412925</v>
      </c>
      <c r="AT313" s="5">
        <v>16.91349934963273</v>
      </c>
      <c r="AU313" s="5">
        <v>16.828656424707606</v>
      </c>
      <c r="AV313" s="5">
        <v>16.858065669643434</v>
      </c>
      <c r="AW313" s="5">
        <v>17.061302844555438</v>
      </c>
      <c r="AX313" s="5">
        <v>17.272552338458411</v>
      </c>
      <c r="AY313" s="5">
        <v>17.349422066794148</v>
      </c>
      <c r="AZ313" s="5">
        <v>17.247915658906148</v>
      </c>
      <c r="BA313" s="5">
        <v>17.228780253961041</v>
      </c>
      <c r="BB313" s="5">
        <v>17.412808490663728</v>
      </c>
      <c r="BC313" s="5">
        <v>17.39137744859805</v>
      </c>
      <c r="BD313" s="5">
        <v>17.319948088914007</v>
      </c>
      <c r="BE313" s="5">
        <v>17.340009682005352</v>
      </c>
      <c r="BF313" s="5">
        <v>17.584287931226658</v>
      </c>
      <c r="BG313" s="5">
        <v>17.544768711993548</v>
      </c>
      <c r="BH313" s="5">
        <v>17.443842233234715</v>
      </c>
      <c r="BI313" s="5">
        <v>17.468790112840395</v>
      </c>
      <c r="BJ313" s="5">
        <v>17.543471127882125</v>
      </c>
      <c r="BK313" s="5">
        <v>17.400351949764392</v>
      </c>
      <c r="BL313" s="5">
        <v>17.297874497126227</v>
      </c>
      <c r="BM313" s="5">
        <v>17.402064553980541</v>
      </c>
      <c r="BN313" s="5">
        <v>17.546171782603658</v>
      </c>
      <c r="BO313" s="5">
        <v>17.699547216083054</v>
      </c>
      <c r="BP313" s="5">
        <v>17.595051534852807</v>
      </c>
      <c r="BQ313" s="5">
        <v>17.371779983610232</v>
      </c>
      <c r="BR313" s="5">
        <v>17.086886722862566</v>
      </c>
      <c r="BS313" s="5">
        <v>17.170878581469356</v>
      </c>
      <c r="BT313" s="5">
        <v>17.091589353113672</v>
      </c>
      <c r="BU313" s="5">
        <v>16.993260761425379</v>
      </c>
      <c r="BV313" s="5">
        <v>17.152934172006749</v>
      </c>
      <c r="BW313" s="5">
        <v>17.180256601569713</v>
      </c>
      <c r="BX313" s="5">
        <v>16.984111945053787</v>
      </c>
      <c r="BY313" s="5">
        <v>17.192868636389051</v>
      </c>
      <c r="BZ313" s="5">
        <v>17.332727359088569</v>
      </c>
      <c r="CA313" s="5">
        <v>16.984232221225838</v>
      </c>
      <c r="CB313" s="5">
        <v>17.169893614816917</v>
      </c>
      <c r="CC313" s="5">
        <v>17.068408225761576</v>
      </c>
      <c r="CD313" s="5">
        <v>17.438754144197919</v>
      </c>
      <c r="CE313" s="5">
        <v>17.302735686899346</v>
      </c>
      <c r="CF313" s="5">
        <v>17.289759332937695</v>
      </c>
      <c r="CG313" s="5">
        <v>17.357083323685679</v>
      </c>
      <c r="CH313" s="5">
        <v>17.446849660250646</v>
      </c>
      <c r="CI313" s="5">
        <v>17.450757886130404</v>
      </c>
      <c r="CJ313" s="5">
        <v>17.45387890722138</v>
      </c>
      <c r="CK313" s="5">
        <v>17.622810699391088</v>
      </c>
      <c r="CL313" s="5">
        <v>17.579726333412932</v>
      </c>
      <c r="CM313" s="5">
        <v>17.793092430447768</v>
      </c>
      <c r="CN313" s="5">
        <f>MAX(Data[Day90]-Data[Day0],0)-Assign6!$I$8*EXP(Assign6!$I$4*Assign6!$I$5)</f>
        <v>-0.68158834936190549</v>
      </c>
      <c r="CO313" s="5">
        <f>MAX(Data[Day90]-Data[Day0],0)-Assign6!$L$8*EXP(Assign6!$L$4*Assign6!$L$5)</f>
        <v>-0.12437647895576553</v>
      </c>
    </row>
    <row r="314" spans="1:93" x14ac:dyDescent="0.25">
      <c r="A314" s="5">
        <v>18</v>
      </c>
      <c r="B314" s="5">
        <v>17.817090150404098</v>
      </c>
      <c r="C314" s="5">
        <v>18.083723905003538</v>
      </c>
      <c r="D314" s="5">
        <v>18.366743601546741</v>
      </c>
      <c r="E314" s="5">
        <v>18.542896505790917</v>
      </c>
      <c r="F314" s="5">
        <v>18.364782538469342</v>
      </c>
      <c r="G314" s="5">
        <v>18.32108127737898</v>
      </c>
      <c r="H314" s="5">
        <v>18.354610715485126</v>
      </c>
      <c r="I314" s="5">
        <v>18.443004457466635</v>
      </c>
      <c r="J314" s="5">
        <v>18.700980306558449</v>
      </c>
      <c r="K314" s="5">
        <v>18.584932599570962</v>
      </c>
      <c r="L314" s="5">
        <v>18.561090961509205</v>
      </c>
      <c r="M314" s="5">
        <v>18.348881213365363</v>
      </c>
      <c r="N314" s="5">
        <v>18.80845613859066</v>
      </c>
      <c r="O314" s="5">
        <v>18.791778935315726</v>
      </c>
      <c r="P314" s="5">
        <v>18.952819983299481</v>
      </c>
      <c r="Q314" s="5">
        <v>18.677074107680557</v>
      </c>
      <c r="R314" s="5">
        <v>18.933782697495261</v>
      </c>
      <c r="S314" s="5">
        <v>18.938812259879381</v>
      </c>
      <c r="T314" s="5">
        <v>18.893877068217826</v>
      </c>
      <c r="U314" s="5">
        <v>18.905527404318015</v>
      </c>
      <c r="V314" s="5">
        <v>18.892184075147007</v>
      </c>
      <c r="W314" s="5">
        <v>18.924139160978037</v>
      </c>
      <c r="X314" s="5">
        <v>18.989408879896015</v>
      </c>
      <c r="Y314" s="5">
        <v>19.061193919560331</v>
      </c>
      <c r="Z314" s="5">
        <v>19.09542744192273</v>
      </c>
      <c r="AA314" s="5">
        <v>19.30804195942952</v>
      </c>
      <c r="AB314" s="5">
        <v>19.520223022575845</v>
      </c>
      <c r="AC314" s="5">
        <v>19.482524852331142</v>
      </c>
      <c r="AD314" s="5">
        <v>19.195856197339925</v>
      </c>
      <c r="AE314" s="5">
        <v>19.190513872892922</v>
      </c>
      <c r="AF314" s="5">
        <v>19.086738254830717</v>
      </c>
      <c r="AG314" s="5">
        <v>18.947914589810061</v>
      </c>
      <c r="AH314" s="5">
        <v>18.783173137421034</v>
      </c>
      <c r="AI314" s="5">
        <v>18.99354117945683</v>
      </c>
      <c r="AJ314" s="5">
        <v>18.665492813126527</v>
      </c>
      <c r="AK314" s="5">
        <v>18.270270750230953</v>
      </c>
      <c r="AL314" s="5">
        <v>18.291025866167516</v>
      </c>
      <c r="AM314" s="5">
        <v>18.299619309944777</v>
      </c>
      <c r="AN314" s="5">
        <v>18.180681416132344</v>
      </c>
      <c r="AO314" s="5">
        <v>18.237227247876834</v>
      </c>
      <c r="AP314" s="5">
        <v>18.225501257848375</v>
      </c>
      <c r="AQ314" s="5">
        <v>18.368001266710568</v>
      </c>
      <c r="AR314" s="5">
        <v>18.33720809784533</v>
      </c>
      <c r="AS314" s="5">
        <v>18.108981393556547</v>
      </c>
      <c r="AT314" s="5">
        <v>18.01281238357592</v>
      </c>
      <c r="AU314" s="5">
        <v>17.763876317632679</v>
      </c>
      <c r="AV314" s="5">
        <v>17.910646116671824</v>
      </c>
      <c r="AW314" s="5">
        <v>17.935312720264417</v>
      </c>
      <c r="AX314" s="5">
        <v>17.708756062916535</v>
      </c>
      <c r="AY314" s="5">
        <v>17.60591986861553</v>
      </c>
      <c r="AZ314" s="5">
        <v>17.664433526817554</v>
      </c>
      <c r="BA314" s="5">
        <v>17.565242807039823</v>
      </c>
      <c r="BB314" s="5">
        <v>17.674342399380791</v>
      </c>
      <c r="BC314" s="5">
        <v>17.496859197735823</v>
      </c>
      <c r="BD314" s="5">
        <v>17.540571924279803</v>
      </c>
      <c r="BE314" s="5">
        <v>17.676183482593984</v>
      </c>
      <c r="BF314" s="5">
        <v>17.395931917218206</v>
      </c>
      <c r="BG314" s="5">
        <v>17.476295330456782</v>
      </c>
      <c r="BH314" s="5">
        <v>17.625290486391361</v>
      </c>
      <c r="BI314" s="5">
        <v>17.691924504704001</v>
      </c>
      <c r="BJ314" s="5">
        <v>17.516573690924147</v>
      </c>
      <c r="BK314" s="5">
        <v>17.628961405516854</v>
      </c>
      <c r="BL314" s="5">
        <v>17.819963453379376</v>
      </c>
      <c r="BM314" s="5">
        <v>18.036368340506186</v>
      </c>
      <c r="BN314" s="5">
        <v>17.934668352091791</v>
      </c>
      <c r="BO314" s="5">
        <v>18.143699989073276</v>
      </c>
      <c r="BP314" s="5">
        <v>17.965329549020151</v>
      </c>
      <c r="BQ314" s="5">
        <v>17.90733967066712</v>
      </c>
      <c r="BR314" s="5">
        <v>17.99674506630317</v>
      </c>
      <c r="BS314" s="5">
        <v>18.036609152931426</v>
      </c>
      <c r="BT314" s="5">
        <v>17.945289397958998</v>
      </c>
      <c r="BU314" s="5">
        <v>18.001365162885865</v>
      </c>
      <c r="BV314" s="5">
        <v>18.392982792098511</v>
      </c>
      <c r="BW314" s="5">
        <v>18.405380866446365</v>
      </c>
      <c r="BX314" s="5">
        <v>18.279128631769783</v>
      </c>
      <c r="BY314" s="5">
        <v>18.457954752071213</v>
      </c>
      <c r="BZ314" s="5">
        <v>18.417079922628652</v>
      </c>
      <c r="CA314" s="5">
        <v>18.350670928085144</v>
      </c>
      <c r="CB314" s="5">
        <v>18.155039430378043</v>
      </c>
      <c r="CC314" s="5">
        <v>18.105916335458325</v>
      </c>
      <c r="CD314" s="5">
        <v>18.103996898381972</v>
      </c>
      <c r="CE314" s="5">
        <v>18.09453388405792</v>
      </c>
      <c r="CF314" s="5">
        <v>18.203656227092047</v>
      </c>
      <c r="CG314" s="5">
        <v>18.281694038886592</v>
      </c>
      <c r="CH314" s="5">
        <v>18.182047862968027</v>
      </c>
      <c r="CI314" s="5">
        <v>18.096185869838589</v>
      </c>
      <c r="CJ314" s="5">
        <v>17.754394275639893</v>
      </c>
      <c r="CK314" s="5">
        <v>17.883927081713626</v>
      </c>
      <c r="CL314" s="5">
        <v>17.786926075503484</v>
      </c>
      <c r="CM314" s="5">
        <v>17.79818303642389</v>
      </c>
      <c r="CN314" s="5">
        <f>MAX(Data[Day90]-Data[Day0],0)-Assign6!$I$8*EXP(Assign6!$I$4*Assign6!$I$5)</f>
        <v>-0.68158834936190549</v>
      </c>
      <c r="CO314" s="5">
        <f>MAX(Data[Day90]-Data[Day0],0)-Assign6!$L$8*EXP(Assign6!$L$4*Assign6!$L$5)</f>
        <v>-0.12437647895576553</v>
      </c>
    </row>
    <row r="315" spans="1:93" x14ac:dyDescent="0.25">
      <c r="A315" s="5">
        <v>18</v>
      </c>
      <c r="B315" s="5">
        <v>17.861798670046895</v>
      </c>
      <c r="C315" s="5">
        <v>17.770948303556981</v>
      </c>
      <c r="D315" s="5">
        <v>17.830660617407954</v>
      </c>
      <c r="E315" s="5">
        <v>17.892494167715856</v>
      </c>
      <c r="F315" s="5">
        <v>17.919865586108699</v>
      </c>
      <c r="G315" s="5">
        <v>17.908754065835435</v>
      </c>
      <c r="H315" s="5">
        <v>17.907900315695727</v>
      </c>
      <c r="I315" s="5">
        <v>17.732118407789962</v>
      </c>
      <c r="J315" s="5">
        <v>17.600314683018897</v>
      </c>
      <c r="K315" s="5">
        <v>17.572012142196904</v>
      </c>
      <c r="L315" s="5">
        <v>17.457305922051177</v>
      </c>
      <c r="M315" s="5">
        <v>17.395662999220416</v>
      </c>
      <c r="N315" s="5">
        <v>17.432153399583854</v>
      </c>
      <c r="O315" s="5">
        <v>17.458338517787812</v>
      </c>
      <c r="P315" s="5">
        <v>17.324081126071377</v>
      </c>
      <c r="Q315" s="5">
        <v>17.350491019427764</v>
      </c>
      <c r="R315" s="5">
        <v>17.50172835403086</v>
      </c>
      <c r="S315" s="5">
        <v>17.430022934196902</v>
      </c>
      <c r="T315" s="5">
        <v>17.484533057845116</v>
      </c>
      <c r="U315" s="5">
        <v>17.434462064297932</v>
      </c>
      <c r="V315" s="5">
        <v>17.362611962615361</v>
      </c>
      <c r="W315" s="5">
        <v>17.337369500498159</v>
      </c>
      <c r="X315" s="5">
        <v>17.535298624537997</v>
      </c>
      <c r="Y315" s="5">
        <v>17.812050876337725</v>
      </c>
      <c r="Z315" s="5">
        <v>17.794123379583905</v>
      </c>
      <c r="AA315" s="5">
        <v>17.769710815681432</v>
      </c>
      <c r="AB315" s="5">
        <v>18.025923031468814</v>
      </c>
      <c r="AC315" s="5">
        <v>18.211507306437714</v>
      </c>
      <c r="AD315" s="5">
        <v>18.345625115583449</v>
      </c>
      <c r="AE315" s="5">
        <v>18.326214775023136</v>
      </c>
      <c r="AF315" s="5">
        <v>18.672490679634798</v>
      </c>
      <c r="AG315" s="5">
        <v>18.791707845687718</v>
      </c>
      <c r="AH315" s="5">
        <v>18.749607965392514</v>
      </c>
      <c r="AI315" s="5">
        <v>18.593767188642317</v>
      </c>
      <c r="AJ315" s="5">
        <v>18.583875903254629</v>
      </c>
      <c r="AK315" s="5">
        <v>18.632725501312287</v>
      </c>
      <c r="AL315" s="5">
        <v>18.560921028190752</v>
      </c>
      <c r="AM315" s="5">
        <v>18.415548908654557</v>
      </c>
      <c r="AN315" s="5">
        <v>18.299209117015572</v>
      </c>
      <c r="AO315" s="5">
        <v>18.109041913301766</v>
      </c>
      <c r="AP315" s="5">
        <v>18.134014969636194</v>
      </c>
      <c r="AQ315" s="5">
        <v>18.105026636785293</v>
      </c>
      <c r="AR315" s="5">
        <v>17.834545135572029</v>
      </c>
      <c r="AS315" s="5">
        <v>17.781707406708769</v>
      </c>
      <c r="AT315" s="5">
        <v>18.08588406662362</v>
      </c>
      <c r="AU315" s="5">
        <v>18.329919910682253</v>
      </c>
      <c r="AV315" s="5">
        <v>18.234260750297327</v>
      </c>
      <c r="AW315" s="5">
        <v>18.281819170503574</v>
      </c>
      <c r="AX315" s="5">
        <v>18.431210553207467</v>
      </c>
      <c r="AY315" s="5">
        <v>18.745559494584171</v>
      </c>
      <c r="AZ315" s="5">
        <v>18.8686585425577</v>
      </c>
      <c r="BA315" s="5">
        <v>18.884680125740008</v>
      </c>
      <c r="BB315" s="5">
        <v>18.67414779203067</v>
      </c>
      <c r="BC315" s="5">
        <v>18.52977121711583</v>
      </c>
      <c r="BD315" s="5">
        <v>18.363215105824736</v>
      </c>
      <c r="BE315" s="5">
        <v>18.394725338607547</v>
      </c>
      <c r="BF315" s="5">
        <v>18.440645224376539</v>
      </c>
      <c r="BG315" s="5">
        <v>18.264444508961457</v>
      </c>
      <c r="BH315" s="5">
        <v>18.167126083293745</v>
      </c>
      <c r="BI315" s="5">
        <v>18.200766851608357</v>
      </c>
      <c r="BJ315" s="5">
        <v>18.341103495309095</v>
      </c>
      <c r="BK315" s="5">
        <v>18.147924424148972</v>
      </c>
      <c r="BL315" s="5">
        <v>18.298198734655866</v>
      </c>
      <c r="BM315" s="5">
        <v>18.386245724114879</v>
      </c>
      <c r="BN315" s="5">
        <v>18.314653000008434</v>
      </c>
      <c r="BO315" s="5">
        <v>18.12309857161776</v>
      </c>
      <c r="BP315" s="5">
        <v>18.080990931822537</v>
      </c>
      <c r="BQ315" s="5">
        <v>18.100696309114312</v>
      </c>
      <c r="BR315" s="5">
        <v>18.079333668687401</v>
      </c>
      <c r="BS315" s="5">
        <v>17.892465163649639</v>
      </c>
      <c r="BT315" s="5">
        <v>17.934798845812775</v>
      </c>
      <c r="BU315" s="5">
        <v>17.947380174902179</v>
      </c>
      <c r="BV315" s="5">
        <v>18.171878356253956</v>
      </c>
      <c r="BW315" s="5">
        <v>18.218637888792273</v>
      </c>
      <c r="BX315" s="5">
        <v>18.255850686338697</v>
      </c>
      <c r="BY315" s="5">
        <v>18.27941528155548</v>
      </c>
      <c r="BZ315" s="5">
        <v>18.106633628975885</v>
      </c>
      <c r="CA315" s="5">
        <v>18.023949514472314</v>
      </c>
      <c r="CB315" s="5">
        <v>18.108770124042067</v>
      </c>
      <c r="CC315" s="5">
        <v>18.299370783998995</v>
      </c>
      <c r="CD315" s="5">
        <v>18.24592797465392</v>
      </c>
      <c r="CE315" s="5">
        <v>18.122580342212668</v>
      </c>
      <c r="CF315" s="5">
        <v>18.105744087645398</v>
      </c>
      <c r="CG315" s="5">
        <v>18.024034239730092</v>
      </c>
      <c r="CH315" s="5">
        <v>17.956218173899241</v>
      </c>
      <c r="CI315" s="5">
        <v>18.189337618339135</v>
      </c>
      <c r="CJ315" s="5">
        <v>18.289852160815059</v>
      </c>
      <c r="CK315" s="5">
        <v>18.278073262838898</v>
      </c>
      <c r="CL315" s="5">
        <v>18.07169644381219</v>
      </c>
      <c r="CM315" s="5">
        <v>17.802897308036197</v>
      </c>
      <c r="CN315" s="5">
        <f>MAX(Data[Day90]-Data[Day0],0)-Assign6!$I$8*EXP(Assign6!$I$4*Assign6!$I$5)</f>
        <v>-0.68158834936190549</v>
      </c>
      <c r="CO315" s="5">
        <f>MAX(Data[Day90]-Data[Day0],0)-Assign6!$L$8*EXP(Assign6!$L$4*Assign6!$L$5)</f>
        <v>-0.12437647895576553</v>
      </c>
    </row>
    <row r="316" spans="1:93" x14ac:dyDescent="0.25">
      <c r="A316" s="5">
        <v>18</v>
      </c>
      <c r="B316" s="5">
        <v>17.993376021738221</v>
      </c>
      <c r="C316" s="5">
        <v>17.784401458625435</v>
      </c>
      <c r="D316" s="5">
        <v>17.916155317646965</v>
      </c>
      <c r="E316" s="5">
        <v>17.890222062614985</v>
      </c>
      <c r="F316" s="5">
        <v>17.665869121784542</v>
      </c>
      <c r="G316" s="5">
        <v>17.61982179468993</v>
      </c>
      <c r="H316" s="5">
        <v>17.803809719355396</v>
      </c>
      <c r="I316" s="5">
        <v>17.879715192711927</v>
      </c>
      <c r="J316" s="5">
        <v>17.589847940999608</v>
      </c>
      <c r="K316" s="5">
        <v>17.638489862743331</v>
      </c>
      <c r="L316" s="5">
        <v>17.398988096081041</v>
      </c>
      <c r="M316" s="5">
        <v>17.463673995240409</v>
      </c>
      <c r="N316" s="5">
        <v>17.557127537092953</v>
      </c>
      <c r="O316" s="5">
        <v>17.186179953134101</v>
      </c>
      <c r="P316" s="5">
        <v>17.310647167171442</v>
      </c>
      <c r="Q316" s="5">
        <v>17.504724901424634</v>
      </c>
      <c r="R316" s="5">
        <v>17.219008254241846</v>
      </c>
      <c r="S316" s="5">
        <v>17.027381209553198</v>
      </c>
      <c r="T316" s="5">
        <v>17.068201004683253</v>
      </c>
      <c r="U316" s="5">
        <v>17.08358267897836</v>
      </c>
      <c r="V316" s="5">
        <v>16.975464106243827</v>
      </c>
      <c r="W316" s="5">
        <v>16.996354947100347</v>
      </c>
      <c r="X316" s="5">
        <v>17.012193003555343</v>
      </c>
      <c r="Y316" s="5">
        <v>16.914335147590847</v>
      </c>
      <c r="Z316" s="5">
        <v>17.008252869681531</v>
      </c>
      <c r="AA316" s="5">
        <v>16.941930899292398</v>
      </c>
      <c r="AB316" s="5">
        <v>17.014086789358082</v>
      </c>
      <c r="AC316" s="5">
        <v>17.069766273174118</v>
      </c>
      <c r="AD316" s="5">
        <v>17.032705869761934</v>
      </c>
      <c r="AE316" s="5">
        <v>16.871729699109977</v>
      </c>
      <c r="AF316" s="5">
        <v>17.169464481608824</v>
      </c>
      <c r="AG316" s="5">
        <v>17.215115787183141</v>
      </c>
      <c r="AH316" s="5">
        <v>17.521717482615717</v>
      </c>
      <c r="AI316" s="5">
        <v>17.268727622985587</v>
      </c>
      <c r="AJ316" s="5">
        <v>17.226346602516045</v>
      </c>
      <c r="AK316" s="5">
        <v>17.124427368761715</v>
      </c>
      <c r="AL316" s="5">
        <v>17.285414083499276</v>
      </c>
      <c r="AM316" s="5">
        <v>17.234286827846752</v>
      </c>
      <c r="AN316" s="5">
        <v>16.968891967467929</v>
      </c>
      <c r="AO316" s="5">
        <v>17.088788738782114</v>
      </c>
      <c r="AP316" s="5">
        <v>17.259313554177904</v>
      </c>
      <c r="AQ316" s="5">
        <v>17.348722955292899</v>
      </c>
      <c r="AR316" s="5">
        <v>17.085069289403197</v>
      </c>
      <c r="AS316" s="5">
        <v>17.246763039114981</v>
      </c>
      <c r="AT316" s="5">
        <v>17.313613469891106</v>
      </c>
      <c r="AU316" s="5">
        <v>17.339332232556817</v>
      </c>
      <c r="AV316" s="5">
        <v>17.165105319309919</v>
      </c>
      <c r="AW316" s="5">
        <v>16.89725747861695</v>
      </c>
      <c r="AX316" s="5">
        <v>16.623379891859898</v>
      </c>
      <c r="AY316" s="5">
        <v>16.722141086959773</v>
      </c>
      <c r="AZ316" s="5">
        <v>16.846849304752844</v>
      </c>
      <c r="BA316" s="5">
        <v>16.906654627322048</v>
      </c>
      <c r="BB316" s="5">
        <v>17.009447224715487</v>
      </c>
      <c r="BC316" s="5">
        <v>16.983568700931329</v>
      </c>
      <c r="BD316" s="5">
        <v>17.045690558425985</v>
      </c>
      <c r="BE316" s="5">
        <v>17.103672382524312</v>
      </c>
      <c r="BF316" s="5">
        <v>17.04278903401941</v>
      </c>
      <c r="BG316" s="5">
        <v>16.912052101205397</v>
      </c>
      <c r="BH316" s="5">
        <v>17.18551492905063</v>
      </c>
      <c r="BI316" s="5">
        <v>17.570941852186028</v>
      </c>
      <c r="BJ316" s="5">
        <v>17.552207746735931</v>
      </c>
      <c r="BK316" s="5">
        <v>17.548246143288011</v>
      </c>
      <c r="BL316" s="5">
        <v>17.571783449659279</v>
      </c>
      <c r="BM316" s="5">
        <v>17.458689370612777</v>
      </c>
      <c r="BN316" s="5">
        <v>17.330168193151597</v>
      </c>
      <c r="BO316" s="5">
        <v>17.193232864137237</v>
      </c>
      <c r="BP316" s="5">
        <v>17.290256241253328</v>
      </c>
      <c r="BQ316" s="5">
        <v>16.99736479229442</v>
      </c>
      <c r="BR316" s="5">
        <v>17.25234634145427</v>
      </c>
      <c r="BS316" s="5">
        <v>17.285738628446449</v>
      </c>
      <c r="BT316" s="5">
        <v>17.408810775630275</v>
      </c>
      <c r="BU316" s="5">
        <v>17.395641856259729</v>
      </c>
      <c r="BV316" s="5">
        <v>17.288988742968719</v>
      </c>
      <c r="BW316" s="5">
        <v>17.262415460179117</v>
      </c>
      <c r="BX316" s="5">
        <v>17.251181270165805</v>
      </c>
      <c r="BY316" s="5">
        <v>16.946920583466945</v>
      </c>
      <c r="BZ316" s="5">
        <v>17.151627987780518</v>
      </c>
      <c r="CA316" s="5">
        <v>17.111968022857365</v>
      </c>
      <c r="CB316" s="5">
        <v>17.255407124613296</v>
      </c>
      <c r="CC316" s="5">
        <v>17.221198492983099</v>
      </c>
      <c r="CD316" s="5">
        <v>17.30278046145386</v>
      </c>
      <c r="CE316" s="5">
        <v>17.377438951285981</v>
      </c>
      <c r="CF316" s="5">
        <v>17.313836637843849</v>
      </c>
      <c r="CG316" s="5">
        <v>17.646049055848643</v>
      </c>
      <c r="CH316" s="5">
        <v>17.781763732820419</v>
      </c>
      <c r="CI316" s="5">
        <v>17.999440594466307</v>
      </c>
      <c r="CJ316" s="5">
        <v>17.839444517435282</v>
      </c>
      <c r="CK316" s="5">
        <v>17.640592656213737</v>
      </c>
      <c r="CL316" s="5">
        <v>17.883225779243361</v>
      </c>
      <c r="CM316" s="5">
        <v>17.808036782557934</v>
      </c>
      <c r="CN316" s="5">
        <f>MAX(Data[Day90]-Data[Day0],0)-Assign6!$I$8*EXP(Assign6!$I$4*Assign6!$I$5)</f>
        <v>-0.68158834936190549</v>
      </c>
      <c r="CO316" s="5">
        <f>MAX(Data[Day90]-Data[Day0],0)-Assign6!$L$8*EXP(Assign6!$L$4*Assign6!$L$5)</f>
        <v>-0.12437647895576553</v>
      </c>
    </row>
    <row r="317" spans="1:93" x14ac:dyDescent="0.25">
      <c r="A317" s="5">
        <v>18</v>
      </c>
      <c r="B317" s="5">
        <v>17.844281728901748</v>
      </c>
      <c r="C317" s="5">
        <v>17.959741034969916</v>
      </c>
      <c r="D317" s="5">
        <v>17.955370447226183</v>
      </c>
      <c r="E317" s="5">
        <v>18.064158755092333</v>
      </c>
      <c r="F317" s="5">
        <v>18.24544294631637</v>
      </c>
      <c r="G317" s="5">
        <v>18.07841257177731</v>
      </c>
      <c r="H317" s="5">
        <v>17.724417775696725</v>
      </c>
      <c r="I317" s="5">
        <v>17.580170923114277</v>
      </c>
      <c r="J317" s="5">
        <v>17.615323263869115</v>
      </c>
      <c r="K317" s="5">
        <v>17.517381261818432</v>
      </c>
      <c r="L317" s="5">
        <v>17.419051454534241</v>
      </c>
      <c r="M317" s="5">
        <v>17.184711482492766</v>
      </c>
      <c r="N317" s="5">
        <v>17.146109749788394</v>
      </c>
      <c r="O317" s="5">
        <v>17.185168504913204</v>
      </c>
      <c r="P317" s="5">
        <v>17.066810725768729</v>
      </c>
      <c r="Q317" s="5">
        <v>17.110052376793352</v>
      </c>
      <c r="R317" s="5">
        <v>17.267075939205728</v>
      </c>
      <c r="S317" s="5">
        <v>17.204732684748812</v>
      </c>
      <c r="T317" s="5">
        <v>17.393023921875823</v>
      </c>
      <c r="U317" s="5">
        <v>17.19227621356481</v>
      </c>
      <c r="V317" s="5">
        <v>17.564904817054892</v>
      </c>
      <c r="W317" s="5">
        <v>17.387370693756104</v>
      </c>
      <c r="X317" s="5">
        <v>17.610981460467958</v>
      </c>
      <c r="Y317" s="5">
        <v>17.869197580040176</v>
      </c>
      <c r="Z317" s="5">
        <v>17.99021316597279</v>
      </c>
      <c r="AA317" s="5">
        <v>17.763509431446977</v>
      </c>
      <c r="AB317" s="5">
        <v>17.797761271872421</v>
      </c>
      <c r="AC317" s="5">
        <v>17.90818756126232</v>
      </c>
      <c r="AD317" s="5">
        <v>17.898635307281577</v>
      </c>
      <c r="AE317" s="5">
        <v>17.579528757419073</v>
      </c>
      <c r="AF317" s="5">
        <v>17.759442527284005</v>
      </c>
      <c r="AG317" s="5">
        <v>17.82107787863621</v>
      </c>
      <c r="AH317" s="5">
        <v>17.892511595030353</v>
      </c>
      <c r="AI317" s="5">
        <v>17.643008812891683</v>
      </c>
      <c r="AJ317" s="5">
        <v>17.473387795268742</v>
      </c>
      <c r="AK317" s="5">
        <v>17.005588167474112</v>
      </c>
      <c r="AL317" s="5">
        <v>16.918209312212337</v>
      </c>
      <c r="AM317" s="5">
        <v>16.831624614631451</v>
      </c>
      <c r="AN317" s="5">
        <v>16.889841456923637</v>
      </c>
      <c r="AO317" s="5">
        <v>16.846691622562126</v>
      </c>
      <c r="AP317" s="5">
        <v>17.008008251304801</v>
      </c>
      <c r="AQ317" s="5">
        <v>17.131781984441925</v>
      </c>
      <c r="AR317" s="5">
        <v>17.160591999687924</v>
      </c>
      <c r="AS317" s="5">
        <v>17.155640220819876</v>
      </c>
      <c r="AT317" s="5">
        <v>17.035878844632684</v>
      </c>
      <c r="AU317" s="5">
        <v>16.683952978529728</v>
      </c>
      <c r="AV317" s="5">
        <v>16.567398979233605</v>
      </c>
      <c r="AW317" s="5">
        <v>16.654288614534906</v>
      </c>
      <c r="AX317" s="5">
        <v>16.53037587733057</v>
      </c>
      <c r="AY317" s="5">
        <v>16.414963359616447</v>
      </c>
      <c r="AZ317" s="5">
        <v>16.40478231519225</v>
      </c>
      <c r="BA317" s="5">
        <v>16.519658141255956</v>
      </c>
      <c r="BB317" s="5">
        <v>16.655352956739765</v>
      </c>
      <c r="BC317" s="5">
        <v>16.50619908466274</v>
      </c>
      <c r="BD317" s="5">
        <v>16.49582512645712</v>
      </c>
      <c r="BE317" s="5">
        <v>16.512247125535609</v>
      </c>
      <c r="BF317" s="5">
        <v>16.533511331587373</v>
      </c>
      <c r="BG317" s="5">
        <v>16.437993955651244</v>
      </c>
      <c r="BH317" s="5">
        <v>16.474659796310224</v>
      </c>
      <c r="BI317" s="5">
        <v>16.328088013663567</v>
      </c>
      <c r="BJ317" s="5">
        <v>16.513652008790611</v>
      </c>
      <c r="BK317" s="5">
        <v>16.616047694292348</v>
      </c>
      <c r="BL317" s="5">
        <v>16.677494744107488</v>
      </c>
      <c r="BM317" s="5">
        <v>16.697136315572717</v>
      </c>
      <c r="BN317" s="5">
        <v>16.613821633152341</v>
      </c>
      <c r="BO317" s="5">
        <v>16.528795501251096</v>
      </c>
      <c r="BP317" s="5">
        <v>16.472735796812195</v>
      </c>
      <c r="BQ317" s="5">
        <v>16.676283695001409</v>
      </c>
      <c r="BR317" s="5">
        <v>16.373796139582094</v>
      </c>
      <c r="BS317" s="5">
        <v>16.410371144802905</v>
      </c>
      <c r="BT317" s="5">
        <v>16.629970319832548</v>
      </c>
      <c r="BU317" s="5">
        <v>16.744206865936672</v>
      </c>
      <c r="BV317" s="5">
        <v>16.868248446496025</v>
      </c>
      <c r="BW317" s="5">
        <v>16.91179004360756</v>
      </c>
      <c r="BX317" s="5">
        <v>16.818415606895954</v>
      </c>
      <c r="BY317" s="5">
        <v>17.063899897133417</v>
      </c>
      <c r="BZ317" s="5">
        <v>16.802823621218661</v>
      </c>
      <c r="CA317" s="5">
        <v>16.866270583912996</v>
      </c>
      <c r="CB317" s="5">
        <v>17.034981004992371</v>
      </c>
      <c r="CC317" s="5">
        <v>16.833259560930951</v>
      </c>
      <c r="CD317" s="5">
        <v>17.143541262401815</v>
      </c>
      <c r="CE317" s="5">
        <v>17.538935839265879</v>
      </c>
      <c r="CF317" s="5">
        <v>17.552141098346983</v>
      </c>
      <c r="CG317" s="5">
        <v>17.439157473919391</v>
      </c>
      <c r="CH317" s="5">
        <v>17.467945475681077</v>
      </c>
      <c r="CI317" s="5">
        <v>17.526886194860236</v>
      </c>
      <c r="CJ317" s="5">
        <v>17.708126436208421</v>
      </c>
      <c r="CK317" s="5">
        <v>17.79365214015673</v>
      </c>
      <c r="CL317" s="5">
        <v>17.931759780200597</v>
      </c>
      <c r="CM317" s="5">
        <v>17.812152112324011</v>
      </c>
      <c r="CN317" s="5">
        <f>MAX(Data[Day90]-Data[Day0],0)-Assign6!$I$8*EXP(Assign6!$I$4*Assign6!$I$5)</f>
        <v>-0.68158834936190549</v>
      </c>
      <c r="CO317" s="5">
        <f>MAX(Data[Day90]-Data[Day0],0)-Assign6!$L$8*EXP(Assign6!$L$4*Assign6!$L$5)</f>
        <v>-0.12437647895576553</v>
      </c>
    </row>
    <row r="318" spans="1:93" x14ac:dyDescent="0.25">
      <c r="A318" s="5">
        <v>18</v>
      </c>
      <c r="B318" s="5">
        <v>18.121465116661824</v>
      </c>
      <c r="C318" s="5">
        <v>18.251105874896577</v>
      </c>
      <c r="D318" s="5">
        <v>18.441960953716819</v>
      </c>
      <c r="E318" s="5">
        <v>18.240936667729923</v>
      </c>
      <c r="F318" s="5">
        <v>17.928241760114116</v>
      </c>
      <c r="G318" s="5">
        <v>18.083391907552972</v>
      </c>
      <c r="H318" s="5">
        <v>18.058961062859535</v>
      </c>
      <c r="I318" s="5">
        <v>18.122378314183162</v>
      </c>
      <c r="J318" s="5">
        <v>17.970538559531082</v>
      </c>
      <c r="K318" s="5">
        <v>17.978506519887159</v>
      </c>
      <c r="L318" s="5">
        <v>17.951803772858206</v>
      </c>
      <c r="M318" s="5">
        <v>18.112153875019143</v>
      </c>
      <c r="N318" s="5">
        <v>18.028873036540574</v>
      </c>
      <c r="O318" s="5">
        <v>17.923106963972199</v>
      </c>
      <c r="P318" s="5">
        <v>17.73419173865932</v>
      </c>
      <c r="Q318" s="5">
        <v>17.627516983962128</v>
      </c>
      <c r="R318" s="5">
        <v>17.789825207645542</v>
      </c>
      <c r="S318" s="5">
        <v>17.813265339790544</v>
      </c>
      <c r="T318" s="5">
        <v>17.857384276343531</v>
      </c>
      <c r="U318" s="5">
        <v>18.088146298906327</v>
      </c>
      <c r="V318" s="5">
        <v>18.159472178543826</v>
      </c>
      <c r="W318" s="5">
        <v>18.25967367301822</v>
      </c>
      <c r="X318" s="5">
        <v>18.248826269313941</v>
      </c>
      <c r="Y318" s="5">
        <v>18.215292942766013</v>
      </c>
      <c r="Z318" s="5">
        <v>18.127579046449849</v>
      </c>
      <c r="AA318" s="5">
        <v>18.372334752502461</v>
      </c>
      <c r="AB318" s="5">
        <v>18.507036420070172</v>
      </c>
      <c r="AC318" s="5">
        <v>18.618123673188446</v>
      </c>
      <c r="AD318" s="5">
        <v>18.652518330347895</v>
      </c>
      <c r="AE318" s="5">
        <v>18.642037074059598</v>
      </c>
      <c r="AF318" s="5">
        <v>18.579618067787798</v>
      </c>
      <c r="AG318" s="5">
        <v>18.867257858954982</v>
      </c>
      <c r="AH318" s="5">
        <v>18.867761385586231</v>
      </c>
      <c r="AI318" s="5">
        <v>18.716622805170623</v>
      </c>
      <c r="AJ318" s="5">
        <v>18.258999721652408</v>
      </c>
      <c r="AK318" s="5">
        <v>18.352285861653755</v>
      </c>
      <c r="AL318" s="5">
        <v>18.229351284576985</v>
      </c>
      <c r="AM318" s="5">
        <v>18.180592018414636</v>
      </c>
      <c r="AN318" s="5">
        <v>18.203655189335727</v>
      </c>
      <c r="AO318" s="5">
        <v>17.975004971589108</v>
      </c>
      <c r="AP318" s="5">
        <v>17.969781087079365</v>
      </c>
      <c r="AQ318" s="5">
        <v>18.064274595027427</v>
      </c>
      <c r="AR318" s="5">
        <v>18.047197038970282</v>
      </c>
      <c r="AS318" s="5">
        <v>18.209089329709805</v>
      </c>
      <c r="AT318" s="5">
        <v>17.967804957187003</v>
      </c>
      <c r="AU318" s="5">
        <v>17.996267343557015</v>
      </c>
      <c r="AV318" s="5">
        <v>17.884382209008795</v>
      </c>
      <c r="AW318" s="5">
        <v>17.993572496167811</v>
      </c>
      <c r="AX318" s="5">
        <v>18.118964447863611</v>
      </c>
      <c r="AY318" s="5">
        <v>18.099037136531486</v>
      </c>
      <c r="AZ318" s="5">
        <v>18.286084870045574</v>
      </c>
      <c r="BA318" s="5">
        <v>18.168777249752239</v>
      </c>
      <c r="BB318" s="5">
        <v>18.115494594437362</v>
      </c>
      <c r="BC318" s="5">
        <v>18.276924509694535</v>
      </c>
      <c r="BD318" s="5">
        <v>18.273131200778348</v>
      </c>
      <c r="BE318" s="5">
        <v>18.177834841014864</v>
      </c>
      <c r="BF318" s="5">
        <v>18.428524797510125</v>
      </c>
      <c r="BG318" s="5">
        <v>18.297741138996795</v>
      </c>
      <c r="BH318" s="5">
        <v>18.193861853395724</v>
      </c>
      <c r="BI318" s="5">
        <v>18.21661112375218</v>
      </c>
      <c r="BJ318" s="5">
        <v>18.251767694620206</v>
      </c>
      <c r="BK318" s="5">
        <v>18.13340189017395</v>
      </c>
      <c r="BL318" s="5">
        <v>18.233339922025309</v>
      </c>
      <c r="BM318" s="5">
        <v>18.374908042243927</v>
      </c>
      <c r="BN318" s="5">
        <v>18.074970771071861</v>
      </c>
      <c r="BO318" s="5">
        <v>18.006476166861262</v>
      </c>
      <c r="BP318" s="5">
        <v>17.850940594827208</v>
      </c>
      <c r="BQ318" s="5">
        <v>17.867733609930905</v>
      </c>
      <c r="BR318" s="5">
        <v>18.159342809169576</v>
      </c>
      <c r="BS318" s="5">
        <v>18.141196885745799</v>
      </c>
      <c r="BT318" s="5">
        <v>18.067166035015436</v>
      </c>
      <c r="BU318" s="5">
        <v>18.214948677054192</v>
      </c>
      <c r="BV318" s="5">
        <v>18.049594000742427</v>
      </c>
      <c r="BW318" s="5">
        <v>17.771626291663225</v>
      </c>
      <c r="BX318" s="5">
        <v>17.705923495499242</v>
      </c>
      <c r="BY318" s="5">
        <v>17.715737379651245</v>
      </c>
      <c r="BZ318" s="5">
        <v>17.500905656611369</v>
      </c>
      <c r="CA318" s="5">
        <v>17.469929757033931</v>
      </c>
      <c r="CB318" s="5">
        <v>17.767921077282416</v>
      </c>
      <c r="CC318" s="5">
        <v>17.817530909285964</v>
      </c>
      <c r="CD318" s="5">
        <v>17.996250630903113</v>
      </c>
      <c r="CE318" s="5">
        <v>17.782042437502156</v>
      </c>
      <c r="CF318" s="5">
        <v>17.592273007343231</v>
      </c>
      <c r="CG318" s="5">
        <v>17.787524043970677</v>
      </c>
      <c r="CH318" s="5">
        <v>17.662777184794432</v>
      </c>
      <c r="CI318" s="5">
        <v>17.773209759031467</v>
      </c>
      <c r="CJ318" s="5">
        <v>17.717309120938264</v>
      </c>
      <c r="CK318" s="5">
        <v>17.86311092349418</v>
      </c>
      <c r="CL318" s="5">
        <v>18.002601779928252</v>
      </c>
      <c r="CM318" s="5">
        <v>17.814249777941647</v>
      </c>
      <c r="CN318" s="5">
        <f>MAX(Data[Day90]-Data[Day0],0)-Assign6!$I$8*EXP(Assign6!$I$4*Assign6!$I$5)</f>
        <v>-0.68158834936190549</v>
      </c>
      <c r="CO318" s="5">
        <f>MAX(Data[Day90]-Data[Day0],0)-Assign6!$L$8*EXP(Assign6!$L$4*Assign6!$L$5)</f>
        <v>-0.12437647895576553</v>
      </c>
    </row>
    <row r="319" spans="1:93" x14ac:dyDescent="0.25">
      <c r="A319" s="5">
        <v>18</v>
      </c>
      <c r="B319" s="5">
        <v>18.131592065938939</v>
      </c>
      <c r="C319" s="5">
        <v>18.23067773119525</v>
      </c>
      <c r="D319" s="5">
        <v>18.319510408654075</v>
      </c>
      <c r="E319" s="5">
        <v>18.507849079606608</v>
      </c>
      <c r="F319" s="5">
        <v>18.604032610140504</v>
      </c>
      <c r="G319" s="5">
        <v>18.298432414449849</v>
      </c>
      <c r="H319" s="5">
        <v>18.397744854344946</v>
      </c>
      <c r="I319" s="5">
        <v>18.197301211360337</v>
      </c>
      <c r="J319" s="5">
        <v>18.137299358614765</v>
      </c>
      <c r="K319" s="5">
        <v>18.083641842444596</v>
      </c>
      <c r="L319" s="5">
        <v>18.032943459988545</v>
      </c>
      <c r="M319" s="5">
        <v>18.094673087045347</v>
      </c>
      <c r="N319" s="5">
        <v>18.15217030646761</v>
      </c>
      <c r="O319" s="5">
        <v>17.9989794801802</v>
      </c>
      <c r="P319" s="5">
        <v>17.871532046372582</v>
      </c>
      <c r="Q319" s="5">
        <v>17.894808951172468</v>
      </c>
      <c r="R319" s="5">
        <v>18.063097934431639</v>
      </c>
      <c r="S319" s="5">
        <v>18.276523344618852</v>
      </c>
      <c r="T319" s="5">
        <v>18.623572933689651</v>
      </c>
      <c r="U319" s="5">
        <v>18.588827783621447</v>
      </c>
      <c r="V319" s="5">
        <v>18.771944636478882</v>
      </c>
      <c r="W319" s="5">
        <v>18.714000151613188</v>
      </c>
      <c r="X319" s="5">
        <v>18.708247646264439</v>
      </c>
      <c r="Y319" s="5">
        <v>18.843578776780578</v>
      </c>
      <c r="Z319" s="5">
        <v>18.857148935486197</v>
      </c>
      <c r="AA319" s="5">
        <v>18.745352674209236</v>
      </c>
      <c r="AB319" s="5">
        <v>18.738822975906057</v>
      </c>
      <c r="AC319" s="5">
        <v>18.310079832116692</v>
      </c>
      <c r="AD319" s="5">
        <v>18.267994670385974</v>
      </c>
      <c r="AE319" s="5">
        <v>18.130881222043943</v>
      </c>
      <c r="AF319" s="5">
        <v>18.011404616285944</v>
      </c>
      <c r="AG319" s="5">
        <v>17.887909385518729</v>
      </c>
      <c r="AH319" s="5">
        <v>17.974658667684025</v>
      </c>
      <c r="AI319" s="5">
        <v>18.121575635899202</v>
      </c>
      <c r="AJ319" s="5">
        <v>18.375730314579201</v>
      </c>
      <c r="AK319" s="5">
        <v>18.392083457404727</v>
      </c>
      <c r="AL319" s="5">
        <v>18.419148609480402</v>
      </c>
      <c r="AM319" s="5">
        <v>18.225138204220826</v>
      </c>
      <c r="AN319" s="5">
        <v>18.304755001413263</v>
      </c>
      <c r="AO319" s="5">
        <v>18.381018509137725</v>
      </c>
      <c r="AP319" s="5">
        <v>18.334286888947162</v>
      </c>
      <c r="AQ319" s="5">
        <v>18.165988358938865</v>
      </c>
      <c r="AR319" s="5">
        <v>18.103389669811815</v>
      </c>
      <c r="AS319" s="5">
        <v>18.18369304715884</v>
      </c>
      <c r="AT319" s="5">
        <v>18.235043834253073</v>
      </c>
      <c r="AU319" s="5">
        <v>18.426425424335928</v>
      </c>
      <c r="AV319" s="5">
        <v>18.183604667875336</v>
      </c>
      <c r="AW319" s="5">
        <v>18.429143273933875</v>
      </c>
      <c r="AX319" s="5">
        <v>18.513860776408862</v>
      </c>
      <c r="AY319" s="5">
        <v>18.455803934000599</v>
      </c>
      <c r="AZ319" s="5">
        <v>18.613301510921914</v>
      </c>
      <c r="BA319" s="5">
        <v>18.59046885847021</v>
      </c>
      <c r="BB319" s="5">
        <v>18.456784509286077</v>
      </c>
      <c r="BC319" s="5">
        <v>18.193462153304559</v>
      </c>
      <c r="BD319" s="5">
        <v>18.037600680319404</v>
      </c>
      <c r="BE319" s="5">
        <v>17.942189089988453</v>
      </c>
      <c r="BF319" s="5">
        <v>17.907718316692748</v>
      </c>
      <c r="BG319" s="5">
        <v>17.955519831665018</v>
      </c>
      <c r="BH319" s="5">
        <v>17.903177165108215</v>
      </c>
      <c r="BI319" s="5">
        <v>17.884323622374154</v>
      </c>
      <c r="BJ319" s="5">
        <v>18.056186727903061</v>
      </c>
      <c r="BK319" s="5">
        <v>18.090497796704568</v>
      </c>
      <c r="BL319" s="5">
        <v>18.187733723239518</v>
      </c>
      <c r="BM319" s="5">
        <v>18.357216732259207</v>
      </c>
      <c r="BN319" s="5">
        <v>18.335564032042651</v>
      </c>
      <c r="BO319" s="5">
        <v>18.414604329541056</v>
      </c>
      <c r="BP319" s="5">
        <v>18.247761233627227</v>
      </c>
      <c r="BQ319" s="5">
        <v>18.27883062020177</v>
      </c>
      <c r="BR319" s="5">
        <v>18.28122412363081</v>
      </c>
      <c r="BS319" s="5">
        <v>18.115636769737666</v>
      </c>
      <c r="BT319" s="5">
        <v>17.666668513520481</v>
      </c>
      <c r="BU319" s="5">
        <v>17.603827219310528</v>
      </c>
      <c r="BV319" s="5">
        <v>17.542591350130191</v>
      </c>
      <c r="BW319" s="5">
        <v>17.507957805517464</v>
      </c>
      <c r="BX319" s="5">
        <v>17.368610633423678</v>
      </c>
      <c r="BY319" s="5">
        <v>17.319735099217045</v>
      </c>
      <c r="BZ319" s="5">
        <v>17.535535663422447</v>
      </c>
      <c r="CA319" s="5">
        <v>17.711364451230526</v>
      </c>
      <c r="CB319" s="5">
        <v>17.660028664358123</v>
      </c>
      <c r="CC319" s="5">
        <v>17.592450418284013</v>
      </c>
      <c r="CD319" s="5">
        <v>17.729446541821694</v>
      </c>
      <c r="CE319" s="5">
        <v>17.598733400525777</v>
      </c>
      <c r="CF319" s="5">
        <v>17.682182379983345</v>
      </c>
      <c r="CG319" s="5">
        <v>17.731151713897496</v>
      </c>
      <c r="CH319" s="5">
        <v>17.673056932817232</v>
      </c>
      <c r="CI319" s="5">
        <v>17.724159394928346</v>
      </c>
      <c r="CJ319" s="5">
        <v>17.755227254536869</v>
      </c>
      <c r="CK319" s="5">
        <v>17.936052634003509</v>
      </c>
      <c r="CL319" s="5">
        <v>17.784874516579066</v>
      </c>
      <c r="CM319" s="5">
        <v>17.816778209425557</v>
      </c>
      <c r="CN319" s="5">
        <f>MAX(Data[Day90]-Data[Day0],0)-Assign6!$I$8*EXP(Assign6!$I$4*Assign6!$I$5)</f>
        <v>-0.68158834936190549</v>
      </c>
      <c r="CO319" s="5">
        <f>MAX(Data[Day90]-Data[Day0],0)-Assign6!$L$8*EXP(Assign6!$L$4*Assign6!$L$5)</f>
        <v>-0.12437647895576553</v>
      </c>
    </row>
    <row r="320" spans="1:93" x14ac:dyDescent="0.25">
      <c r="A320" s="5">
        <v>18</v>
      </c>
      <c r="B320" s="5">
        <v>18.257410851108812</v>
      </c>
      <c r="C320" s="5">
        <v>18.162532916377113</v>
      </c>
      <c r="D320" s="5">
        <v>18.395725401165326</v>
      </c>
      <c r="E320" s="5">
        <v>18.41892922100622</v>
      </c>
      <c r="F320" s="5">
        <v>18.475513238745172</v>
      </c>
      <c r="G320" s="5">
        <v>18.500453129414026</v>
      </c>
      <c r="H320" s="5">
        <v>18.49433744794996</v>
      </c>
      <c r="I320" s="5">
        <v>18.192555402062293</v>
      </c>
      <c r="J320" s="5">
        <v>18.51556191118339</v>
      </c>
      <c r="K320" s="5">
        <v>18.329101279148226</v>
      </c>
      <c r="L320" s="5">
        <v>18.612701781572099</v>
      </c>
      <c r="M320" s="5">
        <v>18.40029820918366</v>
      </c>
      <c r="N320" s="5">
        <v>18.379669223085095</v>
      </c>
      <c r="O320" s="5">
        <v>18.203168492455458</v>
      </c>
      <c r="P320" s="5">
        <v>17.990100043894586</v>
      </c>
      <c r="Q320" s="5">
        <v>17.984260572495973</v>
      </c>
      <c r="R320" s="5">
        <v>17.898142227455594</v>
      </c>
      <c r="S320" s="5">
        <v>18.164729903636445</v>
      </c>
      <c r="T320" s="5">
        <v>18.297121165568552</v>
      </c>
      <c r="U320" s="5">
        <v>18.162604793768136</v>
      </c>
      <c r="V320" s="5">
        <v>18.437511874016192</v>
      </c>
      <c r="W320" s="5">
        <v>18.490253354475435</v>
      </c>
      <c r="X320" s="5">
        <v>18.114982575637423</v>
      </c>
      <c r="Y320" s="5">
        <v>17.938328075745307</v>
      </c>
      <c r="Z320" s="5">
        <v>17.929627206371769</v>
      </c>
      <c r="AA320" s="5">
        <v>17.900657827909551</v>
      </c>
      <c r="AB320" s="5">
        <v>18.135904716202496</v>
      </c>
      <c r="AC320" s="5">
        <v>18.23032090144855</v>
      </c>
      <c r="AD320" s="5">
        <v>17.985807178332593</v>
      </c>
      <c r="AE320" s="5">
        <v>18.155064731498278</v>
      </c>
      <c r="AF320" s="5">
        <v>17.960474565137559</v>
      </c>
      <c r="AG320" s="5">
        <v>18.210555200488646</v>
      </c>
      <c r="AH320" s="5">
        <v>18.120901714215904</v>
      </c>
      <c r="AI320" s="5">
        <v>18.223627691848602</v>
      </c>
      <c r="AJ320" s="5">
        <v>18.097649678717726</v>
      </c>
      <c r="AK320" s="5">
        <v>18.194305586868992</v>
      </c>
      <c r="AL320" s="5">
        <v>17.85155965370371</v>
      </c>
      <c r="AM320" s="5">
        <v>17.880806388038494</v>
      </c>
      <c r="AN320" s="5">
        <v>17.991367451210944</v>
      </c>
      <c r="AO320" s="5">
        <v>17.897981903212159</v>
      </c>
      <c r="AP320" s="5">
        <v>17.71887216300593</v>
      </c>
      <c r="AQ320" s="5">
        <v>17.593944635310685</v>
      </c>
      <c r="AR320" s="5">
        <v>17.463284177033099</v>
      </c>
      <c r="AS320" s="5">
        <v>17.802757454306462</v>
      </c>
      <c r="AT320" s="5">
        <v>18.125154918396674</v>
      </c>
      <c r="AU320" s="5">
        <v>18.250696232265753</v>
      </c>
      <c r="AV320" s="5">
        <v>18.17774062859576</v>
      </c>
      <c r="AW320" s="5">
        <v>18.15530524138239</v>
      </c>
      <c r="AX320" s="5">
        <v>18.180638897732024</v>
      </c>
      <c r="AY320" s="5">
        <v>18.289474547063804</v>
      </c>
      <c r="AZ320" s="5">
        <v>18.391109912631102</v>
      </c>
      <c r="BA320" s="5">
        <v>18.411492770484134</v>
      </c>
      <c r="BB320" s="5">
        <v>18.416076243179898</v>
      </c>
      <c r="BC320" s="5">
        <v>18.361828445576528</v>
      </c>
      <c r="BD320" s="5">
        <v>18.465577880618429</v>
      </c>
      <c r="BE320" s="5">
        <v>18.33217984838641</v>
      </c>
      <c r="BF320" s="5">
        <v>18.430941115239456</v>
      </c>
      <c r="BG320" s="5">
        <v>18.345596478088858</v>
      </c>
      <c r="BH320" s="5">
        <v>18.309413635632694</v>
      </c>
      <c r="BI320" s="5">
        <v>17.944433776832771</v>
      </c>
      <c r="BJ320" s="5">
        <v>18.278050698699559</v>
      </c>
      <c r="BK320" s="5">
        <v>18.285338913414488</v>
      </c>
      <c r="BL320" s="5">
        <v>18.500400746137096</v>
      </c>
      <c r="BM320" s="5">
        <v>18.423661529853117</v>
      </c>
      <c r="BN320" s="5">
        <v>18.691908855315852</v>
      </c>
      <c r="BO320" s="5">
        <v>18.657153961023862</v>
      </c>
      <c r="BP320" s="5">
        <v>18.434564348504836</v>
      </c>
      <c r="BQ320" s="5">
        <v>18.376900006979259</v>
      </c>
      <c r="BR320" s="5">
        <v>18.294305512667705</v>
      </c>
      <c r="BS320" s="5">
        <v>18.179093212119191</v>
      </c>
      <c r="BT320" s="5">
        <v>18.096755130624409</v>
      </c>
      <c r="BU320" s="5">
        <v>18.335984829409668</v>
      </c>
      <c r="BV320" s="5">
        <v>18.212711944966976</v>
      </c>
      <c r="BW320" s="5">
        <v>18.303105849587251</v>
      </c>
      <c r="BX320" s="5">
        <v>18.282871137841056</v>
      </c>
      <c r="BY320" s="5">
        <v>18.083680165507349</v>
      </c>
      <c r="BZ320" s="5">
        <v>17.903530229149379</v>
      </c>
      <c r="CA320" s="5">
        <v>18.099257896323035</v>
      </c>
      <c r="CB320" s="5">
        <v>18.040701281021384</v>
      </c>
      <c r="CC320" s="5">
        <v>17.914214810794594</v>
      </c>
      <c r="CD320" s="5">
        <v>17.963824354214619</v>
      </c>
      <c r="CE320" s="5">
        <v>17.920527340247684</v>
      </c>
      <c r="CF320" s="5">
        <v>17.857876468666934</v>
      </c>
      <c r="CG320" s="5">
        <v>17.6543291552724</v>
      </c>
      <c r="CH320" s="5">
        <v>17.699553700971698</v>
      </c>
      <c r="CI320" s="5">
        <v>17.766725462110152</v>
      </c>
      <c r="CJ320" s="5">
        <v>17.449527556354536</v>
      </c>
      <c r="CK320" s="5">
        <v>17.544751343864345</v>
      </c>
      <c r="CL320" s="5">
        <v>17.721617536782514</v>
      </c>
      <c r="CM320" s="5">
        <v>17.8189984759981</v>
      </c>
      <c r="CN320" s="5">
        <f>MAX(Data[Day90]-Data[Day0],0)-Assign6!$I$8*EXP(Assign6!$I$4*Assign6!$I$5)</f>
        <v>-0.68158834936190549</v>
      </c>
      <c r="CO320" s="5">
        <f>MAX(Data[Day90]-Data[Day0],0)-Assign6!$L$8*EXP(Assign6!$L$4*Assign6!$L$5)</f>
        <v>-0.12437647895576553</v>
      </c>
    </row>
    <row r="321" spans="1:93" x14ac:dyDescent="0.25">
      <c r="A321" s="5">
        <v>18</v>
      </c>
      <c r="B321" s="5">
        <v>17.845381797216007</v>
      </c>
      <c r="C321" s="5">
        <v>17.628336157582062</v>
      </c>
      <c r="D321" s="5">
        <v>17.728460772909756</v>
      </c>
      <c r="E321" s="5">
        <v>17.733905855648576</v>
      </c>
      <c r="F321" s="5">
        <v>17.653846323147643</v>
      </c>
      <c r="G321" s="5">
        <v>17.237895228926938</v>
      </c>
      <c r="H321" s="5">
        <v>17.121051651318361</v>
      </c>
      <c r="I321" s="5">
        <v>17.113416814193389</v>
      </c>
      <c r="J321" s="5">
        <v>17.063637582704803</v>
      </c>
      <c r="K321" s="5">
        <v>16.93059644850052</v>
      </c>
      <c r="L321" s="5">
        <v>17.108526033020727</v>
      </c>
      <c r="M321" s="5">
        <v>16.995545283523299</v>
      </c>
      <c r="N321" s="5">
        <v>16.807527141510366</v>
      </c>
      <c r="O321" s="5">
        <v>16.654572881738336</v>
      </c>
      <c r="P321" s="5">
        <v>16.700771112983563</v>
      </c>
      <c r="Q321" s="5">
        <v>16.670370333739235</v>
      </c>
      <c r="R321" s="5">
        <v>16.745360900735466</v>
      </c>
      <c r="S321" s="5">
        <v>16.669293427329421</v>
      </c>
      <c r="T321" s="5">
        <v>16.809114372135443</v>
      </c>
      <c r="U321" s="5">
        <v>16.601549163089516</v>
      </c>
      <c r="V321" s="5">
        <v>16.834833409536028</v>
      </c>
      <c r="W321" s="5">
        <v>16.98718913165445</v>
      </c>
      <c r="X321" s="5">
        <v>16.957337068996846</v>
      </c>
      <c r="Y321" s="5">
        <v>17.146008567751057</v>
      </c>
      <c r="Z321" s="5">
        <v>16.905713953969656</v>
      </c>
      <c r="AA321" s="5">
        <v>16.729152476544321</v>
      </c>
      <c r="AB321" s="5">
        <v>16.961012758550215</v>
      </c>
      <c r="AC321" s="5">
        <v>16.936862065293727</v>
      </c>
      <c r="AD321" s="5">
        <v>16.869620265353696</v>
      </c>
      <c r="AE321" s="5">
        <v>16.657722261820659</v>
      </c>
      <c r="AF321" s="5">
        <v>16.495809718754341</v>
      </c>
      <c r="AG321" s="5">
        <v>16.658956835976383</v>
      </c>
      <c r="AH321" s="5">
        <v>16.537141859929211</v>
      </c>
      <c r="AI321" s="5">
        <v>16.311862787145877</v>
      </c>
      <c r="AJ321" s="5">
        <v>16.326683494125248</v>
      </c>
      <c r="AK321" s="5">
        <v>16.509979445045111</v>
      </c>
      <c r="AL321" s="5">
        <v>16.606393468295561</v>
      </c>
      <c r="AM321" s="5">
        <v>16.744235195104405</v>
      </c>
      <c r="AN321" s="5">
        <v>16.731643615610526</v>
      </c>
      <c r="AO321" s="5">
        <v>16.875980904261844</v>
      </c>
      <c r="AP321" s="5">
        <v>16.628211373414782</v>
      </c>
      <c r="AQ321" s="5">
        <v>16.731239958420954</v>
      </c>
      <c r="AR321" s="5">
        <v>16.630129173534669</v>
      </c>
      <c r="AS321" s="5">
        <v>16.943042060055546</v>
      </c>
      <c r="AT321" s="5">
        <v>16.837717070674067</v>
      </c>
      <c r="AU321" s="5">
        <v>16.824252085810766</v>
      </c>
      <c r="AV321" s="5">
        <v>16.892313678541846</v>
      </c>
      <c r="AW321" s="5">
        <v>16.850751545333033</v>
      </c>
      <c r="AX321" s="5">
        <v>16.801884996038762</v>
      </c>
      <c r="AY321" s="5">
        <v>16.797153489223799</v>
      </c>
      <c r="AZ321" s="5">
        <v>16.857842724978042</v>
      </c>
      <c r="BA321" s="5">
        <v>16.874201935661269</v>
      </c>
      <c r="BB321" s="5">
        <v>17.042176665081282</v>
      </c>
      <c r="BC321" s="5">
        <v>16.979905315833225</v>
      </c>
      <c r="BD321" s="5">
        <v>16.862470946443921</v>
      </c>
      <c r="BE321" s="5">
        <v>16.938096753532193</v>
      </c>
      <c r="BF321" s="5">
        <v>16.750800717644005</v>
      </c>
      <c r="BG321" s="5">
        <v>16.860711006066989</v>
      </c>
      <c r="BH321" s="5">
        <v>16.941460238666153</v>
      </c>
      <c r="BI321" s="5">
        <v>16.788820627284405</v>
      </c>
      <c r="BJ321" s="5">
        <v>16.662354242016864</v>
      </c>
      <c r="BK321" s="5">
        <v>16.571031254445828</v>
      </c>
      <c r="BL321" s="5">
        <v>16.439895260208957</v>
      </c>
      <c r="BM321" s="5">
        <v>16.729228000797519</v>
      </c>
      <c r="BN321" s="5">
        <v>16.487834267431495</v>
      </c>
      <c r="BO321" s="5">
        <v>16.630377255081473</v>
      </c>
      <c r="BP321" s="5">
        <v>16.523678612485536</v>
      </c>
      <c r="BQ321" s="5">
        <v>16.669246957313106</v>
      </c>
      <c r="BR321" s="5">
        <v>16.796095313959832</v>
      </c>
      <c r="BS321" s="5">
        <v>17.143145277957622</v>
      </c>
      <c r="BT321" s="5">
        <v>17.274647764597631</v>
      </c>
      <c r="BU321" s="5">
        <v>17.087947214193886</v>
      </c>
      <c r="BV321" s="5">
        <v>16.983536840562714</v>
      </c>
      <c r="BW321" s="5">
        <v>16.789556090878833</v>
      </c>
      <c r="BX321" s="5">
        <v>16.787367543402905</v>
      </c>
      <c r="BY321" s="5">
        <v>16.745016876494716</v>
      </c>
      <c r="BZ321" s="5">
        <v>16.861019198262746</v>
      </c>
      <c r="CA321" s="5">
        <v>16.972992566289872</v>
      </c>
      <c r="CB321" s="5">
        <v>17.191978650126408</v>
      </c>
      <c r="CC321" s="5">
        <v>17.461845702584775</v>
      </c>
      <c r="CD321" s="5">
        <v>17.443127947600431</v>
      </c>
      <c r="CE321" s="5">
        <v>17.5297608508296</v>
      </c>
      <c r="CF321" s="5">
        <v>17.564607415678456</v>
      </c>
      <c r="CG321" s="5">
        <v>17.770938680817697</v>
      </c>
      <c r="CH321" s="5">
        <v>17.661101184524821</v>
      </c>
      <c r="CI321" s="5">
        <v>17.754315394783706</v>
      </c>
      <c r="CJ321" s="5">
        <v>17.790663919183892</v>
      </c>
      <c r="CK321" s="5">
        <v>17.469956475476529</v>
      </c>
      <c r="CL321" s="5">
        <v>17.563841615118097</v>
      </c>
      <c r="CM321" s="5">
        <v>17.825605811228069</v>
      </c>
      <c r="CN321" s="5">
        <f>MAX(Data[Day90]-Data[Day0],0)-Assign6!$I$8*EXP(Assign6!$I$4*Assign6!$I$5)</f>
        <v>-0.68158834936190549</v>
      </c>
      <c r="CO321" s="5">
        <f>MAX(Data[Day90]-Data[Day0],0)-Assign6!$L$8*EXP(Assign6!$L$4*Assign6!$L$5)</f>
        <v>-0.12437647895576553</v>
      </c>
    </row>
    <row r="322" spans="1:93" x14ac:dyDescent="0.25">
      <c r="A322" s="5">
        <v>18</v>
      </c>
      <c r="B322" s="5">
        <v>17.929371294928558</v>
      </c>
      <c r="C322" s="5">
        <v>17.980885554271804</v>
      </c>
      <c r="D322" s="5">
        <v>17.713221790745799</v>
      </c>
      <c r="E322" s="5">
        <v>17.580953880001818</v>
      </c>
      <c r="F322" s="5">
        <v>17.353456387325515</v>
      </c>
      <c r="G322" s="5">
        <v>17.340202185358709</v>
      </c>
      <c r="H322" s="5">
        <v>17.3263400563403</v>
      </c>
      <c r="I322" s="5">
        <v>17.33808041211196</v>
      </c>
      <c r="J322" s="5">
        <v>17.484073209545397</v>
      </c>
      <c r="K322" s="5">
        <v>17.420781734910339</v>
      </c>
      <c r="L322" s="5">
        <v>17.51405029186644</v>
      </c>
      <c r="M322" s="5">
        <v>17.422146222240649</v>
      </c>
      <c r="N322" s="5">
        <v>17.278799163668069</v>
      </c>
      <c r="O322" s="5">
        <v>17.369453629849733</v>
      </c>
      <c r="P322" s="5">
        <v>17.383929215084294</v>
      </c>
      <c r="Q322" s="5">
        <v>17.279524900726443</v>
      </c>
      <c r="R322" s="5">
        <v>17.210581593467719</v>
      </c>
      <c r="S322" s="5">
        <v>17.154490612676192</v>
      </c>
      <c r="T322" s="5">
        <v>17.234284702415067</v>
      </c>
      <c r="U322" s="5">
        <v>17.368779700592434</v>
      </c>
      <c r="V322" s="5">
        <v>17.460494448513575</v>
      </c>
      <c r="W322" s="5">
        <v>17.305837991117716</v>
      </c>
      <c r="X322" s="5">
        <v>17.309349255616741</v>
      </c>
      <c r="Y322" s="5">
        <v>17.515978196717363</v>
      </c>
      <c r="Z322" s="5">
        <v>17.257527054911659</v>
      </c>
      <c r="AA322" s="5">
        <v>17.219179879357402</v>
      </c>
      <c r="AB322" s="5">
        <v>17.133095992172802</v>
      </c>
      <c r="AC322" s="5">
        <v>17.090884735302403</v>
      </c>
      <c r="AD322" s="5">
        <v>17.081279597474367</v>
      </c>
      <c r="AE322" s="5">
        <v>17.404626499277704</v>
      </c>
      <c r="AF322" s="5">
        <v>17.300966424538547</v>
      </c>
      <c r="AG322" s="5">
        <v>17.263846712999708</v>
      </c>
      <c r="AH322" s="5">
        <v>17.494474219947833</v>
      </c>
      <c r="AI322" s="5">
        <v>17.403411649698889</v>
      </c>
      <c r="AJ322" s="5">
        <v>17.430571869749517</v>
      </c>
      <c r="AK322" s="5">
        <v>17.342425244584771</v>
      </c>
      <c r="AL322" s="5">
        <v>17.111796291696031</v>
      </c>
      <c r="AM322" s="5">
        <v>17.222534245821446</v>
      </c>
      <c r="AN322" s="5">
        <v>17.29102215233593</v>
      </c>
      <c r="AO322" s="5">
        <v>17.298493761756415</v>
      </c>
      <c r="AP322" s="5">
        <v>17.64349236404037</v>
      </c>
      <c r="AQ322" s="5">
        <v>17.599102908018303</v>
      </c>
      <c r="AR322" s="5">
        <v>17.772301994672599</v>
      </c>
      <c r="AS322" s="5">
        <v>18.072295661651737</v>
      </c>
      <c r="AT322" s="5">
        <v>18.114424610227758</v>
      </c>
      <c r="AU322" s="5">
        <v>18.2620580953134</v>
      </c>
      <c r="AV322" s="5">
        <v>18.100050052694829</v>
      </c>
      <c r="AW322" s="5">
        <v>18.116060031261544</v>
      </c>
      <c r="AX322" s="5">
        <v>18.339284261112937</v>
      </c>
      <c r="AY322" s="5">
        <v>18.188210033087728</v>
      </c>
      <c r="AZ322" s="5">
        <v>18.108814636527992</v>
      </c>
      <c r="BA322" s="5">
        <v>18.188108085544961</v>
      </c>
      <c r="BB322" s="5">
        <v>18.451106732406139</v>
      </c>
      <c r="BC322" s="5">
        <v>18.626823175898075</v>
      </c>
      <c r="BD322" s="5">
        <v>18.459885532209359</v>
      </c>
      <c r="BE322" s="5">
        <v>18.541843855186723</v>
      </c>
      <c r="BF322" s="5">
        <v>18.55404323043205</v>
      </c>
      <c r="BG322" s="5">
        <v>18.647322761301229</v>
      </c>
      <c r="BH322" s="5">
        <v>18.535259288302047</v>
      </c>
      <c r="BI322" s="5">
        <v>18.657058625376063</v>
      </c>
      <c r="BJ322" s="5">
        <v>18.656864726960855</v>
      </c>
      <c r="BK322" s="5">
        <v>18.619425471411141</v>
      </c>
      <c r="BL322" s="5">
        <v>18.664341276428683</v>
      </c>
      <c r="BM322" s="5">
        <v>18.7326589076551</v>
      </c>
      <c r="BN322" s="5">
        <v>18.62462436212477</v>
      </c>
      <c r="BO322" s="5">
        <v>18.399322820202329</v>
      </c>
      <c r="BP322" s="5">
        <v>18.551843532310137</v>
      </c>
      <c r="BQ322" s="5">
        <v>18.482385650013782</v>
      </c>
      <c r="BR322" s="5">
        <v>18.449166926154788</v>
      </c>
      <c r="BS322" s="5">
        <v>18.364734958999708</v>
      </c>
      <c r="BT322" s="5">
        <v>18.342097909278877</v>
      </c>
      <c r="BU322" s="5">
        <v>18.084064368134353</v>
      </c>
      <c r="BV322" s="5">
        <v>18.18310981592532</v>
      </c>
      <c r="BW322" s="5">
        <v>17.852003188512086</v>
      </c>
      <c r="BX322" s="5">
        <v>17.830747060103949</v>
      </c>
      <c r="BY322" s="5">
        <v>17.904493486082579</v>
      </c>
      <c r="BZ322" s="5">
        <v>17.836657317570342</v>
      </c>
      <c r="CA322" s="5">
        <v>17.716033792435926</v>
      </c>
      <c r="CB322" s="5">
        <v>17.546029522273692</v>
      </c>
      <c r="CC322" s="5">
        <v>17.984818568047515</v>
      </c>
      <c r="CD322" s="5">
        <v>17.834395696633393</v>
      </c>
      <c r="CE322" s="5">
        <v>17.757954824848703</v>
      </c>
      <c r="CF322" s="5">
        <v>17.65683386117631</v>
      </c>
      <c r="CG322" s="5">
        <v>17.785805766494107</v>
      </c>
      <c r="CH322" s="5">
        <v>17.88995484720742</v>
      </c>
      <c r="CI322" s="5">
        <v>17.742345830462966</v>
      </c>
      <c r="CJ322" s="5">
        <v>17.613507461357379</v>
      </c>
      <c r="CK322" s="5">
        <v>17.631467325040074</v>
      </c>
      <c r="CL322" s="5">
        <v>17.924848914934824</v>
      </c>
      <c r="CM322" s="5">
        <v>17.830276461818098</v>
      </c>
      <c r="CN322" s="5">
        <f>MAX(Data[Day90]-Data[Day0],0)-Assign6!$I$8*EXP(Assign6!$I$4*Assign6!$I$5)</f>
        <v>-0.68158834936190549</v>
      </c>
      <c r="CO322" s="5">
        <f>MAX(Data[Day90]-Data[Day0],0)-Assign6!$L$8*EXP(Assign6!$L$4*Assign6!$L$5)</f>
        <v>-0.12437647895576553</v>
      </c>
    </row>
    <row r="323" spans="1:93" x14ac:dyDescent="0.25">
      <c r="A323" s="5">
        <v>18</v>
      </c>
      <c r="B323" s="5">
        <v>18.083724099670242</v>
      </c>
      <c r="C323" s="5">
        <v>18.351081432058628</v>
      </c>
      <c r="D323" s="5">
        <v>18.052480670052574</v>
      </c>
      <c r="E323" s="5">
        <v>17.78234429902907</v>
      </c>
      <c r="F323" s="5">
        <v>17.751596770853535</v>
      </c>
      <c r="G323" s="5">
        <v>17.799419491451989</v>
      </c>
      <c r="H323" s="5">
        <v>18.005240740577104</v>
      </c>
      <c r="I323" s="5">
        <v>17.92231037481897</v>
      </c>
      <c r="J323" s="5">
        <v>17.916389642335155</v>
      </c>
      <c r="K323" s="5">
        <v>17.852352483442342</v>
      </c>
      <c r="L323" s="5">
        <v>17.744147259396044</v>
      </c>
      <c r="M323" s="5">
        <v>18.05689928666445</v>
      </c>
      <c r="N323" s="5">
        <v>18.077027873728504</v>
      </c>
      <c r="O323" s="5">
        <v>18.348806138399894</v>
      </c>
      <c r="P323" s="5">
        <v>18.1760237343941</v>
      </c>
      <c r="Q323" s="5">
        <v>18.024476110366955</v>
      </c>
      <c r="R323" s="5">
        <v>18.049745098672524</v>
      </c>
      <c r="S323" s="5">
        <v>18.041427227142606</v>
      </c>
      <c r="T323" s="5">
        <v>17.933739726851442</v>
      </c>
      <c r="U323" s="5">
        <v>17.838922083597076</v>
      </c>
      <c r="V323" s="5">
        <v>17.767542105178944</v>
      </c>
      <c r="W323" s="5">
        <v>17.66290738052766</v>
      </c>
      <c r="X323" s="5">
        <v>17.877475253447642</v>
      </c>
      <c r="Y323" s="5">
        <v>17.868869084583991</v>
      </c>
      <c r="Z323" s="5">
        <v>17.803692888422283</v>
      </c>
      <c r="AA323" s="5">
        <v>17.861748823153093</v>
      </c>
      <c r="AB323" s="5">
        <v>17.963606812675653</v>
      </c>
      <c r="AC323" s="5">
        <v>17.913364475360336</v>
      </c>
      <c r="AD323" s="5">
        <v>18.082292697672781</v>
      </c>
      <c r="AE323" s="5">
        <v>18.1500173300116</v>
      </c>
      <c r="AF323" s="5">
        <v>17.989232109099721</v>
      </c>
      <c r="AG323" s="5">
        <v>18.170000364857462</v>
      </c>
      <c r="AH323" s="5">
        <v>18.058585725444072</v>
      </c>
      <c r="AI323" s="5">
        <v>17.790379541811635</v>
      </c>
      <c r="AJ323" s="5">
        <v>17.803102432111842</v>
      </c>
      <c r="AK323" s="5">
        <v>17.734203463143238</v>
      </c>
      <c r="AL323" s="5">
        <v>17.745421182725494</v>
      </c>
      <c r="AM323" s="5">
        <v>17.77756774625059</v>
      </c>
      <c r="AN323" s="5">
        <v>17.643952494133629</v>
      </c>
      <c r="AO323" s="5">
        <v>17.84526106285303</v>
      </c>
      <c r="AP323" s="5">
        <v>17.722250360326967</v>
      </c>
      <c r="AQ323" s="5">
        <v>17.694163254784495</v>
      </c>
      <c r="AR323" s="5">
        <v>17.454959783730843</v>
      </c>
      <c r="AS323" s="5">
        <v>17.358016230137906</v>
      </c>
      <c r="AT323" s="5">
        <v>17.339685754555695</v>
      </c>
      <c r="AU323" s="5">
        <v>17.129071687282945</v>
      </c>
      <c r="AV323" s="5">
        <v>17.027100137362932</v>
      </c>
      <c r="AW323" s="5">
        <v>16.997161896696145</v>
      </c>
      <c r="AX323" s="5">
        <v>16.878899595607507</v>
      </c>
      <c r="AY323" s="5">
        <v>16.826026641624704</v>
      </c>
      <c r="AZ323" s="5">
        <v>17.114711954298876</v>
      </c>
      <c r="BA323" s="5">
        <v>17.290890842359815</v>
      </c>
      <c r="BB323" s="5">
        <v>16.961399832751376</v>
      </c>
      <c r="BC323" s="5">
        <v>16.971204872793965</v>
      </c>
      <c r="BD323" s="5">
        <v>17.176790532576177</v>
      </c>
      <c r="BE323" s="5">
        <v>16.946504907643295</v>
      </c>
      <c r="BF323" s="5">
        <v>17.031329926541495</v>
      </c>
      <c r="BG323" s="5">
        <v>17.266371326471539</v>
      </c>
      <c r="BH323" s="5">
        <v>17.270195112206952</v>
      </c>
      <c r="BI323" s="5">
        <v>17.515353434700245</v>
      </c>
      <c r="BJ323" s="5">
        <v>17.498502802365689</v>
      </c>
      <c r="BK323" s="5">
        <v>17.655406305237779</v>
      </c>
      <c r="BL323" s="5">
        <v>17.74473581067835</v>
      </c>
      <c r="BM323" s="5">
        <v>17.938728222937652</v>
      </c>
      <c r="BN323" s="5">
        <v>17.792576073330487</v>
      </c>
      <c r="BO323" s="5">
        <v>17.681796618210317</v>
      </c>
      <c r="BP323" s="5">
        <v>18.02265959689462</v>
      </c>
      <c r="BQ323" s="5">
        <v>18.183643197406631</v>
      </c>
      <c r="BR323" s="5">
        <v>17.995302722763221</v>
      </c>
      <c r="BS323" s="5">
        <v>17.902601267482588</v>
      </c>
      <c r="BT323" s="5">
        <v>17.909472659605424</v>
      </c>
      <c r="BU323" s="5">
        <v>17.997295910046759</v>
      </c>
      <c r="BV323" s="5">
        <v>18.056394304079802</v>
      </c>
      <c r="BW323" s="5">
        <v>18.152950823227339</v>
      </c>
      <c r="BX323" s="5">
        <v>18.15841393416019</v>
      </c>
      <c r="BY323" s="5">
        <v>18.455901567928837</v>
      </c>
      <c r="BZ323" s="5">
        <v>18.354095208779448</v>
      </c>
      <c r="CA323" s="5">
        <v>18.453351497887439</v>
      </c>
      <c r="CB323" s="5">
        <v>18.231661160785901</v>
      </c>
      <c r="CC323" s="5">
        <v>18.303015130545326</v>
      </c>
      <c r="CD323" s="5">
        <v>18.081262105619306</v>
      </c>
      <c r="CE323" s="5">
        <v>18.240485342521865</v>
      </c>
      <c r="CF323" s="5">
        <v>18.090287770943725</v>
      </c>
      <c r="CG323" s="5">
        <v>18.042732387128989</v>
      </c>
      <c r="CH323" s="5">
        <v>17.971873102830152</v>
      </c>
      <c r="CI323" s="5">
        <v>17.886980661439964</v>
      </c>
      <c r="CJ323" s="5">
        <v>17.94785602104173</v>
      </c>
      <c r="CK323" s="5">
        <v>18.063610643897693</v>
      </c>
      <c r="CL323" s="5">
        <v>17.836070709299285</v>
      </c>
      <c r="CM323" s="5">
        <v>17.836669888214228</v>
      </c>
      <c r="CN323" s="5">
        <f>MAX(Data[Day90]-Data[Day0],0)-Assign6!$I$8*EXP(Assign6!$I$4*Assign6!$I$5)</f>
        <v>-0.68158834936190549</v>
      </c>
      <c r="CO323" s="5">
        <f>MAX(Data[Day90]-Data[Day0],0)-Assign6!$L$8*EXP(Assign6!$L$4*Assign6!$L$5)</f>
        <v>-0.12437647895576553</v>
      </c>
    </row>
    <row r="324" spans="1:93" x14ac:dyDescent="0.25">
      <c r="A324" s="5">
        <v>18</v>
      </c>
      <c r="B324" s="5">
        <v>18.044710498677471</v>
      </c>
      <c r="C324" s="5">
        <v>18.135101136392986</v>
      </c>
      <c r="D324" s="5">
        <v>17.679550452719518</v>
      </c>
      <c r="E324" s="5">
        <v>17.734169640568208</v>
      </c>
      <c r="F324" s="5">
        <v>17.899302642839565</v>
      </c>
      <c r="G324" s="5">
        <v>18.178714941460445</v>
      </c>
      <c r="H324" s="5">
        <v>18.150379396339808</v>
      </c>
      <c r="I324" s="5">
        <v>17.928765700786691</v>
      </c>
      <c r="J324" s="5">
        <v>18.016443790319055</v>
      </c>
      <c r="K324" s="5">
        <v>18.262353542425746</v>
      </c>
      <c r="L324" s="5">
        <v>18.114035368017337</v>
      </c>
      <c r="M324" s="5">
        <v>17.654520270475491</v>
      </c>
      <c r="N324" s="5">
        <v>17.679970444430122</v>
      </c>
      <c r="O324" s="5">
        <v>17.777097837456175</v>
      </c>
      <c r="P324" s="5">
        <v>17.534387683286528</v>
      </c>
      <c r="Q324" s="5">
        <v>17.729759262074332</v>
      </c>
      <c r="R324" s="5">
        <v>17.738733564583434</v>
      </c>
      <c r="S324" s="5">
        <v>17.667565898909526</v>
      </c>
      <c r="T324" s="5">
        <v>17.493460558179269</v>
      </c>
      <c r="U324" s="5">
        <v>17.463420757860479</v>
      </c>
      <c r="V324" s="5">
        <v>17.233755871963155</v>
      </c>
      <c r="W324" s="5">
        <v>17.250698751170308</v>
      </c>
      <c r="X324" s="5">
        <v>17.656579091470697</v>
      </c>
      <c r="Y324" s="5">
        <v>17.649035632595027</v>
      </c>
      <c r="Z324" s="5">
        <v>17.445455159457747</v>
      </c>
      <c r="AA324" s="5">
        <v>17.262028788273945</v>
      </c>
      <c r="AB324" s="5">
        <v>17.269082709360543</v>
      </c>
      <c r="AC324" s="5">
        <v>17.254588827800717</v>
      </c>
      <c r="AD324" s="5">
        <v>17.583109404612522</v>
      </c>
      <c r="AE324" s="5">
        <v>17.431843748154151</v>
      </c>
      <c r="AF324" s="5">
        <v>17.410184593314405</v>
      </c>
      <c r="AG324" s="5">
        <v>17.512891214180961</v>
      </c>
      <c r="AH324" s="5">
        <v>17.37121174011331</v>
      </c>
      <c r="AI324" s="5">
        <v>17.466967138846247</v>
      </c>
      <c r="AJ324" s="5">
        <v>17.54357537339159</v>
      </c>
      <c r="AK324" s="5">
        <v>17.539257730643612</v>
      </c>
      <c r="AL324" s="5">
        <v>17.663011003645149</v>
      </c>
      <c r="AM324" s="5">
        <v>17.758352780875875</v>
      </c>
      <c r="AN324" s="5">
        <v>17.779923036643723</v>
      </c>
      <c r="AO324" s="5">
        <v>17.819878785486445</v>
      </c>
      <c r="AP324" s="5">
        <v>17.862755967921355</v>
      </c>
      <c r="AQ324" s="5">
        <v>17.631669871921034</v>
      </c>
      <c r="AR324" s="5">
        <v>17.555191022003967</v>
      </c>
      <c r="AS324" s="5">
        <v>17.256710881338194</v>
      </c>
      <c r="AT324" s="5">
        <v>17.17417634250727</v>
      </c>
      <c r="AU324" s="5">
        <v>16.995821927795845</v>
      </c>
      <c r="AV324" s="5">
        <v>16.750647810462251</v>
      </c>
      <c r="AW324" s="5">
        <v>16.698975757630883</v>
      </c>
      <c r="AX324" s="5">
        <v>16.848929193531855</v>
      </c>
      <c r="AY324" s="5">
        <v>16.731056942271675</v>
      </c>
      <c r="AZ324" s="5">
        <v>16.857609490436047</v>
      </c>
      <c r="BA324" s="5">
        <v>16.818398495078974</v>
      </c>
      <c r="BB324" s="5">
        <v>16.727878835095449</v>
      </c>
      <c r="BC324" s="5">
        <v>16.780992579904314</v>
      </c>
      <c r="BD324" s="5">
        <v>16.87289071598477</v>
      </c>
      <c r="BE324" s="5">
        <v>16.809113673718848</v>
      </c>
      <c r="BF324" s="5">
        <v>16.831255029592903</v>
      </c>
      <c r="BG324" s="5">
        <v>16.925777478592682</v>
      </c>
      <c r="BH324" s="5">
        <v>17.077718966746652</v>
      </c>
      <c r="BI324" s="5">
        <v>17.351224451296417</v>
      </c>
      <c r="BJ324" s="5">
        <v>17.51478895899956</v>
      </c>
      <c r="BK324" s="5">
        <v>17.445811205250042</v>
      </c>
      <c r="BL324" s="5">
        <v>17.570094905310711</v>
      </c>
      <c r="BM324" s="5">
        <v>17.466093044595112</v>
      </c>
      <c r="BN324" s="5">
        <v>17.771457493231146</v>
      </c>
      <c r="BO324" s="5">
        <v>17.698499198261739</v>
      </c>
      <c r="BP324" s="5">
        <v>17.885446402188887</v>
      </c>
      <c r="BQ324" s="5">
        <v>18.14536911626589</v>
      </c>
      <c r="BR324" s="5">
        <v>17.914527852211616</v>
      </c>
      <c r="BS324" s="5">
        <v>17.962360981639122</v>
      </c>
      <c r="BT324" s="5">
        <v>17.970304312171479</v>
      </c>
      <c r="BU324" s="5">
        <v>18.113958714322511</v>
      </c>
      <c r="BV324" s="5">
        <v>18.146832077416438</v>
      </c>
      <c r="BW324" s="5">
        <v>18.029980157162139</v>
      </c>
      <c r="BX324" s="5">
        <v>18.090270081036422</v>
      </c>
      <c r="BY324" s="5">
        <v>18.176193932527418</v>
      </c>
      <c r="BZ324" s="5">
        <v>18.126962191698311</v>
      </c>
      <c r="CA324" s="5">
        <v>18.229005869900167</v>
      </c>
      <c r="CB324" s="5">
        <v>18.310267380786264</v>
      </c>
      <c r="CC324" s="5">
        <v>18.15576845101571</v>
      </c>
      <c r="CD324" s="5">
        <v>18.098354005982316</v>
      </c>
      <c r="CE324" s="5">
        <v>18.245534737576214</v>
      </c>
      <c r="CF324" s="5">
        <v>18.282982945745761</v>
      </c>
      <c r="CG324" s="5">
        <v>18.177547802405343</v>
      </c>
      <c r="CH324" s="5">
        <v>17.835856343401769</v>
      </c>
      <c r="CI324" s="5">
        <v>17.733036658111558</v>
      </c>
      <c r="CJ324" s="5">
        <v>17.533005929572663</v>
      </c>
      <c r="CK324" s="5">
        <v>17.507086563538863</v>
      </c>
      <c r="CL324" s="5">
        <v>17.521513793324683</v>
      </c>
      <c r="CM324" s="5">
        <v>17.842608213793969</v>
      </c>
      <c r="CN324" s="5">
        <f>MAX(Data[Day90]-Data[Day0],0)-Assign6!$I$8*EXP(Assign6!$I$4*Assign6!$I$5)</f>
        <v>-0.68158834936190549</v>
      </c>
      <c r="CO324" s="5">
        <f>MAX(Data[Day90]-Data[Day0],0)-Assign6!$L$8*EXP(Assign6!$L$4*Assign6!$L$5)</f>
        <v>-0.12437647895576553</v>
      </c>
    </row>
    <row r="325" spans="1:93" x14ac:dyDescent="0.25">
      <c r="A325" s="5">
        <v>18</v>
      </c>
      <c r="B325" s="5">
        <v>18.208656451110674</v>
      </c>
      <c r="C325" s="5">
        <v>18.303172295880398</v>
      </c>
      <c r="D325" s="5">
        <v>18.292522542459988</v>
      </c>
      <c r="E325" s="5">
        <v>18.118997288784382</v>
      </c>
      <c r="F325" s="5">
        <v>18.450924833673575</v>
      </c>
      <c r="G325" s="5">
        <v>18.546607478639054</v>
      </c>
      <c r="H325" s="5">
        <v>18.79814615514838</v>
      </c>
      <c r="I325" s="5">
        <v>18.810909918222272</v>
      </c>
      <c r="J325" s="5">
        <v>18.890523052008913</v>
      </c>
      <c r="K325" s="5">
        <v>18.891224653210038</v>
      </c>
      <c r="L325" s="5">
        <v>18.847236778804071</v>
      </c>
      <c r="M325" s="5">
        <v>18.625375799947339</v>
      </c>
      <c r="N325" s="5">
        <v>18.61153364965049</v>
      </c>
      <c r="O325" s="5">
        <v>18.782328853933919</v>
      </c>
      <c r="P325" s="5">
        <v>18.769827787862734</v>
      </c>
      <c r="Q325" s="5">
        <v>18.862018102737032</v>
      </c>
      <c r="R325" s="5">
        <v>18.836518080159745</v>
      </c>
      <c r="S325" s="5">
        <v>18.992933779067716</v>
      </c>
      <c r="T325" s="5">
        <v>18.77750934502544</v>
      </c>
      <c r="U325" s="5">
        <v>18.697832855045089</v>
      </c>
      <c r="V325" s="5">
        <v>18.574450943882692</v>
      </c>
      <c r="W325" s="5">
        <v>18.735379614445822</v>
      </c>
      <c r="X325" s="5">
        <v>18.545695695725954</v>
      </c>
      <c r="Y325" s="5">
        <v>18.470108279297147</v>
      </c>
      <c r="Z325" s="5">
        <v>18.343847351067964</v>
      </c>
      <c r="AA325" s="5">
        <v>18.092891409435499</v>
      </c>
      <c r="AB325" s="5">
        <v>17.729665621791042</v>
      </c>
      <c r="AC325" s="5">
        <v>17.456898484428869</v>
      </c>
      <c r="AD325" s="5">
        <v>17.742215141265849</v>
      </c>
      <c r="AE325" s="5">
        <v>17.565791530878737</v>
      </c>
      <c r="AF325" s="5">
        <v>17.303961106212341</v>
      </c>
      <c r="AG325" s="5">
        <v>17.327073943126624</v>
      </c>
      <c r="AH325" s="5">
        <v>17.605339818438217</v>
      </c>
      <c r="AI325" s="5">
        <v>17.826949556359256</v>
      </c>
      <c r="AJ325" s="5">
        <v>17.861101711243752</v>
      </c>
      <c r="AK325" s="5">
        <v>17.886738330566065</v>
      </c>
      <c r="AL325" s="5">
        <v>17.903625638050581</v>
      </c>
      <c r="AM325" s="5">
        <v>18.036022608932541</v>
      </c>
      <c r="AN325" s="5">
        <v>18.084963469079121</v>
      </c>
      <c r="AO325" s="5">
        <v>18.218963378027119</v>
      </c>
      <c r="AP325" s="5">
        <v>17.857092327309218</v>
      </c>
      <c r="AQ325" s="5">
        <v>18.067937781870469</v>
      </c>
      <c r="AR325" s="5">
        <v>18.151646392864141</v>
      </c>
      <c r="AS325" s="5">
        <v>18.15350229214328</v>
      </c>
      <c r="AT325" s="5">
        <v>18.094104730932688</v>
      </c>
      <c r="AU325" s="5">
        <v>18.328535129102178</v>
      </c>
      <c r="AV325" s="5">
        <v>18.558233709700996</v>
      </c>
      <c r="AW325" s="5">
        <v>18.38123058439831</v>
      </c>
      <c r="AX325" s="5">
        <v>18.42386236046141</v>
      </c>
      <c r="AY325" s="5">
        <v>18.610429492563011</v>
      </c>
      <c r="AZ325" s="5">
        <v>18.540999238076289</v>
      </c>
      <c r="BA325" s="5">
        <v>18.548045629760264</v>
      </c>
      <c r="BB325" s="5">
        <v>18.17152183411746</v>
      </c>
      <c r="BC325" s="5">
        <v>18.066629326998623</v>
      </c>
      <c r="BD325" s="5">
        <v>18.031394914963151</v>
      </c>
      <c r="BE325" s="5">
        <v>18.230237101901245</v>
      </c>
      <c r="BF325" s="5">
        <v>18.13847152599369</v>
      </c>
      <c r="BG325" s="5">
        <v>18.137890181243801</v>
      </c>
      <c r="BH325" s="5">
        <v>18.408858543310188</v>
      </c>
      <c r="BI325" s="5">
        <v>18.48810036345931</v>
      </c>
      <c r="BJ325" s="5">
        <v>18.632383839366319</v>
      </c>
      <c r="BK325" s="5">
        <v>18.649593235158875</v>
      </c>
      <c r="BL325" s="5">
        <v>18.518130921451203</v>
      </c>
      <c r="BM325" s="5">
        <v>18.227380046629442</v>
      </c>
      <c r="BN325" s="5">
        <v>18.266509417578263</v>
      </c>
      <c r="BO325" s="5">
        <v>18.384310724371741</v>
      </c>
      <c r="BP325" s="5">
        <v>18.1406698679803</v>
      </c>
      <c r="BQ325" s="5">
        <v>17.849057299959718</v>
      </c>
      <c r="BR325" s="5">
        <v>17.606230069364944</v>
      </c>
      <c r="BS325" s="5">
        <v>17.422149613158481</v>
      </c>
      <c r="BT325" s="5">
        <v>17.544014383674057</v>
      </c>
      <c r="BU325" s="5">
        <v>17.68321856774207</v>
      </c>
      <c r="BV325" s="5">
        <v>17.647175516704721</v>
      </c>
      <c r="BW325" s="5">
        <v>17.660168923677869</v>
      </c>
      <c r="BX325" s="5">
        <v>17.733964985307587</v>
      </c>
      <c r="BY325" s="5">
        <v>17.533635660595383</v>
      </c>
      <c r="BZ325" s="5">
        <v>17.690477484514705</v>
      </c>
      <c r="CA325" s="5">
        <v>17.67979518977009</v>
      </c>
      <c r="CB325" s="5">
        <v>17.603902535195431</v>
      </c>
      <c r="CC325" s="5">
        <v>17.382673778121351</v>
      </c>
      <c r="CD325" s="5">
        <v>17.387744913336164</v>
      </c>
      <c r="CE325" s="5">
        <v>17.615357492667357</v>
      </c>
      <c r="CF325" s="5">
        <v>17.733971501620697</v>
      </c>
      <c r="CG325" s="5">
        <v>17.655678902104203</v>
      </c>
      <c r="CH325" s="5">
        <v>17.567179853438855</v>
      </c>
      <c r="CI325" s="5">
        <v>17.595904451278734</v>
      </c>
      <c r="CJ325" s="5">
        <v>17.496710192061531</v>
      </c>
      <c r="CK325" s="5">
        <v>17.79338247005424</v>
      </c>
      <c r="CL325" s="5">
        <v>17.540940544810571</v>
      </c>
      <c r="CM325" s="5">
        <v>17.848426690791793</v>
      </c>
      <c r="CN325" s="5">
        <f>MAX(Data[Day90]-Data[Day0],0)-Assign6!$I$8*EXP(Assign6!$I$4*Assign6!$I$5)</f>
        <v>-0.68158834936190549</v>
      </c>
      <c r="CO325" s="5">
        <f>MAX(Data[Day90]-Data[Day0],0)-Assign6!$L$8*EXP(Assign6!$L$4*Assign6!$L$5)</f>
        <v>-0.12437647895576553</v>
      </c>
    </row>
    <row r="326" spans="1:93" x14ac:dyDescent="0.25">
      <c r="A326" s="5">
        <v>18</v>
      </c>
      <c r="B326" s="5">
        <v>18.021290563833936</v>
      </c>
      <c r="C326" s="5">
        <v>18.06429143370702</v>
      </c>
      <c r="D326" s="5">
        <v>18.047404435926655</v>
      </c>
      <c r="E326" s="5">
        <v>17.963012220909899</v>
      </c>
      <c r="F326" s="5">
        <v>17.853921150919067</v>
      </c>
      <c r="G326" s="5">
        <v>18.037734940296161</v>
      </c>
      <c r="H326" s="5">
        <v>18.12845391317197</v>
      </c>
      <c r="I326" s="5">
        <v>18.114480589896573</v>
      </c>
      <c r="J326" s="5">
        <v>17.9736280524736</v>
      </c>
      <c r="K326" s="5">
        <v>18.28671155307617</v>
      </c>
      <c r="L326" s="5">
        <v>18.41702463422418</v>
      </c>
      <c r="M326" s="5">
        <v>18.314088216377655</v>
      </c>
      <c r="N326" s="5">
        <v>18.535743925784562</v>
      </c>
      <c r="O326" s="5">
        <v>18.594173904005313</v>
      </c>
      <c r="P326" s="5">
        <v>18.650693499018232</v>
      </c>
      <c r="Q326" s="5">
        <v>18.734567424653591</v>
      </c>
      <c r="R326" s="5">
        <v>18.4411662057183</v>
      </c>
      <c r="S326" s="5">
        <v>18.333419552801086</v>
      </c>
      <c r="T326" s="5">
        <v>18.595427321528753</v>
      </c>
      <c r="U326" s="5">
        <v>18.542912163593474</v>
      </c>
      <c r="V326" s="5">
        <v>18.433701431818296</v>
      </c>
      <c r="W326" s="5">
        <v>18.281828600790234</v>
      </c>
      <c r="X326" s="5">
        <v>18.456845508267534</v>
      </c>
      <c r="Y326" s="5">
        <v>18.630948790032001</v>
      </c>
      <c r="Z326" s="5">
        <v>18.601734374881243</v>
      </c>
      <c r="AA326" s="5">
        <v>18.973029138394182</v>
      </c>
      <c r="AB326" s="5">
        <v>19.02673781533926</v>
      </c>
      <c r="AC326" s="5">
        <v>18.841123606469857</v>
      </c>
      <c r="AD326" s="5">
        <v>18.678399800438125</v>
      </c>
      <c r="AE326" s="5">
        <v>18.560008280550438</v>
      </c>
      <c r="AF326" s="5">
        <v>18.681871790931655</v>
      </c>
      <c r="AG326" s="5">
        <v>18.644884155638639</v>
      </c>
      <c r="AH326" s="5">
        <v>18.643404073099308</v>
      </c>
      <c r="AI326" s="5">
        <v>18.493379605804741</v>
      </c>
      <c r="AJ326" s="5">
        <v>18.474133403031928</v>
      </c>
      <c r="AK326" s="5">
        <v>18.187113946913978</v>
      </c>
      <c r="AL326" s="5">
        <v>18.292256166449317</v>
      </c>
      <c r="AM326" s="5">
        <v>18.074311089307869</v>
      </c>
      <c r="AN326" s="5">
        <v>18.342504682753123</v>
      </c>
      <c r="AO326" s="5">
        <v>18.625959473851662</v>
      </c>
      <c r="AP326" s="5">
        <v>18.78170405429362</v>
      </c>
      <c r="AQ326" s="5">
        <v>18.811377082807287</v>
      </c>
      <c r="AR326" s="5">
        <v>18.870019890827464</v>
      </c>
      <c r="AS326" s="5">
        <v>18.533455327618363</v>
      </c>
      <c r="AT326" s="5">
        <v>18.60954814371819</v>
      </c>
      <c r="AU326" s="5">
        <v>18.423944293258085</v>
      </c>
      <c r="AV326" s="5">
        <v>18.583503904402988</v>
      </c>
      <c r="AW326" s="5">
        <v>18.790138909403641</v>
      </c>
      <c r="AX326" s="5">
        <v>19.003176263373788</v>
      </c>
      <c r="AY326" s="5">
        <v>18.884078281543143</v>
      </c>
      <c r="AZ326" s="5">
        <v>18.834076072534653</v>
      </c>
      <c r="BA326" s="5">
        <v>19.137080557522527</v>
      </c>
      <c r="BB326" s="5">
        <v>19.292309799143641</v>
      </c>
      <c r="BC326" s="5">
        <v>19.203793378137526</v>
      </c>
      <c r="BD326" s="5">
        <v>18.847600214822137</v>
      </c>
      <c r="BE326" s="5">
        <v>18.956618029380561</v>
      </c>
      <c r="BF326" s="5">
        <v>18.993611701705873</v>
      </c>
      <c r="BG326" s="5">
        <v>18.806089961295875</v>
      </c>
      <c r="BH326" s="5">
        <v>18.76926406755128</v>
      </c>
      <c r="BI326" s="5">
        <v>18.633771751971</v>
      </c>
      <c r="BJ326" s="5">
        <v>18.709433964395583</v>
      </c>
      <c r="BK326" s="5">
        <v>18.761140906520016</v>
      </c>
      <c r="BL326" s="5">
        <v>19.062106025683576</v>
      </c>
      <c r="BM326" s="5">
        <v>19.172200930951817</v>
      </c>
      <c r="BN326" s="5">
        <v>19.218753279180451</v>
      </c>
      <c r="BO326" s="5">
        <v>19.228521636013514</v>
      </c>
      <c r="BP326" s="5">
        <v>19.212530982699203</v>
      </c>
      <c r="BQ326" s="5">
        <v>18.600922755159964</v>
      </c>
      <c r="BR326" s="5">
        <v>18.77568280947575</v>
      </c>
      <c r="BS326" s="5">
        <v>18.861255052394544</v>
      </c>
      <c r="BT326" s="5">
        <v>18.796845354754449</v>
      </c>
      <c r="BU326" s="5">
        <v>18.736039794288594</v>
      </c>
      <c r="BV326" s="5">
        <v>18.521769033708921</v>
      </c>
      <c r="BW326" s="5">
        <v>18.505119502746616</v>
      </c>
      <c r="BX326" s="5">
        <v>18.631653060626455</v>
      </c>
      <c r="BY326" s="5">
        <v>18.461329120644454</v>
      </c>
      <c r="BZ326" s="5">
        <v>18.527739231210258</v>
      </c>
      <c r="CA326" s="5">
        <v>18.394578422335442</v>
      </c>
      <c r="CB326" s="5">
        <v>18.433147523426033</v>
      </c>
      <c r="CC326" s="5">
        <v>18.539167012411674</v>
      </c>
      <c r="CD326" s="5">
        <v>18.347173263452689</v>
      </c>
      <c r="CE326" s="5">
        <v>18.291449847536782</v>
      </c>
      <c r="CF326" s="5">
        <v>18.352124576650233</v>
      </c>
      <c r="CG326" s="5">
        <v>18.273230896024526</v>
      </c>
      <c r="CH326" s="5">
        <v>18.261999079600393</v>
      </c>
      <c r="CI326" s="5">
        <v>18.237885567720323</v>
      </c>
      <c r="CJ326" s="5">
        <v>18.205294450790042</v>
      </c>
      <c r="CK326" s="5">
        <v>18.098972530948537</v>
      </c>
      <c r="CL326" s="5">
        <v>17.866471969628837</v>
      </c>
      <c r="CM326" s="5">
        <v>17.860836855217237</v>
      </c>
      <c r="CN326" s="5">
        <f>MAX(Data[Day90]-Data[Day0],0)-Assign6!$I$8*EXP(Assign6!$I$4*Assign6!$I$5)</f>
        <v>-0.68158834936190549</v>
      </c>
      <c r="CO326" s="5">
        <f>MAX(Data[Day90]-Data[Day0],0)-Assign6!$L$8*EXP(Assign6!$L$4*Assign6!$L$5)</f>
        <v>-0.12437647895576553</v>
      </c>
    </row>
    <row r="327" spans="1:93" x14ac:dyDescent="0.25">
      <c r="A327" s="5">
        <v>18</v>
      </c>
      <c r="B327" s="5">
        <v>18.132302376885214</v>
      </c>
      <c r="C327" s="5">
        <v>18.08884703861019</v>
      </c>
      <c r="D327" s="5">
        <v>18.082403345031867</v>
      </c>
      <c r="E327" s="5">
        <v>17.776991635338081</v>
      </c>
      <c r="F327" s="5">
        <v>17.790154162358995</v>
      </c>
      <c r="G327" s="5">
        <v>17.780002713273788</v>
      </c>
      <c r="H327" s="5">
        <v>17.851885212067124</v>
      </c>
      <c r="I327" s="5">
        <v>17.822159760322176</v>
      </c>
      <c r="J327" s="5">
        <v>17.949379504647823</v>
      </c>
      <c r="K327" s="5">
        <v>18.068880625106452</v>
      </c>
      <c r="L327" s="5">
        <v>18.174568238105689</v>
      </c>
      <c r="M327" s="5">
        <v>18.180142259778695</v>
      </c>
      <c r="N327" s="5">
        <v>18.35937578999112</v>
      </c>
      <c r="O327" s="5">
        <v>18.467607335560679</v>
      </c>
      <c r="P327" s="5">
        <v>18.437567404860971</v>
      </c>
      <c r="Q327" s="5">
        <v>18.670662205410263</v>
      </c>
      <c r="R327" s="5">
        <v>18.657151026342241</v>
      </c>
      <c r="S327" s="5">
        <v>18.71499092680089</v>
      </c>
      <c r="T327" s="5">
        <v>18.351397771929225</v>
      </c>
      <c r="U327" s="5">
        <v>18.367559912464639</v>
      </c>
      <c r="V327" s="5">
        <v>18.412443715903347</v>
      </c>
      <c r="W327" s="5">
        <v>18.465288950254298</v>
      </c>
      <c r="X327" s="5">
        <v>18.210213118610245</v>
      </c>
      <c r="Y327" s="5">
        <v>18.267812839581008</v>
      </c>
      <c r="Z327" s="5">
        <v>18.462814953739755</v>
      </c>
      <c r="AA327" s="5">
        <v>18.344693227932837</v>
      </c>
      <c r="AB327" s="5">
        <v>18.015268569602288</v>
      </c>
      <c r="AC327" s="5">
        <v>18.038869885623132</v>
      </c>
      <c r="AD327" s="5">
        <v>18.267414976344423</v>
      </c>
      <c r="AE327" s="5">
        <v>18.547064207874364</v>
      </c>
      <c r="AF327" s="5">
        <v>18.553338178210115</v>
      </c>
      <c r="AG327" s="5">
        <v>18.500900205742816</v>
      </c>
      <c r="AH327" s="5">
        <v>18.185775724651354</v>
      </c>
      <c r="AI327" s="5">
        <v>18.038918877877787</v>
      </c>
      <c r="AJ327" s="5">
        <v>18.0278774949617</v>
      </c>
      <c r="AK327" s="5">
        <v>18.273831899829084</v>
      </c>
      <c r="AL327" s="5">
        <v>18.141733864573215</v>
      </c>
      <c r="AM327" s="5">
        <v>18.029269762778377</v>
      </c>
      <c r="AN327" s="5">
        <v>18.214545457827214</v>
      </c>
      <c r="AO327" s="5">
        <v>18.070516693062331</v>
      </c>
      <c r="AP327" s="5">
        <v>17.977399054560525</v>
      </c>
      <c r="AQ327" s="5">
        <v>18.17955739764939</v>
      </c>
      <c r="AR327" s="5">
        <v>18.19684409250365</v>
      </c>
      <c r="AS327" s="5">
        <v>18.222796603116713</v>
      </c>
      <c r="AT327" s="5">
        <v>18.194677269378534</v>
      </c>
      <c r="AU327" s="5">
        <v>18.464027359272905</v>
      </c>
      <c r="AV327" s="5">
        <v>18.251088491097043</v>
      </c>
      <c r="AW327" s="5">
        <v>18.411508870086131</v>
      </c>
      <c r="AX327" s="5">
        <v>18.575620474770663</v>
      </c>
      <c r="AY327" s="5">
        <v>18.39869039431133</v>
      </c>
      <c r="AZ327" s="5">
        <v>18.39529740188215</v>
      </c>
      <c r="BA327" s="5">
        <v>18.236367352041025</v>
      </c>
      <c r="BB327" s="5">
        <v>18.328196745206654</v>
      </c>
      <c r="BC327" s="5">
        <v>18.214660501868131</v>
      </c>
      <c r="BD327" s="5">
        <v>18.161225086067372</v>
      </c>
      <c r="BE327" s="5">
        <v>18.06742193781319</v>
      </c>
      <c r="BF327" s="5">
        <v>18.020235430518269</v>
      </c>
      <c r="BG327" s="5">
        <v>18.022083029741083</v>
      </c>
      <c r="BH327" s="5">
        <v>17.763174995141714</v>
      </c>
      <c r="BI327" s="5">
        <v>17.376485189678853</v>
      </c>
      <c r="BJ327" s="5">
        <v>17.527788241861831</v>
      </c>
      <c r="BK327" s="5">
        <v>17.428555940412714</v>
      </c>
      <c r="BL327" s="5">
        <v>17.473526257084117</v>
      </c>
      <c r="BM327" s="5">
        <v>17.315722028011944</v>
      </c>
      <c r="BN327" s="5">
        <v>17.284368947040004</v>
      </c>
      <c r="BO327" s="5">
        <v>17.452312235337356</v>
      </c>
      <c r="BP327" s="5">
        <v>17.162917065405107</v>
      </c>
      <c r="BQ327" s="5">
        <v>17.095378624931403</v>
      </c>
      <c r="BR327" s="5">
        <v>17.18558444250592</v>
      </c>
      <c r="BS327" s="5">
        <v>17.304792916454076</v>
      </c>
      <c r="BT327" s="5">
        <v>17.017332943481847</v>
      </c>
      <c r="BU327" s="5">
        <v>16.957800297816387</v>
      </c>
      <c r="BV327" s="5">
        <v>17.123082840463407</v>
      </c>
      <c r="BW327" s="5">
        <v>17.424210783353157</v>
      </c>
      <c r="BX327" s="5">
        <v>17.5120134565806</v>
      </c>
      <c r="BY327" s="5">
        <v>17.601625757557393</v>
      </c>
      <c r="BZ327" s="5">
        <v>17.804709801313773</v>
      </c>
      <c r="CA327" s="5">
        <v>17.865791284203912</v>
      </c>
      <c r="CB327" s="5">
        <v>17.933417135153693</v>
      </c>
      <c r="CC327" s="5">
        <v>17.891961833863657</v>
      </c>
      <c r="CD327" s="5">
        <v>17.915379224609168</v>
      </c>
      <c r="CE327" s="5">
        <v>18.151086098682374</v>
      </c>
      <c r="CF327" s="5">
        <v>18.094378656056303</v>
      </c>
      <c r="CG327" s="5">
        <v>18.227104547236269</v>
      </c>
      <c r="CH327" s="5">
        <v>18.01151226812301</v>
      </c>
      <c r="CI327" s="5">
        <v>17.914004213771637</v>
      </c>
      <c r="CJ327" s="5">
        <v>17.996097144646782</v>
      </c>
      <c r="CK327" s="5">
        <v>17.748725881415641</v>
      </c>
      <c r="CL327" s="5">
        <v>17.819803938256737</v>
      </c>
      <c r="CM327" s="5">
        <v>17.865401956268556</v>
      </c>
      <c r="CN327" s="5">
        <f>MAX(Data[Day90]-Data[Day0],0)-Assign6!$I$8*EXP(Assign6!$I$4*Assign6!$I$5)</f>
        <v>-0.68158834936190549</v>
      </c>
      <c r="CO327" s="5">
        <f>MAX(Data[Day90]-Data[Day0],0)-Assign6!$L$8*EXP(Assign6!$L$4*Assign6!$L$5)</f>
        <v>-0.12437647895576553</v>
      </c>
    </row>
    <row r="328" spans="1:93" x14ac:dyDescent="0.25">
      <c r="A328" s="5">
        <v>18</v>
      </c>
      <c r="B328" s="5">
        <v>17.788754949792466</v>
      </c>
      <c r="C328" s="5">
        <v>17.679236310208729</v>
      </c>
      <c r="D328" s="5">
        <v>17.551032651651663</v>
      </c>
      <c r="E328" s="5">
        <v>17.326318275684816</v>
      </c>
      <c r="F328" s="5">
        <v>17.258827553016108</v>
      </c>
      <c r="G328" s="5">
        <v>17.231505233037396</v>
      </c>
      <c r="H328" s="5">
        <v>17.179020955406216</v>
      </c>
      <c r="I328" s="5">
        <v>17.309047840861659</v>
      </c>
      <c r="J328" s="5">
        <v>17.501088179013145</v>
      </c>
      <c r="K328" s="5">
        <v>17.621049622132244</v>
      </c>
      <c r="L328" s="5">
        <v>17.54898990332746</v>
      </c>
      <c r="M328" s="5">
        <v>17.348380573838327</v>
      </c>
      <c r="N328" s="5">
        <v>17.43034593980698</v>
      </c>
      <c r="O328" s="5">
        <v>17.430765667350489</v>
      </c>
      <c r="P328" s="5">
        <v>17.212349896775958</v>
      </c>
      <c r="Q328" s="5">
        <v>17.129576189590836</v>
      </c>
      <c r="R328" s="5">
        <v>17.327982306553185</v>
      </c>
      <c r="S328" s="5">
        <v>17.466090088977207</v>
      </c>
      <c r="T328" s="5">
        <v>17.46908907578625</v>
      </c>
      <c r="U328" s="5">
        <v>17.326210629722894</v>
      </c>
      <c r="V328" s="5">
        <v>17.137672401768352</v>
      </c>
      <c r="W328" s="5">
        <v>17.272392664817957</v>
      </c>
      <c r="X328" s="5">
        <v>17.468830283310332</v>
      </c>
      <c r="Y328" s="5">
        <v>17.124541575744985</v>
      </c>
      <c r="Z328" s="5">
        <v>17.173729437478215</v>
      </c>
      <c r="AA328" s="5">
        <v>17.135153405292527</v>
      </c>
      <c r="AB328" s="5">
        <v>16.963262908291266</v>
      </c>
      <c r="AC328" s="5">
        <v>17.028786908995379</v>
      </c>
      <c r="AD328" s="5">
        <v>17.456236631987537</v>
      </c>
      <c r="AE328" s="5">
        <v>17.490210833193959</v>
      </c>
      <c r="AF328" s="5">
        <v>17.573643944621722</v>
      </c>
      <c r="AG328" s="5">
        <v>17.737108560416651</v>
      </c>
      <c r="AH328" s="5">
        <v>17.395288810455114</v>
      </c>
      <c r="AI328" s="5">
        <v>17.75505328526102</v>
      </c>
      <c r="AJ328" s="5">
        <v>17.646376736033023</v>
      </c>
      <c r="AK328" s="5">
        <v>17.944799877609093</v>
      </c>
      <c r="AL328" s="5">
        <v>17.985854623342941</v>
      </c>
      <c r="AM328" s="5">
        <v>18.073975154140701</v>
      </c>
      <c r="AN328" s="5">
        <v>17.966753171065115</v>
      </c>
      <c r="AO328" s="5">
        <v>18.186164907202937</v>
      </c>
      <c r="AP328" s="5">
        <v>18.026403895673372</v>
      </c>
      <c r="AQ328" s="5">
        <v>17.814456075327307</v>
      </c>
      <c r="AR328" s="5">
        <v>18.126839871322638</v>
      </c>
      <c r="AS328" s="5">
        <v>17.966278039038048</v>
      </c>
      <c r="AT328" s="5">
        <v>17.89055267531354</v>
      </c>
      <c r="AU328" s="5">
        <v>17.807247162246021</v>
      </c>
      <c r="AV328" s="5">
        <v>17.905640520725175</v>
      </c>
      <c r="AW328" s="5">
        <v>17.784961812299567</v>
      </c>
      <c r="AX328" s="5">
        <v>17.808053233502118</v>
      </c>
      <c r="AY328" s="5">
        <v>17.840597888587126</v>
      </c>
      <c r="AZ328" s="5">
        <v>17.69247039602871</v>
      </c>
      <c r="BA328" s="5">
        <v>17.604255768156822</v>
      </c>
      <c r="BB328" s="5">
        <v>17.568262434080584</v>
      </c>
      <c r="BC328" s="5">
        <v>17.416460944495547</v>
      </c>
      <c r="BD328" s="5">
        <v>17.283419036977513</v>
      </c>
      <c r="BE328" s="5">
        <v>17.049329279410578</v>
      </c>
      <c r="BF328" s="5">
        <v>17.148421174970338</v>
      </c>
      <c r="BG328" s="5">
        <v>17.060273115374084</v>
      </c>
      <c r="BH328" s="5">
        <v>17.163362752419481</v>
      </c>
      <c r="BI328" s="5">
        <v>17.624823809615986</v>
      </c>
      <c r="BJ328" s="5">
        <v>17.56952735611064</v>
      </c>
      <c r="BK328" s="5">
        <v>17.505566529874052</v>
      </c>
      <c r="BL328" s="5">
        <v>17.301983704198321</v>
      </c>
      <c r="BM328" s="5">
        <v>17.352052847472869</v>
      </c>
      <c r="BN328" s="5">
        <v>17.480891166951785</v>
      </c>
      <c r="BO328" s="5">
        <v>17.491326625226677</v>
      </c>
      <c r="BP328" s="5">
        <v>17.406119472254694</v>
      </c>
      <c r="BQ328" s="5">
        <v>17.211991561757412</v>
      </c>
      <c r="BR328" s="5">
        <v>17.189929996055437</v>
      </c>
      <c r="BS328" s="5">
        <v>17.20011575164763</v>
      </c>
      <c r="BT328" s="5">
        <v>17.325775611255231</v>
      </c>
      <c r="BU328" s="5">
        <v>17.262372515901657</v>
      </c>
      <c r="BV328" s="5">
        <v>17.393629898319304</v>
      </c>
      <c r="BW328" s="5">
        <v>17.417820694534718</v>
      </c>
      <c r="BX328" s="5">
        <v>17.429366916851308</v>
      </c>
      <c r="BY328" s="5">
        <v>17.615369751108474</v>
      </c>
      <c r="BZ328" s="5">
        <v>17.461480850175487</v>
      </c>
      <c r="CA328" s="5">
        <v>17.519597268637028</v>
      </c>
      <c r="CB328" s="5">
        <v>17.84783742591884</v>
      </c>
      <c r="CC328" s="5">
        <v>17.858420664221942</v>
      </c>
      <c r="CD328" s="5">
        <v>17.801202911154334</v>
      </c>
      <c r="CE328" s="5">
        <v>17.586878220591277</v>
      </c>
      <c r="CF328" s="5">
        <v>17.727451450798458</v>
      </c>
      <c r="CG328" s="5">
        <v>17.837265057318586</v>
      </c>
      <c r="CH328" s="5">
        <v>17.993205071635465</v>
      </c>
      <c r="CI328" s="5">
        <v>17.921911497125414</v>
      </c>
      <c r="CJ328" s="5">
        <v>17.859508837988695</v>
      </c>
      <c r="CK328" s="5">
        <v>17.994564589459408</v>
      </c>
      <c r="CL328" s="5">
        <v>17.729027617822911</v>
      </c>
      <c r="CM328" s="5">
        <v>17.867012230452186</v>
      </c>
      <c r="CN328" s="5">
        <f>MAX(Data[Day90]-Data[Day0],0)-Assign6!$I$8*EXP(Assign6!$I$4*Assign6!$I$5)</f>
        <v>-0.68158834936190549</v>
      </c>
      <c r="CO328" s="5">
        <f>MAX(Data[Day90]-Data[Day0],0)-Assign6!$L$8*EXP(Assign6!$L$4*Assign6!$L$5)</f>
        <v>-0.12437647895576553</v>
      </c>
    </row>
    <row r="329" spans="1:93" x14ac:dyDescent="0.25">
      <c r="A329" s="5">
        <v>18</v>
      </c>
      <c r="B329" s="5">
        <v>18.185046883710406</v>
      </c>
      <c r="C329" s="5">
        <v>18.161867256273482</v>
      </c>
      <c r="D329" s="5">
        <v>18.233836757448586</v>
      </c>
      <c r="E329" s="5">
        <v>18.329847921720262</v>
      </c>
      <c r="F329" s="5">
        <v>18.796047525986207</v>
      </c>
      <c r="G329" s="5">
        <v>18.882182325181876</v>
      </c>
      <c r="H329" s="5">
        <v>18.702935000941189</v>
      </c>
      <c r="I329" s="5">
        <v>18.83346015600392</v>
      </c>
      <c r="J329" s="5">
        <v>18.862982429237533</v>
      </c>
      <c r="K329" s="5">
        <v>18.641887253721329</v>
      </c>
      <c r="L329" s="5">
        <v>18.261535414020859</v>
      </c>
      <c r="M329" s="5">
        <v>17.974396925509733</v>
      </c>
      <c r="N329" s="5">
        <v>17.870595151045812</v>
      </c>
      <c r="O329" s="5">
        <v>17.984040680359936</v>
      </c>
      <c r="P329" s="5">
        <v>17.762965466014723</v>
      </c>
      <c r="Q329" s="5">
        <v>18.098358484186743</v>
      </c>
      <c r="R329" s="5">
        <v>17.991568617518624</v>
      </c>
      <c r="S329" s="5">
        <v>18.000266448498923</v>
      </c>
      <c r="T329" s="5">
        <v>18.167783264289305</v>
      </c>
      <c r="U329" s="5">
        <v>18.358760796126717</v>
      </c>
      <c r="V329" s="5">
        <v>18.285602557021107</v>
      </c>
      <c r="W329" s="5">
        <v>18.229550337141401</v>
      </c>
      <c r="X329" s="5">
        <v>18.189124264647759</v>
      </c>
      <c r="Y329" s="5">
        <v>18.098842868436474</v>
      </c>
      <c r="Z329" s="5">
        <v>18.022137664383006</v>
      </c>
      <c r="AA329" s="5">
        <v>17.779644722441855</v>
      </c>
      <c r="AB329" s="5">
        <v>17.756780207717679</v>
      </c>
      <c r="AC329" s="5">
        <v>17.915888842369732</v>
      </c>
      <c r="AD329" s="5">
        <v>18.073642319990419</v>
      </c>
      <c r="AE329" s="5">
        <v>17.880108030267095</v>
      </c>
      <c r="AF329" s="5">
        <v>17.951182592140185</v>
      </c>
      <c r="AG329" s="5">
        <v>17.871177903886309</v>
      </c>
      <c r="AH329" s="5">
        <v>17.765913048351386</v>
      </c>
      <c r="AI329" s="5">
        <v>17.882799094770046</v>
      </c>
      <c r="AJ329" s="5">
        <v>17.814300663689636</v>
      </c>
      <c r="AK329" s="5">
        <v>17.926573951014529</v>
      </c>
      <c r="AL329" s="5">
        <v>18.074594148510659</v>
      </c>
      <c r="AM329" s="5">
        <v>18.077844379088731</v>
      </c>
      <c r="AN329" s="5">
        <v>17.743340982224122</v>
      </c>
      <c r="AO329" s="5">
        <v>17.593869576760046</v>
      </c>
      <c r="AP329" s="5">
        <v>17.471426417573557</v>
      </c>
      <c r="AQ329" s="5">
        <v>17.533619197690452</v>
      </c>
      <c r="AR329" s="5">
        <v>17.697958267113265</v>
      </c>
      <c r="AS329" s="5">
        <v>17.537312213100861</v>
      </c>
      <c r="AT329" s="5">
        <v>17.391986358051689</v>
      </c>
      <c r="AU329" s="5">
        <v>17.305681668869752</v>
      </c>
      <c r="AV329" s="5">
        <v>17.364764337178023</v>
      </c>
      <c r="AW329" s="5">
        <v>17.625067641317116</v>
      </c>
      <c r="AX329" s="5">
        <v>17.625838831275203</v>
      </c>
      <c r="AY329" s="5">
        <v>17.570990206928837</v>
      </c>
      <c r="AZ329" s="5">
        <v>17.616445721400552</v>
      </c>
      <c r="BA329" s="5">
        <v>17.736866052688903</v>
      </c>
      <c r="BB329" s="5">
        <v>17.602202621607162</v>
      </c>
      <c r="BC329" s="5">
        <v>17.380463920744312</v>
      </c>
      <c r="BD329" s="5">
        <v>17.217352266350499</v>
      </c>
      <c r="BE329" s="5">
        <v>17.089860440088973</v>
      </c>
      <c r="BF329" s="5">
        <v>17.480926671841175</v>
      </c>
      <c r="BG329" s="5">
        <v>17.526137663356415</v>
      </c>
      <c r="BH329" s="5">
        <v>17.753345641828961</v>
      </c>
      <c r="BI329" s="5">
        <v>17.481207106817269</v>
      </c>
      <c r="BJ329" s="5">
        <v>17.235988812045569</v>
      </c>
      <c r="BK329" s="5">
        <v>17.393980341370956</v>
      </c>
      <c r="BL329" s="5">
        <v>17.279442992670038</v>
      </c>
      <c r="BM329" s="5">
        <v>17.22795238856969</v>
      </c>
      <c r="BN329" s="5">
        <v>17.381010870325355</v>
      </c>
      <c r="BO329" s="5">
        <v>17.461183696964113</v>
      </c>
      <c r="BP329" s="5">
        <v>17.449044069959175</v>
      </c>
      <c r="BQ329" s="5">
        <v>17.50492539926724</v>
      </c>
      <c r="BR329" s="5">
        <v>17.455269514707588</v>
      </c>
      <c r="BS329" s="5">
        <v>17.395049269980912</v>
      </c>
      <c r="BT329" s="5">
        <v>17.152903561114162</v>
      </c>
      <c r="BU329" s="5">
        <v>17.10707566515261</v>
      </c>
      <c r="BV329" s="5">
        <v>17.185234946314523</v>
      </c>
      <c r="BW329" s="5">
        <v>17.475871166471048</v>
      </c>
      <c r="BX329" s="5">
        <v>17.505807716723467</v>
      </c>
      <c r="BY329" s="5">
        <v>17.670211727079995</v>
      </c>
      <c r="BZ329" s="5">
        <v>17.698735876014673</v>
      </c>
      <c r="CA329" s="5">
        <v>17.768343352584612</v>
      </c>
      <c r="CB329" s="5">
        <v>17.950873914751149</v>
      </c>
      <c r="CC329" s="5">
        <v>17.762435705024785</v>
      </c>
      <c r="CD329" s="5">
        <v>17.729029624283889</v>
      </c>
      <c r="CE329" s="5">
        <v>17.705878211594374</v>
      </c>
      <c r="CF329" s="5">
        <v>17.910848787298988</v>
      </c>
      <c r="CG329" s="5">
        <v>17.815111918885833</v>
      </c>
      <c r="CH329" s="5">
        <v>17.823722476791964</v>
      </c>
      <c r="CI329" s="5">
        <v>17.927912882662657</v>
      </c>
      <c r="CJ329" s="5">
        <v>17.881365359406672</v>
      </c>
      <c r="CK329" s="5">
        <v>18.124530509896598</v>
      </c>
      <c r="CL329" s="5">
        <v>18.122786522330181</v>
      </c>
      <c r="CM329" s="5">
        <v>17.867411201859984</v>
      </c>
      <c r="CN329" s="5">
        <f>MAX(Data[Day90]-Data[Day0],0)-Assign6!$I$8*EXP(Assign6!$I$4*Assign6!$I$5)</f>
        <v>-0.68158834936190549</v>
      </c>
      <c r="CO329" s="5">
        <f>MAX(Data[Day90]-Data[Day0],0)-Assign6!$L$8*EXP(Assign6!$L$4*Assign6!$L$5)</f>
        <v>-0.12437647895576553</v>
      </c>
    </row>
    <row r="330" spans="1:93" x14ac:dyDescent="0.25">
      <c r="A330" s="5">
        <v>18</v>
      </c>
      <c r="B330" s="5">
        <v>18.107863708728225</v>
      </c>
      <c r="C330" s="5">
        <v>17.981394690310793</v>
      </c>
      <c r="D330" s="5">
        <v>18.06225620876619</v>
      </c>
      <c r="E330" s="5">
        <v>17.806680352858901</v>
      </c>
      <c r="F330" s="5">
        <v>17.68892140879753</v>
      </c>
      <c r="G330" s="5">
        <v>17.817239175242147</v>
      </c>
      <c r="H330" s="5">
        <v>17.654260787142469</v>
      </c>
      <c r="I330" s="5">
        <v>17.589791128503553</v>
      </c>
      <c r="J330" s="5">
        <v>17.659342128826069</v>
      </c>
      <c r="K330" s="5">
        <v>17.992849974919299</v>
      </c>
      <c r="L330" s="5">
        <v>17.866074233801726</v>
      </c>
      <c r="M330" s="5">
        <v>17.813361297367933</v>
      </c>
      <c r="N330" s="5">
        <v>17.68964718935829</v>
      </c>
      <c r="O330" s="5">
        <v>17.767728266277551</v>
      </c>
      <c r="P330" s="5">
        <v>17.725905690691384</v>
      </c>
      <c r="Q330" s="5">
        <v>17.684604190750552</v>
      </c>
      <c r="R330" s="5">
        <v>17.784134553782589</v>
      </c>
      <c r="S330" s="5">
        <v>17.829346695208123</v>
      </c>
      <c r="T330" s="5">
        <v>17.821604908594082</v>
      </c>
      <c r="U330" s="5">
        <v>17.98511212457921</v>
      </c>
      <c r="V330" s="5">
        <v>17.973858877747922</v>
      </c>
      <c r="W330" s="5">
        <v>17.901120114069034</v>
      </c>
      <c r="X330" s="5">
        <v>18.06610157136522</v>
      </c>
      <c r="Y330" s="5">
        <v>18.0276578738616</v>
      </c>
      <c r="Z330" s="5">
        <v>18.468198008820785</v>
      </c>
      <c r="AA330" s="5">
        <v>18.3976095216216</v>
      </c>
      <c r="AB330" s="5">
        <v>18.162954332784064</v>
      </c>
      <c r="AC330" s="5">
        <v>18.006310492876374</v>
      </c>
      <c r="AD330" s="5">
        <v>18.028157477835002</v>
      </c>
      <c r="AE330" s="5">
        <v>18.017571363488461</v>
      </c>
      <c r="AF330" s="5">
        <v>18.119348995148332</v>
      </c>
      <c r="AG330" s="5">
        <v>18.032658702339443</v>
      </c>
      <c r="AH330" s="5">
        <v>17.91195235729737</v>
      </c>
      <c r="AI330" s="5">
        <v>17.931015388948392</v>
      </c>
      <c r="AJ330" s="5">
        <v>17.908264445613387</v>
      </c>
      <c r="AK330" s="5">
        <v>17.97730027346887</v>
      </c>
      <c r="AL330" s="5">
        <v>18.205187187143895</v>
      </c>
      <c r="AM330" s="5">
        <v>18.081727214860706</v>
      </c>
      <c r="AN330" s="5">
        <v>17.968746705548796</v>
      </c>
      <c r="AO330" s="5">
        <v>18.219469902672497</v>
      </c>
      <c r="AP330" s="5">
        <v>18.088754644225485</v>
      </c>
      <c r="AQ330" s="5">
        <v>17.946464042854785</v>
      </c>
      <c r="AR330" s="5">
        <v>17.79675911226245</v>
      </c>
      <c r="AS330" s="5">
        <v>17.978045911984058</v>
      </c>
      <c r="AT330" s="5">
        <v>17.971093715041242</v>
      </c>
      <c r="AU330" s="5">
        <v>17.979756498540709</v>
      </c>
      <c r="AV330" s="5">
        <v>17.757484621628613</v>
      </c>
      <c r="AW330" s="5">
        <v>17.849554729542309</v>
      </c>
      <c r="AX330" s="5">
        <v>17.837139100025272</v>
      </c>
      <c r="AY330" s="5">
        <v>17.757888556200207</v>
      </c>
      <c r="AZ330" s="5">
        <v>17.852837154578047</v>
      </c>
      <c r="BA330" s="5">
        <v>17.599195115893181</v>
      </c>
      <c r="BB330" s="5">
        <v>17.819182859529871</v>
      </c>
      <c r="BC330" s="5">
        <v>17.860612616401301</v>
      </c>
      <c r="BD330" s="5">
        <v>17.468455795729842</v>
      </c>
      <c r="BE330" s="5">
        <v>17.643199248375883</v>
      </c>
      <c r="BF330" s="5">
        <v>17.6902062222964</v>
      </c>
      <c r="BG330" s="5">
        <v>17.689765537721193</v>
      </c>
      <c r="BH330" s="5">
        <v>17.80021191194562</v>
      </c>
      <c r="BI330" s="5">
        <v>17.877870932206982</v>
      </c>
      <c r="BJ330" s="5">
        <v>17.851893875428676</v>
      </c>
      <c r="BK330" s="5">
        <v>17.875197781751599</v>
      </c>
      <c r="BL330" s="5">
        <v>17.790914468826145</v>
      </c>
      <c r="BM330" s="5">
        <v>17.636033981074387</v>
      </c>
      <c r="BN330" s="5">
        <v>17.858929974094448</v>
      </c>
      <c r="BO330" s="5">
        <v>17.835388891172137</v>
      </c>
      <c r="BP330" s="5">
        <v>17.932243024641412</v>
      </c>
      <c r="BQ330" s="5">
        <v>18.118260929628228</v>
      </c>
      <c r="BR330" s="5">
        <v>18.485580399081627</v>
      </c>
      <c r="BS330" s="5">
        <v>18.618446881838892</v>
      </c>
      <c r="BT330" s="5">
        <v>18.455992787486473</v>
      </c>
      <c r="BU330" s="5">
        <v>18.367800200857996</v>
      </c>
      <c r="BV330" s="5">
        <v>18.524601530366112</v>
      </c>
      <c r="BW330" s="5">
        <v>18.483351537927039</v>
      </c>
      <c r="BX330" s="5">
        <v>18.419632919034061</v>
      </c>
      <c r="BY330" s="5">
        <v>18.015429371321414</v>
      </c>
      <c r="BZ330" s="5">
        <v>17.780311303220916</v>
      </c>
      <c r="CA330" s="5">
        <v>17.802957041019326</v>
      </c>
      <c r="CB330" s="5">
        <v>17.775600770122502</v>
      </c>
      <c r="CC330" s="5">
        <v>17.737375992440068</v>
      </c>
      <c r="CD330" s="5">
        <v>17.687532031459718</v>
      </c>
      <c r="CE330" s="5">
        <v>17.778300946587876</v>
      </c>
      <c r="CF330" s="5">
        <v>17.557478914665538</v>
      </c>
      <c r="CG330" s="5">
        <v>17.410069212977476</v>
      </c>
      <c r="CH330" s="5">
        <v>17.6709253754778</v>
      </c>
      <c r="CI330" s="5">
        <v>17.633345949638329</v>
      </c>
      <c r="CJ330" s="5">
        <v>17.806796815307301</v>
      </c>
      <c r="CK330" s="5">
        <v>17.844448778781125</v>
      </c>
      <c r="CL330" s="5">
        <v>17.946984354413249</v>
      </c>
      <c r="CM330" s="5">
        <v>17.869551565927672</v>
      </c>
      <c r="CN330" s="5">
        <f>MAX(Data[Day90]-Data[Day0],0)-Assign6!$I$8*EXP(Assign6!$I$4*Assign6!$I$5)</f>
        <v>-0.68158834936190549</v>
      </c>
      <c r="CO330" s="5">
        <f>MAX(Data[Day90]-Data[Day0],0)-Assign6!$L$8*EXP(Assign6!$L$4*Assign6!$L$5)</f>
        <v>-0.12437647895576553</v>
      </c>
    </row>
    <row r="331" spans="1:93" x14ac:dyDescent="0.25">
      <c r="A331" s="5">
        <v>18</v>
      </c>
      <c r="B331" s="5">
        <v>17.842868744476988</v>
      </c>
      <c r="C331" s="5">
        <v>17.731831825320491</v>
      </c>
      <c r="D331" s="5">
        <v>17.634648108698137</v>
      </c>
      <c r="E331" s="5">
        <v>17.814703769702781</v>
      </c>
      <c r="F331" s="5">
        <v>17.883403988343098</v>
      </c>
      <c r="G331" s="5">
        <v>17.841025442620015</v>
      </c>
      <c r="H331" s="5">
        <v>17.684001204933345</v>
      </c>
      <c r="I331" s="5">
        <v>17.650348927026442</v>
      </c>
      <c r="J331" s="5">
        <v>17.713271547327682</v>
      </c>
      <c r="K331" s="5">
        <v>17.947287796766826</v>
      </c>
      <c r="L331" s="5">
        <v>17.821100214911489</v>
      </c>
      <c r="M331" s="5">
        <v>17.780140479580137</v>
      </c>
      <c r="N331" s="5">
        <v>17.802349401457899</v>
      </c>
      <c r="O331" s="5">
        <v>18.048937480539859</v>
      </c>
      <c r="P331" s="5">
        <v>17.97382801280397</v>
      </c>
      <c r="Q331" s="5">
        <v>18.216866744463495</v>
      </c>
      <c r="R331" s="5">
        <v>18.247413169474218</v>
      </c>
      <c r="S331" s="5">
        <v>18.035151149575043</v>
      </c>
      <c r="T331" s="5">
        <v>18.028390614095663</v>
      </c>
      <c r="U331" s="5">
        <v>18.197196173984217</v>
      </c>
      <c r="V331" s="5">
        <v>18.407492279463153</v>
      </c>
      <c r="W331" s="5">
        <v>18.194582966064623</v>
      </c>
      <c r="X331" s="5">
        <v>18.256358886892599</v>
      </c>
      <c r="Y331" s="5">
        <v>18.035522343882345</v>
      </c>
      <c r="Z331" s="5">
        <v>17.913408370010824</v>
      </c>
      <c r="AA331" s="5">
        <v>17.840960307189118</v>
      </c>
      <c r="AB331" s="5">
        <v>17.964050905960725</v>
      </c>
      <c r="AC331" s="5">
        <v>18.001223186815945</v>
      </c>
      <c r="AD331" s="5">
        <v>17.921728752458435</v>
      </c>
      <c r="AE331" s="5">
        <v>17.993459706127098</v>
      </c>
      <c r="AF331" s="5">
        <v>17.855040084243686</v>
      </c>
      <c r="AG331" s="5">
        <v>17.727788253465654</v>
      </c>
      <c r="AH331" s="5">
        <v>17.462259541607477</v>
      </c>
      <c r="AI331" s="5">
        <v>17.572726153389162</v>
      </c>
      <c r="AJ331" s="5">
        <v>17.383578573751951</v>
      </c>
      <c r="AK331" s="5">
        <v>17.171608453585531</v>
      </c>
      <c r="AL331" s="5">
        <v>17.249099357314975</v>
      </c>
      <c r="AM331" s="5">
        <v>17.163943470326494</v>
      </c>
      <c r="AN331" s="5">
        <v>17.180779013275519</v>
      </c>
      <c r="AO331" s="5">
        <v>16.975764014976289</v>
      </c>
      <c r="AP331" s="5">
        <v>16.824215890810343</v>
      </c>
      <c r="AQ331" s="5">
        <v>16.890899295553211</v>
      </c>
      <c r="AR331" s="5">
        <v>16.793774645612721</v>
      </c>
      <c r="AS331" s="5">
        <v>16.835312958354734</v>
      </c>
      <c r="AT331" s="5">
        <v>17.023925478190769</v>
      </c>
      <c r="AU331" s="5">
        <v>17.240099237253489</v>
      </c>
      <c r="AV331" s="5">
        <v>17.137056398407953</v>
      </c>
      <c r="AW331" s="5">
        <v>17.145315729290974</v>
      </c>
      <c r="AX331" s="5">
        <v>17.251291044737794</v>
      </c>
      <c r="AY331" s="5">
        <v>17.420011102065391</v>
      </c>
      <c r="AZ331" s="5">
        <v>17.298883670443278</v>
      </c>
      <c r="BA331" s="5">
        <v>17.314630764549502</v>
      </c>
      <c r="BB331" s="5">
        <v>17.170500584675374</v>
      </c>
      <c r="BC331" s="5">
        <v>17.136703468770275</v>
      </c>
      <c r="BD331" s="5">
        <v>17.111761507785733</v>
      </c>
      <c r="BE331" s="5">
        <v>17.181284884989434</v>
      </c>
      <c r="BF331" s="5">
        <v>17.26468561331254</v>
      </c>
      <c r="BG331" s="5">
        <v>17.169254602793067</v>
      </c>
      <c r="BH331" s="5">
        <v>17.293791701092061</v>
      </c>
      <c r="BI331" s="5">
        <v>17.673615278998966</v>
      </c>
      <c r="BJ331" s="5">
        <v>17.731572061921607</v>
      </c>
      <c r="BK331" s="5">
        <v>17.886480903586506</v>
      </c>
      <c r="BL331" s="5">
        <v>17.743373952304182</v>
      </c>
      <c r="BM331" s="5">
        <v>17.842854711253246</v>
      </c>
      <c r="BN331" s="5">
        <v>18.262156948363511</v>
      </c>
      <c r="BO331" s="5">
        <v>18.196988246942908</v>
      </c>
      <c r="BP331" s="5">
        <v>17.868880422008992</v>
      </c>
      <c r="BQ331" s="5">
        <v>17.816700668198138</v>
      </c>
      <c r="BR331" s="5">
        <v>17.949615067311424</v>
      </c>
      <c r="BS331" s="5">
        <v>17.806544557149643</v>
      </c>
      <c r="BT331" s="5">
        <v>17.639163552179969</v>
      </c>
      <c r="BU331" s="5">
        <v>17.566187605954248</v>
      </c>
      <c r="BV331" s="5">
        <v>17.502391514115452</v>
      </c>
      <c r="BW331" s="5">
        <v>17.56476396026024</v>
      </c>
      <c r="BX331" s="5">
        <v>17.685205947431442</v>
      </c>
      <c r="BY331" s="5">
        <v>17.739021312230488</v>
      </c>
      <c r="BZ331" s="5">
        <v>17.481956631292988</v>
      </c>
      <c r="CA331" s="5">
        <v>17.581835250042619</v>
      </c>
      <c r="CB331" s="5">
        <v>17.840032065128892</v>
      </c>
      <c r="CC331" s="5">
        <v>18.162688791664024</v>
      </c>
      <c r="CD331" s="5">
        <v>18.147599801652984</v>
      </c>
      <c r="CE331" s="5">
        <v>18.080508063090182</v>
      </c>
      <c r="CF331" s="5">
        <v>17.867503180493294</v>
      </c>
      <c r="CG331" s="5">
        <v>17.521844731473397</v>
      </c>
      <c r="CH331" s="5">
        <v>17.406955083253226</v>
      </c>
      <c r="CI331" s="5">
        <v>17.449302652497298</v>
      </c>
      <c r="CJ331" s="5">
        <v>17.571165624209282</v>
      </c>
      <c r="CK331" s="5">
        <v>17.697752497593299</v>
      </c>
      <c r="CL331" s="5">
        <v>17.830807380654409</v>
      </c>
      <c r="CM331" s="5">
        <v>17.876592925214812</v>
      </c>
      <c r="CN331" s="5">
        <f>MAX(Data[Day90]-Data[Day0],0)-Assign6!$I$8*EXP(Assign6!$I$4*Assign6!$I$5)</f>
        <v>-0.68158834936190549</v>
      </c>
      <c r="CO331" s="5">
        <f>MAX(Data[Day90]-Data[Day0],0)-Assign6!$L$8*EXP(Assign6!$L$4*Assign6!$L$5)</f>
        <v>-0.12437647895576553</v>
      </c>
    </row>
    <row r="332" spans="1:93" x14ac:dyDescent="0.25">
      <c r="A332" s="5">
        <v>18</v>
      </c>
      <c r="B332" s="5">
        <v>17.894991556760964</v>
      </c>
      <c r="C332" s="5">
        <v>17.944989903202824</v>
      </c>
      <c r="D332" s="5">
        <v>17.821465152828477</v>
      </c>
      <c r="E332" s="5">
        <v>17.943114836065782</v>
      </c>
      <c r="F332" s="5">
        <v>18.02742494789382</v>
      </c>
      <c r="G332" s="5">
        <v>17.810371690567518</v>
      </c>
      <c r="H332" s="5">
        <v>17.855789507701648</v>
      </c>
      <c r="I332" s="5">
        <v>17.812631956249518</v>
      </c>
      <c r="J332" s="5">
        <v>17.948879601297051</v>
      </c>
      <c r="K332" s="5">
        <v>17.819599185199756</v>
      </c>
      <c r="L332" s="5">
        <v>17.690384427811086</v>
      </c>
      <c r="M332" s="5">
        <v>18.087669108556042</v>
      </c>
      <c r="N332" s="5">
        <v>18.276377545172235</v>
      </c>
      <c r="O332" s="5">
        <v>18.215813680453113</v>
      </c>
      <c r="P332" s="5">
        <v>18.420716619210022</v>
      </c>
      <c r="Q332" s="5">
        <v>18.577113863562694</v>
      </c>
      <c r="R332" s="5">
        <v>18.859211684122556</v>
      </c>
      <c r="S332" s="5">
        <v>18.963352046195556</v>
      </c>
      <c r="T332" s="5">
        <v>18.757586257622386</v>
      </c>
      <c r="U332" s="5">
        <v>18.706871436106258</v>
      </c>
      <c r="V332" s="5">
        <v>18.211221186155495</v>
      </c>
      <c r="W332" s="5">
        <v>18.330956272309926</v>
      </c>
      <c r="X332" s="5">
        <v>18.398775525848116</v>
      </c>
      <c r="Y332" s="5">
        <v>18.099464232698772</v>
      </c>
      <c r="Z332" s="5">
        <v>18.057736173352279</v>
      </c>
      <c r="AA332" s="5">
        <v>18.160285696886614</v>
      </c>
      <c r="AB332" s="5">
        <v>18.28190660170436</v>
      </c>
      <c r="AC332" s="5">
        <v>18.480652786673133</v>
      </c>
      <c r="AD332" s="5">
        <v>18.489230813273053</v>
      </c>
      <c r="AE332" s="5">
        <v>18.549952354751202</v>
      </c>
      <c r="AF332" s="5">
        <v>18.555967941028676</v>
      </c>
      <c r="AG332" s="5">
        <v>18.604479300950153</v>
      </c>
      <c r="AH332" s="5">
        <v>18.782691173547981</v>
      </c>
      <c r="AI332" s="5">
        <v>18.727314122430009</v>
      </c>
      <c r="AJ332" s="5">
        <v>18.62096252300341</v>
      </c>
      <c r="AK332" s="5">
        <v>18.764590188165762</v>
      </c>
      <c r="AL332" s="5">
        <v>18.593066173146145</v>
      </c>
      <c r="AM332" s="5">
        <v>18.338272689557165</v>
      </c>
      <c r="AN332" s="5">
        <v>18.389416849055021</v>
      </c>
      <c r="AO332" s="5">
        <v>18.407698148460607</v>
      </c>
      <c r="AP332" s="5">
        <v>18.550630249714626</v>
      </c>
      <c r="AQ332" s="5">
        <v>18.709150874288135</v>
      </c>
      <c r="AR332" s="5">
        <v>18.684014259307251</v>
      </c>
      <c r="AS332" s="5">
        <v>18.383932692753397</v>
      </c>
      <c r="AT332" s="5">
        <v>18.442702369160788</v>
      </c>
      <c r="AU332" s="5">
        <v>18.451918484333177</v>
      </c>
      <c r="AV332" s="5">
        <v>18.284926292532063</v>
      </c>
      <c r="AW332" s="5">
        <v>18.427775511150092</v>
      </c>
      <c r="AX332" s="5">
        <v>18.56564010176184</v>
      </c>
      <c r="AY332" s="5">
        <v>18.803192602310752</v>
      </c>
      <c r="AZ332" s="5">
        <v>18.769296770943839</v>
      </c>
      <c r="BA332" s="5">
        <v>18.890917537653188</v>
      </c>
      <c r="BB332" s="5">
        <v>18.475497188746409</v>
      </c>
      <c r="BC332" s="5">
        <v>18.356901073677975</v>
      </c>
      <c r="BD332" s="5">
        <v>18.506889959585791</v>
      </c>
      <c r="BE332" s="5">
        <v>18.680983663739767</v>
      </c>
      <c r="BF332" s="5">
        <v>18.364936754920887</v>
      </c>
      <c r="BG332" s="5">
        <v>18.383435845927281</v>
      </c>
      <c r="BH332" s="5">
        <v>18.147702594098565</v>
      </c>
      <c r="BI332" s="5">
        <v>18.281390309635469</v>
      </c>
      <c r="BJ332" s="5">
        <v>18.196405085901624</v>
      </c>
      <c r="BK332" s="5">
        <v>18.349354785514116</v>
      </c>
      <c r="BL332" s="5">
        <v>18.271387146629767</v>
      </c>
      <c r="BM332" s="5">
        <v>18.004967501704407</v>
      </c>
      <c r="BN332" s="5">
        <v>18.199214937599347</v>
      </c>
      <c r="BO332" s="5">
        <v>17.979180347410832</v>
      </c>
      <c r="BP332" s="5">
        <v>18.02192121342577</v>
      </c>
      <c r="BQ332" s="5">
        <v>17.880052073555731</v>
      </c>
      <c r="BR332" s="5">
        <v>18.017766560019094</v>
      </c>
      <c r="BS332" s="5">
        <v>18.115087516865707</v>
      </c>
      <c r="BT332" s="5">
        <v>18.281781525229139</v>
      </c>
      <c r="BU332" s="5">
        <v>18.179882815119882</v>
      </c>
      <c r="BV332" s="5">
        <v>18.113553234649526</v>
      </c>
      <c r="BW332" s="5">
        <v>17.93205839296601</v>
      </c>
      <c r="BX332" s="5">
        <v>18.110174045537811</v>
      </c>
      <c r="BY332" s="5">
        <v>18.195632125798191</v>
      </c>
      <c r="BZ332" s="5">
        <v>18.333598481217471</v>
      </c>
      <c r="CA332" s="5">
        <v>18.410455398439417</v>
      </c>
      <c r="CB332" s="5">
        <v>18.488052197562691</v>
      </c>
      <c r="CC332" s="5">
        <v>18.376495783564526</v>
      </c>
      <c r="CD332" s="5">
        <v>18.381715308746315</v>
      </c>
      <c r="CE332" s="5">
        <v>18.499488461929126</v>
      </c>
      <c r="CF332" s="5">
        <v>18.263311835918952</v>
      </c>
      <c r="CG332" s="5">
        <v>18.166538338518571</v>
      </c>
      <c r="CH332" s="5">
        <v>18.390013667348423</v>
      </c>
      <c r="CI332" s="5">
        <v>18.289076550569956</v>
      </c>
      <c r="CJ332" s="5">
        <v>18.308443240489915</v>
      </c>
      <c r="CK332" s="5">
        <v>18.203657728975717</v>
      </c>
      <c r="CL332" s="5">
        <v>18.049471132062141</v>
      </c>
      <c r="CM332" s="5">
        <v>17.887705837837114</v>
      </c>
      <c r="CN332" s="5">
        <f>MAX(Data[Day90]-Data[Day0],0)-Assign6!$I$8*EXP(Assign6!$I$4*Assign6!$I$5)</f>
        <v>-0.68158834936190549</v>
      </c>
      <c r="CO332" s="5">
        <f>MAX(Data[Day90]-Data[Day0],0)-Assign6!$L$8*EXP(Assign6!$L$4*Assign6!$L$5)</f>
        <v>-0.12437647895576553</v>
      </c>
    </row>
    <row r="333" spans="1:93" x14ac:dyDescent="0.25">
      <c r="A333" s="5">
        <v>18</v>
      </c>
      <c r="B333" s="5">
        <v>17.897675505146495</v>
      </c>
      <c r="C333" s="5">
        <v>18.058435373186629</v>
      </c>
      <c r="D333" s="5">
        <v>17.76805338629708</v>
      </c>
      <c r="E333" s="5">
        <v>18.067274453453432</v>
      </c>
      <c r="F333" s="5">
        <v>17.945519739802119</v>
      </c>
      <c r="G333" s="5">
        <v>17.868386023595562</v>
      </c>
      <c r="H333" s="5">
        <v>18.019179205053174</v>
      </c>
      <c r="I333" s="5">
        <v>17.969764452516515</v>
      </c>
      <c r="J333" s="5">
        <v>17.782255699238569</v>
      </c>
      <c r="K333" s="5">
        <v>17.846905366471653</v>
      </c>
      <c r="L333" s="5">
        <v>18.046845836408867</v>
      </c>
      <c r="M333" s="5">
        <v>17.84008646581005</v>
      </c>
      <c r="N333" s="5">
        <v>17.769857056393697</v>
      </c>
      <c r="O333" s="5">
        <v>17.571972960205223</v>
      </c>
      <c r="P333" s="5">
        <v>17.618775591712563</v>
      </c>
      <c r="Q333" s="5">
        <v>17.88087664649796</v>
      </c>
      <c r="R333" s="5">
        <v>17.578950105696869</v>
      </c>
      <c r="S333" s="5">
        <v>17.509569673327658</v>
      </c>
      <c r="T333" s="5">
        <v>17.317215629707373</v>
      </c>
      <c r="U333" s="5">
        <v>17.231242285139071</v>
      </c>
      <c r="V333" s="5">
        <v>17.378214454997526</v>
      </c>
      <c r="W333" s="5">
        <v>17.628784877437205</v>
      </c>
      <c r="X333" s="5">
        <v>17.617481278384535</v>
      </c>
      <c r="Y333" s="5">
        <v>17.716234946618403</v>
      </c>
      <c r="Z333" s="5">
        <v>17.616354956697265</v>
      </c>
      <c r="AA333" s="5">
        <v>17.664281073571278</v>
      </c>
      <c r="AB333" s="5">
        <v>17.88388249772466</v>
      </c>
      <c r="AC333" s="5">
        <v>17.806941243832927</v>
      </c>
      <c r="AD333" s="5">
        <v>17.988898194257708</v>
      </c>
      <c r="AE333" s="5">
        <v>18.242957365160116</v>
      </c>
      <c r="AF333" s="5">
        <v>18.274760906303182</v>
      </c>
      <c r="AG333" s="5">
        <v>18.331364625329364</v>
      </c>
      <c r="AH333" s="5">
        <v>18.29949207865501</v>
      </c>
      <c r="AI333" s="5">
        <v>18.087217802402964</v>
      </c>
      <c r="AJ333" s="5">
        <v>17.860353780076618</v>
      </c>
      <c r="AK333" s="5">
        <v>17.832802248513996</v>
      </c>
      <c r="AL333" s="5">
        <v>17.719171228940461</v>
      </c>
      <c r="AM333" s="5">
        <v>17.630790056870591</v>
      </c>
      <c r="AN333" s="5">
        <v>17.810740750887831</v>
      </c>
      <c r="AO333" s="5">
        <v>17.736016968569619</v>
      </c>
      <c r="AP333" s="5">
        <v>17.420886200258966</v>
      </c>
      <c r="AQ333" s="5">
        <v>17.506825694240803</v>
      </c>
      <c r="AR333" s="5">
        <v>17.457219530510834</v>
      </c>
      <c r="AS333" s="5">
        <v>17.601142435943505</v>
      </c>
      <c r="AT333" s="5">
        <v>17.741929174926462</v>
      </c>
      <c r="AU333" s="5">
        <v>17.831343187670512</v>
      </c>
      <c r="AV333" s="5">
        <v>17.874698533148081</v>
      </c>
      <c r="AW333" s="5">
        <v>17.936486334479017</v>
      </c>
      <c r="AX333" s="5">
        <v>17.64990780861849</v>
      </c>
      <c r="AY333" s="5">
        <v>17.490405705070803</v>
      </c>
      <c r="AZ333" s="5">
        <v>17.214329856888728</v>
      </c>
      <c r="BA333" s="5">
        <v>17.057690767716771</v>
      </c>
      <c r="BB333" s="5">
        <v>16.912911488326927</v>
      </c>
      <c r="BC333" s="5">
        <v>16.68078602201782</v>
      </c>
      <c r="BD333" s="5">
        <v>16.767807622509348</v>
      </c>
      <c r="BE333" s="5">
        <v>16.633609385693607</v>
      </c>
      <c r="BF333" s="5">
        <v>16.540125946620716</v>
      </c>
      <c r="BG333" s="5">
        <v>16.55307948439145</v>
      </c>
      <c r="BH333" s="5">
        <v>16.532042433403838</v>
      </c>
      <c r="BI333" s="5">
        <v>16.171991741834326</v>
      </c>
      <c r="BJ333" s="5">
        <v>16.477190410042397</v>
      </c>
      <c r="BK333" s="5">
        <v>16.596002662543778</v>
      </c>
      <c r="BL333" s="5">
        <v>16.588214417473168</v>
      </c>
      <c r="BM333" s="5">
        <v>16.668342678415097</v>
      </c>
      <c r="BN333" s="5">
        <v>16.835252808008818</v>
      </c>
      <c r="BO333" s="5">
        <v>16.919750642424184</v>
      </c>
      <c r="BP333" s="5">
        <v>16.858509596549197</v>
      </c>
      <c r="BQ333" s="5">
        <v>16.856020963880464</v>
      </c>
      <c r="BR333" s="5">
        <v>16.908567420350415</v>
      </c>
      <c r="BS333" s="5">
        <v>16.856488234421679</v>
      </c>
      <c r="BT333" s="5">
        <v>17.026123751774207</v>
      </c>
      <c r="BU333" s="5">
        <v>17.092152118170031</v>
      </c>
      <c r="BV333" s="5">
        <v>17.369043963153295</v>
      </c>
      <c r="BW333" s="5">
        <v>17.584660551874876</v>
      </c>
      <c r="BX333" s="5">
        <v>17.620991681961726</v>
      </c>
      <c r="BY333" s="5">
        <v>17.641882481729414</v>
      </c>
      <c r="BZ333" s="5">
        <v>17.661330728690722</v>
      </c>
      <c r="CA333" s="5">
        <v>17.825329764763598</v>
      </c>
      <c r="CB333" s="5">
        <v>17.69288532982204</v>
      </c>
      <c r="CC333" s="5">
        <v>17.796338044507003</v>
      </c>
      <c r="CD333" s="5">
        <v>17.533264553133296</v>
      </c>
      <c r="CE333" s="5">
        <v>17.41852261722293</v>
      </c>
      <c r="CF333" s="5">
        <v>17.431484387364364</v>
      </c>
      <c r="CG333" s="5">
        <v>17.500465854012759</v>
      </c>
      <c r="CH333" s="5">
        <v>17.659660125557778</v>
      </c>
      <c r="CI333" s="5">
        <v>17.634025065780349</v>
      </c>
      <c r="CJ333" s="5">
        <v>17.635309182558789</v>
      </c>
      <c r="CK333" s="5">
        <v>17.560473512784018</v>
      </c>
      <c r="CL333" s="5">
        <v>17.560510997472843</v>
      </c>
      <c r="CM333" s="5">
        <v>17.893513452619469</v>
      </c>
      <c r="CN333" s="5">
        <f>MAX(Data[Day90]-Data[Day0],0)-Assign6!$I$8*EXP(Assign6!$I$4*Assign6!$I$5)</f>
        <v>-0.68158834936190549</v>
      </c>
      <c r="CO333" s="5">
        <f>MAX(Data[Day90]-Data[Day0],0)-Assign6!$L$8*EXP(Assign6!$L$4*Assign6!$L$5)</f>
        <v>-0.12437647895576553</v>
      </c>
    </row>
    <row r="334" spans="1:93" x14ac:dyDescent="0.25">
      <c r="A334" s="5">
        <v>18</v>
      </c>
      <c r="B334" s="5">
        <v>17.936271005548004</v>
      </c>
      <c r="C334" s="5">
        <v>18.052821584708795</v>
      </c>
      <c r="D334" s="5">
        <v>18.076823019414924</v>
      </c>
      <c r="E334" s="5">
        <v>18.056608095430313</v>
      </c>
      <c r="F334" s="5">
        <v>18.144384705438231</v>
      </c>
      <c r="G334" s="5">
        <v>17.878756946548442</v>
      </c>
      <c r="H334" s="5">
        <v>17.988698242116694</v>
      </c>
      <c r="I334" s="5">
        <v>18.132466883525559</v>
      </c>
      <c r="J334" s="5">
        <v>18.345367697234664</v>
      </c>
      <c r="K334" s="5">
        <v>18.431671806359173</v>
      </c>
      <c r="L334" s="5">
        <v>18.349714400819511</v>
      </c>
      <c r="M334" s="5">
        <v>18.038748255042318</v>
      </c>
      <c r="N334" s="5">
        <v>18.189724996526909</v>
      </c>
      <c r="O334" s="5">
        <v>18.155960346065079</v>
      </c>
      <c r="P334" s="5">
        <v>17.84946653257018</v>
      </c>
      <c r="Q334" s="5">
        <v>17.825034604563079</v>
      </c>
      <c r="R334" s="5">
        <v>17.605674881615329</v>
      </c>
      <c r="S334" s="5">
        <v>17.63860161909323</v>
      </c>
      <c r="T334" s="5">
        <v>17.848939424577097</v>
      </c>
      <c r="U334" s="5">
        <v>18.101670318605066</v>
      </c>
      <c r="V334" s="5">
        <v>18.041049171716896</v>
      </c>
      <c r="W334" s="5">
        <v>18.07874681498091</v>
      </c>
      <c r="X334" s="5">
        <v>18.218925135468705</v>
      </c>
      <c r="Y334" s="5">
        <v>18.340370223936663</v>
      </c>
      <c r="Z334" s="5">
        <v>18.419295550198747</v>
      </c>
      <c r="AA334" s="5">
        <v>18.41969192036342</v>
      </c>
      <c r="AB334" s="5">
        <v>18.471860656074309</v>
      </c>
      <c r="AC334" s="5">
        <v>18.793885475561535</v>
      </c>
      <c r="AD334" s="5">
        <v>18.720570841247252</v>
      </c>
      <c r="AE334" s="5">
        <v>18.932866017000961</v>
      </c>
      <c r="AF334" s="5">
        <v>18.975888140244408</v>
      </c>
      <c r="AG334" s="5">
        <v>19.05981225213911</v>
      </c>
      <c r="AH334" s="5">
        <v>19.115311685454436</v>
      </c>
      <c r="AI334" s="5">
        <v>18.907512294400803</v>
      </c>
      <c r="AJ334" s="5">
        <v>19.12073970936267</v>
      </c>
      <c r="AK334" s="5">
        <v>18.952577586960015</v>
      </c>
      <c r="AL334" s="5">
        <v>18.818121825042137</v>
      </c>
      <c r="AM334" s="5">
        <v>18.826479564292576</v>
      </c>
      <c r="AN334" s="5">
        <v>18.815517447250127</v>
      </c>
      <c r="AO334" s="5">
        <v>18.810158061344115</v>
      </c>
      <c r="AP334" s="5">
        <v>18.813528468028981</v>
      </c>
      <c r="AQ334" s="5">
        <v>18.668703518958726</v>
      </c>
      <c r="AR334" s="5">
        <v>18.30924398892876</v>
      </c>
      <c r="AS334" s="5">
        <v>18.170494197085258</v>
      </c>
      <c r="AT334" s="5">
        <v>18.110825275631619</v>
      </c>
      <c r="AU334" s="5">
        <v>18.298400902820465</v>
      </c>
      <c r="AV334" s="5">
        <v>18.304168955230068</v>
      </c>
      <c r="AW334" s="5">
        <v>18.271103597992514</v>
      </c>
      <c r="AX334" s="5">
        <v>17.956899247439171</v>
      </c>
      <c r="AY334" s="5">
        <v>17.667230365416071</v>
      </c>
      <c r="AZ334" s="5">
        <v>17.682408149684235</v>
      </c>
      <c r="BA334" s="5">
        <v>18.080957082532301</v>
      </c>
      <c r="BB334" s="5">
        <v>18.072916963640402</v>
      </c>
      <c r="BC334" s="5">
        <v>17.997411466648416</v>
      </c>
      <c r="BD334" s="5">
        <v>17.920113543111174</v>
      </c>
      <c r="BE334" s="5">
        <v>17.782976429440357</v>
      </c>
      <c r="BF334" s="5">
        <v>17.830646175452845</v>
      </c>
      <c r="BG334" s="5">
        <v>17.602016050324721</v>
      </c>
      <c r="BH334" s="5">
        <v>17.682312239986523</v>
      </c>
      <c r="BI334" s="5">
        <v>17.569045977117042</v>
      </c>
      <c r="BJ334" s="5">
        <v>17.438663952094245</v>
      </c>
      <c r="BK334" s="5">
        <v>17.418123890747673</v>
      </c>
      <c r="BL334" s="5">
        <v>17.416873157657811</v>
      </c>
      <c r="BM334" s="5">
        <v>17.417080439650846</v>
      </c>
      <c r="BN334" s="5">
        <v>17.50754257274189</v>
      </c>
      <c r="BO334" s="5">
        <v>17.418956193665</v>
      </c>
      <c r="BP334" s="5">
        <v>17.175209552894568</v>
      </c>
      <c r="BQ334" s="5">
        <v>17.253839889069486</v>
      </c>
      <c r="BR334" s="5">
        <v>17.277624321764904</v>
      </c>
      <c r="BS334" s="5">
        <v>17.367162786732269</v>
      </c>
      <c r="BT334" s="5">
        <v>17.21899796229717</v>
      </c>
      <c r="BU334" s="5">
        <v>17.191789126419906</v>
      </c>
      <c r="BV334" s="5">
        <v>17.195517675594562</v>
      </c>
      <c r="BW334" s="5">
        <v>17.277408132250461</v>
      </c>
      <c r="BX334" s="5">
        <v>17.576876323641521</v>
      </c>
      <c r="BY334" s="5">
        <v>17.785677383299873</v>
      </c>
      <c r="BZ334" s="5">
        <v>17.761623199322081</v>
      </c>
      <c r="CA334" s="5">
        <v>17.982706525144227</v>
      </c>
      <c r="CB334" s="5">
        <v>17.985272211784935</v>
      </c>
      <c r="CC334" s="5">
        <v>17.708330179897633</v>
      </c>
      <c r="CD334" s="5">
        <v>17.60693178951573</v>
      </c>
      <c r="CE334" s="5">
        <v>17.884484552745988</v>
      </c>
      <c r="CF334" s="5">
        <v>17.56382245827497</v>
      </c>
      <c r="CG334" s="5">
        <v>17.623380699393</v>
      </c>
      <c r="CH334" s="5">
        <v>17.445066637582702</v>
      </c>
      <c r="CI334" s="5">
        <v>17.52321902242322</v>
      </c>
      <c r="CJ334" s="5">
        <v>17.344564179058011</v>
      </c>
      <c r="CK334" s="5">
        <v>17.549328374988605</v>
      </c>
      <c r="CL334" s="5">
        <v>17.753032073172285</v>
      </c>
      <c r="CM334" s="5">
        <v>17.899250317007017</v>
      </c>
      <c r="CN334" s="5">
        <f>MAX(Data[Day90]-Data[Day0],0)-Assign6!$I$8*EXP(Assign6!$I$4*Assign6!$I$5)</f>
        <v>-0.68158834936190549</v>
      </c>
      <c r="CO334" s="5">
        <f>MAX(Data[Day90]-Data[Day0],0)-Assign6!$L$8*EXP(Assign6!$L$4*Assign6!$L$5)</f>
        <v>-0.12437647895576553</v>
      </c>
    </row>
    <row r="335" spans="1:93" x14ac:dyDescent="0.25">
      <c r="A335" s="5">
        <v>18</v>
      </c>
      <c r="B335" s="5">
        <v>18.066667328497623</v>
      </c>
      <c r="C335" s="5">
        <v>18.140005438166472</v>
      </c>
      <c r="D335" s="5">
        <v>18.104414331094539</v>
      </c>
      <c r="E335" s="5">
        <v>18.23817990363381</v>
      </c>
      <c r="F335" s="5">
        <v>17.808619310359028</v>
      </c>
      <c r="G335" s="5">
        <v>17.846788676397875</v>
      </c>
      <c r="H335" s="5">
        <v>18.00404601752976</v>
      </c>
      <c r="I335" s="5">
        <v>17.855917220111575</v>
      </c>
      <c r="J335" s="5">
        <v>17.595013055237533</v>
      </c>
      <c r="K335" s="5">
        <v>17.430819777964029</v>
      </c>
      <c r="L335" s="5">
        <v>17.377416409665024</v>
      </c>
      <c r="M335" s="5">
        <v>17.274323040118023</v>
      </c>
      <c r="N335" s="5">
        <v>17.15313796369044</v>
      </c>
      <c r="O335" s="5">
        <v>17.308422602255209</v>
      </c>
      <c r="P335" s="5">
        <v>17.049604893414255</v>
      </c>
      <c r="Q335" s="5">
        <v>16.727032746534068</v>
      </c>
      <c r="R335" s="5">
        <v>16.718323515233436</v>
      </c>
      <c r="S335" s="5">
        <v>16.72973488462976</v>
      </c>
      <c r="T335" s="5">
        <v>16.981083497738574</v>
      </c>
      <c r="U335" s="5">
        <v>17.089620107656611</v>
      </c>
      <c r="V335" s="5">
        <v>16.955922087379143</v>
      </c>
      <c r="W335" s="5">
        <v>17.140929487826007</v>
      </c>
      <c r="X335" s="5">
        <v>17.140263426121603</v>
      </c>
      <c r="Y335" s="5">
        <v>17.14872827780006</v>
      </c>
      <c r="Z335" s="5">
        <v>17.01908131980576</v>
      </c>
      <c r="AA335" s="5">
        <v>16.949667684784554</v>
      </c>
      <c r="AB335" s="5">
        <v>16.776339092724577</v>
      </c>
      <c r="AC335" s="5">
        <v>16.591095951586183</v>
      </c>
      <c r="AD335" s="5">
        <v>16.388456099948606</v>
      </c>
      <c r="AE335" s="5">
        <v>16.512578476587251</v>
      </c>
      <c r="AF335" s="5">
        <v>16.486596415212468</v>
      </c>
      <c r="AG335" s="5">
        <v>16.393260761151883</v>
      </c>
      <c r="AH335" s="5">
        <v>16.536468079875757</v>
      </c>
      <c r="AI335" s="5">
        <v>16.448770044298669</v>
      </c>
      <c r="AJ335" s="5">
        <v>16.293490766183329</v>
      </c>
      <c r="AK335" s="5">
        <v>16.492627944495421</v>
      </c>
      <c r="AL335" s="5">
        <v>16.525837152820788</v>
      </c>
      <c r="AM335" s="5">
        <v>16.322364011813015</v>
      </c>
      <c r="AN335" s="5">
        <v>16.437080011170025</v>
      </c>
      <c r="AO335" s="5">
        <v>16.713191982456948</v>
      </c>
      <c r="AP335" s="5">
        <v>16.811700558243189</v>
      </c>
      <c r="AQ335" s="5">
        <v>16.94991222195911</v>
      </c>
      <c r="AR335" s="5">
        <v>16.825728828978541</v>
      </c>
      <c r="AS335" s="5">
        <v>16.65236992890517</v>
      </c>
      <c r="AT335" s="5">
        <v>16.58978402985128</v>
      </c>
      <c r="AU335" s="5">
        <v>16.487423211596191</v>
      </c>
      <c r="AV335" s="5">
        <v>16.543258279536197</v>
      </c>
      <c r="AW335" s="5">
        <v>16.816615488679972</v>
      </c>
      <c r="AX335" s="5">
        <v>16.831448976628682</v>
      </c>
      <c r="AY335" s="5">
        <v>16.87601206549671</v>
      </c>
      <c r="AZ335" s="5">
        <v>17.048341250531383</v>
      </c>
      <c r="BA335" s="5">
        <v>17.052279113284381</v>
      </c>
      <c r="BB335" s="5">
        <v>17.066681741627068</v>
      </c>
      <c r="BC335" s="5">
        <v>16.928458493117255</v>
      </c>
      <c r="BD335" s="5">
        <v>17.012692554658145</v>
      </c>
      <c r="BE335" s="5">
        <v>17.063150537957554</v>
      </c>
      <c r="BF335" s="5">
        <v>17.100737521685684</v>
      </c>
      <c r="BG335" s="5">
        <v>17.378556352888673</v>
      </c>
      <c r="BH335" s="5">
        <v>17.434404850996764</v>
      </c>
      <c r="BI335" s="5">
        <v>17.265576229278892</v>
      </c>
      <c r="BJ335" s="5">
        <v>17.223194873167522</v>
      </c>
      <c r="BK335" s="5">
        <v>17.351089964479478</v>
      </c>
      <c r="BL335" s="5">
        <v>17.497941321143628</v>
      </c>
      <c r="BM335" s="5">
        <v>17.664441849893532</v>
      </c>
      <c r="BN335" s="5">
        <v>17.695086228626163</v>
      </c>
      <c r="BO335" s="5">
        <v>17.689156432304035</v>
      </c>
      <c r="BP335" s="5">
        <v>17.623060643354663</v>
      </c>
      <c r="BQ335" s="5">
        <v>17.900760437581571</v>
      </c>
      <c r="BR335" s="5">
        <v>17.950726100011273</v>
      </c>
      <c r="BS335" s="5">
        <v>17.921912386744356</v>
      </c>
      <c r="BT335" s="5">
        <v>17.925151505333389</v>
      </c>
      <c r="BU335" s="5">
        <v>18.01936300096159</v>
      </c>
      <c r="BV335" s="5">
        <v>18.2092655158601</v>
      </c>
      <c r="BW335" s="5">
        <v>18.15154114625463</v>
      </c>
      <c r="BX335" s="5">
        <v>18.247344730448226</v>
      </c>
      <c r="BY335" s="5">
        <v>18.140353493313455</v>
      </c>
      <c r="BZ335" s="5">
        <v>18.40648328367195</v>
      </c>
      <c r="CA335" s="5">
        <v>18.343768301476771</v>
      </c>
      <c r="CB335" s="5">
        <v>18.283432824670069</v>
      </c>
      <c r="CC335" s="5">
        <v>18.423428488454135</v>
      </c>
      <c r="CD335" s="5">
        <v>18.298295446589176</v>
      </c>
      <c r="CE335" s="5">
        <v>18.0365476903748</v>
      </c>
      <c r="CF335" s="5">
        <v>18.269716126754826</v>
      </c>
      <c r="CG335" s="5">
        <v>17.998320789141776</v>
      </c>
      <c r="CH335" s="5">
        <v>18.072495400092365</v>
      </c>
      <c r="CI335" s="5">
        <v>17.99556464906345</v>
      </c>
      <c r="CJ335" s="5">
        <v>18.06033828422115</v>
      </c>
      <c r="CK335" s="5">
        <v>18.197686289565574</v>
      </c>
      <c r="CL335" s="5">
        <v>17.78718345779604</v>
      </c>
      <c r="CM335" s="5">
        <v>17.903401404985072</v>
      </c>
      <c r="CN335" s="5">
        <f>MAX(Data[Day90]-Data[Day0],0)-Assign6!$I$8*EXP(Assign6!$I$4*Assign6!$I$5)</f>
        <v>-0.68158834936190549</v>
      </c>
      <c r="CO335" s="5">
        <f>MAX(Data[Day90]-Data[Day0],0)-Assign6!$L$8*EXP(Assign6!$L$4*Assign6!$L$5)</f>
        <v>-0.12437647895576553</v>
      </c>
    </row>
    <row r="336" spans="1:93" x14ac:dyDescent="0.25">
      <c r="A336" s="5">
        <v>18</v>
      </c>
      <c r="B336" s="5">
        <v>18.155972087949614</v>
      </c>
      <c r="C336" s="5">
        <v>17.938869450126706</v>
      </c>
      <c r="D336" s="5">
        <v>18.097074352654126</v>
      </c>
      <c r="E336" s="5">
        <v>18.086386471318377</v>
      </c>
      <c r="F336" s="5">
        <v>18.179674593750669</v>
      </c>
      <c r="G336" s="5">
        <v>18.195601714734796</v>
      </c>
      <c r="H336" s="5">
        <v>18.231291025519603</v>
      </c>
      <c r="I336" s="5">
        <v>18.181851480014263</v>
      </c>
      <c r="J336" s="5">
        <v>18.35605516687934</v>
      </c>
      <c r="K336" s="5">
        <v>18.455918887862662</v>
      </c>
      <c r="L336" s="5">
        <v>18.390684105054902</v>
      </c>
      <c r="M336" s="5">
        <v>18.315100348747663</v>
      </c>
      <c r="N336" s="5">
        <v>18.3637156226809</v>
      </c>
      <c r="O336" s="5">
        <v>18.698177178700888</v>
      </c>
      <c r="P336" s="5">
        <v>18.580005952410232</v>
      </c>
      <c r="Q336" s="5">
        <v>18.698366909236658</v>
      </c>
      <c r="R336" s="5">
        <v>18.506162453081224</v>
      </c>
      <c r="S336" s="5">
        <v>18.328718335372933</v>
      </c>
      <c r="T336" s="5">
        <v>18.54963504175225</v>
      </c>
      <c r="U336" s="5">
        <v>18.58217432159287</v>
      </c>
      <c r="V336" s="5">
        <v>18.533470638441841</v>
      </c>
      <c r="W336" s="5">
        <v>18.582157332973907</v>
      </c>
      <c r="X336" s="5">
        <v>18.40424959981457</v>
      </c>
      <c r="Y336" s="5">
        <v>18.31316692678956</v>
      </c>
      <c r="Z336" s="5">
        <v>18.233751115833201</v>
      </c>
      <c r="AA336" s="5">
        <v>18.396569150629361</v>
      </c>
      <c r="AB336" s="5">
        <v>18.445865934665044</v>
      </c>
      <c r="AC336" s="5">
        <v>18.501188200073372</v>
      </c>
      <c r="AD336" s="5">
        <v>18.426457206075717</v>
      </c>
      <c r="AE336" s="5">
        <v>18.70125148455071</v>
      </c>
      <c r="AF336" s="5">
        <v>18.342825221568905</v>
      </c>
      <c r="AG336" s="5">
        <v>18.240274407872157</v>
      </c>
      <c r="AH336" s="5">
        <v>18.506678817689167</v>
      </c>
      <c r="AI336" s="5">
        <v>18.568388988565015</v>
      </c>
      <c r="AJ336" s="5">
        <v>18.557520384033648</v>
      </c>
      <c r="AK336" s="5">
        <v>18.71648187278889</v>
      </c>
      <c r="AL336" s="5">
        <v>18.909668957420877</v>
      </c>
      <c r="AM336" s="5">
        <v>18.78581138943542</v>
      </c>
      <c r="AN336" s="5">
        <v>18.990105377172721</v>
      </c>
      <c r="AO336" s="5">
        <v>18.851967572131681</v>
      </c>
      <c r="AP336" s="5">
        <v>18.512483479922437</v>
      </c>
      <c r="AQ336" s="5">
        <v>18.359088954909645</v>
      </c>
      <c r="AR336" s="5">
        <v>18.061665809573135</v>
      </c>
      <c r="AS336" s="5">
        <v>18.403081256472824</v>
      </c>
      <c r="AT336" s="5">
        <v>18.226930382656409</v>
      </c>
      <c r="AU336" s="5">
        <v>18.29246292169092</v>
      </c>
      <c r="AV336" s="5">
        <v>18.291658915067039</v>
      </c>
      <c r="AW336" s="5">
        <v>18.226262367684072</v>
      </c>
      <c r="AX336" s="5">
        <v>18.179860857333541</v>
      </c>
      <c r="AY336" s="5">
        <v>18.154501966170983</v>
      </c>
      <c r="AZ336" s="5">
        <v>18.392707389763888</v>
      </c>
      <c r="BA336" s="5">
        <v>18.583157202277729</v>
      </c>
      <c r="BB336" s="5">
        <v>18.516172758955431</v>
      </c>
      <c r="BC336" s="5">
        <v>18.226753325362761</v>
      </c>
      <c r="BD336" s="5">
        <v>18.391578651627963</v>
      </c>
      <c r="BE336" s="5">
        <v>18.149633780754421</v>
      </c>
      <c r="BF336" s="5">
        <v>18.027811161220757</v>
      </c>
      <c r="BG336" s="5">
        <v>17.892442825149864</v>
      </c>
      <c r="BH336" s="5">
        <v>17.777101266878006</v>
      </c>
      <c r="BI336" s="5">
        <v>17.858951608760947</v>
      </c>
      <c r="BJ336" s="5">
        <v>17.788412441695314</v>
      </c>
      <c r="BK336" s="5">
        <v>17.724937462315378</v>
      </c>
      <c r="BL336" s="5">
        <v>17.835517159379194</v>
      </c>
      <c r="BM336" s="5">
        <v>17.860806425802625</v>
      </c>
      <c r="BN336" s="5">
        <v>17.94237580170158</v>
      </c>
      <c r="BO336" s="5">
        <v>17.99176677412531</v>
      </c>
      <c r="BP336" s="5">
        <v>17.686981920896923</v>
      </c>
      <c r="BQ336" s="5">
        <v>17.728056925007095</v>
      </c>
      <c r="BR336" s="5">
        <v>17.528750600453304</v>
      </c>
      <c r="BS336" s="5">
        <v>17.834027424620785</v>
      </c>
      <c r="BT336" s="5">
        <v>17.739767894098517</v>
      </c>
      <c r="BU336" s="5">
        <v>17.525296147555451</v>
      </c>
      <c r="BV336" s="5">
        <v>17.443157592116663</v>
      </c>
      <c r="BW336" s="5">
        <v>17.498510079628669</v>
      </c>
      <c r="BX336" s="5">
        <v>17.823415767304152</v>
      </c>
      <c r="BY336" s="5">
        <v>17.695340496968139</v>
      </c>
      <c r="BZ336" s="5">
        <v>17.634476001812626</v>
      </c>
      <c r="CA336" s="5">
        <v>17.662607231176434</v>
      </c>
      <c r="CB336" s="5">
        <v>17.542964383872274</v>
      </c>
      <c r="CC336" s="5">
        <v>17.640643598028799</v>
      </c>
      <c r="CD336" s="5">
        <v>17.620469615856749</v>
      </c>
      <c r="CE336" s="5">
        <v>17.639162419115777</v>
      </c>
      <c r="CF336" s="5">
        <v>17.74066481239252</v>
      </c>
      <c r="CG336" s="5">
        <v>17.535349038214456</v>
      </c>
      <c r="CH336" s="5">
        <v>17.674015078030997</v>
      </c>
      <c r="CI336" s="5">
        <v>17.540889297756543</v>
      </c>
      <c r="CJ336" s="5">
        <v>17.621358039250204</v>
      </c>
      <c r="CK336" s="5">
        <v>17.703814376859182</v>
      </c>
      <c r="CL336" s="5">
        <v>17.92307872302181</v>
      </c>
      <c r="CM336" s="5">
        <v>17.905827737409833</v>
      </c>
      <c r="CN336" s="5">
        <f>MAX(Data[Day90]-Data[Day0],0)-Assign6!$I$8*EXP(Assign6!$I$4*Assign6!$I$5)</f>
        <v>-0.68158834936190549</v>
      </c>
      <c r="CO336" s="5">
        <f>MAX(Data[Day90]-Data[Day0],0)-Assign6!$L$8*EXP(Assign6!$L$4*Assign6!$L$5)</f>
        <v>-0.12437647895576553</v>
      </c>
    </row>
    <row r="337" spans="1:93" x14ac:dyDescent="0.25">
      <c r="A337" s="5">
        <v>18</v>
      </c>
      <c r="B337" s="5">
        <v>17.938805244167842</v>
      </c>
      <c r="C337" s="5">
        <v>18.01255905837559</v>
      </c>
      <c r="D337" s="5">
        <v>18.151121657541321</v>
      </c>
      <c r="E337" s="5">
        <v>18.155012771392666</v>
      </c>
      <c r="F337" s="5">
        <v>18.298076368945143</v>
      </c>
      <c r="G337" s="5">
        <v>18.352619743299762</v>
      </c>
      <c r="H337" s="5">
        <v>18.178315498389601</v>
      </c>
      <c r="I337" s="5">
        <v>17.997436208633477</v>
      </c>
      <c r="J337" s="5">
        <v>17.853764919637015</v>
      </c>
      <c r="K337" s="5">
        <v>18.068958569686181</v>
      </c>
      <c r="L337" s="5">
        <v>17.967355217721597</v>
      </c>
      <c r="M337" s="5">
        <v>17.677312500265948</v>
      </c>
      <c r="N337" s="5">
        <v>17.903784921805663</v>
      </c>
      <c r="O337" s="5">
        <v>17.896222521673863</v>
      </c>
      <c r="P337" s="5">
        <v>17.883153599965482</v>
      </c>
      <c r="Q337" s="5">
        <v>17.68924315258247</v>
      </c>
      <c r="R337" s="5">
        <v>17.979458393294959</v>
      </c>
      <c r="S337" s="5">
        <v>18.125003192150036</v>
      </c>
      <c r="T337" s="5">
        <v>17.996087262590773</v>
      </c>
      <c r="U337" s="5">
        <v>18.105603509116321</v>
      </c>
      <c r="V337" s="5">
        <v>18.179231721003049</v>
      </c>
      <c r="W337" s="5">
        <v>18.066351304766204</v>
      </c>
      <c r="X337" s="5">
        <v>18.162390233889965</v>
      </c>
      <c r="Y337" s="5">
        <v>17.98931639562219</v>
      </c>
      <c r="Z337" s="5">
        <v>18.255055605823635</v>
      </c>
      <c r="AA337" s="5">
        <v>18.099900762042655</v>
      </c>
      <c r="AB337" s="5">
        <v>18.212145586805157</v>
      </c>
      <c r="AC337" s="5">
        <v>18.358330618046356</v>
      </c>
      <c r="AD337" s="5">
        <v>18.554070756205942</v>
      </c>
      <c r="AE337" s="5">
        <v>18.710779124712285</v>
      </c>
      <c r="AF337" s="5">
        <v>18.810393854624486</v>
      </c>
      <c r="AG337" s="5">
        <v>18.746977085396615</v>
      </c>
      <c r="AH337" s="5">
        <v>18.638691577425131</v>
      </c>
      <c r="AI337" s="5">
        <v>18.427229693056649</v>
      </c>
      <c r="AJ337" s="5">
        <v>18.778840444014158</v>
      </c>
      <c r="AK337" s="5">
        <v>18.74517290081171</v>
      </c>
      <c r="AL337" s="5">
        <v>18.788627709676074</v>
      </c>
      <c r="AM337" s="5">
        <v>18.888278441717343</v>
      </c>
      <c r="AN337" s="5">
        <v>18.89904181739643</v>
      </c>
      <c r="AO337" s="5">
        <v>18.59316373894988</v>
      </c>
      <c r="AP337" s="5">
        <v>18.542500870918733</v>
      </c>
      <c r="AQ337" s="5">
        <v>18.581157777326244</v>
      </c>
      <c r="AR337" s="5">
        <v>18.616343662719949</v>
      </c>
      <c r="AS337" s="5">
        <v>18.447885773614217</v>
      </c>
      <c r="AT337" s="5">
        <v>18.424861674086955</v>
      </c>
      <c r="AU337" s="5">
        <v>18.416600248160261</v>
      </c>
      <c r="AV337" s="5">
        <v>18.653256675752282</v>
      </c>
      <c r="AW337" s="5">
        <v>18.55980484490502</v>
      </c>
      <c r="AX337" s="5">
        <v>18.658609015349697</v>
      </c>
      <c r="AY337" s="5">
        <v>18.857329295147515</v>
      </c>
      <c r="AZ337" s="5">
        <v>18.662219438247032</v>
      </c>
      <c r="BA337" s="5">
        <v>18.716199846101702</v>
      </c>
      <c r="BB337" s="5">
        <v>18.57620010282854</v>
      </c>
      <c r="BC337" s="5">
        <v>18.450679424431883</v>
      </c>
      <c r="BD337" s="5">
        <v>18.172329198696868</v>
      </c>
      <c r="BE337" s="5">
        <v>18.082381190764366</v>
      </c>
      <c r="BF337" s="5">
        <v>17.86181110228744</v>
      </c>
      <c r="BG337" s="5">
        <v>17.680955471773462</v>
      </c>
      <c r="BH337" s="5">
        <v>17.820063851432568</v>
      </c>
      <c r="BI337" s="5">
        <v>17.968729125273438</v>
      </c>
      <c r="BJ337" s="5">
        <v>17.893744240178989</v>
      </c>
      <c r="BK337" s="5">
        <v>17.751716397631007</v>
      </c>
      <c r="BL337" s="5">
        <v>17.856541567023321</v>
      </c>
      <c r="BM337" s="5">
        <v>18.177004048957205</v>
      </c>
      <c r="BN337" s="5">
        <v>18.026431256592744</v>
      </c>
      <c r="BO337" s="5">
        <v>18.140246232055773</v>
      </c>
      <c r="BP337" s="5">
        <v>18.277718430195623</v>
      </c>
      <c r="BQ337" s="5">
        <v>18.389709777333433</v>
      </c>
      <c r="BR337" s="5">
        <v>18.328510481458558</v>
      </c>
      <c r="BS337" s="5">
        <v>18.16361465612172</v>
      </c>
      <c r="BT337" s="5">
        <v>17.959172394861959</v>
      </c>
      <c r="BU337" s="5">
        <v>17.981425231943252</v>
      </c>
      <c r="BV337" s="5">
        <v>17.692530729852582</v>
      </c>
      <c r="BW337" s="5">
        <v>17.368727680132363</v>
      </c>
      <c r="BX337" s="5">
        <v>17.493890358794395</v>
      </c>
      <c r="BY337" s="5">
        <v>17.63983068920545</v>
      </c>
      <c r="BZ337" s="5">
        <v>17.647235508605903</v>
      </c>
      <c r="CA337" s="5">
        <v>18.024388500402171</v>
      </c>
      <c r="CB337" s="5">
        <v>17.718519446962564</v>
      </c>
      <c r="CC337" s="5">
        <v>17.848206841384336</v>
      </c>
      <c r="CD337" s="5">
        <v>17.923307287582379</v>
      </c>
      <c r="CE337" s="5">
        <v>17.951993107373937</v>
      </c>
      <c r="CF337" s="5">
        <v>17.946922495015144</v>
      </c>
      <c r="CG337" s="5">
        <v>17.923396924619698</v>
      </c>
      <c r="CH337" s="5">
        <v>17.757655741821377</v>
      </c>
      <c r="CI337" s="5">
        <v>17.617523565747426</v>
      </c>
      <c r="CJ337" s="5">
        <v>17.699220303526129</v>
      </c>
      <c r="CK337" s="5">
        <v>17.820485797933923</v>
      </c>
      <c r="CL337" s="5">
        <v>17.789825551071459</v>
      </c>
      <c r="CM337" s="5">
        <v>17.907134301030368</v>
      </c>
      <c r="CN337" s="5">
        <f>MAX(Data[Day90]-Data[Day0],0)-Assign6!$I$8*EXP(Assign6!$I$4*Assign6!$I$5)</f>
        <v>-0.68158834936190549</v>
      </c>
      <c r="CO337" s="5">
        <f>MAX(Data[Day90]-Data[Day0],0)-Assign6!$L$8*EXP(Assign6!$L$4*Assign6!$L$5)</f>
        <v>-0.12437647895576553</v>
      </c>
    </row>
    <row r="338" spans="1:93" x14ac:dyDescent="0.25">
      <c r="A338" s="5">
        <v>18</v>
      </c>
      <c r="B338" s="5">
        <v>17.979042846839278</v>
      </c>
      <c r="C338" s="5">
        <v>18.022925404992019</v>
      </c>
      <c r="D338" s="5">
        <v>17.917704152278763</v>
      </c>
      <c r="E338" s="5">
        <v>18.07084542862907</v>
      </c>
      <c r="F338" s="5">
        <v>18.145881539279454</v>
      </c>
      <c r="G338" s="5">
        <v>18.312657989457716</v>
      </c>
      <c r="H338" s="5">
        <v>18.518030598676109</v>
      </c>
      <c r="I338" s="5">
        <v>18.76430016169537</v>
      </c>
      <c r="J338" s="5">
        <v>18.740076999442039</v>
      </c>
      <c r="K338" s="5">
        <v>18.76579916479465</v>
      </c>
      <c r="L338" s="5">
        <v>18.528918227520169</v>
      </c>
      <c r="M338" s="5">
        <v>18.644579957035948</v>
      </c>
      <c r="N338" s="5">
        <v>18.455002807900183</v>
      </c>
      <c r="O338" s="5">
        <v>18.369554372295514</v>
      </c>
      <c r="P338" s="5">
        <v>18.416856345245314</v>
      </c>
      <c r="Q338" s="5">
        <v>18.27609888362645</v>
      </c>
      <c r="R338" s="5">
        <v>18.010831821397428</v>
      </c>
      <c r="S338" s="5">
        <v>18.339929757779025</v>
      </c>
      <c r="T338" s="5">
        <v>18.24775766836677</v>
      </c>
      <c r="U338" s="5">
        <v>18.042135033305609</v>
      </c>
      <c r="V338" s="5">
        <v>18.151868201450281</v>
      </c>
      <c r="W338" s="5">
        <v>18.355945127084762</v>
      </c>
      <c r="X338" s="5">
        <v>18.571611420494278</v>
      </c>
      <c r="Y338" s="5">
        <v>18.53797561315109</v>
      </c>
      <c r="Z338" s="5">
        <v>18.544393121502686</v>
      </c>
      <c r="AA338" s="5">
        <v>18.734606657636906</v>
      </c>
      <c r="AB338" s="5">
        <v>18.728832146623692</v>
      </c>
      <c r="AC338" s="5">
        <v>18.72242479913751</v>
      </c>
      <c r="AD338" s="5">
        <v>18.627481111289985</v>
      </c>
      <c r="AE338" s="5">
        <v>18.842816674488766</v>
      </c>
      <c r="AF338" s="5">
        <v>18.885100827936881</v>
      </c>
      <c r="AG338" s="5">
        <v>19.013423989987722</v>
      </c>
      <c r="AH338" s="5">
        <v>19.11223001809093</v>
      </c>
      <c r="AI338" s="5">
        <v>19.295850639503431</v>
      </c>
      <c r="AJ338" s="5">
        <v>19.154459663101235</v>
      </c>
      <c r="AK338" s="5">
        <v>19.28084988366713</v>
      </c>
      <c r="AL338" s="5">
        <v>19.281130348980611</v>
      </c>
      <c r="AM338" s="5">
        <v>19.290248210109421</v>
      </c>
      <c r="AN338" s="5">
        <v>19.318272962322233</v>
      </c>
      <c r="AO338" s="5">
        <v>19.001878267237224</v>
      </c>
      <c r="AP338" s="5">
        <v>19.214711335178194</v>
      </c>
      <c r="AQ338" s="5">
        <v>19.362001635530405</v>
      </c>
      <c r="AR338" s="5">
        <v>19.313496087882132</v>
      </c>
      <c r="AS338" s="5">
        <v>19.417161291680493</v>
      </c>
      <c r="AT338" s="5">
        <v>19.495822147577304</v>
      </c>
      <c r="AU338" s="5">
        <v>19.438386878701543</v>
      </c>
      <c r="AV338" s="5">
        <v>19.379686624050812</v>
      </c>
      <c r="AW338" s="5">
        <v>19.106160524128498</v>
      </c>
      <c r="AX338" s="5">
        <v>18.781721350942028</v>
      </c>
      <c r="AY338" s="5">
        <v>18.680458808515823</v>
      </c>
      <c r="AZ338" s="5">
        <v>18.833821201271181</v>
      </c>
      <c r="BA338" s="5">
        <v>18.797199810129069</v>
      </c>
      <c r="BB338" s="5">
        <v>18.586547122310716</v>
      </c>
      <c r="BC338" s="5">
        <v>18.31674737903181</v>
      </c>
      <c r="BD338" s="5">
        <v>18.403451578044596</v>
      </c>
      <c r="BE338" s="5">
        <v>18.297282320043955</v>
      </c>
      <c r="BF338" s="5">
        <v>18.252666869160389</v>
      </c>
      <c r="BG338" s="5">
        <v>17.794147445521521</v>
      </c>
      <c r="BH338" s="5">
        <v>17.890870770676642</v>
      </c>
      <c r="BI338" s="5">
        <v>17.983471335154874</v>
      </c>
      <c r="BJ338" s="5">
        <v>18.03966254446523</v>
      </c>
      <c r="BK338" s="5">
        <v>18.111159438937324</v>
      </c>
      <c r="BL338" s="5">
        <v>18.314009916910532</v>
      </c>
      <c r="BM338" s="5">
        <v>18.105990137180935</v>
      </c>
      <c r="BN338" s="5">
        <v>18.344021525440713</v>
      </c>
      <c r="BO338" s="5">
        <v>18.360111823394409</v>
      </c>
      <c r="BP338" s="5">
        <v>18.212511602477772</v>
      </c>
      <c r="BQ338" s="5">
        <v>18.393817554375069</v>
      </c>
      <c r="BR338" s="5">
        <v>18.121053068192417</v>
      </c>
      <c r="BS338" s="5">
        <v>17.973140917015915</v>
      </c>
      <c r="BT338" s="5">
        <v>17.95503249964009</v>
      </c>
      <c r="BU338" s="5">
        <v>18.040532524089226</v>
      </c>
      <c r="BV338" s="5">
        <v>18.334069199894618</v>
      </c>
      <c r="BW338" s="5">
        <v>18.325421689490813</v>
      </c>
      <c r="BX338" s="5">
        <v>18.405200766931969</v>
      </c>
      <c r="BY338" s="5">
        <v>18.634894146346049</v>
      </c>
      <c r="BZ338" s="5">
        <v>18.746073820696559</v>
      </c>
      <c r="CA338" s="5">
        <v>18.483650431633837</v>
      </c>
      <c r="CB338" s="5">
        <v>18.466733329896037</v>
      </c>
      <c r="CC338" s="5">
        <v>18.316181548515477</v>
      </c>
      <c r="CD338" s="5">
        <v>18.33911434287975</v>
      </c>
      <c r="CE338" s="5">
        <v>18.211315045768131</v>
      </c>
      <c r="CF338" s="5">
        <v>18.252257187335942</v>
      </c>
      <c r="CG338" s="5">
        <v>18.149860201172753</v>
      </c>
      <c r="CH338" s="5">
        <v>17.855460989919006</v>
      </c>
      <c r="CI338" s="5">
        <v>17.96184572108697</v>
      </c>
      <c r="CJ338" s="5">
        <v>17.807976015476509</v>
      </c>
      <c r="CK338" s="5">
        <v>17.720236902659046</v>
      </c>
      <c r="CL338" s="5">
        <v>17.969045126378212</v>
      </c>
      <c r="CM338" s="5">
        <v>17.907683917820048</v>
      </c>
      <c r="CN338" s="5">
        <f>MAX(Data[Day90]-Data[Day0],0)-Assign6!$I$8*EXP(Assign6!$I$4*Assign6!$I$5)</f>
        <v>-0.68158834936190549</v>
      </c>
      <c r="CO338" s="5">
        <f>MAX(Data[Day90]-Data[Day0],0)-Assign6!$L$8*EXP(Assign6!$L$4*Assign6!$L$5)</f>
        <v>-0.12437647895576553</v>
      </c>
    </row>
    <row r="339" spans="1:93" x14ac:dyDescent="0.25">
      <c r="A339" s="5">
        <v>18</v>
      </c>
      <c r="B339" s="5">
        <v>17.724183527967337</v>
      </c>
      <c r="C339" s="5">
        <v>17.933944838073927</v>
      </c>
      <c r="D339" s="5">
        <v>17.868680047560808</v>
      </c>
      <c r="E339" s="5">
        <v>18.27801809012773</v>
      </c>
      <c r="F339" s="5">
        <v>18.216372503092749</v>
      </c>
      <c r="G339" s="5">
        <v>18.297882237350265</v>
      </c>
      <c r="H339" s="5">
        <v>18.229280656679929</v>
      </c>
      <c r="I339" s="5">
        <v>18.164035585420599</v>
      </c>
      <c r="J339" s="5">
        <v>18.244973092317842</v>
      </c>
      <c r="K339" s="5">
        <v>18.531574508583372</v>
      </c>
      <c r="L339" s="5">
        <v>18.67329923929535</v>
      </c>
      <c r="M339" s="5">
        <v>18.515533783024487</v>
      </c>
      <c r="N339" s="5">
        <v>18.591698771470792</v>
      </c>
      <c r="O339" s="5">
        <v>18.728344424692917</v>
      </c>
      <c r="P339" s="5">
        <v>18.620640095351273</v>
      </c>
      <c r="Q339" s="5">
        <v>18.547117152672588</v>
      </c>
      <c r="R339" s="5">
        <v>18.803731335937137</v>
      </c>
      <c r="S339" s="5">
        <v>18.398014875076271</v>
      </c>
      <c r="T339" s="5">
        <v>18.451389806995628</v>
      </c>
      <c r="U339" s="5">
        <v>18.368927476514262</v>
      </c>
      <c r="V339" s="5">
        <v>18.047693865359935</v>
      </c>
      <c r="W339" s="5">
        <v>18.262850719206234</v>
      </c>
      <c r="X339" s="5">
        <v>18.357133703205427</v>
      </c>
      <c r="Y339" s="5">
        <v>18.647439792617444</v>
      </c>
      <c r="Z339" s="5">
        <v>18.616293697548326</v>
      </c>
      <c r="AA339" s="5">
        <v>18.788593604861997</v>
      </c>
      <c r="AB339" s="5">
        <v>19.037927108331033</v>
      </c>
      <c r="AC339" s="5">
        <v>19.015355149451572</v>
      </c>
      <c r="AD339" s="5">
        <v>19.184466796054501</v>
      </c>
      <c r="AE339" s="5">
        <v>19.132699381897197</v>
      </c>
      <c r="AF339" s="5">
        <v>19.015555074133125</v>
      </c>
      <c r="AG339" s="5">
        <v>18.859189506858588</v>
      </c>
      <c r="AH339" s="5">
        <v>19.098030957812917</v>
      </c>
      <c r="AI339" s="5">
        <v>19.075490812069241</v>
      </c>
      <c r="AJ339" s="5">
        <v>18.993333168347331</v>
      </c>
      <c r="AK339" s="5">
        <v>18.973446660249056</v>
      </c>
      <c r="AL339" s="5">
        <v>19.302870855174991</v>
      </c>
      <c r="AM339" s="5">
        <v>19.560365246259561</v>
      </c>
      <c r="AN339" s="5">
        <v>19.071834084151998</v>
      </c>
      <c r="AO339" s="5">
        <v>19.28611720381663</v>
      </c>
      <c r="AP339" s="5">
        <v>19.046859384984767</v>
      </c>
      <c r="AQ339" s="5">
        <v>19.039330143344483</v>
      </c>
      <c r="AR339" s="5">
        <v>18.870950969011545</v>
      </c>
      <c r="AS339" s="5">
        <v>18.879915175991869</v>
      </c>
      <c r="AT339" s="5">
        <v>18.841671187082671</v>
      </c>
      <c r="AU339" s="5">
        <v>18.778063363924389</v>
      </c>
      <c r="AV339" s="5">
        <v>18.724342473064031</v>
      </c>
      <c r="AW339" s="5">
        <v>18.808077753259152</v>
      </c>
      <c r="AX339" s="5">
        <v>18.931665849805182</v>
      </c>
      <c r="AY339" s="5">
        <v>19.103804978754095</v>
      </c>
      <c r="AZ339" s="5">
        <v>19.030167715488613</v>
      </c>
      <c r="BA339" s="5">
        <v>19.104200428705756</v>
      </c>
      <c r="BB339" s="5">
        <v>19.118230708888031</v>
      </c>
      <c r="BC339" s="5">
        <v>19.244047151348461</v>
      </c>
      <c r="BD339" s="5">
        <v>19.12469115166763</v>
      </c>
      <c r="BE339" s="5">
        <v>18.950054833463685</v>
      </c>
      <c r="BF339" s="5">
        <v>18.994563956415192</v>
      </c>
      <c r="BG339" s="5">
        <v>18.820879998719281</v>
      </c>
      <c r="BH339" s="5">
        <v>18.832680386741746</v>
      </c>
      <c r="BI339" s="5">
        <v>18.716745282842421</v>
      </c>
      <c r="BJ339" s="5">
        <v>18.863639409088371</v>
      </c>
      <c r="BK339" s="5">
        <v>18.796612527011582</v>
      </c>
      <c r="BL339" s="5">
        <v>18.906939783968141</v>
      </c>
      <c r="BM339" s="5">
        <v>18.913264573146453</v>
      </c>
      <c r="BN339" s="5">
        <v>18.907989248424993</v>
      </c>
      <c r="BO339" s="5">
        <v>18.761507308252476</v>
      </c>
      <c r="BP339" s="5">
        <v>18.933150655894465</v>
      </c>
      <c r="BQ339" s="5">
        <v>18.905761898746661</v>
      </c>
      <c r="BR339" s="5">
        <v>18.782768198498658</v>
      </c>
      <c r="BS339" s="5">
        <v>18.848864647780168</v>
      </c>
      <c r="BT339" s="5">
        <v>18.899072952001209</v>
      </c>
      <c r="BU339" s="5">
        <v>18.289777636624926</v>
      </c>
      <c r="BV339" s="5">
        <v>18.053064267308731</v>
      </c>
      <c r="BW339" s="5">
        <v>18.040459388020814</v>
      </c>
      <c r="BX339" s="5">
        <v>17.965062550945721</v>
      </c>
      <c r="BY339" s="5">
        <v>18.062272973672027</v>
      </c>
      <c r="BZ339" s="5">
        <v>18.183616292760131</v>
      </c>
      <c r="CA339" s="5">
        <v>18.065822537721331</v>
      </c>
      <c r="CB339" s="5">
        <v>18.16586215083769</v>
      </c>
      <c r="CC339" s="5">
        <v>18.189239777899658</v>
      </c>
      <c r="CD339" s="5">
        <v>18.123678747522675</v>
      </c>
      <c r="CE339" s="5">
        <v>18.194689616707002</v>
      </c>
      <c r="CF339" s="5">
        <v>18.113354801291955</v>
      </c>
      <c r="CG339" s="5">
        <v>18.101689958803718</v>
      </c>
      <c r="CH339" s="5">
        <v>18.338929547099188</v>
      </c>
      <c r="CI339" s="5">
        <v>18.104885228903743</v>
      </c>
      <c r="CJ339" s="5">
        <v>18.156630891953689</v>
      </c>
      <c r="CK339" s="5">
        <v>17.800743411474958</v>
      </c>
      <c r="CL339" s="5">
        <v>18.037768969729438</v>
      </c>
      <c r="CM339" s="5">
        <v>17.907782901813292</v>
      </c>
      <c r="CN339" s="5">
        <f>MAX(Data[Day90]-Data[Day0],0)-Assign6!$I$8*EXP(Assign6!$I$4*Assign6!$I$5)</f>
        <v>-0.68158834936190549</v>
      </c>
      <c r="CO339" s="5">
        <f>MAX(Data[Day90]-Data[Day0],0)-Assign6!$L$8*EXP(Assign6!$L$4*Assign6!$L$5)</f>
        <v>-0.12437647895576553</v>
      </c>
    </row>
    <row r="340" spans="1:93" x14ac:dyDescent="0.25">
      <c r="A340" s="5">
        <v>18</v>
      </c>
      <c r="B340" s="5">
        <v>18.02704413491341</v>
      </c>
      <c r="C340" s="5">
        <v>18.035515569833667</v>
      </c>
      <c r="D340" s="5">
        <v>17.969008873763407</v>
      </c>
      <c r="E340" s="5">
        <v>17.869217287723739</v>
      </c>
      <c r="F340" s="5">
        <v>18.178888313491651</v>
      </c>
      <c r="G340" s="5">
        <v>18.048373786453681</v>
      </c>
      <c r="H340" s="5">
        <v>18.069279038508498</v>
      </c>
      <c r="I340" s="5">
        <v>18.375564531907056</v>
      </c>
      <c r="J340" s="5">
        <v>18.801109009159443</v>
      </c>
      <c r="K340" s="5">
        <v>18.947697001769576</v>
      </c>
      <c r="L340" s="5">
        <v>19.239965229698736</v>
      </c>
      <c r="M340" s="5">
        <v>19.142871316736002</v>
      </c>
      <c r="N340" s="5">
        <v>19.210938867408426</v>
      </c>
      <c r="O340" s="5">
        <v>19.249675523730701</v>
      </c>
      <c r="P340" s="5">
        <v>19.435682239981844</v>
      </c>
      <c r="Q340" s="5">
        <v>19.297624651522437</v>
      </c>
      <c r="R340" s="5">
        <v>19.197492733365539</v>
      </c>
      <c r="S340" s="5">
        <v>19.287274119417027</v>
      </c>
      <c r="T340" s="5">
        <v>19.425805483300142</v>
      </c>
      <c r="U340" s="5">
        <v>19.638699661658517</v>
      </c>
      <c r="V340" s="5">
        <v>19.406192531009232</v>
      </c>
      <c r="W340" s="5">
        <v>19.584113641618323</v>
      </c>
      <c r="X340" s="5">
        <v>19.678271724217133</v>
      </c>
      <c r="Y340" s="5">
        <v>19.577395689664606</v>
      </c>
      <c r="Z340" s="5">
        <v>19.753837621487701</v>
      </c>
      <c r="AA340" s="5">
        <v>19.589480605172636</v>
      </c>
      <c r="AB340" s="5">
        <v>19.487180257736373</v>
      </c>
      <c r="AC340" s="5">
        <v>19.301441615532919</v>
      </c>
      <c r="AD340" s="5">
        <v>19.404434134182797</v>
      </c>
      <c r="AE340" s="5">
        <v>19.350017691311255</v>
      </c>
      <c r="AF340" s="5">
        <v>19.347350363059853</v>
      </c>
      <c r="AG340" s="5">
        <v>19.302065553956893</v>
      </c>
      <c r="AH340" s="5">
        <v>19.353911353106842</v>
      </c>
      <c r="AI340" s="5">
        <v>19.107101641804878</v>
      </c>
      <c r="AJ340" s="5">
        <v>19.081387836899918</v>
      </c>
      <c r="AK340" s="5">
        <v>19.094928921128581</v>
      </c>
      <c r="AL340" s="5">
        <v>19.113866897995404</v>
      </c>
      <c r="AM340" s="5">
        <v>19.149314658036459</v>
      </c>
      <c r="AN340" s="5">
        <v>19.117237820640778</v>
      </c>
      <c r="AO340" s="5">
        <v>19.099593222599179</v>
      </c>
      <c r="AP340" s="5">
        <v>19.038236348194218</v>
      </c>
      <c r="AQ340" s="5">
        <v>19.076491572933179</v>
      </c>
      <c r="AR340" s="5">
        <v>18.9786985876042</v>
      </c>
      <c r="AS340" s="5">
        <v>18.971891192949791</v>
      </c>
      <c r="AT340" s="5">
        <v>19.066587758817246</v>
      </c>
      <c r="AU340" s="5">
        <v>19.060468839801196</v>
      </c>
      <c r="AV340" s="5">
        <v>19.338471622581089</v>
      </c>
      <c r="AW340" s="5">
        <v>19.373581822161736</v>
      </c>
      <c r="AX340" s="5">
        <v>19.253362841949965</v>
      </c>
      <c r="AY340" s="5">
        <v>19.324816149815209</v>
      </c>
      <c r="AZ340" s="5">
        <v>19.260044970143763</v>
      </c>
      <c r="BA340" s="5">
        <v>19.475783159089147</v>
      </c>
      <c r="BB340" s="5">
        <v>19.129101535908113</v>
      </c>
      <c r="BC340" s="5">
        <v>18.964353654972587</v>
      </c>
      <c r="BD340" s="5">
        <v>18.897960663527186</v>
      </c>
      <c r="BE340" s="5">
        <v>18.930495964625443</v>
      </c>
      <c r="BF340" s="5">
        <v>18.861637173434328</v>
      </c>
      <c r="BG340" s="5">
        <v>18.917204638196228</v>
      </c>
      <c r="BH340" s="5">
        <v>18.767618315579881</v>
      </c>
      <c r="BI340" s="5">
        <v>18.835499067027932</v>
      </c>
      <c r="BJ340" s="5">
        <v>18.826873229644253</v>
      </c>
      <c r="BK340" s="5">
        <v>18.748957366399825</v>
      </c>
      <c r="BL340" s="5">
        <v>18.463053121093836</v>
      </c>
      <c r="BM340" s="5">
        <v>18.447517373311204</v>
      </c>
      <c r="BN340" s="5">
        <v>18.218050234583792</v>
      </c>
      <c r="BO340" s="5">
        <v>18.274314128636085</v>
      </c>
      <c r="BP340" s="5">
        <v>18.451899374554003</v>
      </c>
      <c r="BQ340" s="5">
        <v>18.096603032712135</v>
      </c>
      <c r="BR340" s="5">
        <v>18.137408024615642</v>
      </c>
      <c r="BS340" s="5">
        <v>18.209449270856194</v>
      </c>
      <c r="BT340" s="5">
        <v>18.156086237403304</v>
      </c>
      <c r="BU340" s="5">
        <v>18.406681348880035</v>
      </c>
      <c r="BV340" s="5">
        <v>18.571973460217283</v>
      </c>
      <c r="BW340" s="5">
        <v>18.395939994747138</v>
      </c>
      <c r="BX340" s="5">
        <v>18.382718629808281</v>
      </c>
      <c r="BY340" s="5">
        <v>18.299411965504049</v>
      </c>
      <c r="BZ340" s="5">
        <v>18.108905333676258</v>
      </c>
      <c r="CA340" s="5">
        <v>18.130113996437036</v>
      </c>
      <c r="CB340" s="5">
        <v>18.262725761617936</v>
      </c>
      <c r="CC340" s="5">
        <v>18.552152300902211</v>
      </c>
      <c r="CD340" s="5">
        <v>18.483998557393743</v>
      </c>
      <c r="CE340" s="5">
        <v>18.478254830259541</v>
      </c>
      <c r="CF340" s="5">
        <v>18.509789378182138</v>
      </c>
      <c r="CG340" s="5">
        <v>18.351088304533931</v>
      </c>
      <c r="CH340" s="5">
        <v>18.32880769120057</v>
      </c>
      <c r="CI340" s="5">
        <v>18.27008648466164</v>
      </c>
      <c r="CJ340" s="5">
        <v>18.328112605150306</v>
      </c>
      <c r="CK340" s="5">
        <v>18.162436006104436</v>
      </c>
      <c r="CL340" s="5">
        <v>18.014585448749212</v>
      </c>
      <c r="CM340" s="5">
        <v>17.908781832755984</v>
      </c>
      <c r="CN340" s="5">
        <f>MAX(Data[Day90]-Data[Day0],0)-Assign6!$I$8*EXP(Assign6!$I$4*Assign6!$I$5)</f>
        <v>-0.68158834936190549</v>
      </c>
      <c r="CO340" s="5">
        <f>MAX(Data[Day90]-Data[Day0],0)-Assign6!$L$8*EXP(Assign6!$L$4*Assign6!$L$5)</f>
        <v>-0.12437647895576553</v>
      </c>
    </row>
    <row r="341" spans="1:93" x14ac:dyDescent="0.25">
      <c r="A341" s="5">
        <v>18</v>
      </c>
      <c r="B341" s="5">
        <v>17.915209230108484</v>
      </c>
      <c r="C341" s="5">
        <v>18.067697847642989</v>
      </c>
      <c r="D341" s="5">
        <v>18.045826586829374</v>
      </c>
      <c r="E341" s="5">
        <v>18.245555215416278</v>
      </c>
      <c r="F341" s="5">
        <v>18.420374358095426</v>
      </c>
      <c r="G341" s="5">
        <v>18.372913425507264</v>
      </c>
      <c r="H341" s="5">
        <v>18.284360486746031</v>
      </c>
      <c r="I341" s="5">
        <v>18.073404871170418</v>
      </c>
      <c r="J341" s="5">
        <v>17.94390669536125</v>
      </c>
      <c r="K341" s="5">
        <v>18.02273404175105</v>
      </c>
      <c r="L341" s="5">
        <v>18.058415106247207</v>
      </c>
      <c r="M341" s="5">
        <v>18.239010453416199</v>
      </c>
      <c r="N341" s="5">
        <v>18.123191909111075</v>
      </c>
      <c r="O341" s="5">
        <v>18.298845021607949</v>
      </c>
      <c r="P341" s="5">
        <v>18.306424139694641</v>
      </c>
      <c r="Q341" s="5">
        <v>18.522116873077302</v>
      </c>
      <c r="R341" s="5">
        <v>18.704919641230777</v>
      </c>
      <c r="S341" s="5">
        <v>18.9594656346842</v>
      </c>
      <c r="T341" s="5">
        <v>18.992862800857186</v>
      </c>
      <c r="U341" s="5">
        <v>18.725851081395252</v>
      </c>
      <c r="V341" s="5">
        <v>18.792861872022069</v>
      </c>
      <c r="W341" s="5">
        <v>18.59273819099942</v>
      </c>
      <c r="X341" s="5">
        <v>18.703466904912311</v>
      </c>
      <c r="Y341" s="5">
        <v>18.792185652964712</v>
      </c>
      <c r="Z341" s="5">
        <v>18.818985260679757</v>
      </c>
      <c r="AA341" s="5">
        <v>18.716799647721672</v>
      </c>
      <c r="AB341" s="5">
        <v>18.993275803302467</v>
      </c>
      <c r="AC341" s="5">
        <v>18.919142669919712</v>
      </c>
      <c r="AD341" s="5">
        <v>18.674409886338172</v>
      </c>
      <c r="AE341" s="5">
        <v>18.769941489761795</v>
      </c>
      <c r="AF341" s="5">
        <v>18.913141887896675</v>
      </c>
      <c r="AG341" s="5">
        <v>18.926768458444922</v>
      </c>
      <c r="AH341" s="5">
        <v>18.959372583598885</v>
      </c>
      <c r="AI341" s="5">
        <v>18.846893367079971</v>
      </c>
      <c r="AJ341" s="5">
        <v>18.828846914293607</v>
      </c>
      <c r="AK341" s="5">
        <v>18.553618185111386</v>
      </c>
      <c r="AL341" s="5">
        <v>18.681397021006628</v>
      </c>
      <c r="AM341" s="5">
        <v>18.644297945725878</v>
      </c>
      <c r="AN341" s="5">
        <v>18.842540098290264</v>
      </c>
      <c r="AO341" s="5">
        <v>18.750791298079651</v>
      </c>
      <c r="AP341" s="5">
        <v>18.852084887139515</v>
      </c>
      <c r="AQ341" s="5">
        <v>19.111492288973647</v>
      </c>
      <c r="AR341" s="5">
        <v>19.056179201824385</v>
      </c>
      <c r="AS341" s="5">
        <v>19.18586500168831</v>
      </c>
      <c r="AT341" s="5">
        <v>19.301730571630809</v>
      </c>
      <c r="AU341" s="5">
        <v>19.378448955548823</v>
      </c>
      <c r="AV341" s="5">
        <v>19.139572592503619</v>
      </c>
      <c r="AW341" s="5">
        <v>19.003837381781821</v>
      </c>
      <c r="AX341" s="5">
        <v>19.178248137344649</v>
      </c>
      <c r="AY341" s="5">
        <v>19.125196764436833</v>
      </c>
      <c r="AZ341" s="5">
        <v>18.973752309778423</v>
      </c>
      <c r="BA341" s="5">
        <v>18.994144614903014</v>
      </c>
      <c r="BB341" s="5">
        <v>18.890627402792667</v>
      </c>
      <c r="BC341" s="5">
        <v>18.729344333356877</v>
      </c>
      <c r="BD341" s="5">
        <v>18.934747105034905</v>
      </c>
      <c r="BE341" s="5">
        <v>18.871515807297726</v>
      </c>
      <c r="BF341" s="5">
        <v>18.783401890477478</v>
      </c>
      <c r="BG341" s="5">
        <v>19.091131257567913</v>
      </c>
      <c r="BH341" s="5">
        <v>18.710089454075181</v>
      </c>
      <c r="BI341" s="5">
        <v>18.717134042484105</v>
      </c>
      <c r="BJ341" s="5">
        <v>18.667747060215845</v>
      </c>
      <c r="BK341" s="5">
        <v>18.579032129327071</v>
      </c>
      <c r="BL341" s="5">
        <v>18.656901838672539</v>
      </c>
      <c r="BM341" s="5">
        <v>18.404426671473214</v>
      </c>
      <c r="BN341" s="5">
        <v>18.374698995847695</v>
      </c>
      <c r="BO341" s="5">
        <v>18.23046736486593</v>
      </c>
      <c r="BP341" s="5">
        <v>18.058751323784929</v>
      </c>
      <c r="BQ341" s="5">
        <v>18.026275181966945</v>
      </c>
      <c r="BR341" s="5">
        <v>17.982136279115483</v>
      </c>
      <c r="BS341" s="5">
        <v>18.030088445280001</v>
      </c>
      <c r="BT341" s="5">
        <v>17.891254355857097</v>
      </c>
      <c r="BU341" s="5">
        <v>17.934490015004954</v>
      </c>
      <c r="BV341" s="5">
        <v>17.726204682046429</v>
      </c>
      <c r="BW341" s="5">
        <v>17.899538501495105</v>
      </c>
      <c r="BX341" s="5">
        <v>17.87897875196057</v>
      </c>
      <c r="BY341" s="5">
        <v>17.614852410962612</v>
      </c>
      <c r="BZ341" s="5">
        <v>17.562837588044736</v>
      </c>
      <c r="CA341" s="5">
        <v>17.52894222220721</v>
      </c>
      <c r="CB341" s="5">
        <v>17.328235931423666</v>
      </c>
      <c r="CC341" s="5">
        <v>17.315431093617459</v>
      </c>
      <c r="CD341" s="5">
        <v>17.205730858329179</v>
      </c>
      <c r="CE341" s="5">
        <v>17.353298972931</v>
      </c>
      <c r="CF341" s="5">
        <v>17.588328772573387</v>
      </c>
      <c r="CG341" s="5">
        <v>17.74306528099812</v>
      </c>
      <c r="CH341" s="5">
        <v>17.807374737305064</v>
      </c>
      <c r="CI341" s="5">
        <v>17.652455895414274</v>
      </c>
      <c r="CJ341" s="5">
        <v>17.63878763119359</v>
      </c>
      <c r="CK341" s="5">
        <v>18.082489801672867</v>
      </c>
      <c r="CL341" s="5">
        <v>17.963763468472941</v>
      </c>
      <c r="CM341" s="5">
        <v>17.910063066613311</v>
      </c>
      <c r="CN341" s="5">
        <f>MAX(Data[Day90]-Data[Day0],0)-Assign6!$I$8*EXP(Assign6!$I$4*Assign6!$I$5)</f>
        <v>-0.68158834936190549</v>
      </c>
      <c r="CO341" s="5">
        <f>MAX(Data[Day90]-Data[Day0],0)-Assign6!$L$8*EXP(Assign6!$L$4*Assign6!$L$5)</f>
        <v>-0.12437647895576553</v>
      </c>
    </row>
    <row r="342" spans="1:93" x14ac:dyDescent="0.25">
      <c r="A342" s="5">
        <v>18</v>
      </c>
      <c r="B342" s="5">
        <v>17.850019977552193</v>
      </c>
      <c r="C342" s="5">
        <v>17.86981404294249</v>
      </c>
      <c r="D342" s="5">
        <v>17.917679331330572</v>
      </c>
      <c r="E342" s="5">
        <v>17.854860462589006</v>
      </c>
      <c r="F342" s="5">
        <v>17.457448025282819</v>
      </c>
      <c r="G342" s="5">
        <v>17.374648223694567</v>
      </c>
      <c r="H342" s="5">
        <v>17.466645694505164</v>
      </c>
      <c r="I342" s="5">
        <v>17.324202501152282</v>
      </c>
      <c r="J342" s="5">
        <v>17.225888672487464</v>
      </c>
      <c r="K342" s="5">
        <v>17.258584142158373</v>
      </c>
      <c r="L342" s="5">
        <v>17.100516779739976</v>
      </c>
      <c r="M342" s="5">
        <v>17.005817478671013</v>
      </c>
      <c r="N342" s="5">
        <v>16.801688604024402</v>
      </c>
      <c r="O342" s="5">
        <v>16.544107125193147</v>
      </c>
      <c r="P342" s="5">
        <v>16.846710891732855</v>
      </c>
      <c r="Q342" s="5">
        <v>16.699479943864944</v>
      </c>
      <c r="R342" s="5">
        <v>16.65381690715073</v>
      </c>
      <c r="S342" s="5">
        <v>16.669620972243163</v>
      </c>
      <c r="T342" s="5">
        <v>16.843659640394453</v>
      </c>
      <c r="U342" s="5">
        <v>16.956010879565092</v>
      </c>
      <c r="V342" s="5">
        <v>17.26300518291545</v>
      </c>
      <c r="W342" s="5">
        <v>17.30787517318457</v>
      </c>
      <c r="X342" s="5">
        <v>17.107561392006438</v>
      </c>
      <c r="Y342" s="5">
        <v>16.811271715120132</v>
      </c>
      <c r="Z342" s="5">
        <v>16.868023840887734</v>
      </c>
      <c r="AA342" s="5">
        <v>16.887673673590776</v>
      </c>
      <c r="AB342" s="5">
        <v>17.083587945426711</v>
      </c>
      <c r="AC342" s="5">
        <v>16.723606275355159</v>
      </c>
      <c r="AD342" s="5">
        <v>16.813583067611781</v>
      </c>
      <c r="AE342" s="5">
        <v>16.790472583425565</v>
      </c>
      <c r="AF342" s="5">
        <v>16.595170940224033</v>
      </c>
      <c r="AG342" s="5">
        <v>16.430034406796956</v>
      </c>
      <c r="AH342" s="5">
        <v>16.4617692695386</v>
      </c>
      <c r="AI342" s="5">
        <v>16.488007785796604</v>
      </c>
      <c r="AJ342" s="5">
        <v>16.645415522114483</v>
      </c>
      <c r="AK342" s="5">
        <v>16.704685363576242</v>
      </c>
      <c r="AL342" s="5">
        <v>16.916232627749793</v>
      </c>
      <c r="AM342" s="5">
        <v>16.699957781959924</v>
      </c>
      <c r="AN342" s="5">
        <v>16.833313046769621</v>
      </c>
      <c r="AO342" s="5">
        <v>16.829894427920774</v>
      </c>
      <c r="AP342" s="5">
        <v>16.866458226766387</v>
      </c>
      <c r="AQ342" s="5">
        <v>17.038456859083063</v>
      </c>
      <c r="AR342" s="5">
        <v>16.994536375353071</v>
      </c>
      <c r="AS342" s="5">
        <v>16.872191146931648</v>
      </c>
      <c r="AT342" s="5">
        <v>16.83846653358184</v>
      </c>
      <c r="AU342" s="5">
        <v>16.921469058544588</v>
      </c>
      <c r="AV342" s="5">
        <v>16.856775232794799</v>
      </c>
      <c r="AW342" s="5">
        <v>16.787173240817872</v>
      </c>
      <c r="AX342" s="5">
        <v>16.778325146755961</v>
      </c>
      <c r="AY342" s="5">
        <v>16.819271970299429</v>
      </c>
      <c r="AZ342" s="5">
        <v>16.869488663224274</v>
      </c>
      <c r="BA342" s="5">
        <v>16.963260102135688</v>
      </c>
      <c r="BB342" s="5">
        <v>16.993583664308929</v>
      </c>
      <c r="BC342" s="5">
        <v>16.999829309040294</v>
      </c>
      <c r="BD342" s="5">
        <v>17.001757731494294</v>
      </c>
      <c r="BE342" s="5">
        <v>17.032906476531124</v>
      </c>
      <c r="BF342" s="5">
        <v>17.225119583032789</v>
      </c>
      <c r="BG342" s="5">
        <v>17.080729032740624</v>
      </c>
      <c r="BH342" s="5">
        <v>17.194467276189815</v>
      </c>
      <c r="BI342" s="5">
        <v>17.059248854577973</v>
      </c>
      <c r="BJ342" s="5">
        <v>17.396253935522235</v>
      </c>
      <c r="BK342" s="5">
        <v>17.311441230940666</v>
      </c>
      <c r="BL342" s="5">
        <v>17.291547461892172</v>
      </c>
      <c r="BM342" s="5">
        <v>17.254206677799036</v>
      </c>
      <c r="BN342" s="5">
        <v>17.518542390465761</v>
      </c>
      <c r="BO342" s="5">
        <v>17.691562442994659</v>
      </c>
      <c r="BP342" s="5">
        <v>17.697448623733543</v>
      </c>
      <c r="BQ342" s="5">
        <v>18.14936900098769</v>
      </c>
      <c r="BR342" s="5">
        <v>18.357465319016033</v>
      </c>
      <c r="BS342" s="5">
        <v>18.574819145790215</v>
      </c>
      <c r="BT342" s="5">
        <v>18.266135297111848</v>
      </c>
      <c r="BU342" s="5">
        <v>18.323034253738218</v>
      </c>
      <c r="BV342" s="5">
        <v>18.381872281331677</v>
      </c>
      <c r="BW342" s="5">
        <v>18.289919686620234</v>
      </c>
      <c r="BX342" s="5">
        <v>18.309432525175133</v>
      </c>
      <c r="BY342" s="5">
        <v>18.352326471273386</v>
      </c>
      <c r="BZ342" s="5">
        <v>18.410991944314947</v>
      </c>
      <c r="CA342" s="5">
        <v>18.572521029784738</v>
      </c>
      <c r="CB342" s="5">
        <v>18.559371268015983</v>
      </c>
      <c r="CC342" s="5">
        <v>18.484541720318781</v>
      </c>
      <c r="CD342" s="5">
        <v>18.378092887555113</v>
      </c>
      <c r="CE342" s="5">
        <v>18.541272655200569</v>
      </c>
      <c r="CF342" s="5">
        <v>18.311232988205813</v>
      </c>
      <c r="CG342" s="5">
        <v>18.430036031724061</v>
      </c>
      <c r="CH342" s="5">
        <v>18.274820520516457</v>
      </c>
      <c r="CI342" s="5">
        <v>18.314234867403069</v>
      </c>
      <c r="CJ342" s="5">
        <v>18.36008450515606</v>
      </c>
      <c r="CK342" s="5">
        <v>18.233171765737911</v>
      </c>
      <c r="CL342" s="5">
        <v>17.998203499623742</v>
      </c>
      <c r="CM342" s="5">
        <v>17.916533116710639</v>
      </c>
      <c r="CN342" s="5">
        <f>MAX(Data[Day90]-Data[Day0],0)-Assign6!$I$8*EXP(Assign6!$I$4*Assign6!$I$5)</f>
        <v>-0.68158834936190549</v>
      </c>
      <c r="CO342" s="5">
        <f>MAX(Data[Day90]-Data[Day0],0)-Assign6!$L$8*EXP(Assign6!$L$4*Assign6!$L$5)</f>
        <v>-0.12437647895576553</v>
      </c>
    </row>
    <row r="343" spans="1:93" x14ac:dyDescent="0.25">
      <c r="A343" s="5">
        <v>18</v>
      </c>
      <c r="B343" s="5">
        <v>18.026673857919821</v>
      </c>
      <c r="C343" s="5">
        <v>18.136204061078743</v>
      </c>
      <c r="D343" s="5">
        <v>18.36060635003065</v>
      </c>
      <c r="E343" s="5">
        <v>18.400784482365395</v>
      </c>
      <c r="F343" s="5">
        <v>18.492361952872216</v>
      </c>
      <c r="G343" s="5">
        <v>18.75978530608014</v>
      </c>
      <c r="H343" s="5">
        <v>18.797100393020454</v>
      </c>
      <c r="I343" s="5">
        <v>18.337008826495495</v>
      </c>
      <c r="J343" s="5">
        <v>18.324437456037764</v>
      </c>
      <c r="K343" s="5">
        <v>18.458093437596762</v>
      </c>
      <c r="L343" s="5">
        <v>18.131188769592601</v>
      </c>
      <c r="M343" s="5">
        <v>17.662333444180746</v>
      </c>
      <c r="N343" s="5">
        <v>17.703986264146362</v>
      </c>
      <c r="O343" s="5">
        <v>17.591724420562535</v>
      </c>
      <c r="P343" s="5">
        <v>17.556770620823894</v>
      </c>
      <c r="Q343" s="5">
        <v>17.327605373982557</v>
      </c>
      <c r="R343" s="5">
        <v>17.195148805525314</v>
      </c>
      <c r="S343" s="5">
        <v>17.142222619382224</v>
      </c>
      <c r="T343" s="5">
        <v>17.158978410159452</v>
      </c>
      <c r="U343" s="5">
        <v>17.139634643102955</v>
      </c>
      <c r="V343" s="5">
        <v>16.933865113068542</v>
      </c>
      <c r="W343" s="5">
        <v>17.170123036750503</v>
      </c>
      <c r="X343" s="5">
        <v>16.985208599575362</v>
      </c>
      <c r="Y343" s="5">
        <v>17.145696641911947</v>
      </c>
      <c r="Z343" s="5">
        <v>17.188233271017232</v>
      </c>
      <c r="AA343" s="5">
        <v>17.160615937129343</v>
      </c>
      <c r="AB343" s="5">
        <v>17.480451666726836</v>
      </c>
      <c r="AC343" s="5">
        <v>17.527123722529492</v>
      </c>
      <c r="AD343" s="5">
        <v>17.502769211971863</v>
      </c>
      <c r="AE343" s="5">
        <v>17.722715762497121</v>
      </c>
      <c r="AF343" s="5">
        <v>17.830731456284333</v>
      </c>
      <c r="AG343" s="5">
        <v>17.952304405825647</v>
      </c>
      <c r="AH343" s="5">
        <v>18.165673296227542</v>
      </c>
      <c r="AI343" s="5">
        <v>18.292170557614394</v>
      </c>
      <c r="AJ343" s="5">
        <v>18.303262429206839</v>
      </c>
      <c r="AK343" s="5">
        <v>18.409394905341031</v>
      </c>
      <c r="AL343" s="5">
        <v>18.398043240072514</v>
      </c>
      <c r="AM343" s="5">
        <v>18.143806743748787</v>
      </c>
      <c r="AN343" s="5">
        <v>17.917430213880181</v>
      </c>
      <c r="AO343" s="5">
        <v>18.178733374310738</v>
      </c>
      <c r="AP343" s="5">
        <v>18.075240154526181</v>
      </c>
      <c r="AQ343" s="5">
        <v>18.105948337697129</v>
      </c>
      <c r="AR343" s="5">
        <v>17.978298905592201</v>
      </c>
      <c r="AS343" s="5">
        <v>18.295745824501175</v>
      </c>
      <c r="AT343" s="5">
        <v>18.161892089310623</v>
      </c>
      <c r="AU343" s="5">
        <v>18.334289369487355</v>
      </c>
      <c r="AV343" s="5">
        <v>18.192954101643995</v>
      </c>
      <c r="AW343" s="5">
        <v>18.298504416452186</v>
      </c>
      <c r="AX343" s="5">
        <v>18.12325793839101</v>
      </c>
      <c r="AY343" s="5">
        <v>18.228638804092704</v>
      </c>
      <c r="AZ343" s="5">
        <v>18.319410853973022</v>
      </c>
      <c r="BA343" s="5">
        <v>18.62788048542965</v>
      </c>
      <c r="BB343" s="5">
        <v>18.542818401534653</v>
      </c>
      <c r="BC343" s="5">
        <v>18.714312252139784</v>
      </c>
      <c r="BD343" s="5">
        <v>18.911604912760904</v>
      </c>
      <c r="BE343" s="5">
        <v>18.730372558970473</v>
      </c>
      <c r="BF343" s="5">
        <v>19.035698164897802</v>
      </c>
      <c r="BG343" s="5">
        <v>19.073654268189831</v>
      </c>
      <c r="BH343" s="5">
        <v>19.139245209946697</v>
      </c>
      <c r="BI343" s="5">
        <v>19.047169037382272</v>
      </c>
      <c r="BJ343" s="5">
        <v>19.06532197459887</v>
      </c>
      <c r="BK343" s="5">
        <v>18.91468548444222</v>
      </c>
      <c r="BL343" s="5">
        <v>18.805202669033712</v>
      </c>
      <c r="BM343" s="5">
        <v>18.770818615631743</v>
      </c>
      <c r="BN343" s="5">
        <v>18.798591346133456</v>
      </c>
      <c r="BO343" s="5">
        <v>18.66190481437733</v>
      </c>
      <c r="BP343" s="5">
        <v>18.510424390585776</v>
      </c>
      <c r="BQ343" s="5">
        <v>18.746819015993982</v>
      </c>
      <c r="BR343" s="5">
        <v>18.680351684500216</v>
      </c>
      <c r="BS343" s="5">
        <v>18.436997406169873</v>
      </c>
      <c r="BT343" s="5">
        <v>18.26782671033239</v>
      </c>
      <c r="BU343" s="5">
        <v>18.26192160302238</v>
      </c>
      <c r="BV343" s="5">
        <v>18.292520751195696</v>
      </c>
      <c r="BW343" s="5">
        <v>18.017334947753771</v>
      </c>
      <c r="BX343" s="5">
        <v>18.018847898049849</v>
      </c>
      <c r="BY343" s="5">
        <v>18.210054433433758</v>
      </c>
      <c r="BZ343" s="5">
        <v>18.118562069385167</v>
      </c>
      <c r="CA343" s="5">
        <v>18.047907938652713</v>
      </c>
      <c r="CB343" s="5">
        <v>18.136111627857584</v>
      </c>
      <c r="CC343" s="5">
        <v>18.133000646139308</v>
      </c>
      <c r="CD343" s="5">
        <v>17.898302310946587</v>
      </c>
      <c r="CE343" s="5">
        <v>17.862915257150302</v>
      </c>
      <c r="CF343" s="5">
        <v>17.769794889491525</v>
      </c>
      <c r="CG343" s="5">
        <v>17.807436420869411</v>
      </c>
      <c r="CH343" s="5">
        <v>17.839620067877355</v>
      </c>
      <c r="CI343" s="5">
        <v>17.96959575368065</v>
      </c>
      <c r="CJ343" s="5">
        <v>18.098493599776202</v>
      </c>
      <c r="CK343" s="5">
        <v>18.004405019594806</v>
      </c>
      <c r="CL343" s="5">
        <v>17.756486811111181</v>
      </c>
      <c r="CM343" s="5">
        <v>17.916593816366298</v>
      </c>
      <c r="CN343" s="5">
        <f>MAX(Data[Day90]-Data[Day0],0)-Assign6!$I$8*EXP(Assign6!$I$4*Assign6!$I$5)</f>
        <v>-0.68158834936190549</v>
      </c>
      <c r="CO343" s="5">
        <f>MAX(Data[Day90]-Data[Day0],0)-Assign6!$L$8*EXP(Assign6!$L$4*Assign6!$L$5)</f>
        <v>-0.12437647895576553</v>
      </c>
    </row>
    <row r="344" spans="1:93" x14ac:dyDescent="0.25">
      <c r="A344" s="5">
        <v>18</v>
      </c>
      <c r="B344" s="5">
        <v>18.126480800028066</v>
      </c>
      <c r="C344" s="5">
        <v>18.292198792093334</v>
      </c>
      <c r="D344" s="5">
        <v>18.368650867950347</v>
      </c>
      <c r="E344" s="5">
        <v>18.102201466011991</v>
      </c>
      <c r="F344" s="5">
        <v>18.102342052117873</v>
      </c>
      <c r="G344" s="5">
        <v>18.274597781810957</v>
      </c>
      <c r="H344" s="5">
        <v>18.269714969539354</v>
      </c>
      <c r="I344" s="5">
        <v>18.226791988137993</v>
      </c>
      <c r="J344" s="5">
        <v>18.246589292715903</v>
      </c>
      <c r="K344" s="5">
        <v>18.440491770698792</v>
      </c>
      <c r="L344" s="5">
        <v>18.248482060888357</v>
      </c>
      <c r="M344" s="5">
        <v>18.255275836308495</v>
      </c>
      <c r="N344" s="5">
        <v>18.151194982331909</v>
      </c>
      <c r="O344" s="5">
        <v>18.265319149717715</v>
      </c>
      <c r="P344" s="5">
        <v>18.356205715968478</v>
      </c>
      <c r="Q344" s="5">
        <v>18.33998096100629</v>
      </c>
      <c r="R344" s="5">
        <v>18.391031263528735</v>
      </c>
      <c r="S344" s="5">
        <v>18.337172823808501</v>
      </c>
      <c r="T344" s="5">
        <v>18.111074838804438</v>
      </c>
      <c r="U344" s="5">
        <v>18.338084585708433</v>
      </c>
      <c r="V344" s="5">
        <v>18.363941855978986</v>
      </c>
      <c r="W344" s="5">
        <v>18.45199613002535</v>
      </c>
      <c r="X344" s="5">
        <v>18.638257016710821</v>
      </c>
      <c r="Y344" s="5">
        <v>18.624527915027912</v>
      </c>
      <c r="Z344" s="5">
        <v>18.655063568773183</v>
      </c>
      <c r="AA344" s="5">
        <v>18.443401143425195</v>
      </c>
      <c r="AB344" s="5">
        <v>18.481666790485828</v>
      </c>
      <c r="AC344" s="5">
        <v>18.609145425095519</v>
      </c>
      <c r="AD344" s="5">
        <v>18.61719633680886</v>
      </c>
      <c r="AE344" s="5">
        <v>18.760814234001742</v>
      </c>
      <c r="AF344" s="5">
        <v>18.56959258653524</v>
      </c>
      <c r="AG344" s="5">
        <v>18.559439022240142</v>
      </c>
      <c r="AH344" s="5">
        <v>18.654309074643592</v>
      </c>
      <c r="AI344" s="5">
        <v>18.721001342442175</v>
      </c>
      <c r="AJ344" s="5">
        <v>18.728855730187533</v>
      </c>
      <c r="AK344" s="5">
        <v>18.898019344380124</v>
      </c>
      <c r="AL344" s="5">
        <v>18.79659909809445</v>
      </c>
      <c r="AM344" s="5">
        <v>18.618244284160884</v>
      </c>
      <c r="AN344" s="5">
        <v>18.737944636142327</v>
      </c>
      <c r="AO344" s="5">
        <v>18.532599644614535</v>
      </c>
      <c r="AP344" s="5">
        <v>18.596954696011021</v>
      </c>
      <c r="AQ344" s="5">
        <v>18.697833384383632</v>
      </c>
      <c r="AR344" s="5">
        <v>18.534467456734941</v>
      </c>
      <c r="AS344" s="5">
        <v>18.644883018574983</v>
      </c>
      <c r="AT344" s="5">
        <v>18.643637867981901</v>
      </c>
      <c r="AU344" s="5">
        <v>18.530511904617278</v>
      </c>
      <c r="AV344" s="5">
        <v>18.618112370891883</v>
      </c>
      <c r="AW344" s="5">
        <v>18.415990011093623</v>
      </c>
      <c r="AX344" s="5">
        <v>18.512710373316363</v>
      </c>
      <c r="AY344" s="5">
        <v>18.636259549888962</v>
      </c>
      <c r="AZ344" s="5">
        <v>18.741953052666641</v>
      </c>
      <c r="BA344" s="5">
        <v>18.709668663202855</v>
      </c>
      <c r="BB344" s="5">
        <v>18.87673651330098</v>
      </c>
      <c r="BC344" s="5">
        <v>18.913546047606125</v>
      </c>
      <c r="BD344" s="5">
        <v>19.294538776313694</v>
      </c>
      <c r="BE344" s="5">
        <v>19.421251875442543</v>
      </c>
      <c r="BF344" s="5">
        <v>19.446388047975571</v>
      </c>
      <c r="BG344" s="5">
        <v>19.418945382893686</v>
      </c>
      <c r="BH344" s="5">
        <v>19.561482444924764</v>
      </c>
      <c r="BI344" s="5">
        <v>19.622271923813052</v>
      </c>
      <c r="BJ344" s="5">
        <v>19.635797133732797</v>
      </c>
      <c r="BK344" s="5">
        <v>19.375930538370572</v>
      </c>
      <c r="BL344" s="5">
        <v>19.332893490801556</v>
      </c>
      <c r="BM344" s="5">
        <v>19.308686093448191</v>
      </c>
      <c r="BN344" s="5">
        <v>19.323628378819638</v>
      </c>
      <c r="BO344" s="5">
        <v>19.001311581812146</v>
      </c>
      <c r="BP344" s="5">
        <v>19.151246967486916</v>
      </c>
      <c r="BQ344" s="5">
        <v>19.147929192622946</v>
      </c>
      <c r="BR344" s="5">
        <v>19.256006781828997</v>
      </c>
      <c r="BS344" s="5">
        <v>19.314263724655188</v>
      </c>
      <c r="BT344" s="5">
        <v>19.414880688085454</v>
      </c>
      <c r="BU344" s="5">
        <v>19.153038058467622</v>
      </c>
      <c r="BV344" s="5">
        <v>19.065360276807819</v>
      </c>
      <c r="BW344" s="5">
        <v>18.897807404419382</v>
      </c>
      <c r="BX344" s="5">
        <v>18.963778131943947</v>
      </c>
      <c r="BY344" s="5">
        <v>19.180382540121471</v>
      </c>
      <c r="BZ344" s="5">
        <v>19.033484003221957</v>
      </c>
      <c r="CA344" s="5">
        <v>19.062004727320062</v>
      </c>
      <c r="CB344" s="5">
        <v>19.048706427788279</v>
      </c>
      <c r="CC344" s="5">
        <v>19.145203138101561</v>
      </c>
      <c r="CD344" s="5">
        <v>19.049540715317345</v>
      </c>
      <c r="CE344" s="5">
        <v>18.70872106932401</v>
      </c>
      <c r="CF344" s="5">
        <v>18.397371307558416</v>
      </c>
      <c r="CG344" s="5">
        <v>18.224731472661357</v>
      </c>
      <c r="CH344" s="5">
        <v>18.288172140116409</v>
      </c>
      <c r="CI344" s="5">
        <v>18.129345553629747</v>
      </c>
      <c r="CJ344" s="5">
        <v>18.026957169678287</v>
      </c>
      <c r="CK344" s="5">
        <v>18.275915638129867</v>
      </c>
      <c r="CL344" s="5">
        <v>18.113750305162135</v>
      </c>
      <c r="CM344" s="5">
        <v>17.919181009353874</v>
      </c>
      <c r="CN344" s="5">
        <f>MAX(Data[Day90]-Data[Day0],0)-Assign6!$I$8*EXP(Assign6!$I$4*Assign6!$I$5)</f>
        <v>-0.68158834936190549</v>
      </c>
      <c r="CO344" s="5">
        <f>MAX(Data[Day90]-Data[Day0],0)-Assign6!$L$8*EXP(Assign6!$L$4*Assign6!$L$5)</f>
        <v>-0.12437647895576553</v>
      </c>
    </row>
    <row r="345" spans="1:93" x14ac:dyDescent="0.25">
      <c r="A345" s="5">
        <v>18</v>
      </c>
      <c r="B345" s="5">
        <v>18.048655864375952</v>
      </c>
      <c r="C345" s="5">
        <v>18.241038151607551</v>
      </c>
      <c r="D345" s="5">
        <v>18.53537193742801</v>
      </c>
      <c r="E345" s="5">
        <v>18.7351207578734</v>
      </c>
      <c r="F345" s="5">
        <v>18.873513275776698</v>
      </c>
      <c r="G345" s="5">
        <v>18.913486066935633</v>
      </c>
      <c r="H345" s="5">
        <v>18.87069223678893</v>
      </c>
      <c r="I345" s="5">
        <v>18.819167961583869</v>
      </c>
      <c r="J345" s="5">
        <v>18.79018914531445</v>
      </c>
      <c r="K345" s="5">
        <v>18.896524691563581</v>
      </c>
      <c r="L345" s="5">
        <v>18.678124524764382</v>
      </c>
      <c r="M345" s="5">
        <v>18.312853272549869</v>
      </c>
      <c r="N345" s="5">
        <v>18.24068105774592</v>
      </c>
      <c r="O345" s="5">
        <v>18.312339876109764</v>
      </c>
      <c r="P345" s="5">
        <v>18.387222675956714</v>
      </c>
      <c r="Q345" s="5">
        <v>18.390869172288809</v>
      </c>
      <c r="R345" s="5">
        <v>18.456662764178368</v>
      </c>
      <c r="S345" s="5">
        <v>18.557640235518811</v>
      </c>
      <c r="T345" s="5">
        <v>18.608780918371657</v>
      </c>
      <c r="U345" s="5">
        <v>18.625980109446061</v>
      </c>
      <c r="V345" s="5">
        <v>18.495364553492902</v>
      </c>
      <c r="W345" s="5">
        <v>18.408734916540425</v>
      </c>
      <c r="X345" s="5">
        <v>18.357202644292968</v>
      </c>
      <c r="Y345" s="5">
        <v>18.172176915386789</v>
      </c>
      <c r="Z345" s="5">
        <v>17.912750320687518</v>
      </c>
      <c r="AA345" s="5">
        <v>17.598869726656563</v>
      </c>
      <c r="AB345" s="5">
        <v>17.59877126237231</v>
      </c>
      <c r="AC345" s="5">
        <v>17.843768586290949</v>
      </c>
      <c r="AD345" s="5">
        <v>17.769212423334366</v>
      </c>
      <c r="AE345" s="5">
        <v>17.748164393675161</v>
      </c>
      <c r="AF345" s="5">
        <v>17.543956240510241</v>
      </c>
      <c r="AG345" s="5">
        <v>17.758927145061961</v>
      </c>
      <c r="AH345" s="5">
        <v>17.63363634764481</v>
      </c>
      <c r="AI345" s="5">
        <v>17.65594723480374</v>
      </c>
      <c r="AJ345" s="5">
        <v>17.702611229696469</v>
      </c>
      <c r="AK345" s="5">
        <v>17.545968795598153</v>
      </c>
      <c r="AL345" s="5">
        <v>17.543130173244435</v>
      </c>
      <c r="AM345" s="5">
        <v>17.939801712548601</v>
      </c>
      <c r="AN345" s="5">
        <v>17.99676263767789</v>
      </c>
      <c r="AO345" s="5">
        <v>17.784922248275521</v>
      </c>
      <c r="AP345" s="5">
        <v>17.982733623342604</v>
      </c>
      <c r="AQ345" s="5">
        <v>17.915771480962704</v>
      </c>
      <c r="AR345" s="5">
        <v>17.799931899409199</v>
      </c>
      <c r="AS345" s="5">
        <v>17.980071580223157</v>
      </c>
      <c r="AT345" s="5">
        <v>17.771523848508501</v>
      </c>
      <c r="AU345" s="5">
        <v>17.726705482310308</v>
      </c>
      <c r="AV345" s="5">
        <v>17.668309569904707</v>
      </c>
      <c r="AW345" s="5">
        <v>17.949013399079568</v>
      </c>
      <c r="AX345" s="5">
        <v>18.03385728647622</v>
      </c>
      <c r="AY345" s="5">
        <v>17.880926758566577</v>
      </c>
      <c r="AZ345" s="5">
        <v>17.889661796943699</v>
      </c>
      <c r="BA345" s="5">
        <v>17.703411220424247</v>
      </c>
      <c r="BB345" s="5">
        <v>17.731595478071547</v>
      </c>
      <c r="BC345" s="5">
        <v>17.905727975343467</v>
      </c>
      <c r="BD345" s="5">
        <v>18.037066099448698</v>
      </c>
      <c r="BE345" s="5">
        <v>18.013740687052639</v>
      </c>
      <c r="BF345" s="5">
        <v>17.994560530316026</v>
      </c>
      <c r="BG345" s="5">
        <v>17.713972565791316</v>
      </c>
      <c r="BH345" s="5">
        <v>18.054954251310178</v>
      </c>
      <c r="BI345" s="5">
        <v>18.179011330271273</v>
      </c>
      <c r="BJ345" s="5">
        <v>18.301418027528957</v>
      </c>
      <c r="BK345" s="5">
        <v>18.190274004394411</v>
      </c>
      <c r="BL345" s="5">
        <v>18.01481610661806</v>
      </c>
      <c r="BM345" s="5">
        <v>17.99523636872707</v>
      </c>
      <c r="BN345" s="5">
        <v>18.103056819647641</v>
      </c>
      <c r="BO345" s="5">
        <v>18.173491028461871</v>
      </c>
      <c r="BP345" s="5">
        <v>17.986093982293216</v>
      </c>
      <c r="BQ345" s="5">
        <v>17.556218542940492</v>
      </c>
      <c r="BR345" s="5">
        <v>17.622007645270571</v>
      </c>
      <c r="BS345" s="5">
        <v>17.512481686808012</v>
      </c>
      <c r="BT345" s="5">
        <v>17.603816217220668</v>
      </c>
      <c r="BU345" s="5">
        <v>17.625038536207672</v>
      </c>
      <c r="BV345" s="5">
        <v>17.61672056509466</v>
      </c>
      <c r="BW345" s="5">
        <v>17.807697185237849</v>
      </c>
      <c r="BX345" s="5">
        <v>17.903749659111082</v>
      </c>
      <c r="BY345" s="5">
        <v>18.088024148448167</v>
      </c>
      <c r="BZ345" s="5">
        <v>18.154978239354406</v>
      </c>
      <c r="CA345" s="5">
        <v>17.814403562514549</v>
      </c>
      <c r="CB345" s="5">
        <v>17.807044255679184</v>
      </c>
      <c r="CC345" s="5">
        <v>17.754229837436153</v>
      </c>
      <c r="CD345" s="5">
        <v>17.651290263755403</v>
      </c>
      <c r="CE345" s="5">
        <v>17.58794052795114</v>
      </c>
      <c r="CF345" s="5">
        <v>17.592414672390529</v>
      </c>
      <c r="CG345" s="5">
        <v>17.676233915805408</v>
      </c>
      <c r="CH345" s="5">
        <v>17.556884806758632</v>
      </c>
      <c r="CI345" s="5">
        <v>17.668027194197574</v>
      </c>
      <c r="CJ345" s="5">
        <v>17.676849728501658</v>
      </c>
      <c r="CK345" s="5">
        <v>17.462620884159296</v>
      </c>
      <c r="CL345" s="5">
        <v>17.789619926115968</v>
      </c>
      <c r="CM345" s="5">
        <v>17.920307288306905</v>
      </c>
      <c r="CN345" s="5">
        <f>MAX(Data[Day90]-Data[Day0],0)-Assign6!$I$8*EXP(Assign6!$I$4*Assign6!$I$5)</f>
        <v>-0.68158834936190549</v>
      </c>
      <c r="CO345" s="5">
        <f>MAX(Data[Day90]-Data[Day0],0)-Assign6!$L$8*EXP(Assign6!$L$4*Assign6!$L$5)</f>
        <v>-0.12437647895576553</v>
      </c>
    </row>
    <row r="346" spans="1:93" x14ac:dyDescent="0.25">
      <c r="A346" s="5">
        <v>18</v>
      </c>
      <c r="B346" s="5">
        <v>17.716184295922229</v>
      </c>
      <c r="C346" s="5">
        <v>17.746152619537146</v>
      </c>
      <c r="D346" s="5">
        <v>17.779562462810471</v>
      </c>
      <c r="E346" s="5">
        <v>17.706503369908187</v>
      </c>
      <c r="F346" s="5">
        <v>17.702938025686269</v>
      </c>
      <c r="G346" s="5">
        <v>17.814075426998915</v>
      </c>
      <c r="H346" s="5">
        <v>17.952688688841008</v>
      </c>
      <c r="I346" s="5">
        <v>17.945134312736091</v>
      </c>
      <c r="J346" s="5">
        <v>18.033932852783341</v>
      </c>
      <c r="K346" s="5">
        <v>17.933627089468921</v>
      </c>
      <c r="L346" s="5">
        <v>18.358887928873642</v>
      </c>
      <c r="M346" s="5">
        <v>18.591039892968485</v>
      </c>
      <c r="N346" s="5">
        <v>18.53418940605124</v>
      </c>
      <c r="O346" s="5">
        <v>18.529977163208869</v>
      </c>
      <c r="P346" s="5">
        <v>18.273400120201689</v>
      </c>
      <c r="Q346" s="5">
        <v>18.456080902968832</v>
      </c>
      <c r="R346" s="5">
        <v>18.438689202624076</v>
      </c>
      <c r="S346" s="5">
        <v>18.529383269523887</v>
      </c>
      <c r="T346" s="5">
        <v>18.367812855217551</v>
      </c>
      <c r="U346" s="5">
        <v>18.389680192136982</v>
      </c>
      <c r="V346" s="5">
        <v>18.531927067315742</v>
      </c>
      <c r="W346" s="5">
        <v>18.649388985905556</v>
      </c>
      <c r="X346" s="5">
        <v>18.842015410360766</v>
      </c>
      <c r="Y346" s="5">
        <v>19.36592227999245</v>
      </c>
      <c r="Z346" s="5">
        <v>19.501549161297184</v>
      </c>
      <c r="AA346" s="5">
        <v>19.717139108122684</v>
      </c>
      <c r="AB346" s="5">
        <v>19.727917699885605</v>
      </c>
      <c r="AC346" s="5">
        <v>19.581794441762568</v>
      </c>
      <c r="AD346" s="5">
        <v>19.439730024242099</v>
      </c>
      <c r="AE346" s="5">
        <v>19.700961654445639</v>
      </c>
      <c r="AF346" s="5">
        <v>19.781553045633306</v>
      </c>
      <c r="AG346" s="5">
        <v>19.564180503844817</v>
      </c>
      <c r="AH346" s="5">
        <v>19.6080142012351</v>
      </c>
      <c r="AI346" s="5">
        <v>19.689912621343375</v>
      </c>
      <c r="AJ346" s="5">
        <v>19.415183814634776</v>
      </c>
      <c r="AK346" s="5">
        <v>19.371894262719504</v>
      </c>
      <c r="AL346" s="5">
        <v>19.410878164191519</v>
      </c>
      <c r="AM346" s="5">
        <v>19.401221582261986</v>
      </c>
      <c r="AN346" s="5">
        <v>19.465930827236658</v>
      </c>
      <c r="AO346" s="5">
        <v>19.191745471857406</v>
      </c>
      <c r="AP346" s="5">
        <v>19.264459799135967</v>
      </c>
      <c r="AQ346" s="5">
        <v>19.117522261567363</v>
      </c>
      <c r="AR346" s="5">
        <v>19.287464462456168</v>
      </c>
      <c r="AS346" s="5">
        <v>19.319370277487362</v>
      </c>
      <c r="AT346" s="5">
        <v>19.084345781099493</v>
      </c>
      <c r="AU346" s="5">
        <v>19.02174795631564</v>
      </c>
      <c r="AV346" s="5">
        <v>18.908346250999784</v>
      </c>
      <c r="AW346" s="5">
        <v>19.234828926824772</v>
      </c>
      <c r="AX346" s="5">
        <v>19.057232635136465</v>
      </c>
      <c r="AY346" s="5">
        <v>19.039316169060346</v>
      </c>
      <c r="AZ346" s="5">
        <v>18.985551591613202</v>
      </c>
      <c r="BA346" s="5">
        <v>19.039043054229488</v>
      </c>
      <c r="BB346" s="5">
        <v>19.062182976836262</v>
      </c>
      <c r="BC346" s="5">
        <v>19.141815356741443</v>
      </c>
      <c r="BD346" s="5">
        <v>19.247673502191873</v>
      </c>
      <c r="BE346" s="5">
        <v>19.334205433869776</v>
      </c>
      <c r="BF346" s="5">
        <v>19.14133070660651</v>
      </c>
      <c r="BG346" s="5">
        <v>19.260365241988509</v>
      </c>
      <c r="BH346" s="5">
        <v>19.11537151192756</v>
      </c>
      <c r="BI346" s="5">
        <v>19.075210570910006</v>
      </c>
      <c r="BJ346" s="5">
        <v>19.2741092525794</v>
      </c>
      <c r="BK346" s="5">
        <v>19.059828817620748</v>
      </c>
      <c r="BL346" s="5">
        <v>19.094486020927842</v>
      </c>
      <c r="BM346" s="5">
        <v>18.940715271973964</v>
      </c>
      <c r="BN346" s="5">
        <v>18.657002709054886</v>
      </c>
      <c r="BO346" s="5">
        <v>18.54839651508134</v>
      </c>
      <c r="BP346" s="5">
        <v>18.508198254832674</v>
      </c>
      <c r="BQ346" s="5">
        <v>18.380738040719322</v>
      </c>
      <c r="BR346" s="5">
        <v>18.46382164201469</v>
      </c>
      <c r="BS346" s="5">
        <v>18.429006706820651</v>
      </c>
      <c r="BT346" s="5">
        <v>18.116886680983175</v>
      </c>
      <c r="BU346" s="5">
        <v>17.978030443679565</v>
      </c>
      <c r="BV346" s="5">
        <v>17.878549958567799</v>
      </c>
      <c r="BW346" s="5">
        <v>17.84994253580928</v>
      </c>
      <c r="BX346" s="5">
        <v>17.548256710113083</v>
      </c>
      <c r="BY346" s="5">
        <v>17.482854905500435</v>
      </c>
      <c r="BZ346" s="5">
        <v>17.561631135544609</v>
      </c>
      <c r="CA346" s="5">
        <v>17.749409306705132</v>
      </c>
      <c r="CB346" s="5">
        <v>17.818872190750579</v>
      </c>
      <c r="CC346" s="5">
        <v>17.880016700090739</v>
      </c>
      <c r="CD346" s="5">
        <v>17.877069207909461</v>
      </c>
      <c r="CE346" s="5">
        <v>17.903480332633773</v>
      </c>
      <c r="CF346" s="5">
        <v>18.005286301221513</v>
      </c>
      <c r="CG346" s="5">
        <v>17.98906362665965</v>
      </c>
      <c r="CH346" s="5">
        <v>17.880926070708579</v>
      </c>
      <c r="CI346" s="5">
        <v>18.137875417735984</v>
      </c>
      <c r="CJ346" s="5">
        <v>18.23745755637723</v>
      </c>
      <c r="CK346" s="5">
        <v>18.0709198937476</v>
      </c>
      <c r="CL346" s="5">
        <v>18.009087501495252</v>
      </c>
      <c r="CM346" s="5">
        <v>17.924221197627219</v>
      </c>
      <c r="CN346" s="5">
        <f>MAX(Data[Day90]-Data[Day0],0)-Assign6!$I$8*EXP(Assign6!$I$4*Assign6!$I$5)</f>
        <v>-0.68158834936190549</v>
      </c>
      <c r="CO346" s="5">
        <f>MAX(Data[Day90]-Data[Day0],0)-Assign6!$L$8*EXP(Assign6!$L$4*Assign6!$L$5)</f>
        <v>-0.12437647895576553</v>
      </c>
    </row>
    <row r="347" spans="1:93" x14ac:dyDescent="0.25">
      <c r="A347" s="5">
        <v>18</v>
      </c>
      <c r="B347" s="5">
        <v>18.081234185580485</v>
      </c>
      <c r="C347" s="5">
        <v>17.987990974167584</v>
      </c>
      <c r="D347" s="5">
        <v>17.921980803549388</v>
      </c>
      <c r="E347" s="5">
        <v>17.738557682088942</v>
      </c>
      <c r="F347" s="5">
        <v>17.754161744487472</v>
      </c>
      <c r="G347" s="5">
        <v>17.952286872120897</v>
      </c>
      <c r="H347" s="5">
        <v>17.851492682399325</v>
      </c>
      <c r="I347" s="5">
        <v>17.726366898563143</v>
      </c>
      <c r="J347" s="5">
        <v>17.954229285858272</v>
      </c>
      <c r="K347" s="5">
        <v>18.23694191442813</v>
      </c>
      <c r="L347" s="5">
        <v>18.219164761148175</v>
      </c>
      <c r="M347" s="5">
        <v>18.295929422727109</v>
      </c>
      <c r="N347" s="5">
        <v>18.395288626317889</v>
      </c>
      <c r="O347" s="5">
        <v>18.322253014983847</v>
      </c>
      <c r="P347" s="5">
        <v>18.320223500703527</v>
      </c>
      <c r="Q347" s="5">
        <v>18.347370543865104</v>
      </c>
      <c r="R347" s="5">
        <v>18.281091007372563</v>
      </c>
      <c r="S347" s="5">
        <v>18.551492320940522</v>
      </c>
      <c r="T347" s="5">
        <v>18.507804794744754</v>
      </c>
      <c r="U347" s="5">
        <v>18.5679557089593</v>
      </c>
      <c r="V347" s="5">
        <v>18.952079576522713</v>
      </c>
      <c r="W347" s="5">
        <v>18.953067064715711</v>
      </c>
      <c r="X347" s="5">
        <v>18.920964674650925</v>
      </c>
      <c r="Y347" s="5">
        <v>19.1609082329344</v>
      </c>
      <c r="Z347" s="5">
        <v>19.036920509756619</v>
      </c>
      <c r="AA347" s="5">
        <v>19.14820339406349</v>
      </c>
      <c r="AB347" s="5">
        <v>18.980631177437658</v>
      </c>
      <c r="AC347" s="5">
        <v>18.974552882282879</v>
      </c>
      <c r="AD347" s="5">
        <v>18.965132398317774</v>
      </c>
      <c r="AE347" s="5">
        <v>19.028246212993107</v>
      </c>
      <c r="AF347" s="5">
        <v>19.225536561129591</v>
      </c>
      <c r="AG347" s="5">
        <v>19.157651203380937</v>
      </c>
      <c r="AH347" s="5">
        <v>18.925034600814335</v>
      </c>
      <c r="AI347" s="5">
        <v>18.877570427736199</v>
      </c>
      <c r="AJ347" s="5">
        <v>18.583439491180354</v>
      </c>
      <c r="AK347" s="5">
        <v>18.770617741050899</v>
      </c>
      <c r="AL347" s="5">
        <v>18.814696692082315</v>
      </c>
      <c r="AM347" s="5">
        <v>18.960908035985028</v>
      </c>
      <c r="AN347" s="5">
        <v>18.835507936984111</v>
      </c>
      <c r="AO347" s="5">
        <v>18.722503572904682</v>
      </c>
      <c r="AP347" s="5">
        <v>18.395103132733517</v>
      </c>
      <c r="AQ347" s="5">
        <v>18.075540991123823</v>
      </c>
      <c r="AR347" s="5">
        <v>17.856378766277214</v>
      </c>
      <c r="AS347" s="5">
        <v>17.723466965220403</v>
      </c>
      <c r="AT347" s="5">
        <v>17.836800079429061</v>
      </c>
      <c r="AU347" s="5">
        <v>17.791283000612204</v>
      </c>
      <c r="AV347" s="5">
        <v>17.933526721387555</v>
      </c>
      <c r="AW347" s="5">
        <v>17.681558956900062</v>
      </c>
      <c r="AX347" s="5">
        <v>17.612340032029671</v>
      </c>
      <c r="AY347" s="5">
        <v>17.594163258609591</v>
      </c>
      <c r="AZ347" s="5">
        <v>17.635505876242156</v>
      </c>
      <c r="BA347" s="5">
        <v>17.318316380058935</v>
      </c>
      <c r="BB347" s="5">
        <v>17.413143920400497</v>
      </c>
      <c r="BC347" s="5">
        <v>17.441104873232177</v>
      </c>
      <c r="BD347" s="5">
        <v>17.453220952470215</v>
      </c>
      <c r="BE347" s="5">
        <v>17.523849403482778</v>
      </c>
      <c r="BF347" s="5">
        <v>17.681803406320352</v>
      </c>
      <c r="BG347" s="5">
        <v>17.648285673941061</v>
      </c>
      <c r="BH347" s="5">
        <v>17.704181961736207</v>
      </c>
      <c r="BI347" s="5">
        <v>17.773364819440232</v>
      </c>
      <c r="BJ347" s="5">
        <v>17.606160329262252</v>
      </c>
      <c r="BK347" s="5">
        <v>17.797732402424835</v>
      </c>
      <c r="BL347" s="5">
        <v>17.68915595801359</v>
      </c>
      <c r="BM347" s="5">
        <v>17.865610474645955</v>
      </c>
      <c r="BN347" s="5">
        <v>17.925845185056726</v>
      </c>
      <c r="BO347" s="5">
        <v>17.851038352135824</v>
      </c>
      <c r="BP347" s="5">
        <v>17.869947188308284</v>
      </c>
      <c r="BQ347" s="5">
        <v>17.899295093183522</v>
      </c>
      <c r="BR347" s="5">
        <v>17.654048669204983</v>
      </c>
      <c r="BS347" s="5">
        <v>17.754402693220641</v>
      </c>
      <c r="BT347" s="5">
        <v>17.711868256561967</v>
      </c>
      <c r="BU347" s="5">
        <v>17.957222500516448</v>
      </c>
      <c r="BV347" s="5">
        <v>17.914738700184504</v>
      </c>
      <c r="BW347" s="5">
        <v>17.970431904718165</v>
      </c>
      <c r="BX347" s="5">
        <v>17.942161313704769</v>
      </c>
      <c r="BY347" s="5">
        <v>18.169825674986161</v>
      </c>
      <c r="BZ347" s="5">
        <v>18.145997219458277</v>
      </c>
      <c r="CA347" s="5">
        <v>18.270521263082852</v>
      </c>
      <c r="CB347" s="5">
        <v>18.221949137926106</v>
      </c>
      <c r="CC347" s="5">
        <v>18.035615833583801</v>
      </c>
      <c r="CD347" s="5">
        <v>18.242140912560437</v>
      </c>
      <c r="CE347" s="5">
        <v>18.20294788636274</v>
      </c>
      <c r="CF347" s="5">
        <v>18.268488785140764</v>
      </c>
      <c r="CG347" s="5">
        <v>18.098246728809297</v>
      </c>
      <c r="CH347" s="5">
        <v>18.125649265146706</v>
      </c>
      <c r="CI347" s="5">
        <v>18.146186613011551</v>
      </c>
      <c r="CJ347" s="5">
        <v>17.977182736851688</v>
      </c>
      <c r="CK347" s="5">
        <v>17.757291234098666</v>
      </c>
      <c r="CL347" s="5">
        <v>17.823205514711958</v>
      </c>
      <c r="CM347" s="5">
        <v>17.92687431256606</v>
      </c>
      <c r="CN347" s="5">
        <f>MAX(Data[Day90]-Data[Day0],0)-Assign6!$I$8*EXP(Assign6!$I$4*Assign6!$I$5)</f>
        <v>-0.68158834936190549</v>
      </c>
      <c r="CO347" s="5">
        <f>MAX(Data[Day90]-Data[Day0],0)-Assign6!$L$8*EXP(Assign6!$L$4*Assign6!$L$5)</f>
        <v>-0.12437647895576553</v>
      </c>
    </row>
    <row r="348" spans="1:93" x14ac:dyDescent="0.25">
      <c r="A348" s="5">
        <v>18</v>
      </c>
      <c r="B348" s="5">
        <v>18.041458912250118</v>
      </c>
      <c r="C348" s="5">
        <v>17.85615887170971</v>
      </c>
      <c r="D348" s="5">
        <v>17.605410611118643</v>
      </c>
      <c r="E348" s="5">
        <v>17.346314776318902</v>
      </c>
      <c r="F348" s="5">
        <v>17.28490517948892</v>
      </c>
      <c r="G348" s="5">
        <v>17.355549636789149</v>
      </c>
      <c r="H348" s="5">
        <v>17.303902775578226</v>
      </c>
      <c r="I348" s="5">
        <v>17.373086302354626</v>
      </c>
      <c r="J348" s="5">
        <v>17.294987031260984</v>
      </c>
      <c r="K348" s="5">
        <v>17.373290361520901</v>
      </c>
      <c r="L348" s="5">
        <v>17.527555842396893</v>
      </c>
      <c r="M348" s="5">
        <v>17.707380871061247</v>
      </c>
      <c r="N348" s="5">
        <v>17.976688298654938</v>
      </c>
      <c r="O348" s="5">
        <v>17.659048373472892</v>
      </c>
      <c r="P348" s="5">
        <v>18.004176050152779</v>
      </c>
      <c r="Q348" s="5">
        <v>17.54133265023205</v>
      </c>
      <c r="R348" s="5">
        <v>17.75835002747089</v>
      </c>
      <c r="S348" s="5">
        <v>17.662186001371158</v>
      </c>
      <c r="T348" s="5">
        <v>17.563427403789195</v>
      </c>
      <c r="U348" s="5">
        <v>17.626144131964971</v>
      </c>
      <c r="V348" s="5">
        <v>17.377419993624578</v>
      </c>
      <c r="W348" s="5">
        <v>17.741501661050069</v>
      </c>
      <c r="X348" s="5">
        <v>17.870148357829223</v>
      </c>
      <c r="Y348" s="5">
        <v>17.61796311334713</v>
      </c>
      <c r="Z348" s="5">
        <v>17.332206577518605</v>
      </c>
      <c r="AA348" s="5">
        <v>17.379229196475169</v>
      </c>
      <c r="AB348" s="5">
        <v>17.416614088395207</v>
      </c>
      <c r="AC348" s="5">
        <v>17.201734966254666</v>
      </c>
      <c r="AD348" s="5">
        <v>17.48482339795008</v>
      </c>
      <c r="AE348" s="5">
        <v>17.208695437843289</v>
      </c>
      <c r="AF348" s="5">
        <v>17.343183676323587</v>
      </c>
      <c r="AG348" s="5">
        <v>17.094409909842465</v>
      </c>
      <c r="AH348" s="5">
        <v>17.057068701935332</v>
      </c>
      <c r="AI348" s="5">
        <v>16.779245900864556</v>
      </c>
      <c r="AJ348" s="5">
        <v>16.722695591926822</v>
      </c>
      <c r="AK348" s="5">
        <v>16.549130628930957</v>
      </c>
      <c r="AL348" s="5">
        <v>16.530119024885451</v>
      </c>
      <c r="AM348" s="5">
        <v>16.522106931046576</v>
      </c>
      <c r="AN348" s="5">
        <v>16.582923660547241</v>
      </c>
      <c r="AO348" s="5">
        <v>16.672953662907133</v>
      </c>
      <c r="AP348" s="5">
        <v>16.611980933830715</v>
      </c>
      <c r="AQ348" s="5">
        <v>16.876035451139863</v>
      </c>
      <c r="AR348" s="5">
        <v>17.018348478864173</v>
      </c>
      <c r="AS348" s="5">
        <v>16.975466166944418</v>
      </c>
      <c r="AT348" s="5">
        <v>16.741331107122953</v>
      </c>
      <c r="AU348" s="5">
        <v>16.923954461763337</v>
      </c>
      <c r="AV348" s="5">
        <v>17.144354892919036</v>
      </c>
      <c r="AW348" s="5">
        <v>17.231639332740311</v>
      </c>
      <c r="AX348" s="5">
        <v>17.183797476964941</v>
      </c>
      <c r="AY348" s="5">
        <v>17.13873844666108</v>
      </c>
      <c r="AZ348" s="5">
        <v>17.177109643610027</v>
      </c>
      <c r="BA348" s="5">
        <v>17.252986017250649</v>
      </c>
      <c r="BB348" s="5">
        <v>17.4347258909653</v>
      </c>
      <c r="BC348" s="5">
        <v>17.556349088172468</v>
      </c>
      <c r="BD348" s="5">
        <v>17.680393014390329</v>
      </c>
      <c r="BE348" s="5">
        <v>17.509937655059499</v>
      </c>
      <c r="BF348" s="5">
        <v>17.57319580082158</v>
      </c>
      <c r="BG348" s="5">
        <v>17.499011878275383</v>
      </c>
      <c r="BH348" s="5">
        <v>17.752383662490505</v>
      </c>
      <c r="BI348" s="5">
        <v>17.782200968501559</v>
      </c>
      <c r="BJ348" s="5">
        <v>17.910462952465856</v>
      </c>
      <c r="BK348" s="5">
        <v>18.124130883822236</v>
      </c>
      <c r="BL348" s="5">
        <v>18.060487880422023</v>
      </c>
      <c r="BM348" s="5">
        <v>17.836297020998906</v>
      </c>
      <c r="BN348" s="5">
        <v>17.824762463404443</v>
      </c>
      <c r="BO348" s="5">
        <v>17.794993511078744</v>
      </c>
      <c r="BP348" s="5">
        <v>17.805114568827062</v>
      </c>
      <c r="BQ348" s="5">
        <v>17.920612041715131</v>
      </c>
      <c r="BR348" s="5">
        <v>17.682732492275857</v>
      </c>
      <c r="BS348" s="5">
        <v>17.891113525225176</v>
      </c>
      <c r="BT348" s="5">
        <v>17.792235999517363</v>
      </c>
      <c r="BU348" s="5">
        <v>17.554174572147751</v>
      </c>
      <c r="BV348" s="5">
        <v>17.654239732043262</v>
      </c>
      <c r="BW348" s="5">
        <v>17.621189549599301</v>
      </c>
      <c r="BX348" s="5">
        <v>17.67295574298122</v>
      </c>
      <c r="BY348" s="5">
        <v>17.763891551161784</v>
      </c>
      <c r="BZ348" s="5">
        <v>17.995195410148746</v>
      </c>
      <c r="CA348" s="5">
        <v>18.088144658120687</v>
      </c>
      <c r="CB348" s="5">
        <v>17.969427081906467</v>
      </c>
      <c r="CC348" s="5">
        <v>18.00447976075553</v>
      </c>
      <c r="CD348" s="5">
        <v>18.022131940587496</v>
      </c>
      <c r="CE348" s="5">
        <v>18.057566208849053</v>
      </c>
      <c r="CF348" s="5">
        <v>18.253202689570792</v>
      </c>
      <c r="CG348" s="5">
        <v>17.976885044944513</v>
      </c>
      <c r="CH348" s="5">
        <v>18.217557559550777</v>
      </c>
      <c r="CI348" s="5">
        <v>17.990672296015418</v>
      </c>
      <c r="CJ348" s="5">
        <v>17.963402458643269</v>
      </c>
      <c r="CK348" s="5">
        <v>17.978043279798424</v>
      </c>
      <c r="CL348" s="5">
        <v>18.011432388859394</v>
      </c>
      <c r="CM348" s="5">
        <v>17.9299387458755</v>
      </c>
      <c r="CN348" s="5">
        <f>MAX(Data[Day90]-Data[Day0],0)-Assign6!$I$8*EXP(Assign6!$I$4*Assign6!$I$5)</f>
        <v>-0.68158834936190549</v>
      </c>
      <c r="CO348" s="5">
        <f>MAX(Data[Day90]-Data[Day0],0)-Assign6!$L$8*EXP(Assign6!$L$4*Assign6!$L$5)</f>
        <v>-0.12437647895576553</v>
      </c>
    </row>
    <row r="349" spans="1:93" x14ac:dyDescent="0.25">
      <c r="A349" s="5">
        <v>18</v>
      </c>
      <c r="B349" s="5">
        <v>17.984523551551849</v>
      </c>
      <c r="C349" s="5">
        <v>18.05563686442126</v>
      </c>
      <c r="D349" s="5">
        <v>18.004432468558367</v>
      </c>
      <c r="E349" s="5">
        <v>18.082872526092466</v>
      </c>
      <c r="F349" s="5">
        <v>17.921911395296686</v>
      </c>
      <c r="G349" s="5">
        <v>17.885357832323571</v>
      </c>
      <c r="H349" s="5">
        <v>18.038412918963875</v>
      </c>
      <c r="I349" s="5">
        <v>18.048851116286762</v>
      </c>
      <c r="J349" s="5">
        <v>17.925604169144528</v>
      </c>
      <c r="K349" s="5">
        <v>18.047103662499779</v>
      </c>
      <c r="L349" s="5">
        <v>17.972220015122758</v>
      </c>
      <c r="M349" s="5">
        <v>17.983258048823334</v>
      </c>
      <c r="N349" s="5">
        <v>17.785284686397421</v>
      </c>
      <c r="O349" s="5">
        <v>17.847663348089782</v>
      </c>
      <c r="P349" s="5">
        <v>17.760224836812966</v>
      </c>
      <c r="Q349" s="5">
        <v>17.540599725739899</v>
      </c>
      <c r="R349" s="5">
        <v>17.405465186531135</v>
      </c>
      <c r="S349" s="5">
        <v>17.316343276493193</v>
      </c>
      <c r="T349" s="5">
        <v>16.972861703535521</v>
      </c>
      <c r="U349" s="5">
        <v>16.842949259212411</v>
      </c>
      <c r="V349" s="5">
        <v>16.671334667128342</v>
      </c>
      <c r="W349" s="5">
        <v>16.922922647803698</v>
      </c>
      <c r="X349" s="5">
        <v>17.012256478994676</v>
      </c>
      <c r="Y349" s="5">
        <v>16.831038388769169</v>
      </c>
      <c r="Z349" s="5">
        <v>16.880491554063791</v>
      </c>
      <c r="AA349" s="5">
        <v>17.096346373322071</v>
      </c>
      <c r="AB349" s="5">
        <v>17.199918090154259</v>
      </c>
      <c r="AC349" s="5">
        <v>17.202405781498967</v>
      </c>
      <c r="AD349" s="5">
        <v>17.142680011839058</v>
      </c>
      <c r="AE349" s="5">
        <v>17.133146200929147</v>
      </c>
      <c r="AF349" s="5">
        <v>17.060026601641621</v>
      </c>
      <c r="AG349" s="5">
        <v>17.08704478192686</v>
      </c>
      <c r="AH349" s="5">
        <v>16.924127383404468</v>
      </c>
      <c r="AI349" s="5">
        <v>16.855235873106743</v>
      </c>
      <c r="AJ349" s="5">
        <v>16.742082437037588</v>
      </c>
      <c r="AK349" s="5">
        <v>16.811016091093975</v>
      </c>
      <c r="AL349" s="5">
        <v>16.821763413966185</v>
      </c>
      <c r="AM349" s="5">
        <v>16.759526562474701</v>
      </c>
      <c r="AN349" s="5">
        <v>17.123975182989945</v>
      </c>
      <c r="AO349" s="5">
        <v>16.889526800257389</v>
      </c>
      <c r="AP349" s="5">
        <v>16.809579662738663</v>
      </c>
      <c r="AQ349" s="5">
        <v>16.753242690113364</v>
      </c>
      <c r="AR349" s="5">
        <v>16.640892707358582</v>
      </c>
      <c r="AS349" s="5">
        <v>16.836018187046271</v>
      </c>
      <c r="AT349" s="5">
        <v>16.868561063746128</v>
      </c>
      <c r="AU349" s="5">
        <v>16.803341756239419</v>
      </c>
      <c r="AV349" s="5">
        <v>16.474248191792839</v>
      </c>
      <c r="AW349" s="5">
        <v>16.480812903931874</v>
      </c>
      <c r="AX349" s="5">
        <v>16.760088387216342</v>
      </c>
      <c r="AY349" s="5">
        <v>16.865719613081605</v>
      </c>
      <c r="AZ349" s="5">
        <v>16.546086851210074</v>
      </c>
      <c r="BA349" s="5">
        <v>16.708336265123627</v>
      </c>
      <c r="BB349" s="5">
        <v>16.474319347489544</v>
      </c>
      <c r="BC349" s="5">
        <v>16.393952190075346</v>
      </c>
      <c r="BD349" s="5">
        <v>16.34050536188407</v>
      </c>
      <c r="BE349" s="5">
        <v>16.320649923161348</v>
      </c>
      <c r="BF349" s="5">
        <v>16.012305617765314</v>
      </c>
      <c r="BG349" s="5">
        <v>16.057083443209176</v>
      </c>
      <c r="BH349" s="5">
        <v>16.27910716831332</v>
      </c>
      <c r="BI349" s="5">
        <v>16.119932205255566</v>
      </c>
      <c r="BJ349" s="5">
        <v>16.191503546194916</v>
      </c>
      <c r="BK349" s="5">
        <v>16.243805075428234</v>
      </c>
      <c r="BL349" s="5">
        <v>16.130592741836193</v>
      </c>
      <c r="BM349" s="5">
        <v>16.178288493074994</v>
      </c>
      <c r="BN349" s="5">
        <v>16.231876425182282</v>
      </c>
      <c r="BO349" s="5">
        <v>16.36333347615378</v>
      </c>
      <c r="BP349" s="5">
        <v>16.480965993985745</v>
      </c>
      <c r="BQ349" s="5">
        <v>16.597544235839685</v>
      </c>
      <c r="BR349" s="5">
        <v>16.704806860440286</v>
      </c>
      <c r="BS349" s="5">
        <v>16.866993548493987</v>
      </c>
      <c r="BT349" s="5">
        <v>16.921727025086234</v>
      </c>
      <c r="BU349" s="5">
        <v>16.937757884629391</v>
      </c>
      <c r="BV349" s="5">
        <v>17.121653213136057</v>
      </c>
      <c r="BW349" s="5">
        <v>17.15817350682417</v>
      </c>
      <c r="BX349" s="5">
        <v>17.114744443063021</v>
      </c>
      <c r="BY349" s="5">
        <v>17.248954159662734</v>
      </c>
      <c r="BZ349" s="5">
        <v>17.367157738722341</v>
      </c>
      <c r="CA349" s="5">
        <v>17.095524060727456</v>
      </c>
      <c r="CB349" s="5">
        <v>17.275732212215498</v>
      </c>
      <c r="CC349" s="5">
        <v>17.430482032024376</v>
      </c>
      <c r="CD349" s="5">
        <v>17.34229906411699</v>
      </c>
      <c r="CE349" s="5">
        <v>17.61540673766342</v>
      </c>
      <c r="CF349" s="5">
        <v>17.375508946554238</v>
      </c>
      <c r="CG349" s="5">
        <v>17.449409475962909</v>
      </c>
      <c r="CH349" s="5">
        <v>17.604809943808224</v>
      </c>
      <c r="CI349" s="5">
        <v>17.547145007283323</v>
      </c>
      <c r="CJ349" s="5">
        <v>17.91901044826102</v>
      </c>
      <c r="CK349" s="5">
        <v>18.143609411556618</v>
      </c>
      <c r="CL349" s="5">
        <v>17.991517364693195</v>
      </c>
      <c r="CM349" s="5">
        <v>17.935850968660365</v>
      </c>
      <c r="CN349" s="5">
        <f>MAX(Data[Day90]-Data[Day0],0)-Assign6!$I$8*EXP(Assign6!$I$4*Assign6!$I$5)</f>
        <v>-0.68158834936190549</v>
      </c>
      <c r="CO349" s="5">
        <f>MAX(Data[Day90]-Data[Day0],0)-Assign6!$L$8*EXP(Assign6!$L$4*Assign6!$L$5)</f>
        <v>-0.12437647895576553</v>
      </c>
    </row>
    <row r="350" spans="1:93" x14ac:dyDescent="0.25">
      <c r="A350" s="5">
        <v>18</v>
      </c>
      <c r="B350" s="5">
        <v>17.933835486534075</v>
      </c>
      <c r="C350" s="5">
        <v>17.716015600057794</v>
      </c>
      <c r="D350" s="5">
        <v>17.718174134508033</v>
      </c>
      <c r="E350" s="5">
        <v>17.569683849301871</v>
      </c>
      <c r="F350" s="5">
        <v>17.640974664090947</v>
      </c>
      <c r="G350" s="5">
        <v>17.337937122390411</v>
      </c>
      <c r="H350" s="5">
        <v>17.042708336509939</v>
      </c>
      <c r="I350" s="5">
        <v>17.095319302269157</v>
      </c>
      <c r="J350" s="5">
        <v>17.013089061747799</v>
      </c>
      <c r="K350" s="5">
        <v>17.009439434276512</v>
      </c>
      <c r="L350" s="5">
        <v>16.76378915026741</v>
      </c>
      <c r="M350" s="5">
        <v>16.881331993175955</v>
      </c>
      <c r="N350" s="5">
        <v>16.855622712900757</v>
      </c>
      <c r="O350" s="5">
        <v>16.874219134767923</v>
      </c>
      <c r="P350" s="5">
        <v>16.977299205803551</v>
      </c>
      <c r="Q350" s="5">
        <v>16.934783099624834</v>
      </c>
      <c r="R350" s="5">
        <v>17.121321792551317</v>
      </c>
      <c r="S350" s="5">
        <v>17.146925375167967</v>
      </c>
      <c r="T350" s="5">
        <v>17.205737954174257</v>
      </c>
      <c r="U350" s="5">
        <v>17.018471788300705</v>
      </c>
      <c r="V350" s="5">
        <v>17.102010099843838</v>
      </c>
      <c r="W350" s="5">
        <v>17.048682070439529</v>
      </c>
      <c r="X350" s="5">
        <v>17.198891150804542</v>
      </c>
      <c r="Y350" s="5">
        <v>17.554420231928994</v>
      </c>
      <c r="Z350" s="5">
        <v>17.711869304516664</v>
      </c>
      <c r="AA350" s="5">
        <v>17.821749249036326</v>
      </c>
      <c r="AB350" s="5">
        <v>17.803193009860149</v>
      </c>
      <c r="AC350" s="5">
        <v>17.515050790547892</v>
      </c>
      <c r="AD350" s="5">
        <v>17.476170183498123</v>
      </c>
      <c r="AE350" s="5">
        <v>17.410950106898898</v>
      </c>
      <c r="AF350" s="5">
        <v>17.321648439687536</v>
      </c>
      <c r="AG350" s="5">
        <v>17.117510760643064</v>
      </c>
      <c r="AH350" s="5">
        <v>17.267398515990674</v>
      </c>
      <c r="AI350" s="5">
        <v>17.251357790941821</v>
      </c>
      <c r="AJ350" s="5">
        <v>17.392362583978315</v>
      </c>
      <c r="AK350" s="5">
        <v>17.029838748245634</v>
      </c>
      <c r="AL350" s="5">
        <v>17.089175182249903</v>
      </c>
      <c r="AM350" s="5">
        <v>17.097607938338083</v>
      </c>
      <c r="AN350" s="5">
        <v>17.07120270668878</v>
      </c>
      <c r="AO350" s="5">
        <v>16.85787471110606</v>
      </c>
      <c r="AP350" s="5">
        <v>16.658677181581933</v>
      </c>
      <c r="AQ350" s="5">
        <v>16.656305170881275</v>
      </c>
      <c r="AR350" s="5">
        <v>16.762089637313025</v>
      </c>
      <c r="AS350" s="5">
        <v>16.795553059262193</v>
      </c>
      <c r="AT350" s="5">
        <v>16.750423152506482</v>
      </c>
      <c r="AU350" s="5">
        <v>16.812020816834938</v>
      </c>
      <c r="AV350" s="5">
        <v>16.824112296063316</v>
      </c>
      <c r="AW350" s="5">
        <v>16.916418675970615</v>
      </c>
      <c r="AX350" s="5">
        <v>17.080827435606643</v>
      </c>
      <c r="AY350" s="5">
        <v>17.141401118081106</v>
      </c>
      <c r="AZ350" s="5">
        <v>17.10260685538551</v>
      </c>
      <c r="BA350" s="5">
        <v>17.239980053897117</v>
      </c>
      <c r="BB350" s="5">
        <v>17.351472488205957</v>
      </c>
      <c r="BC350" s="5">
        <v>17.436889447493094</v>
      </c>
      <c r="BD350" s="5">
        <v>17.317275286403408</v>
      </c>
      <c r="BE350" s="5">
        <v>17.358194406886522</v>
      </c>
      <c r="BF350" s="5">
        <v>17.542309397044132</v>
      </c>
      <c r="BG350" s="5">
        <v>17.399696519189707</v>
      </c>
      <c r="BH350" s="5">
        <v>17.400007352258719</v>
      </c>
      <c r="BI350" s="5">
        <v>17.607773595619431</v>
      </c>
      <c r="BJ350" s="5">
        <v>17.719845598472709</v>
      </c>
      <c r="BK350" s="5">
        <v>17.650154847153498</v>
      </c>
      <c r="BL350" s="5">
        <v>17.337883809156953</v>
      </c>
      <c r="BM350" s="5">
        <v>17.384049684689078</v>
      </c>
      <c r="BN350" s="5">
        <v>17.608444177870282</v>
      </c>
      <c r="BO350" s="5">
        <v>17.519368906749751</v>
      </c>
      <c r="BP350" s="5">
        <v>17.792902086623283</v>
      </c>
      <c r="BQ350" s="5">
        <v>17.854335780389668</v>
      </c>
      <c r="BR350" s="5">
        <v>17.888311319441822</v>
      </c>
      <c r="BS350" s="5">
        <v>17.838530376032708</v>
      </c>
      <c r="BT350" s="5">
        <v>18.039605127181286</v>
      </c>
      <c r="BU350" s="5">
        <v>18.04486712010144</v>
      </c>
      <c r="BV350" s="5">
        <v>17.958093400552421</v>
      </c>
      <c r="BW350" s="5">
        <v>17.999811078131795</v>
      </c>
      <c r="BX350" s="5">
        <v>17.955677130595845</v>
      </c>
      <c r="BY350" s="5">
        <v>18.113835571167442</v>
      </c>
      <c r="BZ350" s="5">
        <v>17.974631501898891</v>
      </c>
      <c r="CA350" s="5">
        <v>17.940502926922029</v>
      </c>
      <c r="CB350" s="5">
        <v>17.993270574603002</v>
      </c>
      <c r="CC350" s="5">
        <v>17.933378041560328</v>
      </c>
      <c r="CD350" s="5">
        <v>17.828922617629683</v>
      </c>
      <c r="CE350" s="5">
        <v>17.926916611989331</v>
      </c>
      <c r="CF350" s="5">
        <v>17.899095596504569</v>
      </c>
      <c r="CG350" s="5">
        <v>18.117281909514482</v>
      </c>
      <c r="CH350" s="5">
        <v>18.28714650258306</v>
      </c>
      <c r="CI350" s="5">
        <v>18.151891512937237</v>
      </c>
      <c r="CJ350" s="5">
        <v>18.113796985062542</v>
      </c>
      <c r="CK350" s="5">
        <v>17.778454731100222</v>
      </c>
      <c r="CL350" s="5">
        <v>17.837896529338153</v>
      </c>
      <c r="CM350" s="5">
        <v>17.937890515990599</v>
      </c>
      <c r="CN350" s="5">
        <f>MAX(Data[Day90]-Data[Day0],0)-Assign6!$I$8*EXP(Assign6!$I$4*Assign6!$I$5)</f>
        <v>-0.68158834936190549</v>
      </c>
      <c r="CO350" s="5">
        <f>MAX(Data[Day90]-Data[Day0],0)-Assign6!$L$8*EXP(Assign6!$L$4*Assign6!$L$5)</f>
        <v>-0.12437647895576553</v>
      </c>
    </row>
    <row r="351" spans="1:93" x14ac:dyDescent="0.25">
      <c r="A351" s="5">
        <v>18</v>
      </c>
      <c r="B351" s="5">
        <v>18.292446771503556</v>
      </c>
      <c r="C351" s="5">
        <v>18.460303520775255</v>
      </c>
      <c r="D351" s="5">
        <v>18.36753716069023</v>
      </c>
      <c r="E351" s="5">
        <v>18.276830596702034</v>
      </c>
      <c r="F351" s="5">
        <v>18.019308023964129</v>
      </c>
      <c r="G351" s="5">
        <v>17.928891926048848</v>
      </c>
      <c r="H351" s="5">
        <v>17.754104649781798</v>
      </c>
      <c r="I351" s="5">
        <v>17.755922172700931</v>
      </c>
      <c r="J351" s="5">
        <v>17.686608548489424</v>
      </c>
      <c r="K351" s="5">
        <v>17.464526877468646</v>
      </c>
      <c r="L351" s="5">
        <v>17.356996635723679</v>
      </c>
      <c r="M351" s="5">
        <v>17.541538752297086</v>
      </c>
      <c r="N351" s="5">
        <v>17.466665276936308</v>
      </c>
      <c r="O351" s="5">
        <v>17.660978805433761</v>
      </c>
      <c r="P351" s="5">
        <v>17.769179402619248</v>
      </c>
      <c r="Q351" s="5">
        <v>17.892901031875013</v>
      </c>
      <c r="R351" s="5">
        <v>17.946500257945125</v>
      </c>
      <c r="S351" s="5">
        <v>17.829389817097351</v>
      </c>
      <c r="T351" s="5">
        <v>17.690535299113812</v>
      </c>
      <c r="U351" s="5">
        <v>17.65961072683341</v>
      </c>
      <c r="V351" s="5">
        <v>17.4615217765766</v>
      </c>
      <c r="W351" s="5">
        <v>17.629661606227661</v>
      </c>
      <c r="X351" s="5">
        <v>17.537825233701454</v>
      </c>
      <c r="Y351" s="5">
        <v>17.526829852707461</v>
      </c>
      <c r="Z351" s="5">
        <v>17.450052401267218</v>
      </c>
      <c r="AA351" s="5">
        <v>17.450161529440248</v>
      </c>
      <c r="AB351" s="5">
        <v>17.741569686756691</v>
      </c>
      <c r="AC351" s="5">
        <v>17.876892218425436</v>
      </c>
      <c r="AD351" s="5">
        <v>17.711407116988521</v>
      </c>
      <c r="AE351" s="5">
        <v>17.760237715179716</v>
      </c>
      <c r="AF351" s="5">
        <v>17.949078799752797</v>
      </c>
      <c r="AG351" s="5">
        <v>17.961486795853361</v>
      </c>
      <c r="AH351" s="5">
        <v>18.197732096836255</v>
      </c>
      <c r="AI351" s="5">
        <v>18.270805974466096</v>
      </c>
      <c r="AJ351" s="5">
        <v>18.376110219763493</v>
      </c>
      <c r="AK351" s="5">
        <v>18.235290872796703</v>
      </c>
      <c r="AL351" s="5">
        <v>18.243934906756987</v>
      </c>
      <c r="AM351" s="5">
        <v>18.216111396470758</v>
      </c>
      <c r="AN351" s="5">
        <v>18.123009988082124</v>
      </c>
      <c r="AO351" s="5">
        <v>18.079967040512141</v>
      </c>
      <c r="AP351" s="5">
        <v>18.181203733781157</v>
      </c>
      <c r="AQ351" s="5">
        <v>18.237399890169165</v>
      </c>
      <c r="AR351" s="5">
        <v>18.172904396325862</v>
      </c>
      <c r="AS351" s="5">
        <v>18.148992381088693</v>
      </c>
      <c r="AT351" s="5">
        <v>17.987169402195416</v>
      </c>
      <c r="AU351" s="5">
        <v>18.180514113791101</v>
      </c>
      <c r="AV351" s="5">
        <v>18.013362022597008</v>
      </c>
      <c r="AW351" s="5">
        <v>17.993114585756071</v>
      </c>
      <c r="AX351" s="5">
        <v>17.657244731763083</v>
      </c>
      <c r="AY351" s="5">
        <v>17.803797908172236</v>
      </c>
      <c r="AZ351" s="5">
        <v>18.039934210943812</v>
      </c>
      <c r="BA351" s="5">
        <v>18.070196750284978</v>
      </c>
      <c r="BB351" s="5">
        <v>18.054113499053315</v>
      </c>
      <c r="BC351" s="5">
        <v>18.0329876918765</v>
      </c>
      <c r="BD351" s="5">
        <v>18.134952349633615</v>
      </c>
      <c r="BE351" s="5">
        <v>18.147080231191612</v>
      </c>
      <c r="BF351" s="5">
        <v>18.305644562376539</v>
      </c>
      <c r="BG351" s="5">
        <v>18.434194084167526</v>
      </c>
      <c r="BH351" s="5">
        <v>18.419571570367211</v>
      </c>
      <c r="BI351" s="5">
        <v>18.357059287041231</v>
      </c>
      <c r="BJ351" s="5">
        <v>18.417226147196331</v>
      </c>
      <c r="BK351" s="5">
        <v>18.57106498947315</v>
      </c>
      <c r="BL351" s="5">
        <v>18.463535329402745</v>
      </c>
      <c r="BM351" s="5">
        <v>18.432254166414847</v>
      </c>
      <c r="BN351" s="5">
        <v>18.335445466621788</v>
      </c>
      <c r="BO351" s="5">
        <v>18.384076989309325</v>
      </c>
      <c r="BP351" s="5">
        <v>18.128700252630367</v>
      </c>
      <c r="BQ351" s="5">
        <v>18.226155900031134</v>
      </c>
      <c r="BR351" s="5">
        <v>18.167875166249797</v>
      </c>
      <c r="BS351" s="5">
        <v>18.225386853745398</v>
      </c>
      <c r="BT351" s="5">
        <v>18.216599413018962</v>
      </c>
      <c r="BU351" s="5">
        <v>18.165699971305592</v>
      </c>
      <c r="BV351" s="5">
        <v>17.965840779572385</v>
      </c>
      <c r="BW351" s="5">
        <v>17.964875354739199</v>
      </c>
      <c r="BX351" s="5">
        <v>18.064136721635705</v>
      </c>
      <c r="BY351" s="5">
        <v>18.007178081069057</v>
      </c>
      <c r="BZ351" s="5">
        <v>17.824544782994749</v>
      </c>
      <c r="CA351" s="5">
        <v>17.942236019268826</v>
      </c>
      <c r="CB351" s="5">
        <v>17.773351827583785</v>
      </c>
      <c r="CC351" s="5">
        <v>17.807186918999758</v>
      </c>
      <c r="CD351" s="5">
        <v>17.712543134153194</v>
      </c>
      <c r="CE351" s="5">
        <v>17.570188377927952</v>
      </c>
      <c r="CF351" s="5">
        <v>17.631228269217452</v>
      </c>
      <c r="CG351" s="5">
        <v>17.426622536018648</v>
      </c>
      <c r="CH351" s="5">
        <v>17.615066613138879</v>
      </c>
      <c r="CI351" s="5">
        <v>17.891912849417018</v>
      </c>
      <c r="CJ351" s="5">
        <v>17.924094107522894</v>
      </c>
      <c r="CK351" s="5">
        <v>18.004133762842123</v>
      </c>
      <c r="CL351" s="5">
        <v>17.92179379640929</v>
      </c>
      <c r="CM351" s="5">
        <v>17.938564500923967</v>
      </c>
      <c r="CN351" s="5">
        <f>MAX(Data[Day90]-Data[Day0],0)-Assign6!$I$8*EXP(Assign6!$I$4*Assign6!$I$5)</f>
        <v>-0.68158834936190549</v>
      </c>
      <c r="CO351" s="5">
        <f>MAX(Data[Day90]-Data[Day0],0)-Assign6!$L$8*EXP(Assign6!$L$4*Assign6!$L$5)</f>
        <v>-0.12437647895576553</v>
      </c>
    </row>
    <row r="352" spans="1:93" x14ac:dyDescent="0.25">
      <c r="A352" s="5">
        <v>18</v>
      </c>
      <c r="B352" s="5">
        <v>18.297002861262563</v>
      </c>
      <c r="C352" s="5">
        <v>18.277077715269311</v>
      </c>
      <c r="D352" s="5">
        <v>18.260514601716544</v>
      </c>
      <c r="E352" s="5">
        <v>18.339164819409902</v>
      </c>
      <c r="F352" s="5">
        <v>18.565523193829819</v>
      </c>
      <c r="G352" s="5">
        <v>18.499984415347363</v>
      </c>
      <c r="H352" s="5">
        <v>18.659887234709778</v>
      </c>
      <c r="I352" s="5">
        <v>18.689286384929627</v>
      </c>
      <c r="J352" s="5">
        <v>18.663086583937737</v>
      </c>
      <c r="K352" s="5">
        <v>18.715178994090778</v>
      </c>
      <c r="L352" s="5">
        <v>18.908086610742274</v>
      </c>
      <c r="M352" s="5">
        <v>18.621668989261327</v>
      </c>
      <c r="N352" s="5">
        <v>18.540077501127062</v>
      </c>
      <c r="O352" s="5">
        <v>18.372394486645678</v>
      </c>
      <c r="P352" s="5">
        <v>18.701256647907943</v>
      </c>
      <c r="Q352" s="5">
        <v>18.820599965984584</v>
      </c>
      <c r="R352" s="5">
        <v>18.747085340684961</v>
      </c>
      <c r="S352" s="5">
        <v>19.026862155253411</v>
      </c>
      <c r="T352" s="5">
        <v>18.905050485142695</v>
      </c>
      <c r="U352" s="5">
        <v>18.818363337430888</v>
      </c>
      <c r="V352" s="5">
        <v>18.658300359667919</v>
      </c>
      <c r="W352" s="5">
        <v>18.569327040489775</v>
      </c>
      <c r="X352" s="5">
        <v>18.778562959292085</v>
      </c>
      <c r="Y352" s="5">
        <v>18.820305546285429</v>
      </c>
      <c r="Z352" s="5">
        <v>18.887560161012757</v>
      </c>
      <c r="AA352" s="5">
        <v>18.558022456892076</v>
      </c>
      <c r="AB352" s="5">
        <v>18.50127824071064</v>
      </c>
      <c r="AC352" s="5">
        <v>18.448132349077525</v>
      </c>
      <c r="AD352" s="5">
        <v>18.263576938834245</v>
      </c>
      <c r="AE352" s="5">
        <v>18.223564832921973</v>
      </c>
      <c r="AF352" s="5">
        <v>18.015678290121421</v>
      </c>
      <c r="AG352" s="5">
        <v>18.243781957242089</v>
      </c>
      <c r="AH352" s="5">
        <v>18.149557024736072</v>
      </c>
      <c r="AI352" s="5">
        <v>18.246918669714638</v>
      </c>
      <c r="AJ352" s="5">
        <v>18.049291151001896</v>
      </c>
      <c r="AK352" s="5">
        <v>17.89909906963284</v>
      </c>
      <c r="AL352" s="5">
        <v>18.151496194744421</v>
      </c>
      <c r="AM352" s="5">
        <v>18.238755946108704</v>
      </c>
      <c r="AN352" s="5">
        <v>18.205773910696518</v>
      </c>
      <c r="AO352" s="5">
        <v>18.376777832998581</v>
      </c>
      <c r="AP352" s="5">
        <v>18.368460167633579</v>
      </c>
      <c r="AQ352" s="5">
        <v>18.46530690297115</v>
      </c>
      <c r="AR352" s="5">
        <v>18.660482498116313</v>
      </c>
      <c r="AS352" s="5">
        <v>18.433982842472673</v>
      </c>
      <c r="AT352" s="5">
        <v>18.018454620695643</v>
      </c>
      <c r="AU352" s="5">
        <v>18.027577137902618</v>
      </c>
      <c r="AV352" s="5">
        <v>17.986306754728876</v>
      </c>
      <c r="AW352" s="5">
        <v>17.819156061669318</v>
      </c>
      <c r="AX352" s="5">
        <v>17.777079806732367</v>
      </c>
      <c r="AY352" s="5">
        <v>17.522121801626078</v>
      </c>
      <c r="AZ352" s="5">
        <v>17.261374927456298</v>
      </c>
      <c r="BA352" s="5">
        <v>17.241927129521741</v>
      </c>
      <c r="BB352" s="5">
        <v>17.422278237495792</v>
      </c>
      <c r="BC352" s="5">
        <v>17.517401289405299</v>
      </c>
      <c r="BD352" s="5">
        <v>17.700049793597618</v>
      </c>
      <c r="BE352" s="5">
        <v>17.833154951147485</v>
      </c>
      <c r="BF352" s="5">
        <v>17.865253095377664</v>
      </c>
      <c r="BG352" s="5">
        <v>17.91872948810645</v>
      </c>
      <c r="BH352" s="5">
        <v>17.939728397603449</v>
      </c>
      <c r="BI352" s="5">
        <v>18.261983604514157</v>
      </c>
      <c r="BJ352" s="5">
        <v>18.355092969461897</v>
      </c>
      <c r="BK352" s="5">
        <v>18.271326048013954</v>
      </c>
      <c r="BL352" s="5">
        <v>18.271015130036549</v>
      </c>
      <c r="BM352" s="5">
        <v>18.270125135677993</v>
      </c>
      <c r="BN352" s="5">
        <v>18.256938373363433</v>
      </c>
      <c r="BO352" s="5">
        <v>18.297057219329371</v>
      </c>
      <c r="BP352" s="5">
        <v>18.197077731150259</v>
      </c>
      <c r="BQ352" s="5">
        <v>18.189942142138278</v>
      </c>
      <c r="BR352" s="5">
        <v>18.341950472791662</v>
      </c>
      <c r="BS352" s="5">
        <v>18.468481374380154</v>
      </c>
      <c r="BT352" s="5">
        <v>18.233320522746723</v>
      </c>
      <c r="BU352" s="5">
        <v>18.031030294030156</v>
      </c>
      <c r="BV352" s="5">
        <v>18.214697449330529</v>
      </c>
      <c r="BW352" s="5">
        <v>18.514263690075552</v>
      </c>
      <c r="BX352" s="5">
        <v>18.587140073591602</v>
      </c>
      <c r="BY352" s="5">
        <v>18.323546242138885</v>
      </c>
      <c r="BZ352" s="5">
        <v>18.178135615059592</v>
      </c>
      <c r="CA352" s="5">
        <v>18.306980669820753</v>
      </c>
      <c r="CB352" s="5">
        <v>18.22393366597127</v>
      </c>
      <c r="CC352" s="5">
        <v>18.122270467560455</v>
      </c>
      <c r="CD352" s="5">
        <v>18.142514491021434</v>
      </c>
      <c r="CE352" s="5">
        <v>17.969266504296289</v>
      </c>
      <c r="CF352" s="5">
        <v>17.831930458177776</v>
      </c>
      <c r="CG352" s="5">
        <v>18.033056715589346</v>
      </c>
      <c r="CH352" s="5">
        <v>18.229171949665513</v>
      </c>
      <c r="CI352" s="5">
        <v>18.2400751043747</v>
      </c>
      <c r="CJ352" s="5">
        <v>17.91458565162942</v>
      </c>
      <c r="CK352" s="5">
        <v>18.017211654292307</v>
      </c>
      <c r="CL352" s="5">
        <v>18.045413406626079</v>
      </c>
      <c r="CM352" s="5">
        <v>17.943364677122119</v>
      </c>
      <c r="CN352" s="5">
        <f>MAX(Data[Day90]-Data[Day0],0)-Assign6!$I$8*EXP(Assign6!$I$4*Assign6!$I$5)</f>
        <v>-0.68158834936190549</v>
      </c>
      <c r="CO352" s="5">
        <f>MAX(Data[Day90]-Data[Day0],0)-Assign6!$L$8*EXP(Assign6!$L$4*Assign6!$L$5)</f>
        <v>-0.12437647895576553</v>
      </c>
    </row>
    <row r="353" spans="1:93" x14ac:dyDescent="0.25">
      <c r="A353" s="5">
        <v>18</v>
      </c>
      <c r="B353" s="5">
        <v>17.908316049565478</v>
      </c>
      <c r="C353" s="5">
        <v>17.832089246050263</v>
      </c>
      <c r="D353" s="5">
        <v>17.911151373004451</v>
      </c>
      <c r="E353" s="5">
        <v>17.694092534997171</v>
      </c>
      <c r="F353" s="5">
        <v>17.681247116953596</v>
      </c>
      <c r="G353" s="5">
        <v>17.263238850389911</v>
      </c>
      <c r="H353" s="5">
        <v>16.982382324444465</v>
      </c>
      <c r="I353" s="5">
        <v>17.094709452274106</v>
      </c>
      <c r="J353" s="5">
        <v>17.060773214547421</v>
      </c>
      <c r="K353" s="5">
        <v>17.07784239673046</v>
      </c>
      <c r="L353" s="5">
        <v>17.163357420472419</v>
      </c>
      <c r="M353" s="5">
        <v>17.137962070256794</v>
      </c>
      <c r="N353" s="5">
        <v>17.247926330145326</v>
      </c>
      <c r="O353" s="5">
        <v>17.341483625192655</v>
      </c>
      <c r="P353" s="5">
        <v>17.390653237023528</v>
      </c>
      <c r="Q353" s="5">
        <v>17.404977549778533</v>
      </c>
      <c r="R353" s="5">
        <v>17.280639217090563</v>
      </c>
      <c r="S353" s="5">
        <v>17.228046800577474</v>
      </c>
      <c r="T353" s="5">
        <v>17.670571990472734</v>
      </c>
      <c r="U353" s="5">
        <v>17.74103711568419</v>
      </c>
      <c r="V353" s="5">
        <v>17.434002891933496</v>
      </c>
      <c r="W353" s="5">
        <v>17.391667803890748</v>
      </c>
      <c r="X353" s="5">
        <v>17.449583815341782</v>
      </c>
      <c r="Y353" s="5">
        <v>17.693759528963763</v>
      </c>
      <c r="Z353" s="5">
        <v>17.9852392012914</v>
      </c>
      <c r="AA353" s="5">
        <v>17.959804881756718</v>
      </c>
      <c r="AB353" s="5">
        <v>17.80239936363024</v>
      </c>
      <c r="AC353" s="5">
        <v>17.868883892836628</v>
      </c>
      <c r="AD353" s="5">
        <v>17.776135656449938</v>
      </c>
      <c r="AE353" s="5">
        <v>17.806626615304552</v>
      </c>
      <c r="AF353" s="5">
        <v>18.024530028243817</v>
      </c>
      <c r="AG353" s="5">
        <v>17.816635948317042</v>
      </c>
      <c r="AH353" s="5">
        <v>18.254072838050515</v>
      </c>
      <c r="AI353" s="5">
        <v>18.192905632084287</v>
      </c>
      <c r="AJ353" s="5">
        <v>18.356272140841174</v>
      </c>
      <c r="AK353" s="5">
        <v>18.501894484982248</v>
      </c>
      <c r="AL353" s="5">
        <v>18.596437833997783</v>
      </c>
      <c r="AM353" s="5">
        <v>18.271825549038081</v>
      </c>
      <c r="AN353" s="5">
        <v>18.345764123577847</v>
      </c>
      <c r="AO353" s="5">
        <v>18.536075300036472</v>
      </c>
      <c r="AP353" s="5">
        <v>18.345971588598374</v>
      </c>
      <c r="AQ353" s="5">
        <v>18.188186060755189</v>
      </c>
      <c r="AR353" s="5">
        <v>18.146904121709781</v>
      </c>
      <c r="AS353" s="5">
        <v>18.205150386730779</v>
      </c>
      <c r="AT353" s="5">
        <v>18.149623152176233</v>
      </c>
      <c r="AU353" s="5">
        <v>18.051618375367781</v>
      </c>
      <c r="AV353" s="5">
        <v>18.333094526748184</v>
      </c>
      <c r="AW353" s="5">
        <v>18.339292043251206</v>
      </c>
      <c r="AX353" s="5">
        <v>18.169870049892268</v>
      </c>
      <c r="AY353" s="5">
        <v>18.374360614878963</v>
      </c>
      <c r="AZ353" s="5">
        <v>18.282001324303689</v>
      </c>
      <c r="BA353" s="5">
        <v>18.141143675171072</v>
      </c>
      <c r="BB353" s="5">
        <v>18.141868273409841</v>
      </c>
      <c r="BC353" s="5">
        <v>18.368283179388857</v>
      </c>
      <c r="BD353" s="5">
        <v>18.291315189638826</v>
      </c>
      <c r="BE353" s="5">
        <v>17.937683732932602</v>
      </c>
      <c r="BF353" s="5">
        <v>17.913268384095446</v>
      </c>
      <c r="BG353" s="5">
        <v>18.296349025458433</v>
      </c>
      <c r="BH353" s="5">
        <v>18.353342072381999</v>
      </c>
      <c r="BI353" s="5">
        <v>18.416873382134341</v>
      </c>
      <c r="BJ353" s="5">
        <v>18.249580871978726</v>
      </c>
      <c r="BK353" s="5">
        <v>18.207441332120329</v>
      </c>
      <c r="BL353" s="5">
        <v>17.951087660186996</v>
      </c>
      <c r="BM353" s="5">
        <v>18.105846118817841</v>
      </c>
      <c r="BN353" s="5">
        <v>18.036602360255067</v>
      </c>
      <c r="BO353" s="5">
        <v>18.240978003933794</v>
      </c>
      <c r="BP353" s="5">
        <v>18.324963157486252</v>
      </c>
      <c r="BQ353" s="5">
        <v>18.421468232128099</v>
      </c>
      <c r="BR353" s="5">
        <v>18.489558377054557</v>
      </c>
      <c r="BS353" s="5">
        <v>18.373479580203824</v>
      </c>
      <c r="BT353" s="5">
        <v>18.719578967203038</v>
      </c>
      <c r="BU353" s="5">
        <v>18.522087612092822</v>
      </c>
      <c r="BV353" s="5">
        <v>18.620261007235722</v>
      </c>
      <c r="BW353" s="5">
        <v>18.604531305305105</v>
      </c>
      <c r="BX353" s="5">
        <v>18.550539544294146</v>
      </c>
      <c r="BY353" s="5">
        <v>18.425855358092083</v>
      </c>
      <c r="BZ353" s="5">
        <v>18.155229668944294</v>
      </c>
      <c r="CA353" s="5">
        <v>18.26659591251958</v>
      </c>
      <c r="CB353" s="5">
        <v>18.383111572096841</v>
      </c>
      <c r="CC353" s="5">
        <v>18.359022772861014</v>
      </c>
      <c r="CD353" s="5">
        <v>18.362064549415901</v>
      </c>
      <c r="CE353" s="5">
        <v>18.357612262089248</v>
      </c>
      <c r="CF353" s="5">
        <v>18.440330935667436</v>
      </c>
      <c r="CG353" s="5">
        <v>18.463298224309248</v>
      </c>
      <c r="CH353" s="5">
        <v>18.558717445702484</v>
      </c>
      <c r="CI353" s="5">
        <v>18.526343803226865</v>
      </c>
      <c r="CJ353" s="5">
        <v>18.487113494889702</v>
      </c>
      <c r="CK353" s="5">
        <v>18.297942480381778</v>
      </c>
      <c r="CL353" s="5">
        <v>18.052360174752476</v>
      </c>
      <c r="CM353" s="5">
        <v>17.949621589277783</v>
      </c>
      <c r="CN353" s="5">
        <f>MAX(Data[Day90]-Data[Day0],0)-Assign6!$I$8*EXP(Assign6!$I$4*Assign6!$I$5)</f>
        <v>-0.68158834936190549</v>
      </c>
      <c r="CO353" s="5">
        <f>MAX(Data[Day90]-Data[Day0],0)-Assign6!$L$8*EXP(Assign6!$L$4*Assign6!$L$5)</f>
        <v>-0.12437647895576553</v>
      </c>
    </row>
    <row r="354" spans="1:93" x14ac:dyDescent="0.25">
      <c r="A354" s="5">
        <v>18</v>
      </c>
      <c r="B354" s="5">
        <v>18.156628860805739</v>
      </c>
      <c r="C354" s="5">
        <v>18.216170164244812</v>
      </c>
      <c r="D354" s="5">
        <v>18.257058903489401</v>
      </c>
      <c r="E354" s="5">
        <v>18.03805909438082</v>
      </c>
      <c r="F354" s="5">
        <v>17.87749381421089</v>
      </c>
      <c r="G354" s="5">
        <v>17.725383246079815</v>
      </c>
      <c r="H354" s="5">
        <v>17.818603446658795</v>
      </c>
      <c r="I354" s="5">
        <v>17.943318145230474</v>
      </c>
      <c r="J354" s="5">
        <v>17.78518771249858</v>
      </c>
      <c r="K354" s="5">
        <v>17.673392458065504</v>
      </c>
      <c r="L354" s="5">
        <v>17.695354321918241</v>
      </c>
      <c r="M354" s="5">
        <v>17.680716959938735</v>
      </c>
      <c r="N354" s="5">
        <v>17.886271854522725</v>
      </c>
      <c r="O354" s="5">
        <v>18.133630407233277</v>
      </c>
      <c r="P354" s="5">
        <v>18.273391348518611</v>
      </c>
      <c r="Q354" s="5">
        <v>18.385747601024097</v>
      </c>
      <c r="R354" s="5">
        <v>18.104629882812105</v>
      </c>
      <c r="S354" s="5">
        <v>18.172718866237741</v>
      </c>
      <c r="T354" s="5">
        <v>18.176219064527228</v>
      </c>
      <c r="U354" s="5">
        <v>18.163956717206073</v>
      </c>
      <c r="V354" s="5">
        <v>18.296743294516961</v>
      </c>
      <c r="W354" s="5">
        <v>18.073498205151598</v>
      </c>
      <c r="X354" s="5">
        <v>18.076627136219933</v>
      </c>
      <c r="Y354" s="5">
        <v>18.209364303811387</v>
      </c>
      <c r="Z354" s="5">
        <v>17.937456609816707</v>
      </c>
      <c r="AA354" s="5">
        <v>18.051361735707648</v>
      </c>
      <c r="AB354" s="5">
        <v>17.996377655698772</v>
      </c>
      <c r="AC354" s="5">
        <v>18.189817766986309</v>
      </c>
      <c r="AD354" s="5">
        <v>18.501679684808892</v>
      </c>
      <c r="AE354" s="5">
        <v>18.533223452894877</v>
      </c>
      <c r="AF354" s="5">
        <v>18.496065983316683</v>
      </c>
      <c r="AG354" s="5">
        <v>18.539324335261924</v>
      </c>
      <c r="AH354" s="5">
        <v>18.588236240657068</v>
      </c>
      <c r="AI354" s="5">
        <v>18.694259851554367</v>
      </c>
      <c r="AJ354" s="5">
        <v>18.394532511927157</v>
      </c>
      <c r="AK354" s="5">
        <v>18.38508820583947</v>
      </c>
      <c r="AL354" s="5">
        <v>18.529883681345076</v>
      </c>
      <c r="AM354" s="5">
        <v>18.752007892776543</v>
      </c>
      <c r="AN354" s="5">
        <v>18.70724350451454</v>
      </c>
      <c r="AO354" s="5">
        <v>18.408972896755415</v>
      </c>
      <c r="AP354" s="5">
        <v>18.426073718986114</v>
      </c>
      <c r="AQ354" s="5">
        <v>18.473076634090749</v>
      </c>
      <c r="AR354" s="5">
        <v>18.868917589183688</v>
      </c>
      <c r="AS354" s="5">
        <v>18.81912526839881</v>
      </c>
      <c r="AT354" s="5">
        <v>18.693783483317869</v>
      </c>
      <c r="AU354" s="5">
        <v>18.81444172778831</v>
      </c>
      <c r="AV354" s="5">
        <v>18.575827921135513</v>
      </c>
      <c r="AW354" s="5">
        <v>18.688852913355841</v>
      </c>
      <c r="AX354" s="5">
        <v>18.712627095686724</v>
      </c>
      <c r="AY354" s="5">
        <v>18.811047619878334</v>
      </c>
      <c r="AZ354" s="5">
        <v>18.899110523121017</v>
      </c>
      <c r="BA354" s="5">
        <v>19.012858585980776</v>
      </c>
      <c r="BB354" s="5">
        <v>18.940980113747049</v>
      </c>
      <c r="BC354" s="5">
        <v>18.856870251846608</v>
      </c>
      <c r="BD354" s="5">
        <v>18.817665531052842</v>
      </c>
      <c r="BE354" s="5">
        <v>18.817675731922712</v>
      </c>
      <c r="BF354" s="5">
        <v>18.939284966470534</v>
      </c>
      <c r="BG354" s="5">
        <v>18.826704405822607</v>
      </c>
      <c r="BH354" s="5">
        <v>18.577720819391367</v>
      </c>
      <c r="BI354" s="5">
        <v>18.416349354379825</v>
      </c>
      <c r="BJ354" s="5">
        <v>18.595109999372244</v>
      </c>
      <c r="BK354" s="5">
        <v>18.746007093062051</v>
      </c>
      <c r="BL354" s="5">
        <v>19.095779803243207</v>
      </c>
      <c r="BM354" s="5">
        <v>19.227167719843173</v>
      </c>
      <c r="BN354" s="5">
        <v>19.066364323479526</v>
      </c>
      <c r="BO354" s="5">
        <v>19.159706785644239</v>
      </c>
      <c r="BP354" s="5">
        <v>18.976973455879808</v>
      </c>
      <c r="BQ354" s="5">
        <v>18.817996146431653</v>
      </c>
      <c r="BR354" s="5">
        <v>18.913946065498031</v>
      </c>
      <c r="BS354" s="5">
        <v>18.747189460602879</v>
      </c>
      <c r="BT354" s="5">
        <v>18.89331373875606</v>
      </c>
      <c r="BU354" s="5">
        <v>18.812909292318103</v>
      </c>
      <c r="BV354" s="5">
        <v>18.654555856606645</v>
      </c>
      <c r="BW354" s="5">
        <v>18.621520230563775</v>
      </c>
      <c r="BX354" s="5">
        <v>18.582154737486853</v>
      </c>
      <c r="BY354" s="5">
        <v>18.702787124558867</v>
      </c>
      <c r="BZ354" s="5">
        <v>18.660570620928336</v>
      </c>
      <c r="CA354" s="5">
        <v>18.56111850831272</v>
      </c>
      <c r="CB354" s="5">
        <v>18.577835723770981</v>
      </c>
      <c r="CC354" s="5">
        <v>18.580477093645278</v>
      </c>
      <c r="CD354" s="5">
        <v>18.251933715432322</v>
      </c>
      <c r="CE354" s="5">
        <v>17.933304252527584</v>
      </c>
      <c r="CF354" s="5">
        <v>17.877481171740623</v>
      </c>
      <c r="CG354" s="5">
        <v>18.062339225836489</v>
      </c>
      <c r="CH354" s="5">
        <v>18.094041238197999</v>
      </c>
      <c r="CI354" s="5">
        <v>18.160990971365582</v>
      </c>
      <c r="CJ354" s="5">
        <v>17.976562549673083</v>
      </c>
      <c r="CK354" s="5">
        <v>18.224856696745118</v>
      </c>
      <c r="CL354" s="5">
        <v>18.203770724323096</v>
      </c>
      <c r="CM354" s="5">
        <v>17.952473196902162</v>
      </c>
      <c r="CN354" s="5">
        <f>MAX(Data[Day90]-Data[Day0],0)-Assign6!$I$8*EXP(Assign6!$I$4*Assign6!$I$5)</f>
        <v>-0.68158834936190549</v>
      </c>
      <c r="CO354" s="5">
        <f>MAX(Data[Day90]-Data[Day0],0)-Assign6!$L$8*EXP(Assign6!$L$4*Assign6!$L$5)</f>
        <v>-0.12437647895576553</v>
      </c>
    </row>
    <row r="355" spans="1:93" x14ac:dyDescent="0.25">
      <c r="A355" s="5">
        <v>18</v>
      </c>
      <c r="B355" s="5">
        <v>17.898270302139437</v>
      </c>
      <c r="C355" s="5">
        <v>17.652081054470994</v>
      </c>
      <c r="D355" s="5">
        <v>17.62661268299448</v>
      </c>
      <c r="E355" s="5">
        <v>17.597551638696274</v>
      </c>
      <c r="F355" s="5">
        <v>17.844927844609234</v>
      </c>
      <c r="G355" s="5">
        <v>17.963033388686423</v>
      </c>
      <c r="H355" s="5">
        <v>17.859962791003117</v>
      </c>
      <c r="I355" s="5">
        <v>17.832074623505029</v>
      </c>
      <c r="J355" s="5">
        <v>17.928030836139584</v>
      </c>
      <c r="K355" s="5">
        <v>17.875287513015248</v>
      </c>
      <c r="L355" s="5">
        <v>18.234244548766483</v>
      </c>
      <c r="M355" s="5">
        <v>18.388180856047558</v>
      </c>
      <c r="N355" s="5">
        <v>18.529746690310162</v>
      </c>
      <c r="O355" s="5">
        <v>18.517604193997325</v>
      </c>
      <c r="P355" s="5">
        <v>18.739532516721216</v>
      </c>
      <c r="Q355" s="5">
        <v>18.835206371614795</v>
      </c>
      <c r="R355" s="5">
        <v>18.855052436382916</v>
      </c>
      <c r="S355" s="5">
        <v>18.799079165709053</v>
      </c>
      <c r="T355" s="5">
        <v>18.634319105420346</v>
      </c>
      <c r="U355" s="5">
        <v>18.585980405156043</v>
      </c>
      <c r="V355" s="5">
        <v>18.617329335737612</v>
      </c>
      <c r="W355" s="5">
        <v>18.597851409013998</v>
      </c>
      <c r="X355" s="5">
        <v>18.671276486618364</v>
      </c>
      <c r="Y355" s="5">
        <v>18.864746862368332</v>
      </c>
      <c r="Z355" s="5">
        <v>18.775420620126397</v>
      </c>
      <c r="AA355" s="5">
        <v>18.925406512501258</v>
      </c>
      <c r="AB355" s="5">
        <v>18.762403113211789</v>
      </c>
      <c r="AC355" s="5">
        <v>18.896454925952956</v>
      </c>
      <c r="AD355" s="5">
        <v>18.933879315071007</v>
      </c>
      <c r="AE355" s="5">
        <v>18.785680578762442</v>
      </c>
      <c r="AF355" s="5">
        <v>18.822835804802494</v>
      </c>
      <c r="AG355" s="5">
        <v>18.675176146865049</v>
      </c>
      <c r="AH355" s="5">
        <v>18.76921832471962</v>
      </c>
      <c r="AI355" s="5">
        <v>18.45612192211269</v>
      </c>
      <c r="AJ355" s="5">
        <v>18.476810675453102</v>
      </c>
      <c r="AK355" s="5">
        <v>18.773595861942496</v>
      </c>
      <c r="AL355" s="5">
        <v>18.809577081603713</v>
      </c>
      <c r="AM355" s="5">
        <v>19.162246010041081</v>
      </c>
      <c r="AN355" s="5">
        <v>19.053578309627532</v>
      </c>
      <c r="AO355" s="5">
        <v>18.989848748267693</v>
      </c>
      <c r="AP355" s="5">
        <v>18.815583829225659</v>
      </c>
      <c r="AQ355" s="5">
        <v>18.799977938809</v>
      </c>
      <c r="AR355" s="5">
        <v>18.835821186934883</v>
      </c>
      <c r="AS355" s="5">
        <v>18.870303361872679</v>
      </c>
      <c r="AT355" s="5">
        <v>18.717518680261538</v>
      </c>
      <c r="AU355" s="5">
        <v>18.720144269747834</v>
      </c>
      <c r="AV355" s="5">
        <v>18.641312149083873</v>
      </c>
      <c r="AW355" s="5">
        <v>18.072989283783642</v>
      </c>
      <c r="AX355" s="5">
        <v>17.891128241898659</v>
      </c>
      <c r="AY355" s="5">
        <v>17.517603286354813</v>
      </c>
      <c r="AZ355" s="5">
        <v>17.666399478295276</v>
      </c>
      <c r="BA355" s="5">
        <v>17.631914697290735</v>
      </c>
      <c r="BB355" s="5">
        <v>17.598807145752943</v>
      </c>
      <c r="BC355" s="5">
        <v>17.433388925516425</v>
      </c>
      <c r="BD355" s="5">
        <v>17.605905986986858</v>
      </c>
      <c r="BE355" s="5">
        <v>17.536892841171852</v>
      </c>
      <c r="BF355" s="5">
        <v>17.666079406190132</v>
      </c>
      <c r="BG355" s="5">
        <v>17.809845668428913</v>
      </c>
      <c r="BH355" s="5">
        <v>17.863300297161757</v>
      </c>
      <c r="BI355" s="5">
        <v>18.22544158673367</v>
      </c>
      <c r="BJ355" s="5">
        <v>18.06425140998503</v>
      </c>
      <c r="BK355" s="5">
        <v>18.167158619735453</v>
      </c>
      <c r="BL355" s="5">
        <v>17.918675137773484</v>
      </c>
      <c r="BM355" s="5">
        <v>17.851818319483726</v>
      </c>
      <c r="BN355" s="5">
        <v>17.824816168134934</v>
      </c>
      <c r="BO355" s="5">
        <v>17.816069509102437</v>
      </c>
      <c r="BP355" s="5">
        <v>17.838812702653914</v>
      </c>
      <c r="BQ355" s="5">
        <v>17.635155960904168</v>
      </c>
      <c r="BR355" s="5">
        <v>17.736951298461953</v>
      </c>
      <c r="BS355" s="5">
        <v>17.913068102468003</v>
      </c>
      <c r="BT355" s="5">
        <v>17.948333866509355</v>
      </c>
      <c r="BU355" s="5">
        <v>17.978150939605143</v>
      </c>
      <c r="BV355" s="5">
        <v>18.230933790305933</v>
      </c>
      <c r="BW355" s="5">
        <v>18.315595736214433</v>
      </c>
      <c r="BX355" s="5">
        <v>18.578227150946887</v>
      </c>
      <c r="BY355" s="5">
        <v>18.403000694331475</v>
      </c>
      <c r="BZ355" s="5">
        <v>18.329396939591351</v>
      </c>
      <c r="CA355" s="5">
        <v>18.33180641253934</v>
      </c>
      <c r="CB355" s="5">
        <v>18.070939886608027</v>
      </c>
      <c r="CC355" s="5">
        <v>18.076028302935715</v>
      </c>
      <c r="CD355" s="5">
        <v>18.057731464338996</v>
      </c>
      <c r="CE355" s="5">
        <v>18.185120253083188</v>
      </c>
      <c r="CF355" s="5">
        <v>18.175137991284913</v>
      </c>
      <c r="CG355" s="5">
        <v>18.296260242325843</v>
      </c>
      <c r="CH355" s="5">
        <v>18.295211617016939</v>
      </c>
      <c r="CI355" s="5">
        <v>18.25115589066959</v>
      </c>
      <c r="CJ355" s="5">
        <v>18.348568489055534</v>
      </c>
      <c r="CK355" s="5">
        <v>18.103998979486931</v>
      </c>
      <c r="CL355" s="5">
        <v>18.154919178128225</v>
      </c>
      <c r="CM355" s="5">
        <v>17.953592114459916</v>
      </c>
      <c r="CN355" s="5">
        <f>MAX(Data[Day90]-Data[Day0],0)-Assign6!$I$8*EXP(Assign6!$I$4*Assign6!$I$5)</f>
        <v>-0.68158834936190549</v>
      </c>
      <c r="CO355" s="5">
        <f>MAX(Data[Day90]-Data[Day0],0)-Assign6!$L$8*EXP(Assign6!$L$4*Assign6!$L$5)</f>
        <v>-0.12437647895576553</v>
      </c>
    </row>
    <row r="356" spans="1:93" x14ac:dyDescent="0.25">
      <c r="A356" s="5">
        <v>18</v>
      </c>
      <c r="B356" s="5">
        <v>18.054324935219412</v>
      </c>
      <c r="C356" s="5">
        <v>18.017441634673997</v>
      </c>
      <c r="D356" s="5">
        <v>17.923547818055798</v>
      </c>
      <c r="E356" s="5">
        <v>18.230259949969057</v>
      </c>
      <c r="F356" s="5">
        <v>17.931601784824792</v>
      </c>
      <c r="G356" s="5">
        <v>18.027893246092852</v>
      </c>
      <c r="H356" s="5">
        <v>18.171602888580598</v>
      </c>
      <c r="I356" s="5">
        <v>17.97593472014454</v>
      </c>
      <c r="J356" s="5">
        <v>18.041273674456825</v>
      </c>
      <c r="K356" s="5">
        <v>17.872460952460926</v>
      </c>
      <c r="L356" s="5">
        <v>17.592395219693639</v>
      </c>
      <c r="M356" s="5">
        <v>17.380650250856711</v>
      </c>
      <c r="N356" s="5">
        <v>17.573453117320877</v>
      </c>
      <c r="O356" s="5">
        <v>17.390317405147925</v>
      </c>
      <c r="P356" s="5">
        <v>17.27445054693273</v>
      </c>
      <c r="Q356" s="5">
        <v>17.285462500736696</v>
      </c>
      <c r="R356" s="5">
        <v>16.987986170192624</v>
      </c>
      <c r="S356" s="5">
        <v>17.069227441075004</v>
      </c>
      <c r="T356" s="5">
        <v>17.174108799757416</v>
      </c>
      <c r="U356" s="5">
        <v>17.159120918801442</v>
      </c>
      <c r="V356" s="5">
        <v>17.410127733162518</v>
      </c>
      <c r="W356" s="5">
        <v>17.107802774728235</v>
      </c>
      <c r="X356" s="5">
        <v>17.182170989770569</v>
      </c>
      <c r="Y356" s="5">
        <v>16.914531089009458</v>
      </c>
      <c r="Z356" s="5">
        <v>16.80989844441239</v>
      </c>
      <c r="AA356" s="5">
        <v>16.688185666325765</v>
      </c>
      <c r="AB356" s="5">
        <v>16.65469296710377</v>
      </c>
      <c r="AC356" s="5">
        <v>16.645994291386653</v>
      </c>
      <c r="AD356" s="5">
        <v>16.649113919276029</v>
      </c>
      <c r="AE356" s="5">
        <v>16.501443691788779</v>
      </c>
      <c r="AF356" s="5">
        <v>16.539717539911347</v>
      </c>
      <c r="AG356" s="5">
        <v>16.807791991692724</v>
      </c>
      <c r="AH356" s="5">
        <v>17.059872435797729</v>
      </c>
      <c r="AI356" s="5">
        <v>16.741318077290579</v>
      </c>
      <c r="AJ356" s="5">
        <v>16.717251456587366</v>
      </c>
      <c r="AK356" s="5">
        <v>16.67500140576362</v>
      </c>
      <c r="AL356" s="5">
        <v>16.599916039211653</v>
      </c>
      <c r="AM356" s="5">
        <v>16.655130160013343</v>
      </c>
      <c r="AN356" s="5">
        <v>16.132299216567286</v>
      </c>
      <c r="AO356" s="5">
        <v>16.185338821404169</v>
      </c>
      <c r="AP356" s="5">
        <v>16.259923081875105</v>
      </c>
      <c r="AQ356" s="5">
        <v>16.159693203809027</v>
      </c>
      <c r="AR356" s="5">
        <v>15.999468309289428</v>
      </c>
      <c r="AS356" s="5">
        <v>16.100614800111266</v>
      </c>
      <c r="AT356" s="5">
        <v>15.959225490350148</v>
      </c>
      <c r="AU356" s="5">
        <v>15.988521979050171</v>
      </c>
      <c r="AV356" s="5">
        <v>15.838295207934927</v>
      </c>
      <c r="AW356" s="5">
        <v>16.055842001956496</v>
      </c>
      <c r="AX356" s="5">
        <v>15.916694825897791</v>
      </c>
      <c r="AY356" s="5">
        <v>15.726613513435735</v>
      </c>
      <c r="AZ356" s="5">
        <v>15.62441123985243</v>
      </c>
      <c r="BA356" s="5">
        <v>15.907655900453081</v>
      </c>
      <c r="BB356" s="5">
        <v>15.875244315528899</v>
      </c>
      <c r="BC356" s="5">
        <v>15.885902564773767</v>
      </c>
      <c r="BD356" s="5">
        <v>16.013826102713317</v>
      </c>
      <c r="BE356" s="5">
        <v>16.197596604775246</v>
      </c>
      <c r="BF356" s="5">
        <v>16.378028416694058</v>
      </c>
      <c r="BG356" s="5">
        <v>16.406546446256829</v>
      </c>
      <c r="BH356" s="5">
        <v>16.333098817264592</v>
      </c>
      <c r="BI356" s="5">
        <v>16.462160138878627</v>
      </c>
      <c r="BJ356" s="5">
        <v>16.406861680524525</v>
      </c>
      <c r="BK356" s="5">
        <v>16.697947178459884</v>
      </c>
      <c r="BL356" s="5">
        <v>17.015026958138172</v>
      </c>
      <c r="BM356" s="5">
        <v>16.8029420768436</v>
      </c>
      <c r="BN356" s="5">
        <v>16.869713362588612</v>
      </c>
      <c r="BO356" s="5">
        <v>17.013415990698793</v>
      </c>
      <c r="BP356" s="5">
        <v>16.951397612679397</v>
      </c>
      <c r="BQ356" s="5">
        <v>17.06117607446636</v>
      </c>
      <c r="BR356" s="5">
        <v>17.21397530509098</v>
      </c>
      <c r="BS356" s="5">
        <v>17.445390029437007</v>
      </c>
      <c r="BT356" s="5">
        <v>17.371210419199993</v>
      </c>
      <c r="BU356" s="5">
        <v>17.206887797239222</v>
      </c>
      <c r="BV356" s="5">
        <v>17.569368581894906</v>
      </c>
      <c r="BW356" s="5">
        <v>17.680029820424178</v>
      </c>
      <c r="BX356" s="5">
        <v>17.548918727815256</v>
      </c>
      <c r="BY356" s="5">
        <v>17.645796495678592</v>
      </c>
      <c r="BZ356" s="5">
        <v>17.756214781445291</v>
      </c>
      <c r="CA356" s="5">
        <v>17.672093493788395</v>
      </c>
      <c r="CB356" s="5">
        <v>17.679137008403924</v>
      </c>
      <c r="CC356" s="5">
        <v>17.604366607104918</v>
      </c>
      <c r="CD356" s="5">
        <v>17.703505178920029</v>
      </c>
      <c r="CE356" s="5">
        <v>17.677393392768487</v>
      </c>
      <c r="CF356" s="5">
        <v>17.524395689045974</v>
      </c>
      <c r="CG356" s="5">
        <v>17.493112987830553</v>
      </c>
      <c r="CH356" s="5">
        <v>17.480331201099915</v>
      </c>
      <c r="CI356" s="5">
        <v>17.446731060627389</v>
      </c>
      <c r="CJ356" s="5">
        <v>17.756444235548184</v>
      </c>
      <c r="CK356" s="5">
        <v>17.94910858191675</v>
      </c>
      <c r="CL356" s="5">
        <v>17.91660226715446</v>
      </c>
      <c r="CM356" s="5">
        <v>17.968661261284108</v>
      </c>
      <c r="CN356" s="5">
        <f>MAX(Data[Day90]-Data[Day0],0)-Assign6!$I$8*EXP(Assign6!$I$4*Assign6!$I$5)</f>
        <v>-0.68158834936190549</v>
      </c>
      <c r="CO356" s="5">
        <f>MAX(Data[Day90]-Data[Day0],0)-Assign6!$L$8*EXP(Assign6!$L$4*Assign6!$L$5)</f>
        <v>-0.12437647895576553</v>
      </c>
    </row>
    <row r="357" spans="1:93" x14ac:dyDescent="0.25">
      <c r="A357" s="5">
        <v>18</v>
      </c>
      <c r="B357" s="5">
        <v>17.845337345947868</v>
      </c>
      <c r="C357" s="5">
        <v>17.95803989360542</v>
      </c>
      <c r="D357" s="5">
        <v>17.961590016178079</v>
      </c>
      <c r="E357" s="5">
        <v>18.039179806525294</v>
      </c>
      <c r="F357" s="5">
        <v>17.830245361797225</v>
      </c>
      <c r="G357" s="5">
        <v>17.786661712035656</v>
      </c>
      <c r="H357" s="5">
        <v>17.820608303090502</v>
      </c>
      <c r="I357" s="5">
        <v>17.971374555030394</v>
      </c>
      <c r="J357" s="5">
        <v>18.092101382438528</v>
      </c>
      <c r="K357" s="5">
        <v>18.00128636022464</v>
      </c>
      <c r="L357" s="5">
        <v>17.973690932054563</v>
      </c>
      <c r="M357" s="5">
        <v>18.19229701411475</v>
      </c>
      <c r="N357" s="5">
        <v>18.36005336376007</v>
      </c>
      <c r="O357" s="5">
        <v>18.24201026783194</v>
      </c>
      <c r="P357" s="5">
        <v>18.136806753784963</v>
      </c>
      <c r="Q357" s="5">
        <v>18.191220695284695</v>
      </c>
      <c r="R357" s="5">
        <v>18.150709381952204</v>
      </c>
      <c r="S357" s="5">
        <v>18.346770792265694</v>
      </c>
      <c r="T357" s="5">
        <v>18.421166760902523</v>
      </c>
      <c r="U357" s="5">
        <v>18.408025494711843</v>
      </c>
      <c r="V357" s="5">
        <v>18.618732373649237</v>
      </c>
      <c r="W357" s="5">
        <v>18.643581850587768</v>
      </c>
      <c r="X357" s="5">
        <v>18.582927433491768</v>
      </c>
      <c r="Y357" s="5">
        <v>18.664930317847066</v>
      </c>
      <c r="Z357" s="5">
        <v>18.744136731452684</v>
      </c>
      <c r="AA357" s="5">
        <v>18.574972076050113</v>
      </c>
      <c r="AB357" s="5">
        <v>18.170114991299105</v>
      </c>
      <c r="AC357" s="5">
        <v>18.146936628557928</v>
      </c>
      <c r="AD357" s="5">
        <v>18.090193476403002</v>
      </c>
      <c r="AE357" s="5">
        <v>18.123979121309716</v>
      </c>
      <c r="AF357" s="5">
        <v>18.193036556145803</v>
      </c>
      <c r="AG357" s="5">
        <v>17.99944108046212</v>
      </c>
      <c r="AH357" s="5">
        <v>18.124796502314407</v>
      </c>
      <c r="AI357" s="5">
        <v>17.914913478407215</v>
      </c>
      <c r="AJ357" s="5">
        <v>18.13065151681942</v>
      </c>
      <c r="AK357" s="5">
        <v>17.865419127550371</v>
      </c>
      <c r="AL357" s="5">
        <v>17.59222856311861</v>
      </c>
      <c r="AM357" s="5">
        <v>17.483935416139161</v>
      </c>
      <c r="AN357" s="5">
        <v>17.654674170276472</v>
      </c>
      <c r="AO357" s="5">
        <v>17.608609217440957</v>
      </c>
      <c r="AP357" s="5">
        <v>17.789219372124087</v>
      </c>
      <c r="AQ357" s="5">
        <v>17.877532739502719</v>
      </c>
      <c r="AR357" s="5">
        <v>18.093268249112292</v>
      </c>
      <c r="AS357" s="5">
        <v>17.910860877539307</v>
      </c>
      <c r="AT357" s="5">
        <v>17.722023737118654</v>
      </c>
      <c r="AU357" s="5">
        <v>17.804162708442238</v>
      </c>
      <c r="AV357" s="5">
        <v>17.517402148024949</v>
      </c>
      <c r="AW357" s="5">
        <v>17.612193056542164</v>
      </c>
      <c r="AX357" s="5">
        <v>17.680156959367576</v>
      </c>
      <c r="AY357" s="5">
        <v>17.641824171620648</v>
      </c>
      <c r="AZ357" s="5">
        <v>17.529941316756009</v>
      </c>
      <c r="BA357" s="5">
        <v>17.541220053250139</v>
      </c>
      <c r="BB357" s="5">
        <v>17.522814471105029</v>
      </c>
      <c r="BC357" s="5">
        <v>17.640844565155039</v>
      </c>
      <c r="BD357" s="5">
        <v>17.492392063128804</v>
      </c>
      <c r="BE357" s="5">
        <v>17.602813663050501</v>
      </c>
      <c r="BF357" s="5">
        <v>17.754390792779123</v>
      </c>
      <c r="BG357" s="5">
        <v>17.780306132906734</v>
      </c>
      <c r="BH357" s="5">
        <v>17.658458197522219</v>
      </c>
      <c r="BI357" s="5">
        <v>17.732127473443303</v>
      </c>
      <c r="BJ357" s="5">
        <v>17.581888983902385</v>
      </c>
      <c r="BK357" s="5">
        <v>17.596205660768113</v>
      </c>
      <c r="BL357" s="5">
        <v>17.638571930149581</v>
      </c>
      <c r="BM357" s="5">
        <v>17.83977595263039</v>
      </c>
      <c r="BN357" s="5">
        <v>17.890318228517671</v>
      </c>
      <c r="BO357" s="5">
        <v>17.498148449973499</v>
      </c>
      <c r="BP357" s="5">
        <v>17.66490883035754</v>
      </c>
      <c r="BQ357" s="5">
        <v>17.477559455836552</v>
      </c>
      <c r="BR357" s="5">
        <v>17.358327454125916</v>
      </c>
      <c r="BS357" s="5">
        <v>17.446122695952862</v>
      </c>
      <c r="BT357" s="5">
        <v>17.478081124854494</v>
      </c>
      <c r="BU357" s="5">
        <v>17.691336503139507</v>
      </c>
      <c r="BV357" s="5">
        <v>17.586227296968943</v>
      </c>
      <c r="BW357" s="5">
        <v>17.624471214094285</v>
      </c>
      <c r="BX357" s="5">
        <v>17.539349445364145</v>
      </c>
      <c r="BY357" s="5">
        <v>17.808821955241537</v>
      </c>
      <c r="BZ357" s="5">
        <v>17.928434287684052</v>
      </c>
      <c r="CA357" s="5">
        <v>17.833344271145744</v>
      </c>
      <c r="CB357" s="5">
        <v>17.935750015775422</v>
      </c>
      <c r="CC357" s="5">
        <v>17.893534080335534</v>
      </c>
      <c r="CD357" s="5">
        <v>17.889475441829905</v>
      </c>
      <c r="CE357" s="5">
        <v>17.889600048359679</v>
      </c>
      <c r="CF357" s="5">
        <v>17.798273752538456</v>
      </c>
      <c r="CG357" s="5">
        <v>17.761479870226662</v>
      </c>
      <c r="CH357" s="5">
        <v>17.882365634232119</v>
      </c>
      <c r="CI357" s="5">
        <v>18.059767818415594</v>
      </c>
      <c r="CJ357" s="5">
        <v>18.11084689710454</v>
      </c>
      <c r="CK357" s="5">
        <v>17.985470733132289</v>
      </c>
      <c r="CL357" s="5">
        <v>17.753220969608989</v>
      </c>
      <c r="CM357" s="5">
        <v>17.978297718277958</v>
      </c>
      <c r="CN357" s="5">
        <f>MAX(Data[Day90]-Data[Day0],0)-Assign6!$I$8*EXP(Assign6!$I$4*Assign6!$I$5)</f>
        <v>-0.68158834936190549</v>
      </c>
      <c r="CO357" s="5">
        <f>MAX(Data[Day90]-Data[Day0],0)-Assign6!$L$8*EXP(Assign6!$L$4*Assign6!$L$5)</f>
        <v>-0.12437647895576553</v>
      </c>
    </row>
    <row r="358" spans="1:93" x14ac:dyDescent="0.25">
      <c r="A358" s="5">
        <v>18</v>
      </c>
      <c r="B358" s="5">
        <v>18.088146479286902</v>
      </c>
      <c r="C358" s="5">
        <v>18.056537592416472</v>
      </c>
      <c r="D358" s="5">
        <v>18.058124398228909</v>
      </c>
      <c r="E358" s="5">
        <v>18.080963160501621</v>
      </c>
      <c r="F358" s="5">
        <v>18.163156216672437</v>
      </c>
      <c r="G358" s="5">
        <v>18.303179758603466</v>
      </c>
      <c r="H358" s="5">
        <v>18.316988091940679</v>
      </c>
      <c r="I358" s="5">
        <v>18.099779366768427</v>
      </c>
      <c r="J358" s="5">
        <v>18.048754087524795</v>
      </c>
      <c r="K358" s="5">
        <v>17.671308221942258</v>
      </c>
      <c r="L358" s="5">
        <v>17.607091408051353</v>
      </c>
      <c r="M358" s="5">
        <v>17.610319265410464</v>
      </c>
      <c r="N358" s="5">
        <v>17.824936914184434</v>
      </c>
      <c r="O358" s="5">
        <v>17.767142792633798</v>
      </c>
      <c r="P358" s="5">
        <v>17.83782660712528</v>
      </c>
      <c r="Q358" s="5">
        <v>17.997041876413199</v>
      </c>
      <c r="R358" s="5">
        <v>17.818412841113926</v>
      </c>
      <c r="S358" s="5">
        <v>17.698330716683451</v>
      </c>
      <c r="T358" s="5">
        <v>17.807028499806503</v>
      </c>
      <c r="U358" s="5">
        <v>17.910637849372023</v>
      </c>
      <c r="V358" s="5">
        <v>17.80069899826783</v>
      </c>
      <c r="W358" s="5">
        <v>17.918479635901519</v>
      </c>
      <c r="X358" s="5">
        <v>18.038209388690483</v>
      </c>
      <c r="Y358" s="5">
        <v>18.303475571493586</v>
      </c>
      <c r="Z358" s="5">
        <v>18.613699885648771</v>
      </c>
      <c r="AA358" s="5">
        <v>18.644655956332119</v>
      </c>
      <c r="AB358" s="5">
        <v>18.670652413053411</v>
      </c>
      <c r="AC358" s="5">
        <v>18.601804430619314</v>
      </c>
      <c r="AD358" s="5">
        <v>18.864030750051679</v>
      </c>
      <c r="AE358" s="5">
        <v>18.935856700593803</v>
      </c>
      <c r="AF358" s="5">
        <v>18.953377882889072</v>
      </c>
      <c r="AG358" s="5">
        <v>19.142783370440114</v>
      </c>
      <c r="AH358" s="5">
        <v>18.971390355353112</v>
      </c>
      <c r="AI358" s="5">
        <v>19.127703637251852</v>
      </c>
      <c r="AJ358" s="5">
        <v>19.38767503647977</v>
      </c>
      <c r="AK358" s="5">
        <v>19.227164089366223</v>
      </c>
      <c r="AL358" s="5">
        <v>19.415921069708332</v>
      </c>
      <c r="AM358" s="5">
        <v>19.159436114298568</v>
      </c>
      <c r="AN358" s="5">
        <v>19.066146143698539</v>
      </c>
      <c r="AO358" s="5">
        <v>18.804660343375065</v>
      </c>
      <c r="AP358" s="5">
        <v>18.881166233934628</v>
      </c>
      <c r="AQ358" s="5">
        <v>18.868282983785484</v>
      </c>
      <c r="AR358" s="5">
        <v>19.38517915993236</v>
      </c>
      <c r="AS358" s="5">
        <v>19.38607702804277</v>
      </c>
      <c r="AT358" s="5">
        <v>19.542113606063026</v>
      </c>
      <c r="AU358" s="5">
        <v>19.180607848230956</v>
      </c>
      <c r="AV358" s="5">
        <v>19.188237500563375</v>
      </c>
      <c r="AW358" s="5">
        <v>19.250547822077408</v>
      </c>
      <c r="AX358" s="5">
        <v>19.391245713623768</v>
      </c>
      <c r="AY358" s="5">
        <v>19.214084831414784</v>
      </c>
      <c r="AZ358" s="5">
        <v>19.1025852448353</v>
      </c>
      <c r="BA358" s="5">
        <v>19.032705658044794</v>
      </c>
      <c r="BB358" s="5">
        <v>18.852082490800914</v>
      </c>
      <c r="BC358" s="5">
        <v>19.181136772110285</v>
      </c>
      <c r="BD358" s="5">
        <v>19.101181690883884</v>
      </c>
      <c r="BE358" s="5">
        <v>19.200433661334596</v>
      </c>
      <c r="BF358" s="5">
        <v>19.233364410685788</v>
      </c>
      <c r="BG358" s="5">
        <v>19.135023877546729</v>
      </c>
      <c r="BH358" s="5">
        <v>18.742611269606257</v>
      </c>
      <c r="BI358" s="5">
        <v>18.495730532207798</v>
      </c>
      <c r="BJ358" s="5">
        <v>18.368651348282825</v>
      </c>
      <c r="BK358" s="5">
        <v>18.311365872640561</v>
      </c>
      <c r="BL358" s="5">
        <v>18.576848258271692</v>
      </c>
      <c r="BM358" s="5">
        <v>18.262942465569644</v>
      </c>
      <c r="BN358" s="5">
        <v>18.182348744665578</v>
      </c>
      <c r="BO358" s="5">
        <v>18.149257079998733</v>
      </c>
      <c r="BP358" s="5">
        <v>17.938349363186457</v>
      </c>
      <c r="BQ358" s="5">
        <v>18.169680906133223</v>
      </c>
      <c r="BR358" s="5">
        <v>18.381834412963009</v>
      </c>
      <c r="BS358" s="5">
        <v>18.752324686926645</v>
      </c>
      <c r="BT358" s="5">
        <v>18.685888845064429</v>
      </c>
      <c r="BU358" s="5">
        <v>18.658660101329435</v>
      </c>
      <c r="BV358" s="5">
        <v>18.407159146595859</v>
      </c>
      <c r="BW358" s="5">
        <v>18.566216175683515</v>
      </c>
      <c r="BX358" s="5">
        <v>18.38008418817941</v>
      </c>
      <c r="BY358" s="5">
        <v>18.357073130364483</v>
      </c>
      <c r="BZ358" s="5">
        <v>18.157391230641203</v>
      </c>
      <c r="CA358" s="5">
        <v>18.27020646361208</v>
      </c>
      <c r="CB358" s="5">
        <v>18.271015228752354</v>
      </c>
      <c r="CC358" s="5">
        <v>18.165531384111535</v>
      </c>
      <c r="CD358" s="5">
        <v>18.039415529375493</v>
      </c>
      <c r="CE358" s="5">
        <v>17.701188599950502</v>
      </c>
      <c r="CF358" s="5">
        <v>17.548081067879636</v>
      </c>
      <c r="CG358" s="5">
        <v>17.790085900647814</v>
      </c>
      <c r="CH358" s="5">
        <v>17.68142706968759</v>
      </c>
      <c r="CI358" s="5">
        <v>17.862762685872521</v>
      </c>
      <c r="CJ358" s="5">
        <v>17.652750568766457</v>
      </c>
      <c r="CK358" s="5">
        <v>17.968658998048067</v>
      </c>
      <c r="CL358" s="5">
        <v>18.123350620045336</v>
      </c>
      <c r="CM358" s="5">
        <v>17.985136439961629</v>
      </c>
      <c r="CN358" s="5">
        <f>MAX(Data[Day90]-Data[Day0],0)-Assign6!$I$8*EXP(Assign6!$I$4*Assign6!$I$5)</f>
        <v>-0.68158834936190549</v>
      </c>
      <c r="CO358" s="5">
        <f>MAX(Data[Day90]-Data[Day0],0)-Assign6!$L$8*EXP(Assign6!$L$4*Assign6!$L$5)</f>
        <v>-0.12437647895576553</v>
      </c>
    </row>
    <row r="359" spans="1:93" x14ac:dyDescent="0.25">
      <c r="A359" s="5">
        <v>18</v>
      </c>
      <c r="B359" s="5">
        <v>17.992665785939753</v>
      </c>
      <c r="C359" s="5">
        <v>17.871762094364346</v>
      </c>
      <c r="D359" s="5">
        <v>17.745640179146704</v>
      </c>
      <c r="E359" s="5">
        <v>17.734882398446238</v>
      </c>
      <c r="F359" s="5">
        <v>17.622992551177308</v>
      </c>
      <c r="G359" s="5">
        <v>17.74256431710085</v>
      </c>
      <c r="H359" s="5">
        <v>17.655690749182401</v>
      </c>
      <c r="I359" s="5">
        <v>17.581326635852427</v>
      </c>
      <c r="J359" s="5">
        <v>17.68120517497174</v>
      </c>
      <c r="K359" s="5">
        <v>17.64805966114508</v>
      </c>
      <c r="L359" s="5">
        <v>17.545776192910829</v>
      </c>
      <c r="M359" s="5">
        <v>17.256441277242779</v>
      </c>
      <c r="N359" s="5">
        <v>17.432309762811045</v>
      </c>
      <c r="O359" s="5">
        <v>17.304191664755631</v>
      </c>
      <c r="P359" s="5">
        <v>17.287239993882846</v>
      </c>
      <c r="Q359" s="5">
        <v>17.56914978254666</v>
      </c>
      <c r="R359" s="5">
        <v>17.692131425396624</v>
      </c>
      <c r="S359" s="5">
        <v>17.744676708441762</v>
      </c>
      <c r="T359" s="5">
        <v>17.427146330114756</v>
      </c>
      <c r="U359" s="5">
        <v>17.636614670625541</v>
      </c>
      <c r="V359" s="5">
        <v>17.425527422544107</v>
      </c>
      <c r="W359" s="5">
        <v>17.442550268319586</v>
      </c>
      <c r="X359" s="5">
        <v>17.730684798373012</v>
      </c>
      <c r="Y359" s="5">
        <v>17.648537771838786</v>
      </c>
      <c r="Z359" s="5">
        <v>17.683579103245979</v>
      </c>
      <c r="AA359" s="5">
        <v>17.677602484993713</v>
      </c>
      <c r="AB359" s="5">
        <v>17.563562176190519</v>
      </c>
      <c r="AC359" s="5">
        <v>17.594383739847466</v>
      </c>
      <c r="AD359" s="5">
        <v>17.816853045189962</v>
      </c>
      <c r="AE359" s="5">
        <v>17.663369554613027</v>
      </c>
      <c r="AF359" s="5">
        <v>17.52465364283049</v>
      </c>
      <c r="AG359" s="5">
        <v>17.688561707001291</v>
      </c>
      <c r="AH359" s="5">
        <v>17.856204101727005</v>
      </c>
      <c r="AI359" s="5">
        <v>17.766289043662898</v>
      </c>
      <c r="AJ359" s="5">
        <v>17.729249283631205</v>
      </c>
      <c r="AK359" s="5">
        <v>17.873485886090318</v>
      </c>
      <c r="AL359" s="5">
        <v>17.846592709578399</v>
      </c>
      <c r="AM359" s="5">
        <v>17.831480241636715</v>
      </c>
      <c r="AN359" s="5">
        <v>17.840991246053356</v>
      </c>
      <c r="AO359" s="5">
        <v>17.988394775827221</v>
      </c>
      <c r="AP359" s="5">
        <v>18.036577196725343</v>
      </c>
      <c r="AQ359" s="5">
        <v>18.061797656460108</v>
      </c>
      <c r="AR359" s="5">
        <v>18.062042819426644</v>
      </c>
      <c r="AS359" s="5">
        <v>17.984834997483027</v>
      </c>
      <c r="AT359" s="5">
        <v>17.815345012232083</v>
      </c>
      <c r="AU359" s="5">
        <v>17.681019154113489</v>
      </c>
      <c r="AV359" s="5">
        <v>17.388376918321612</v>
      </c>
      <c r="AW359" s="5">
        <v>17.37110408110458</v>
      </c>
      <c r="AX359" s="5">
        <v>17.412407522512733</v>
      </c>
      <c r="AY359" s="5">
        <v>17.421130046002197</v>
      </c>
      <c r="AZ359" s="5">
        <v>17.364708487186448</v>
      </c>
      <c r="BA359" s="5">
        <v>17.803867109189444</v>
      </c>
      <c r="BB359" s="5">
        <v>17.880070238165718</v>
      </c>
      <c r="BC359" s="5">
        <v>17.719669502194506</v>
      </c>
      <c r="BD359" s="5">
        <v>18.071404298199344</v>
      </c>
      <c r="BE359" s="5">
        <v>18.096057763516036</v>
      </c>
      <c r="BF359" s="5">
        <v>18.258773740977315</v>
      </c>
      <c r="BG359" s="5">
        <v>18.296293057906038</v>
      </c>
      <c r="BH359" s="5">
        <v>18.16581803186784</v>
      </c>
      <c r="BI359" s="5">
        <v>18.271202918182311</v>
      </c>
      <c r="BJ359" s="5">
        <v>18.069852160506411</v>
      </c>
      <c r="BK359" s="5">
        <v>18.09250805524146</v>
      </c>
      <c r="BL359" s="5">
        <v>17.988034978349546</v>
      </c>
      <c r="BM359" s="5">
        <v>17.680549330648926</v>
      </c>
      <c r="BN359" s="5">
        <v>17.511042799038474</v>
      </c>
      <c r="BO359" s="5">
        <v>17.69710380907512</v>
      </c>
      <c r="BP359" s="5">
        <v>17.560432752188021</v>
      </c>
      <c r="BQ359" s="5">
        <v>17.60581876787376</v>
      </c>
      <c r="BR359" s="5">
        <v>17.634546301972648</v>
      </c>
      <c r="BS359" s="5">
        <v>17.649349254340077</v>
      </c>
      <c r="BT359" s="5">
        <v>17.786272367205989</v>
      </c>
      <c r="BU359" s="5">
        <v>17.747318843607012</v>
      </c>
      <c r="BV359" s="5">
        <v>17.771303986704957</v>
      </c>
      <c r="BW359" s="5">
        <v>17.882465468597744</v>
      </c>
      <c r="BX359" s="5">
        <v>18.024160188691205</v>
      </c>
      <c r="BY359" s="5">
        <v>18.058973911324237</v>
      </c>
      <c r="BZ359" s="5">
        <v>18.127755754805563</v>
      </c>
      <c r="CA359" s="5">
        <v>18.224574348613668</v>
      </c>
      <c r="CB359" s="5">
        <v>18.145005700768692</v>
      </c>
      <c r="CC359" s="5">
        <v>17.991955794393139</v>
      </c>
      <c r="CD359" s="5">
        <v>18.186546738582226</v>
      </c>
      <c r="CE359" s="5">
        <v>18.061540118183444</v>
      </c>
      <c r="CF359" s="5">
        <v>18.054615732977151</v>
      </c>
      <c r="CG359" s="5">
        <v>18.291702653923156</v>
      </c>
      <c r="CH359" s="5">
        <v>17.973872404657026</v>
      </c>
      <c r="CI359" s="5">
        <v>18.057518345912001</v>
      </c>
      <c r="CJ359" s="5">
        <v>18.077425556175275</v>
      </c>
      <c r="CK359" s="5">
        <v>18.085371505475138</v>
      </c>
      <c r="CL359" s="5">
        <v>17.979462730643629</v>
      </c>
      <c r="CM359" s="5">
        <v>17.987531946125905</v>
      </c>
      <c r="CN359" s="5">
        <f>MAX(Data[Day90]-Data[Day0],0)-Assign6!$I$8*EXP(Assign6!$I$4*Assign6!$I$5)</f>
        <v>-0.68158834936190549</v>
      </c>
      <c r="CO359" s="5">
        <f>MAX(Data[Day90]-Data[Day0],0)-Assign6!$L$8*EXP(Assign6!$L$4*Assign6!$L$5)</f>
        <v>-0.12437647895576553</v>
      </c>
    </row>
    <row r="360" spans="1:93" x14ac:dyDescent="0.25">
      <c r="A360" s="5">
        <v>18</v>
      </c>
      <c r="B360" s="5">
        <v>18.030879367865126</v>
      </c>
      <c r="C360" s="5">
        <v>18.305044945593718</v>
      </c>
      <c r="D360" s="5">
        <v>18.206937384776971</v>
      </c>
      <c r="E360" s="5">
        <v>18.125234986717594</v>
      </c>
      <c r="F360" s="5">
        <v>17.881397114370817</v>
      </c>
      <c r="G360" s="5">
        <v>17.651637011755053</v>
      </c>
      <c r="H360" s="5">
        <v>17.554348073968153</v>
      </c>
      <c r="I360" s="5">
        <v>17.574159707113616</v>
      </c>
      <c r="J360" s="5">
        <v>17.799638062889262</v>
      </c>
      <c r="K360" s="5">
        <v>17.409324593141928</v>
      </c>
      <c r="L360" s="5">
        <v>17.243649783457872</v>
      </c>
      <c r="M360" s="5">
        <v>16.914682244954136</v>
      </c>
      <c r="N360" s="5">
        <v>16.842809324934535</v>
      </c>
      <c r="O360" s="5">
        <v>16.882282516778382</v>
      </c>
      <c r="P360" s="5">
        <v>16.90886574184713</v>
      </c>
      <c r="Q360" s="5">
        <v>16.965399123083117</v>
      </c>
      <c r="R360" s="5">
        <v>16.819904380534602</v>
      </c>
      <c r="S360" s="5">
        <v>16.711600776501911</v>
      </c>
      <c r="T360" s="5">
        <v>16.623207076131891</v>
      </c>
      <c r="U360" s="5">
        <v>16.80945790787133</v>
      </c>
      <c r="V360" s="5">
        <v>16.797207410849918</v>
      </c>
      <c r="W360" s="5">
        <v>16.757879698254868</v>
      </c>
      <c r="X360" s="5">
        <v>17.021167016742449</v>
      </c>
      <c r="Y360" s="5">
        <v>17.038678718508965</v>
      </c>
      <c r="Z360" s="5">
        <v>17.072428102980961</v>
      </c>
      <c r="AA360" s="5">
        <v>16.93391314098405</v>
      </c>
      <c r="AB360" s="5">
        <v>16.890053501699164</v>
      </c>
      <c r="AC360" s="5">
        <v>16.775503815352895</v>
      </c>
      <c r="AD360" s="5">
        <v>16.556160544829282</v>
      </c>
      <c r="AE360" s="5">
        <v>16.471530016323861</v>
      </c>
      <c r="AF360" s="5">
        <v>16.491745024288161</v>
      </c>
      <c r="AG360" s="5">
        <v>16.527806608154467</v>
      </c>
      <c r="AH360" s="5">
        <v>16.571709381733509</v>
      </c>
      <c r="AI360" s="5">
        <v>16.28483106085752</v>
      </c>
      <c r="AJ360" s="5">
        <v>16.272858165067554</v>
      </c>
      <c r="AK360" s="5">
        <v>16.279453816210214</v>
      </c>
      <c r="AL360" s="5">
        <v>16.109786999220084</v>
      </c>
      <c r="AM360" s="5">
        <v>16.297381567292906</v>
      </c>
      <c r="AN360" s="5">
        <v>16.4454613726489</v>
      </c>
      <c r="AO360" s="5">
        <v>16.485089585379555</v>
      </c>
      <c r="AP360" s="5">
        <v>16.42809837271729</v>
      </c>
      <c r="AQ360" s="5">
        <v>16.177262787201119</v>
      </c>
      <c r="AR360" s="5">
        <v>16.092433709975165</v>
      </c>
      <c r="AS360" s="5">
        <v>16.365891258607444</v>
      </c>
      <c r="AT360" s="5">
        <v>16.346081395832233</v>
      </c>
      <c r="AU360" s="5">
        <v>16.252604730633291</v>
      </c>
      <c r="AV360" s="5">
        <v>16.239765971404523</v>
      </c>
      <c r="AW360" s="5">
        <v>16.176666642899765</v>
      </c>
      <c r="AX360" s="5">
        <v>16.499568283277505</v>
      </c>
      <c r="AY360" s="5">
        <v>16.239723424491775</v>
      </c>
      <c r="AZ360" s="5">
        <v>16.388258305130684</v>
      </c>
      <c r="BA360" s="5">
        <v>16.161326195795851</v>
      </c>
      <c r="BB360" s="5">
        <v>16.065668098109469</v>
      </c>
      <c r="BC360" s="5">
        <v>15.893806533155189</v>
      </c>
      <c r="BD360" s="5">
        <v>15.885946782502264</v>
      </c>
      <c r="BE360" s="5">
        <v>16.146297054127853</v>
      </c>
      <c r="BF360" s="5">
        <v>16.134331700517194</v>
      </c>
      <c r="BG360" s="5">
        <v>16.339443080961349</v>
      </c>
      <c r="BH360" s="5">
        <v>16.601503770532904</v>
      </c>
      <c r="BI360" s="5">
        <v>16.779619245323797</v>
      </c>
      <c r="BJ360" s="5">
        <v>16.854232250679583</v>
      </c>
      <c r="BK360" s="5">
        <v>16.906338559073856</v>
      </c>
      <c r="BL360" s="5">
        <v>17.226828956588559</v>
      </c>
      <c r="BM360" s="5">
        <v>17.321517911679489</v>
      </c>
      <c r="BN360" s="5">
        <v>17.410896312900647</v>
      </c>
      <c r="BO360" s="5">
        <v>17.265530541073694</v>
      </c>
      <c r="BP360" s="5">
        <v>17.354112512091508</v>
      </c>
      <c r="BQ360" s="5">
        <v>17.471413328733394</v>
      </c>
      <c r="BR360" s="5">
        <v>17.37218021092761</v>
      </c>
      <c r="BS360" s="5">
        <v>17.473856853392604</v>
      </c>
      <c r="BT360" s="5">
        <v>17.545533160659875</v>
      </c>
      <c r="BU360" s="5">
        <v>17.404883884412119</v>
      </c>
      <c r="BV360" s="5">
        <v>17.375304423610711</v>
      </c>
      <c r="BW360" s="5">
        <v>17.315535172925468</v>
      </c>
      <c r="BX360" s="5">
        <v>17.494664383215937</v>
      </c>
      <c r="BY360" s="5">
        <v>17.602555712297441</v>
      </c>
      <c r="BZ360" s="5">
        <v>17.554884727286247</v>
      </c>
      <c r="CA360" s="5">
        <v>17.657995169519459</v>
      </c>
      <c r="CB360" s="5">
        <v>17.477979951504025</v>
      </c>
      <c r="CC360" s="5">
        <v>17.692531550250024</v>
      </c>
      <c r="CD360" s="5">
        <v>17.636322988613447</v>
      </c>
      <c r="CE360" s="5">
        <v>17.668173467513245</v>
      </c>
      <c r="CF360" s="5">
        <v>17.69877195765428</v>
      </c>
      <c r="CG360" s="5">
        <v>17.439028542852942</v>
      </c>
      <c r="CH360" s="5">
        <v>17.584889203948794</v>
      </c>
      <c r="CI360" s="5">
        <v>17.689784660225879</v>
      </c>
      <c r="CJ360" s="5">
        <v>17.706776755670575</v>
      </c>
      <c r="CK360" s="5">
        <v>17.974334849956652</v>
      </c>
      <c r="CL360" s="5">
        <v>18.229713137397344</v>
      </c>
      <c r="CM360" s="5">
        <v>17.98824684809696</v>
      </c>
      <c r="CN360" s="5">
        <f>MAX(Data[Day90]-Data[Day0],0)-Assign6!$I$8*EXP(Assign6!$I$4*Assign6!$I$5)</f>
        <v>-0.68158834936190549</v>
      </c>
      <c r="CO360" s="5">
        <f>MAX(Data[Day90]-Data[Day0],0)-Assign6!$L$8*EXP(Assign6!$L$4*Assign6!$L$5)</f>
        <v>-0.12437647895576553</v>
      </c>
    </row>
    <row r="361" spans="1:93" x14ac:dyDescent="0.25">
      <c r="A361" s="5">
        <v>18</v>
      </c>
      <c r="B361" s="5">
        <v>17.855452258366658</v>
      </c>
      <c r="C361" s="5">
        <v>18.028367462216931</v>
      </c>
      <c r="D361" s="5">
        <v>18.072149365448126</v>
      </c>
      <c r="E361" s="5">
        <v>18.076439409537997</v>
      </c>
      <c r="F361" s="5">
        <v>17.909428458534492</v>
      </c>
      <c r="G361" s="5">
        <v>17.657584838026452</v>
      </c>
      <c r="H361" s="5">
        <v>17.865259877753022</v>
      </c>
      <c r="I361" s="5">
        <v>17.559112322609408</v>
      </c>
      <c r="J361" s="5">
        <v>17.502219338102776</v>
      </c>
      <c r="K361" s="5">
        <v>17.408721942605663</v>
      </c>
      <c r="L361" s="5">
        <v>17.249584039510808</v>
      </c>
      <c r="M361" s="5">
        <v>17.681010910440229</v>
      </c>
      <c r="N361" s="5">
        <v>17.714640966254606</v>
      </c>
      <c r="O361" s="5">
        <v>17.677190650101693</v>
      </c>
      <c r="P361" s="5">
        <v>17.72335137487719</v>
      </c>
      <c r="Q361" s="5">
        <v>17.683175847560005</v>
      </c>
      <c r="R361" s="5">
        <v>17.683033171634811</v>
      </c>
      <c r="S361" s="5">
        <v>17.803327288347905</v>
      </c>
      <c r="T361" s="5">
        <v>17.752628640359035</v>
      </c>
      <c r="U361" s="5">
        <v>17.836176866274247</v>
      </c>
      <c r="V361" s="5">
        <v>17.602983387764901</v>
      </c>
      <c r="W361" s="5">
        <v>17.714279908828004</v>
      </c>
      <c r="X361" s="5">
        <v>17.686090332129247</v>
      </c>
      <c r="Y361" s="5">
        <v>17.80817838135065</v>
      </c>
      <c r="Z361" s="5">
        <v>17.750785709795505</v>
      </c>
      <c r="AA361" s="5">
        <v>17.807248399751614</v>
      </c>
      <c r="AB361" s="5">
        <v>18.091082818368804</v>
      </c>
      <c r="AC361" s="5">
        <v>18.245720688519349</v>
      </c>
      <c r="AD361" s="5">
        <v>18.15999716045372</v>
      </c>
      <c r="AE361" s="5">
        <v>18.271568100247602</v>
      </c>
      <c r="AF361" s="5">
        <v>17.936318760058501</v>
      </c>
      <c r="AG361" s="5">
        <v>18.002568506223746</v>
      </c>
      <c r="AH361" s="5">
        <v>17.757541501668925</v>
      </c>
      <c r="AI361" s="5">
        <v>17.977716671023334</v>
      </c>
      <c r="AJ361" s="5">
        <v>17.860964382558809</v>
      </c>
      <c r="AK361" s="5">
        <v>17.705850891173789</v>
      </c>
      <c r="AL361" s="5">
        <v>17.705351689404459</v>
      </c>
      <c r="AM361" s="5">
        <v>17.449016710002674</v>
      </c>
      <c r="AN361" s="5">
        <v>17.641584052152428</v>
      </c>
      <c r="AO361" s="5">
        <v>17.494854346313975</v>
      </c>
      <c r="AP361" s="5">
        <v>17.572009360721641</v>
      </c>
      <c r="AQ361" s="5">
        <v>17.318642301796849</v>
      </c>
      <c r="AR361" s="5">
        <v>17.283117662977133</v>
      </c>
      <c r="AS361" s="5">
        <v>17.245136277406381</v>
      </c>
      <c r="AT361" s="5">
        <v>17.021788505482096</v>
      </c>
      <c r="AU361" s="5">
        <v>17.264650922763533</v>
      </c>
      <c r="AV361" s="5">
        <v>17.35673951538158</v>
      </c>
      <c r="AW361" s="5">
        <v>17.441832898126972</v>
      </c>
      <c r="AX361" s="5">
        <v>17.486306676642496</v>
      </c>
      <c r="AY361" s="5">
        <v>17.400874351175005</v>
      </c>
      <c r="AZ361" s="5">
        <v>17.308294495225994</v>
      </c>
      <c r="BA361" s="5">
        <v>17.377575021004954</v>
      </c>
      <c r="BB361" s="5">
        <v>17.192988089766395</v>
      </c>
      <c r="BC361" s="5">
        <v>17.306803841281887</v>
      </c>
      <c r="BD361" s="5">
        <v>17.600104295621318</v>
      </c>
      <c r="BE361" s="5">
        <v>17.5203983942612</v>
      </c>
      <c r="BF361" s="5">
        <v>17.355170392728319</v>
      </c>
      <c r="BG361" s="5">
        <v>17.201476653816446</v>
      </c>
      <c r="BH361" s="5">
        <v>17.258934527405337</v>
      </c>
      <c r="BI361" s="5">
        <v>17.038825126121651</v>
      </c>
      <c r="BJ361" s="5">
        <v>17.168923412672481</v>
      </c>
      <c r="BK361" s="5">
        <v>17.141516624258205</v>
      </c>
      <c r="BL361" s="5">
        <v>17.119343251473151</v>
      </c>
      <c r="BM361" s="5">
        <v>17.008914682020784</v>
      </c>
      <c r="BN361" s="5">
        <v>17.403095393541484</v>
      </c>
      <c r="BO361" s="5">
        <v>17.179511331865896</v>
      </c>
      <c r="BP361" s="5">
        <v>17.320168870182346</v>
      </c>
      <c r="BQ361" s="5">
        <v>17.19216055434017</v>
      </c>
      <c r="BR361" s="5">
        <v>17.445381694897613</v>
      </c>
      <c r="BS361" s="5">
        <v>17.647754049511494</v>
      </c>
      <c r="BT361" s="5">
        <v>17.682292906269666</v>
      </c>
      <c r="BU361" s="5">
        <v>17.672965933740581</v>
      </c>
      <c r="BV361" s="5">
        <v>17.803016536016703</v>
      </c>
      <c r="BW361" s="5">
        <v>17.923818654036399</v>
      </c>
      <c r="BX361" s="5">
        <v>17.753754826559639</v>
      </c>
      <c r="BY361" s="5">
        <v>17.768693763572923</v>
      </c>
      <c r="BZ361" s="5">
        <v>17.800467623464382</v>
      </c>
      <c r="CA361" s="5">
        <v>17.939179164676052</v>
      </c>
      <c r="CB361" s="5">
        <v>17.802143920705493</v>
      </c>
      <c r="CC361" s="5">
        <v>17.657114476696094</v>
      </c>
      <c r="CD361" s="5">
        <v>17.649786036025152</v>
      </c>
      <c r="CE361" s="5">
        <v>17.775744452462774</v>
      </c>
      <c r="CF361" s="5">
        <v>17.763888049353643</v>
      </c>
      <c r="CG361" s="5">
        <v>17.390572824591914</v>
      </c>
      <c r="CH361" s="5">
        <v>17.287122748663371</v>
      </c>
      <c r="CI361" s="5">
        <v>17.402604201478756</v>
      </c>
      <c r="CJ361" s="5">
        <v>17.546979741672072</v>
      </c>
      <c r="CK361" s="5">
        <v>17.44078691451023</v>
      </c>
      <c r="CL361" s="5">
        <v>17.655892899719404</v>
      </c>
      <c r="CM361" s="5">
        <v>17.99184451288173</v>
      </c>
      <c r="CN361" s="5">
        <f>MAX(Data[Day90]-Data[Day0],0)-Assign6!$I$8*EXP(Assign6!$I$4*Assign6!$I$5)</f>
        <v>-0.68158834936190549</v>
      </c>
      <c r="CO361" s="5">
        <f>MAX(Data[Day90]-Data[Day0],0)-Assign6!$L$8*EXP(Assign6!$L$4*Assign6!$L$5)</f>
        <v>-0.12437647895576553</v>
      </c>
    </row>
    <row r="362" spans="1:93" x14ac:dyDescent="0.25">
      <c r="A362" s="5">
        <v>18</v>
      </c>
      <c r="B362" s="5">
        <v>18.033355233870363</v>
      </c>
      <c r="C362" s="5">
        <v>17.922279590283708</v>
      </c>
      <c r="D362" s="5">
        <v>17.849383550321498</v>
      </c>
      <c r="E362" s="5">
        <v>17.763986927465695</v>
      </c>
      <c r="F362" s="5">
        <v>17.749441098003814</v>
      </c>
      <c r="G362" s="5">
        <v>17.814732174311573</v>
      </c>
      <c r="H362" s="5">
        <v>17.66326390953056</v>
      </c>
      <c r="I362" s="5">
        <v>17.75624171527987</v>
      </c>
      <c r="J362" s="5">
        <v>17.746338425234836</v>
      </c>
      <c r="K362" s="5">
        <v>18.056681399583908</v>
      </c>
      <c r="L362" s="5">
        <v>17.976206778313315</v>
      </c>
      <c r="M362" s="5">
        <v>17.812024041775409</v>
      </c>
      <c r="N362" s="5">
        <v>18.016141488900896</v>
      </c>
      <c r="O362" s="5">
        <v>18.089298489436899</v>
      </c>
      <c r="P362" s="5">
        <v>18.09843519330736</v>
      </c>
      <c r="Q362" s="5">
        <v>18.538116120091424</v>
      </c>
      <c r="R362" s="5">
        <v>18.315012742622553</v>
      </c>
      <c r="S362" s="5">
        <v>18.004129700526569</v>
      </c>
      <c r="T362" s="5">
        <v>18.153186063476848</v>
      </c>
      <c r="U362" s="5">
        <v>17.871027282313555</v>
      </c>
      <c r="V362" s="5">
        <v>17.805308380261209</v>
      </c>
      <c r="W362" s="5">
        <v>17.817732068746377</v>
      </c>
      <c r="X362" s="5">
        <v>17.530990053924896</v>
      </c>
      <c r="Y362" s="5">
        <v>17.585563829200609</v>
      </c>
      <c r="Z362" s="5">
        <v>17.378822282381435</v>
      </c>
      <c r="AA362" s="5">
        <v>17.67165302894518</v>
      </c>
      <c r="AB362" s="5">
        <v>17.727713978158167</v>
      </c>
      <c r="AC362" s="5">
        <v>17.610972488639145</v>
      </c>
      <c r="AD362" s="5">
        <v>17.617829134817399</v>
      </c>
      <c r="AE362" s="5">
        <v>17.58017933483163</v>
      </c>
      <c r="AF362" s="5">
        <v>17.67434954537816</v>
      </c>
      <c r="AG362" s="5">
        <v>17.552712010740837</v>
      </c>
      <c r="AH362" s="5">
        <v>17.938293439750321</v>
      </c>
      <c r="AI362" s="5">
        <v>18.035824235541938</v>
      </c>
      <c r="AJ362" s="5">
        <v>18.03780878567574</v>
      </c>
      <c r="AK362" s="5">
        <v>18.220179570518418</v>
      </c>
      <c r="AL362" s="5">
        <v>18.158327917481319</v>
      </c>
      <c r="AM362" s="5">
        <v>17.882471121155202</v>
      </c>
      <c r="AN362" s="5">
        <v>17.990169415115048</v>
      </c>
      <c r="AO362" s="5">
        <v>18.050988038691226</v>
      </c>
      <c r="AP362" s="5">
        <v>18.159586258701982</v>
      </c>
      <c r="AQ362" s="5">
        <v>18.520118246540882</v>
      </c>
      <c r="AR362" s="5">
        <v>18.609527250283534</v>
      </c>
      <c r="AS362" s="5">
        <v>18.673619631493978</v>
      </c>
      <c r="AT362" s="5">
        <v>18.63256234516874</v>
      </c>
      <c r="AU362" s="5">
        <v>18.566247218565213</v>
      </c>
      <c r="AV362" s="5">
        <v>18.351189966358913</v>
      </c>
      <c r="AW362" s="5">
        <v>18.338488139524959</v>
      </c>
      <c r="AX362" s="5">
        <v>18.142121846440155</v>
      </c>
      <c r="AY362" s="5">
        <v>18.333866810816243</v>
      </c>
      <c r="AZ362" s="5">
        <v>18.355331289686646</v>
      </c>
      <c r="BA362" s="5">
        <v>18.172791247032769</v>
      </c>
      <c r="BB362" s="5">
        <v>18.114465920233673</v>
      </c>
      <c r="BC362" s="5">
        <v>18.185281396789765</v>
      </c>
      <c r="BD362" s="5">
        <v>17.853590774742369</v>
      </c>
      <c r="BE362" s="5">
        <v>17.834359013601127</v>
      </c>
      <c r="BF362" s="5">
        <v>17.767774793531931</v>
      </c>
      <c r="BG362" s="5">
        <v>17.672271954282646</v>
      </c>
      <c r="BH362" s="5">
        <v>17.829034068858192</v>
      </c>
      <c r="BI362" s="5">
        <v>17.79464930985381</v>
      </c>
      <c r="BJ362" s="5">
        <v>17.81884803097595</v>
      </c>
      <c r="BK362" s="5">
        <v>17.832960365093051</v>
      </c>
      <c r="BL362" s="5">
        <v>17.857776592974552</v>
      </c>
      <c r="BM362" s="5">
        <v>17.592248501713271</v>
      </c>
      <c r="BN362" s="5">
        <v>17.585346671499419</v>
      </c>
      <c r="BO362" s="5">
        <v>17.53829623257921</v>
      </c>
      <c r="BP362" s="5">
        <v>17.511166911209035</v>
      </c>
      <c r="BQ362" s="5">
        <v>17.500447407287602</v>
      </c>
      <c r="BR362" s="5">
        <v>17.49182600434894</v>
      </c>
      <c r="BS362" s="5">
        <v>17.845383559558485</v>
      </c>
      <c r="BT362" s="5">
        <v>18.075677076799519</v>
      </c>
      <c r="BU362" s="5">
        <v>18.370684407463823</v>
      </c>
      <c r="BV362" s="5">
        <v>18.012829546348776</v>
      </c>
      <c r="BW362" s="5">
        <v>17.908626974195357</v>
      </c>
      <c r="BX362" s="5">
        <v>17.966973599654175</v>
      </c>
      <c r="BY362" s="5">
        <v>18.086867957064346</v>
      </c>
      <c r="BZ362" s="5">
        <v>17.96330582886176</v>
      </c>
      <c r="CA362" s="5">
        <v>17.856348084269602</v>
      </c>
      <c r="CB362" s="5">
        <v>17.733320468333005</v>
      </c>
      <c r="CC362" s="5">
        <v>17.768261870850328</v>
      </c>
      <c r="CD362" s="5">
        <v>17.7205829528484</v>
      </c>
      <c r="CE362" s="5">
        <v>17.634472197208204</v>
      </c>
      <c r="CF362" s="5">
        <v>17.790637017312136</v>
      </c>
      <c r="CG362" s="5">
        <v>17.894257060727742</v>
      </c>
      <c r="CH362" s="5">
        <v>17.628628940739492</v>
      </c>
      <c r="CI362" s="5">
        <v>17.939840764546407</v>
      </c>
      <c r="CJ362" s="5">
        <v>18.031676666693215</v>
      </c>
      <c r="CK362" s="5">
        <v>18.010260158323746</v>
      </c>
      <c r="CL362" s="5">
        <v>17.913837724212303</v>
      </c>
      <c r="CM362" s="5">
        <v>17.992147830792007</v>
      </c>
      <c r="CN362" s="5">
        <f>MAX(Data[Day90]-Data[Day0],0)-Assign6!$I$8*EXP(Assign6!$I$4*Assign6!$I$5)</f>
        <v>-0.68158834936190549</v>
      </c>
      <c r="CO362" s="5">
        <f>MAX(Data[Day90]-Data[Day0],0)-Assign6!$L$8*EXP(Assign6!$L$4*Assign6!$L$5)</f>
        <v>-0.12437647895576553</v>
      </c>
    </row>
    <row r="363" spans="1:93" x14ac:dyDescent="0.25">
      <c r="A363" s="5">
        <v>18</v>
      </c>
      <c r="B363" s="5">
        <v>17.894686195412596</v>
      </c>
      <c r="C363" s="5">
        <v>18.032578369228315</v>
      </c>
      <c r="D363" s="5">
        <v>18.070284395137577</v>
      </c>
      <c r="E363" s="5">
        <v>18.018710210886855</v>
      </c>
      <c r="F363" s="5">
        <v>17.957648106455906</v>
      </c>
      <c r="G363" s="5">
        <v>17.909022998437241</v>
      </c>
      <c r="H363" s="5">
        <v>17.948637853962019</v>
      </c>
      <c r="I363" s="5">
        <v>17.941410692895623</v>
      </c>
      <c r="J363" s="5">
        <v>18.149624895839679</v>
      </c>
      <c r="K363" s="5">
        <v>18.058466435566007</v>
      </c>
      <c r="L363" s="5">
        <v>17.982308597203325</v>
      </c>
      <c r="M363" s="5">
        <v>17.856602443378016</v>
      </c>
      <c r="N363" s="5">
        <v>17.731063206773875</v>
      </c>
      <c r="O363" s="5">
        <v>17.412283769995845</v>
      </c>
      <c r="P363" s="5">
        <v>17.331403228121758</v>
      </c>
      <c r="Q363" s="5">
        <v>17.446406777127706</v>
      </c>
      <c r="R363" s="5">
        <v>17.36038628926352</v>
      </c>
      <c r="S363" s="5">
        <v>17.530976641773535</v>
      </c>
      <c r="T363" s="5">
        <v>17.739152633358231</v>
      </c>
      <c r="U363" s="5">
        <v>17.8882546615548</v>
      </c>
      <c r="V363" s="5">
        <v>17.93763549409746</v>
      </c>
      <c r="W363" s="5">
        <v>17.988829960440224</v>
      </c>
      <c r="X363" s="5">
        <v>18.075483108253003</v>
      </c>
      <c r="Y363" s="5">
        <v>18.123306977132195</v>
      </c>
      <c r="Z363" s="5">
        <v>17.915192311113618</v>
      </c>
      <c r="AA363" s="5">
        <v>18.105456080771955</v>
      </c>
      <c r="AB363" s="5">
        <v>18.323730476861794</v>
      </c>
      <c r="AC363" s="5">
        <v>18.134691083301696</v>
      </c>
      <c r="AD363" s="5">
        <v>18.042858782109338</v>
      </c>
      <c r="AE363" s="5">
        <v>18.013355889043826</v>
      </c>
      <c r="AF363" s="5">
        <v>17.97564428730302</v>
      </c>
      <c r="AG363" s="5">
        <v>18.064638139117651</v>
      </c>
      <c r="AH363" s="5">
        <v>18.167434132200444</v>
      </c>
      <c r="AI363" s="5">
        <v>18.275535004650337</v>
      </c>
      <c r="AJ363" s="5">
        <v>18.326149009101943</v>
      </c>
      <c r="AK363" s="5">
        <v>18.433686693977407</v>
      </c>
      <c r="AL363" s="5">
        <v>18.593514016714767</v>
      </c>
      <c r="AM363" s="5">
        <v>18.334352505637334</v>
      </c>
      <c r="AN363" s="5">
        <v>18.70782774877021</v>
      </c>
      <c r="AO363" s="5">
        <v>18.808619816532442</v>
      </c>
      <c r="AP363" s="5">
        <v>18.889593670024343</v>
      </c>
      <c r="AQ363" s="5">
        <v>18.858417349209123</v>
      </c>
      <c r="AR363" s="5">
        <v>18.887422308725245</v>
      </c>
      <c r="AS363" s="5">
        <v>18.889299404067202</v>
      </c>
      <c r="AT363" s="5">
        <v>18.800346971615504</v>
      </c>
      <c r="AU363" s="5">
        <v>18.395520538448903</v>
      </c>
      <c r="AV363" s="5">
        <v>18.459520379337054</v>
      </c>
      <c r="AW363" s="5">
        <v>18.586844549015971</v>
      </c>
      <c r="AX363" s="5">
        <v>18.353834368828281</v>
      </c>
      <c r="AY363" s="5">
        <v>18.637134571955837</v>
      </c>
      <c r="AZ363" s="5">
        <v>18.391452188209392</v>
      </c>
      <c r="BA363" s="5">
        <v>18.618864885887824</v>
      </c>
      <c r="BB363" s="5">
        <v>18.647154759194841</v>
      </c>
      <c r="BC363" s="5">
        <v>18.393850471483965</v>
      </c>
      <c r="BD363" s="5">
        <v>18.381690636961942</v>
      </c>
      <c r="BE363" s="5">
        <v>18.628668335280942</v>
      </c>
      <c r="BF363" s="5">
        <v>18.516481480606753</v>
      </c>
      <c r="BG363" s="5">
        <v>18.178720691861812</v>
      </c>
      <c r="BH363" s="5">
        <v>18.293502883058025</v>
      </c>
      <c r="BI363" s="5">
        <v>18.410849871606864</v>
      </c>
      <c r="BJ363" s="5">
        <v>18.642921097124042</v>
      </c>
      <c r="BK363" s="5">
        <v>18.799501574232245</v>
      </c>
      <c r="BL363" s="5">
        <v>18.593682692225091</v>
      </c>
      <c r="BM363" s="5">
        <v>18.702692737480795</v>
      </c>
      <c r="BN363" s="5">
        <v>18.46320397897933</v>
      </c>
      <c r="BO363" s="5">
        <v>18.393841461970631</v>
      </c>
      <c r="BP363" s="5">
        <v>18.650958847600116</v>
      </c>
      <c r="BQ363" s="5">
        <v>18.631042288195221</v>
      </c>
      <c r="BR363" s="5">
        <v>18.671089000200364</v>
      </c>
      <c r="BS363" s="5">
        <v>18.548792890895381</v>
      </c>
      <c r="BT363" s="5">
        <v>18.453628122425922</v>
      </c>
      <c r="BU363" s="5">
        <v>18.519468611618876</v>
      </c>
      <c r="BV363" s="5">
        <v>18.594336374635635</v>
      </c>
      <c r="BW363" s="5">
        <v>18.419554651261642</v>
      </c>
      <c r="BX363" s="5">
        <v>18.325788925572382</v>
      </c>
      <c r="BY363" s="5">
        <v>18.376468238339907</v>
      </c>
      <c r="BZ363" s="5">
        <v>18.172545486439816</v>
      </c>
      <c r="CA363" s="5">
        <v>17.879133644307252</v>
      </c>
      <c r="CB363" s="5">
        <v>17.705459026959044</v>
      </c>
      <c r="CC363" s="5">
        <v>17.747453419405609</v>
      </c>
      <c r="CD363" s="5">
        <v>17.837628406944681</v>
      </c>
      <c r="CE363" s="5">
        <v>18.00823283451291</v>
      </c>
      <c r="CF363" s="5">
        <v>17.822013287996445</v>
      </c>
      <c r="CG363" s="5">
        <v>17.872106293355934</v>
      </c>
      <c r="CH363" s="5">
        <v>18.147932746470978</v>
      </c>
      <c r="CI363" s="5">
        <v>18.102983206504202</v>
      </c>
      <c r="CJ363" s="5">
        <v>18.313333221712881</v>
      </c>
      <c r="CK363" s="5">
        <v>18.304201017136272</v>
      </c>
      <c r="CL363" s="5">
        <v>18.033628390764608</v>
      </c>
      <c r="CM363" s="5">
        <v>18.003296030134891</v>
      </c>
      <c r="CN363" s="5">
        <f>MAX(Data[Day90]-Data[Day0],0)-Assign6!$I$8*EXP(Assign6!$I$4*Assign6!$I$5)</f>
        <v>-0.67829231922701472</v>
      </c>
      <c r="CO363" s="5">
        <f>MAX(Data[Day90]-Data[Day0],0)-Assign6!$L$8*EXP(Assign6!$L$4*Assign6!$L$5)</f>
        <v>-0.12108044882087476</v>
      </c>
    </row>
    <row r="364" spans="1:93" x14ac:dyDescent="0.25">
      <c r="A364" s="5">
        <v>18</v>
      </c>
      <c r="B364" s="5">
        <v>18.295974532747994</v>
      </c>
      <c r="C364" s="5">
        <v>18.209744702346487</v>
      </c>
      <c r="D364" s="5">
        <v>18.152224390705516</v>
      </c>
      <c r="E364" s="5">
        <v>18.199333374269493</v>
      </c>
      <c r="F364" s="5">
        <v>18.080124511233642</v>
      </c>
      <c r="G364" s="5">
        <v>17.921904611920048</v>
      </c>
      <c r="H364" s="5">
        <v>17.748694048002204</v>
      </c>
      <c r="I364" s="5">
        <v>17.664788271008071</v>
      </c>
      <c r="J364" s="5">
        <v>17.573755815856021</v>
      </c>
      <c r="K364" s="5">
        <v>17.820971976325168</v>
      </c>
      <c r="L364" s="5">
        <v>17.70455039949346</v>
      </c>
      <c r="M364" s="5">
        <v>17.925724208570198</v>
      </c>
      <c r="N364" s="5">
        <v>18.161067673258518</v>
      </c>
      <c r="O364" s="5">
        <v>18.177307873494442</v>
      </c>
      <c r="P364" s="5">
        <v>17.902585716842051</v>
      </c>
      <c r="Q364" s="5">
        <v>18.248861576438372</v>
      </c>
      <c r="R364" s="5">
        <v>18.165406613905635</v>
      </c>
      <c r="S364" s="5">
        <v>18.421120395671689</v>
      </c>
      <c r="T364" s="5">
        <v>18.438625211181382</v>
      </c>
      <c r="U364" s="5">
        <v>18.482243722101295</v>
      </c>
      <c r="V364" s="5">
        <v>18.559298703355147</v>
      </c>
      <c r="W364" s="5">
        <v>18.597643328185878</v>
      </c>
      <c r="X364" s="5">
        <v>18.65121046303539</v>
      </c>
      <c r="Y364" s="5">
        <v>18.720393269703226</v>
      </c>
      <c r="Z364" s="5">
        <v>18.866892426423568</v>
      </c>
      <c r="AA364" s="5">
        <v>18.871002026665103</v>
      </c>
      <c r="AB364" s="5">
        <v>18.692094026005282</v>
      </c>
      <c r="AC364" s="5">
        <v>18.689456818252502</v>
      </c>
      <c r="AD364" s="5">
        <v>18.620830825981024</v>
      </c>
      <c r="AE364" s="5">
        <v>18.430806522206339</v>
      </c>
      <c r="AF364" s="5">
        <v>18.639142577919451</v>
      </c>
      <c r="AG364" s="5">
        <v>18.658091334460131</v>
      </c>
      <c r="AH364" s="5">
        <v>18.646450249192831</v>
      </c>
      <c r="AI364" s="5">
        <v>18.459686331822361</v>
      </c>
      <c r="AJ364" s="5">
        <v>18.728411304927572</v>
      </c>
      <c r="AK364" s="5">
        <v>18.694847787279834</v>
      </c>
      <c r="AL364" s="5">
        <v>18.961349240019779</v>
      </c>
      <c r="AM364" s="5">
        <v>18.989349164986265</v>
      </c>
      <c r="AN364" s="5">
        <v>18.87461970289646</v>
      </c>
      <c r="AO364" s="5">
        <v>18.683986407879299</v>
      </c>
      <c r="AP364" s="5">
        <v>18.602812690829438</v>
      </c>
      <c r="AQ364" s="5">
        <v>18.472911100163468</v>
      </c>
      <c r="AR364" s="5">
        <v>18.426391495741473</v>
      </c>
      <c r="AS364" s="5">
        <v>18.493694323654008</v>
      </c>
      <c r="AT364" s="5">
        <v>18.365230143859343</v>
      </c>
      <c r="AU364" s="5">
        <v>18.296878292403839</v>
      </c>
      <c r="AV364" s="5">
        <v>18.409518974586423</v>
      </c>
      <c r="AW364" s="5">
        <v>18.46643292228185</v>
      </c>
      <c r="AX364" s="5">
        <v>18.37090050077888</v>
      </c>
      <c r="AY364" s="5">
        <v>18.347754493167191</v>
      </c>
      <c r="AZ364" s="5">
        <v>18.507878723650173</v>
      </c>
      <c r="BA364" s="5">
        <v>18.483147137790439</v>
      </c>
      <c r="BB364" s="5">
        <v>18.723247934555875</v>
      </c>
      <c r="BC364" s="5">
        <v>18.725165917396886</v>
      </c>
      <c r="BD364" s="5">
        <v>18.861052520535306</v>
      </c>
      <c r="BE364" s="5">
        <v>18.82915018048703</v>
      </c>
      <c r="BF364" s="5">
        <v>18.918392364374366</v>
      </c>
      <c r="BG364" s="5">
        <v>18.840470448158705</v>
      </c>
      <c r="BH364" s="5">
        <v>18.737754625572691</v>
      </c>
      <c r="BI364" s="5">
        <v>18.712678551063021</v>
      </c>
      <c r="BJ364" s="5">
        <v>18.746810505033075</v>
      </c>
      <c r="BK364" s="5">
        <v>18.588221511925315</v>
      </c>
      <c r="BL364" s="5">
        <v>18.590686963678206</v>
      </c>
      <c r="BM364" s="5">
        <v>18.632292119664097</v>
      </c>
      <c r="BN364" s="5">
        <v>18.765682522460846</v>
      </c>
      <c r="BO364" s="5">
        <v>18.858157790429011</v>
      </c>
      <c r="BP364" s="5">
        <v>18.914743508662472</v>
      </c>
      <c r="BQ364" s="5">
        <v>18.821589046476188</v>
      </c>
      <c r="BR364" s="5">
        <v>18.925886364779899</v>
      </c>
      <c r="BS364" s="5">
        <v>18.64529494814294</v>
      </c>
      <c r="BT364" s="5">
        <v>18.547344806706295</v>
      </c>
      <c r="BU364" s="5">
        <v>18.529859025401144</v>
      </c>
      <c r="BV364" s="5">
        <v>18.360333012770589</v>
      </c>
      <c r="BW364" s="5">
        <v>18.265942353840561</v>
      </c>
      <c r="BX364" s="5">
        <v>18.220745894924274</v>
      </c>
      <c r="BY364" s="5">
        <v>17.980501678655791</v>
      </c>
      <c r="BZ364" s="5">
        <v>18.042166702391505</v>
      </c>
      <c r="CA364" s="5">
        <v>18.276989813539107</v>
      </c>
      <c r="CB364" s="5">
        <v>18.186672792860449</v>
      </c>
      <c r="CC364" s="5">
        <v>18.511997467768161</v>
      </c>
      <c r="CD364" s="5">
        <v>18.426633318099789</v>
      </c>
      <c r="CE364" s="5">
        <v>18.10332645332835</v>
      </c>
      <c r="CF364" s="5">
        <v>17.741446667910694</v>
      </c>
      <c r="CG364" s="5">
        <v>17.904796328385178</v>
      </c>
      <c r="CH364" s="5">
        <v>17.989794904941036</v>
      </c>
      <c r="CI364" s="5">
        <v>17.827646837740893</v>
      </c>
      <c r="CJ364" s="5">
        <v>18.093644406434397</v>
      </c>
      <c r="CK364" s="5">
        <v>18.06528155089855</v>
      </c>
      <c r="CL364" s="5">
        <v>17.857686294108916</v>
      </c>
      <c r="CM364" s="5">
        <v>18.004447753425641</v>
      </c>
      <c r="CN364" s="5">
        <f>MAX(Data[Day90]-Data[Day0],0)-Assign6!$I$8*EXP(Assign6!$I$4*Assign6!$I$5)</f>
        <v>-0.67714059593626463</v>
      </c>
      <c r="CO364" s="5">
        <f>MAX(Data[Day90]-Data[Day0],0)-Assign6!$L$8*EXP(Assign6!$L$4*Assign6!$L$5)</f>
        <v>-0.11992872553012468</v>
      </c>
    </row>
    <row r="365" spans="1:93" x14ac:dyDescent="0.25">
      <c r="A365" s="5">
        <v>18</v>
      </c>
      <c r="B365" s="5">
        <v>17.938669441816337</v>
      </c>
      <c r="C365" s="5">
        <v>17.971613166532684</v>
      </c>
      <c r="D365" s="5">
        <v>17.800548754236864</v>
      </c>
      <c r="E365" s="5">
        <v>17.579769014024137</v>
      </c>
      <c r="F365" s="5">
        <v>17.843571179114448</v>
      </c>
      <c r="G365" s="5">
        <v>17.679334430553141</v>
      </c>
      <c r="H365" s="5">
        <v>17.615038079469578</v>
      </c>
      <c r="I365" s="5">
        <v>17.917318392912421</v>
      </c>
      <c r="J365" s="5">
        <v>17.731307068068151</v>
      </c>
      <c r="K365" s="5">
        <v>17.679083204891857</v>
      </c>
      <c r="L365" s="5">
        <v>17.854554553505796</v>
      </c>
      <c r="M365" s="5">
        <v>17.674738219196652</v>
      </c>
      <c r="N365" s="5">
        <v>17.752510307529995</v>
      </c>
      <c r="O365" s="5">
        <v>18.002938564945115</v>
      </c>
      <c r="P365" s="5">
        <v>18.033915887993942</v>
      </c>
      <c r="Q365" s="5">
        <v>18.225067301015503</v>
      </c>
      <c r="R365" s="5">
        <v>18.034649121182049</v>
      </c>
      <c r="S365" s="5">
        <v>18.154059328155839</v>
      </c>
      <c r="T365" s="5">
        <v>18.409366348743603</v>
      </c>
      <c r="U365" s="5">
        <v>18.410417723336462</v>
      </c>
      <c r="V365" s="5">
        <v>18.315132187298722</v>
      </c>
      <c r="W365" s="5">
        <v>18.379182890782328</v>
      </c>
      <c r="X365" s="5">
        <v>18.414139267639673</v>
      </c>
      <c r="Y365" s="5">
        <v>18.201161188720011</v>
      </c>
      <c r="Z365" s="5">
        <v>18.09502632980087</v>
      </c>
      <c r="AA365" s="5">
        <v>18.119033733696114</v>
      </c>
      <c r="AB365" s="5">
        <v>18.165477931531932</v>
      </c>
      <c r="AC365" s="5">
        <v>17.824053230024916</v>
      </c>
      <c r="AD365" s="5">
        <v>17.893967247310346</v>
      </c>
      <c r="AE365" s="5">
        <v>18.170518863441476</v>
      </c>
      <c r="AF365" s="5">
        <v>18.232868118817535</v>
      </c>
      <c r="AG365" s="5">
        <v>18.142988616167806</v>
      </c>
      <c r="AH365" s="5">
        <v>17.881311539930486</v>
      </c>
      <c r="AI365" s="5">
        <v>17.905099779585054</v>
      </c>
      <c r="AJ365" s="5">
        <v>18.044921042249197</v>
      </c>
      <c r="AK365" s="5">
        <v>17.969062892496662</v>
      </c>
      <c r="AL365" s="5">
        <v>18.036633684057218</v>
      </c>
      <c r="AM365" s="5">
        <v>18.361828039968746</v>
      </c>
      <c r="AN365" s="5">
        <v>18.103280899685654</v>
      </c>
      <c r="AO365" s="5">
        <v>17.768165630925289</v>
      </c>
      <c r="AP365" s="5">
        <v>17.663420007583731</v>
      </c>
      <c r="AQ365" s="5">
        <v>17.523806214682292</v>
      </c>
      <c r="AR365" s="5">
        <v>17.659402698645547</v>
      </c>
      <c r="AS365" s="5">
        <v>17.451066077571987</v>
      </c>
      <c r="AT365" s="5">
        <v>17.437752363667059</v>
      </c>
      <c r="AU365" s="5">
        <v>17.483885450582854</v>
      </c>
      <c r="AV365" s="5">
        <v>17.552768453298594</v>
      </c>
      <c r="AW365" s="5">
        <v>17.518556084190479</v>
      </c>
      <c r="AX365" s="5">
        <v>17.354267909018223</v>
      </c>
      <c r="AY365" s="5">
        <v>17.60344413326025</v>
      </c>
      <c r="AZ365" s="5">
        <v>17.649922702543847</v>
      </c>
      <c r="BA365" s="5">
        <v>17.819847633743983</v>
      </c>
      <c r="BB365" s="5">
        <v>17.659290557660547</v>
      </c>
      <c r="BC365" s="5">
        <v>17.358723080555176</v>
      </c>
      <c r="BD365" s="5">
        <v>17.263384133398809</v>
      </c>
      <c r="BE365" s="5">
        <v>17.230562231262383</v>
      </c>
      <c r="BF365" s="5">
        <v>17.119898773178896</v>
      </c>
      <c r="BG365" s="5">
        <v>17.339852846569084</v>
      </c>
      <c r="BH365" s="5">
        <v>17.340107757810816</v>
      </c>
      <c r="BI365" s="5">
        <v>17.249145651003605</v>
      </c>
      <c r="BJ365" s="5">
        <v>17.142376848503968</v>
      </c>
      <c r="BK365" s="5">
        <v>17.083238093334856</v>
      </c>
      <c r="BL365" s="5">
        <v>16.963816053414394</v>
      </c>
      <c r="BM365" s="5">
        <v>16.967732089283103</v>
      </c>
      <c r="BN365" s="5">
        <v>17.016397647129615</v>
      </c>
      <c r="BO365" s="5">
        <v>16.925410149685458</v>
      </c>
      <c r="BP365" s="5">
        <v>16.927715996363997</v>
      </c>
      <c r="BQ365" s="5">
        <v>17.012994347935177</v>
      </c>
      <c r="BR365" s="5">
        <v>16.790187418025521</v>
      </c>
      <c r="BS365" s="5">
        <v>16.9708995800653</v>
      </c>
      <c r="BT365" s="5">
        <v>17.14317532135227</v>
      </c>
      <c r="BU365" s="5">
        <v>16.944131051034411</v>
      </c>
      <c r="BV365" s="5">
        <v>16.971162126436703</v>
      </c>
      <c r="BW365" s="5">
        <v>17.052029184223489</v>
      </c>
      <c r="BX365" s="5">
        <v>17.270407917057323</v>
      </c>
      <c r="BY365" s="5">
        <v>17.374529659671307</v>
      </c>
      <c r="BZ365" s="5">
        <v>17.353954015377315</v>
      </c>
      <c r="CA365" s="5">
        <v>17.542816054025781</v>
      </c>
      <c r="CB365" s="5">
        <v>17.3603570169238</v>
      </c>
      <c r="CC365" s="5">
        <v>17.130731070871118</v>
      </c>
      <c r="CD365" s="5">
        <v>17.38381838373904</v>
      </c>
      <c r="CE365" s="5">
        <v>17.021792517830043</v>
      </c>
      <c r="CF365" s="5">
        <v>17.190154664027791</v>
      </c>
      <c r="CG365" s="5">
        <v>17.259889458483933</v>
      </c>
      <c r="CH365" s="5">
        <v>17.53152024088654</v>
      </c>
      <c r="CI365" s="5">
        <v>17.717228497250645</v>
      </c>
      <c r="CJ365" s="5">
        <v>17.884750481866138</v>
      </c>
      <c r="CK365" s="5">
        <v>17.778031445916746</v>
      </c>
      <c r="CL365" s="5">
        <v>17.943638547671611</v>
      </c>
      <c r="CM365" s="5">
        <v>18.005078919002852</v>
      </c>
      <c r="CN365" s="5">
        <f>MAX(Data[Day90]-Data[Day0],0)-Assign6!$I$8*EXP(Assign6!$I$4*Assign6!$I$5)</f>
        <v>-0.67650943035905375</v>
      </c>
      <c r="CO365" s="5">
        <f>MAX(Data[Day90]-Data[Day0],0)-Assign6!$L$8*EXP(Assign6!$L$4*Assign6!$L$5)</f>
        <v>-0.1192975599529138</v>
      </c>
    </row>
    <row r="366" spans="1:93" x14ac:dyDescent="0.25">
      <c r="A366" s="5">
        <v>18</v>
      </c>
      <c r="B366" s="5">
        <v>17.87448523901201</v>
      </c>
      <c r="C366" s="5">
        <v>17.669709390415782</v>
      </c>
      <c r="D366" s="5">
        <v>17.774090235215045</v>
      </c>
      <c r="E366" s="5">
        <v>17.934865266674194</v>
      </c>
      <c r="F366" s="5">
        <v>18.011338884650261</v>
      </c>
      <c r="G366" s="5">
        <v>17.87156902324902</v>
      </c>
      <c r="H366" s="5">
        <v>17.796277245277452</v>
      </c>
      <c r="I366" s="5">
        <v>17.995946680044913</v>
      </c>
      <c r="J366" s="5">
        <v>17.986719675799279</v>
      </c>
      <c r="K366" s="5">
        <v>17.854217507440008</v>
      </c>
      <c r="L366" s="5">
        <v>17.806798286871469</v>
      </c>
      <c r="M366" s="5">
        <v>17.8785660809543</v>
      </c>
      <c r="N366" s="5">
        <v>17.901290832489369</v>
      </c>
      <c r="O366" s="5">
        <v>17.654055338037352</v>
      </c>
      <c r="P366" s="5">
        <v>17.740503430753932</v>
      </c>
      <c r="Q366" s="5">
        <v>17.571065650585673</v>
      </c>
      <c r="R366" s="5">
        <v>17.876528980994088</v>
      </c>
      <c r="S366" s="5">
        <v>17.836330045257995</v>
      </c>
      <c r="T366" s="5">
        <v>17.574875344797377</v>
      </c>
      <c r="U366" s="5">
        <v>17.516621925889716</v>
      </c>
      <c r="V366" s="5">
        <v>17.647560661964775</v>
      </c>
      <c r="W366" s="5">
        <v>17.89734039648577</v>
      </c>
      <c r="X366" s="5">
        <v>17.965882870102625</v>
      </c>
      <c r="Y366" s="5">
        <v>18.225264443260411</v>
      </c>
      <c r="Z366" s="5">
        <v>18.587770361381111</v>
      </c>
      <c r="AA366" s="5">
        <v>18.585984600861174</v>
      </c>
      <c r="AB366" s="5">
        <v>18.763480688531583</v>
      </c>
      <c r="AC366" s="5">
        <v>18.62534467371125</v>
      </c>
      <c r="AD366" s="5">
        <v>18.922139399213659</v>
      </c>
      <c r="AE366" s="5">
        <v>19.00994266087725</v>
      </c>
      <c r="AF366" s="5">
        <v>18.811909458133833</v>
      </c>
      <c r="AG366" s="5">
        <v>19.211397819378963</v>
      </c>
      <c r="AH366" s="5">
        <v>19.617650158629605</v>
      </c>
      <c r="AI366" s="5">
        <v>19.622534239149736</v>
      </c>
      <c r="AJ366" s="5">
        <v>19.491465404474706</v>
      </c>
      <c r="AK366" s="5">
        <v>19.44102309710118</v>
      </c>
      <c r="AL366" s="5">
        <v>19.256319804188522</v>
      </c>
      <c r="AM366" s="5">
        <v>19.30061231088488</v>
      </c>
      <c r="AN366" s="5">
        <v>19.38628869316911</v>
      </c>
      <c r="AO366" s="5">
        <v>19.060038600800944</v>
      </c>
      <c r="AP366" s="5">
        <v>18.954322579909292</v>
      </c>
      <c r="AQ366" s="5">
        <v>18.783925412279896</v>
      </c>
      <c r="AR366" s="5">
        <v>18.785965411762934</v>
      </c>
      <c r="AS366" s="5">
        <v>18.722952691997463</v>
      </c>
      <c r="AT366" s="5">
        <v>18.679664022912533</v>
      </c>
      <c r="AU366" s="5">
        <v>18.901354785314343</v>
      </c>
      <c r="AV366" s="5">
        <v>18.628306088515039</v>
      </c>
      <c r="AW366" s="5">
        <v>18.584005356168127</v>
      </c>
      <c r="AX366" s="5">
        <v>18.496657698426663</v>
      </c>
      <c r="AY366" s="5">
        <v>18.447982300987025</v>
      </c>
      <c r="AZ366" s="5">
        <v>18.413301264736955</v>
      </c>
      <c r="BA366" s="5">
        <v>18.378992562658574</v>
      </c>
      <c r="BB366" s="5">
        <v>18.297563125178598</v>
      </c>
      <c r="BC366" s="5">
        <v>18.245052717831303</v>
      </c>
      <c r="BD366" s="5">
        <v>18.300504597199151</v>
      </c>
      <c r="BE366" s="5">
        <v>18.280585044626768</v>
      </c>
      <c r="BF366" s="5">
        <v>18.239270087958207</v>
      </c>
      <c r="BG366" s="5">
        <v>18.367524642202238</v>
      </c>
      <c r="BH366" s="5">
        <v>18.405882667773405</v>
      </c>
      <c r="BI366" s="5">
        <v>18.265754069487592</v>
      </c>
      <c r="BJ366" s="5">
        <v>18.269089716658531</v>
      </c>
      <c r="BK366" s="5">
        <v>18.319511848540344</v>
      </c>
      <c r="BL366" s="5">
        <v>18.508551885730043</v>
      </c>
      <c r="BM366" s="5">
        <v>18.365117093478517</v>
      </c>
      <c r="BN366" s="5">
        <v>18.164533582772609</v>
      </c>
      <c r="BO366" s="5">
        <v>18.032311080511736</v>
      </c>
      <c r="BP366" s="5">
        <v>17.715938727570798</v>
      </c>
      <c r="BQ366" s="5">
        <v>17.560415934177826</v>
      </c>
      <c r="BR366" s="5">
        <v>17.35821960518561</v>
      </c>
      <c r="BS366" s="5">
        <v>17.476429614732421</v>
      </c>
      <c r="BT366" s="5">
        <v>17.749184801486141</v>
      </c>
      <c r="BU366" s="5">
        <v>17.831246506271228</v>
      </c>
      <c r="BV366" s="5">
        <v>17.958220893295689</v>
      </c>
      <c r="BW366" s="5">
        <v>17.80969912293337</v>
      </c>
      <c r="BX366" s="5">
        <v>17.88487769787308</v>
      </c>
      <c r="BY366" s="5">
        <v>17.672888784891903</v>
      </c>
      <c r="BZ366" s="5">
        <v>17.574044438254969</v>
      </c>
      <c r="CA366" s="5">
        <v>17.787605257810846</v>
      </c>
      <c r="CB366" s="5">
        <v>17.648056727968473</v>
      </c>
      <c r="CC366" s="5">
        <v>17.683900238207368</v>
      </c>
      <c r="CD366" s="5">
        <v>18.000772095138874</v>
      </c>
      <c r="CE366" s="5">
        <v>17.976558006084733</v>
      </c>
      <c r="CF366" s="5">
        <v>18.107525953996873</v>
      </c>
      <c r="CG366" s="5">
        <v>18.157512063840691</v>
      </c>
      <c r="CH366" s="5">
        <v>18.213827653576136</v>
      </c>
      <c r="CI366" s="5">
        <v>18.247303485346961</v>
      </c>
      <c r="CJ366" s="5">
        <v>18.234431587164508</v>
      </c>
      <c r="CK366" s="5">
        <v>18.269066737659667</v>
      </c>
      <c r="CL366" s="5">
        <v>18.040734009238431</v>
      </c>
      <c r="CM366" s="5">
        <v>18.006484708956624</v>
      </c>
      <c r="CN366" s="5">
        <f>MAX(Data[Day90]-Data[Day0],0)-Assign6!$I$8*EXP(Assign6!$I$4*Assign6!$I$5)</f>
        <v>-0.67510364040528192</v>
      </c>
      <c r="CO366" s="5">
        <f>MAX(Data[Day90]-Data[Day0],0)-Assign6!$L$8*EXP(Assign6!$L$4*Assign6!$L$5)</f>
        <v>-0.11789176999914197</v>
      </c>
    </row>
    <row r="367" spans="1:93" x14ac:dyDescent="0.25">
      <c r="A367" s="5">
        <v>18</v>
      </c>
      <c r="B367" s="5">
        <v>18.051276893850293</v>
      </c>
      <c r="C367" s="5">
        <v>18.26986324010177</v>
      </c>
      <c r="D367" s="5">
        <v>18.06336968668646</v>
      </c>
      <c r="E367" s="5">
        <v>18.150256926156448</v>
      </c>
      <c r="F367" s="5">
        <v>17.972033748719277</v>
      </c>
      <c r="G367" s="5">
        <v>17.779000163817781</v>
      </c>
      <c r="H367" s="5">
        <v>17.773192169346427</v>
      </c>
      <c r="I367" s="5">
        <v>18.011755013737794</v>
      </c>
      <c r="J367" s="5">
        <v>18.061273838579162</v>
      </c>
      <c r="K367" s="5">
        <v>17.994740406268242</v>
      </c>
      <c r="L367" s="5">
        <v>17.837054035497758</v>
      </c>
      <c r="M367" s="5">
        <v>17.663244921733774</v>
      </c>
      <c r="N367" s="5">
        <v>17.664228907014706</v>
      </c>
      <c r="O367" s="5">
        <v>17.67690113381834</v>
      </c>
      <c r="P367" s="5">
        <v>17.618735503236518</v>
      </c>
      <c r="Q367" s="5">
        <v>17.648289106009059</v>
      </c>
      <c r="R367" s="5">
        <v>17.659524556560253</v>
      </c>
      <c r="S367" s="5">
        <v>17.782658800199741</v>
      </c>
      <c r="T367" s="5">
        <v>17.929104707719009</v>
      </c>
      <c r="U367" s="5">
        <v>17.999793367195693</v>
      </c>
      <c r="V367" s="5">
        <v>18.223390541580802</v>
      </c>
      <c r="W367" s="5">
        <v>18.318515375147726</v>
      </c>
      <c r="X367" s="5">
        <v>18.463017910618383</v>
      </c>
      <c r="Y367" s="5">
        <v>18.492013226098635</v>
      </c>
      <c r="Z367" s="5">
        <v>18.690665575302653</v>
      </c>
      <c r="AA367" s="5">
        <v>18.473165972140084</v>
      </c>
      <c r="AB367" s="5">
        <v>18.202965313509296</v>
      </c>
      <c r="AC367" s="5">
        <v>18.361141652719049</v>
      </c>
      <c r="AD367" s="5">
        <v>18.249225202206006</v>
      </c>
      <c r="AE367" s="5">
        <v>18.367438770838181</v>
      </c>
      <c r="AF367" s="5">
        <v>18.205237790884002</v>
      </c>
      <c r="AG367" s="5">
        <v>18.221074231650661</v>
      </c>
      <c r="AH367" s="5">
        <v>18.190867566640751</v>
      </c>
      <c r="AI367" s="5">
        <v>18.285811414932027</v>
      </c>
      <c r="AJ367" s="5">
        <v>18.096188451409507</v>
      </c>
      <c r="AK367" s="5">
        <v>18.06711537576302</v>
      </c>
      <c r="AL367" s="5">
        <v>18.13247897682216</v>
      </c>
      <c r="AM367" s="5">
        <v>18.160338507498217</v>
      </c>
      <c r="AN367" s="5">
        <v>18.03496914508252</v>
      </c>
      <c r="AO367" s="5">
        <v>18.049589953641469</v>
      </c>
      <c r="AP367" s="5">
        <v>18.027989866885861</v>
      </c>
      <c r="AQ367" s="5">
        <v>17.834438403303043</v>
      </c>
      <c r="AR367" s="5">
        <v>17.470304356413607</v>
      </c>
      <c r="AS367" s="5">
        <v>17.655841990841278</v>
      </c>
      <c r="AT367" s="5">
        <v>17.545618633012577</v>
      </c>
      <c r="AU367" s="5">
        <v>17.479531682378859</v>
      </c>
      <c r="AV367" s="5">
        <v>17.615139869322526</v>
      </c>
      <c r="AW367" s="5">
        <v>17.642941591004494</v>
      </c>
      <c r="AX367" s="5">
        <v>17.616778862158625</v>
      </c>
      <c r="AY367" s="5">
        <v>17.57422163657175</v>
      </c>
      <c r="AZ367" s="5">
        <v>17.271523765756978</v>
      </c>
      <c r="BA367" s="5">
        <v>17.471736736080992</v>
      </c>
      <c r="BB367" s="5">
        <v>17.471418419845296</v>
      </c>
      <c r="BC367" s="5">
        <v>17.288042272744612</v>
      </c>
      <c r="BD367" s="5">
        <v>17.199165033362814</v>
      </c>
      <c r="BE367" s="5">
        <v>16.991370223665449</v>
      </c>
      <c r="BF367" s="5">
        <v>16.993191558920824</v>
      </c>
      <c r="BG367" s="5">
        <v>17.061946135847535</v>
      </c>
      <c r="BH367" s="5">
        <v>16.938622246529654</v>
      </c>
      <c r="BI367" s="5">
        <v>17.100875448639862</v>
      </c>
      <c r="BJ367" s="5">
        <v>17.219663544051993</v>
      </c>
      <c r="BK367" s="5">
        <v>17.151016119327327</v>
      </c>
      <c r="BL367" s="5">
        <v>17.454114474493199</v>
      </c>
      <c r="BM367" s="5">
        <v>17.473148706987075</v>
      </c>
      <c r="BN367" s="5">
        <v>17.673300251494283</v>
      </c>
      <c r="BO367" s="5">
        <v>17.758119490006738</v>
      </c>
      <c r="BP367" s="5">
        <v>17.911597530588065</v>
      </c>
      <c r="BQ367" s="5">
        <v>17.840428074380814</v>
      </c>
      <c r="BR367" s="5">
        <v>18.017809414860444</v>
      </c>
      <c r="BS367" s="5">
        <v>17.83370953689667</v>
      </c>
      <c r="BT367" s="5">
        <v>17.981294526279086</v>
      </c>
      <c r="BU367" s="5">
        <v>18.099366269171021</v>
      </c>
      <c r="BV367" s="5">
        <v>18.123970860212815</v>
      </c>
      <c r="BW367" s="5">
        <v>18.035393944400646</v>
      </c>
      <c r="BX367" s="5">
        <v>18.366351849759482</v>
      </c>
      <c r="BY367" s="5">
        <v>18.399937053816277</v>
      </c>
      <c r="BZ367" s="5">
        <v>18.36918016978731</v>
      </c>
      <c r="CA367" s="5">
        <v>18.135406698124203</v>
      </c>
      <c r="CB367" s="5">
        <v>18.209057562824437</v>
      </c>
      <c r="CC367" s="5">
        <v>18.250953258393263</v>
      </c>
      <c r="CD367" s="5">
        <v>18.243179381278594</v>
      </c>
      <c r="CE367" s="5">
        <v>18.390921339758457</v>
      </c>
      <c r="CF367" s="5">
        <v>18.012280129491334</v>
      </c>
      <c r="CG367" s="5">
        <v>17.800454309716081</v>
      </c>
      <c r="CH367" s="5">
        <v>17.790415649966896</v>
      </c>
      <c r="CI367" s="5">
        <v>17.813835797634244</v>
      </c>
      <c r="CJ367" s="5">
        <v>18.047052574321896</v>
      </c>
      <c r="CK367" s="5">
        <v>17.963735859067373</v>
      </c>
      <c r="CL367" s="5">
        <v>17.902676517288761</v>
      </c>
      <c r="CM367" s="5">
        <v>18.016058760342201</v>
      </c>
      <c r="CN367" s="5">
        <f>MAX(Data[Day90]-Data[Day0],0)-Assign6!$I$8*EXP(Assign6!$I$4*Assign6!$I$5)</f>
        <v>-0.6655295890197046</v>
      </c>
      <c r="CO367" s="5">
        <f>MAX(Data[Day90]-Data[Day0],0)-Assign6!$L$8*EXP(Assign6!$L$4*Assign6!$L$5)</f>
        <v>-0.10831771861356465</v>
      </c>
    </row>
    <row r="368" spans="1:93" x14ac:dyDescent="0.25">
      <c r="A368" s="5">
        <v>18</v>
      </c>
      <c r="B368" s="5">
        <v>17.801119494438151</v>
      </c>
      <c r="C368" s="5">
        <v>18.019653344168695</v>
      </c>
      <c r="D368" s="5">
        <v>17.975615764858819</v>
      </c>
      <c r="E368" s="5">
        <v>18.09215512740009</v>
      </c>
      <c r="F368" s="5">
        <v>17.633637132041624</v>
      </c>
      <c r="G368" s="5">
        <v>17.984408980178273</v>
      </c>
      <c r="H368" s="5">
        <v>18.281818582554891</v>
      </c>
      <c r="I368" s="5">
        <v>18.373946682396944</v>
      </c>
      <c r="J368" s="5">
        <v>18.252845332036301</v>
      </c>
      <c r="K368" s="5">
        <v>18.257764553286755</v>
      </c>
      <c r="L368" s="5">
        <v>18.206386430959348</v>
      </c>
      <c r="M368" s="5">
        <v>18.01980071022906</v>
      </c>
      <c r="N368" s="5">
        <v>18.010138071289276</v>
      </c>
      <c r="O368" s="5">
        <v>18.026554820973374</v>
      </c>
      <c r="P368" s="5">
        <v>17.937479055766591</v>
      </c>
      <c r="Q368" s="5">
        <v>17.991380599337344</v>
      </c>
      <c r="R368" s="5">
        <v>17.994938558434651</v>
      </c>
      <c r="S368" s="5">
        <v>17.806755693928295</v>
      </c>
      <c r="T368" s="5">
        <v>17.886130092315689</v>
      </c>
      <c r="U368" s="5">
        <v>17.710107299569771</v>
      </c>
      <c r="V368" s="5">
        <v>17.452693162155885</v>
      </c>
      <c r="W368" s="5">
        <v>17.409531420869151</v>
      </c>
      <c r="X368" s="5">
        <v>17.34237206294879</v>
      </c>
      <c r="Y368" s="5">
        <v>17.222567974726893</v>
      </c>
      <c r="Z368" s="5">
        <v>16.985327869169552</v>
      </c>
      <c r="AA368" s="5">
        <v>17.152873617022841</v>
      </c>
      <c r="AB368" s="5">
        <v>17.189751086854098</v>
      </c>
      <c r="AC368" s="5">
        <v>17.205677601005622</v>
      </c>
      <c r="AD368" s="5">
        <v>16.977082250340967</v>
      </c>
      <c r="AE368" s="5">
        <v>16.871618815026945</v>
      </c>
      <c r="AF368" s="5">
        <v>16.895047465557528</v>
      </c>
      <c r="AG368" s="5">
        <v>16.953165020454968</v>
      </c>
      <c r="AH368" s="5">
        <v>17.21332264984235</v>
      </c>
      <c r="AI368" s="5">
        <v>17.049748416693024</v>
      </c>
      <c r="AJ368" s="5">
        <v>16.990645417477463</v>
      </c>
      <c r="AK368" s="5">
        <v>17.360740520798949</v>
      </c>
      <c r="AL368" s="5">
        <v>17.575399001394128</v>
      </c>
      <c r="AM368" s="5">
        <v>17.524144996536027</v>
      </c>
      <c r="AN368" s="5">
        <v>17.59979461254342</v>
      </c>
      <c r="AO368" s="5">
        <v>17.502193167273386</v>
      </c>
      <c r="AP368" s="5">
        <v>17.550720611241779</v>
      </c>
      <c r="AQ368" s="5">
        <v>17.416767920614031</v>
      </c>
      <c r="AR368" s="5">
        <v>17.515434424463368</v>
      </c>
      <c r="AS368" s="5">
        <v>17.607475532084145</v>
      </c>
      <c r="AT368" s="5">
        <v>17.673885366833737</v>
      </c>
      <c r="AU368" s="5">
        <v>17.463513886909709</v>
      </c>
      <c r="AV368" s="5">
        <v>17.323623503523862</v>
      </c>
      <c r="AW368" s="5">
        <v>17.153789768488675</v>
      </c>
      <c r="AX368" s="5">
        <v>17.084550976205069</v>
      </c>
      <c r="AY368" s="5">
        <v>17.119857447533999</v>
      </c>
      <c r="AZ368" s="5">
        <v>17.146241512711455</v>
      </c>
      <c r="BA368" s="5">
        <v>17.254771296736465</v>
      </c>
      <c r="BB368" s="5">
        <v>17.246458357437994</v>
      </c>
      <c r="BC368" s="5">
        <v>17.193226571823146</v>
      </c>
      <c r="BD368" s="5">
        <v>17.328981700815188</v>
      </c>
      <c r="BE368" s="5">
        <v>17.346723192794474</v>
      </c>
      <c r="BF368" s="5">
        <v>17.469546965764668</v>
      </c>
      <c r="BG368" s="5">
        <v>17.556385997132349</v>
      </c>
      <c r="BH368" s="5">
        <v>17.383978770792663</v>
      </c>
      <c r="BI368" s="5">
        <v>17.461792888835678</v>
      </c>
      <c r="BJ368" s="5">
        <v>17.3293831983387</v>
      </c>
      <c r="BK368" s="5">
        <v>17.161008793150337</v>
      </c>
      <c r="BL368" s="5">
        <v>16.925480519512845</v>
      </c>
      <c r="BM368" s="5">
        <v>16.901081695812039</v>
      </c>
      <c r="BN368" s="5">
        <v>16.943197138831273</v>
      </c>
      <c r="BO368" s="5">
        <v>16.860098843409087</v>
      </c>
      <c r="BP368" s="5">
        <v>16.986209319023668</v>
      </c>
      <c r="BQ368" s="5">
        <v>17.365821927805062</v>
      </c>
      <c r="BR368" s="5">
        <v>17.503537251566584</v>
      </c>
      <c r="BS368" s="5">
        <v>17.091911483220692</v>
      </c>
      <c r="BT368" s="5">
        <v>17.191959673084934</v>
      </c>
      <c r="BU368" s="5">
        <v>17.477958632979618</v>
      </c>
      <c r="BV368" s="5">
        <v>17.587688808395161</v>
      </c>
      <c r="BW368" s="5">
        <v>17.765244737366139</v>
      </c>
      <c r="BX368" s="5">
        <v>17.722079432246925</v>
      </c>
      <c r="BY368" s="5">
        <v>17.804638555138755</v>
      </c>
      <c r="BZ368" s="5">
        <v>18.03365733721834</v>
      </c>
      <c r="CA368" s="5">
        <v>18.100450064657274</v>
      </c>
      <c r="CB368" s="5">
        <v>18.045474917692157</v>
      </c>
      <c r="CC368" s="5">
        <v>17.804308899144143</v>
      </c>
      <c r="CD368" s="5">
        <v>17.61316727827019</v>
      </c>
      <c r="CE368" s="5">
        <v>17.555850575497953</v>
      </c>
      <c r="CF368" s="5">
        <v>17.668719138039297</v>
      </c>
      <c r="CG368" s="5">
        <v>17.73172967955966</v>
      </c>
      <c r="CH368" s="5">
        <v>17.658365869070973</v>
      </c>
      <c r="CI368" s="5">
        <v>17.563319572399443</v>
      </c>
      <c r="CJ368" s="5">
        <v>17.66420480704555</v>
      </c>
      <c r="CK368" s="5">
        <v>17.791272697473222</v>
      </c>
      <c r="CL368" s="5">
        <v>18.045209161341525</v>
      </c>
      <c r="CM368" s="5">
        <v>18.017002656196954</v>
      </c>
      <c r="CN368" s="5">
        <f>MAX(Data[Day90]-Data[Day0],0)-Assign6!$I$8*EXP(Assign6!$I$4*Assign6!$I$5)</f>
        <v>-0.6645856931649512</v>
      </c>
      <c r="CO368" s="5">
        <f>MAX(Data[Day90]-Data[Day0],0)-Assign6!$L$8*EXP(Assign6!$L$4*Assign6!$L$5)</f>
        <v>-0.10737382275881124</v>
      </c>
    </row>
    <row r="369" spans="1:93" x14ac:dyDescent="0.25">
      <c r="A369" s="5">
        <v>18</v>
      </c>
      <c r="B369" s="5">
        <v>17.962263371214338</v>
      </c>
      <c r="C369" s="5">
        <v>17.893978026777141</v>
      </c>
      <c r="D369" s="5">
        <v>17.946625963191281</v>
      </c>
      <c r="E369" s="5">
        <v>18.178981125160085</v>
      </c>
      <c r="F369" s="5">
        <v>17.970105619123281</v>
      </c>
      <c r="G369" s="5">
        <v>17.840186709571562</v>
      </c>
      <c r="H369" s="5">
        <v>17.734601971326363</v>
      </c>
      <c r="I369" s="5">
        <v>17.741730162849958</v>
      </c>
      <c r="J369" s="5">
        <v>17.639855730148064</v>
      </c>
      <c r="K369" s="5">
        <v>17.594062727517723</v>
      </c>
      <c r="L369" s="5">
        <v>17.401475223503603</v>
      </c>
      <c r="M369" s="5">
        <v>17.073761262561025</v>
      </c>
      <c r="N369" s="5">
        <v>17.107841304739967</v>
      </c>
      <c r="O369" s="5">
        <v>17.37167393140663</v>
      </c>
      <c r="P369" s="5">
        <v>17.560100862560773</v>
      </c>
      <c r="Q369" s="5">
        <v>17.476088699220895</v>
      </c>
      <c r="R369" s="5">
        <v>17.389419304808406</v>
      </c>
      <c r="S369" s="5">
        <v>17.464008434043858</v>
      </c>
      <c r="T369" s="5">
        <v>17.489425670101216</v>
      </c>
      <c r="U369" s="5">
        <v>17.343359083287062</v>
      </c>
      <c r="V369" s="5">
        <v>17.242040029412991</v>
      </c>
      <c r="W369" s="5">
        <v>17.087975870355056</v>
      </c>
      <c r="X369" s="5">
        <v>16.963837077418564</v>
      </c>
      <c r="Y369" s="5">
        <v>16.837115972759676</v>
      </c>
      <c r="Z369" s="5">
        <v>16.842435449921624</v>
      </c>
      <c r="AA369" s="5">
        <v>16.909110039072949</v>
      </c>
      <c r="AB369" s="5">
        <v>16.747833077301504</v>
      </c>
      <c r="AC369" s="5">
        <v>16.657264814199308</v>
      </c>
      <c r="AD369" s="5">
        <v>16.843541303624942</v>
      </c>
      <c r="AE369" s="5">
        <v>17.064459430407755</v>
      </c>
      <c r="AF369" s="5">
        <v>16.941846118099225</v>
      </c>
      <c r="AG369" s="5">
        <v>17.016434755790403</v>
      </c>
      <c r="AH369" s="5">
        <v>16.797841398074222</v>
      </c>
      <c r="AI369" s="5">
        <v>16.742580292633281</v>
      </c>
      <c r="AJ369" s="5">
        <v>16.685073878831631</v>
      </c>
      <c r="AK369" s="5">
        <v>16.658595007242624</v>
      </c>
      <c r="AL369" s="5">
        <v>16.736353684264394</v>
      </c>
      <c r="AM369" s="5">
        <v>16.657123922317378</v>
      </c>
      <c r="AN369" s="5">
        <v>16.635396139351702</v>
      </c>
      <c r="AO369" s="5">
        <v>16.691272890687237</v>
      </c>
      <c r="AP369" s="5">
        <v>16.827473015893148</v>
      </c>
      <c r="AQ369" s="5">
        <v>16.965601683964771</v>
      </c>
      <c r="AR369" s="5">
        <v>16.922636179220937</v>
      </c>
      <c r="AS369" s="5">
        <v>16.906225677983112</v>
      </c>
      <c r="AT369" s="5">
        <v>16.985676750033246</v>
      </c>
      <c r="AU369" s="5">
        <v>17.004506359364182</v>
      </c>
      <c r="AV369" s="5">
        <v>16.981099163796269</v>
      </c>
      <c r="AW369" s="5">
        <v>17.188387493437897</v>
      </c>
      <c r="AX369" s="5">
        <v>17.254103060662427</v>
      </c>
      <c r="AY369" s="5">
        <v>17.359505385620196</v>
      </c>
      <c r="AZ369" s="5">
        <v>17.466394479308999</v>
      </c>
      <c r="BA369" s="5">
        <v>17.415684265848075</v>
      </c>
      <c r="BB369" s="5">
        <v>17.361153833728732</v>
      </c>
      <c r="BC369" s="5">
        <v>17.507743479646081</v>
      </c>
      <c r="BD369" s="5">
        <v>17.411252327675488</v>
      </c>
      <c r="BE369" s="5">
        <v>17.560868467323292</v>
      </c>
      <c r="BF369" s="5">
        <v>17.421682497919114</v>
      </c>
      <c r="BG369" s="5">
        <v>17.602520482292718</v>
      </c>
      <c r="BH369" s="5">
        <v>17.694600489121719</v>
      </c>
      <c r="BI369" s="5">
        <v>17.88521138683577</v>
      </c>
      <c r="BJ369" s="5">
        <v>18.361032761236302</v>
      </c>
      <c r="BK369" s="5">
        <v>18.417523531338595</v>
      </c>
      <c r="BL369" s="5">
        <v>18.868267064077408</v>
      </c>
      <c r="BM369" s="5">
        <v>18.928671997081587</v>
      </c>
      <c r="BN369" s="5">
        <v>18.732497756848602</v>
      </c>
      <c r="BO369" s="5">
        <v>18.753209186288007</v>
      </c>
      <c r="BP369" s="5">
        <v>18.895338713975715</v>
      </c>
      <c r="BQ369" s="5">
        <v>19.155480784858437</v>
      </c>
      <c r="BR369" s="5">
        <v>19.121348690348757</v>
      </c>
      <c r="BS369" s="5">
        <v>19.002797785331765</v>
      </c>
      <c r="BT369" s="5">
        <v>18.90628163453891</v>
      </c>
      <c r="BU369" s="5">
        <v>18.552092764332418</v>
      </c>
      <c r="BV369" s="5">
        <v>18.718990438156098</v>
      </c>
      <c r="BW369" s="5">
        <v>18.52889857189076</v>
      </c>
      <c r="BX369" s="5">
        <v>18.443445229673582</v>
      </c>
      <c r="BY369" s="5">
        <v>18.280289021976852</v>
      </c>
      <c r="BZ369" s="5">
        <v>18.121526843388313</v>
      </c>
      <c r="CA369" s="5">
        <v>18.037113840196827</v>
      </c>
      <c r="CB369" s="5">
        <v>18.110469707227757</v>
      </c>
      <c r="CC369" s="5">
        <v>18.196632040856379</v>
      </c>
      <c r="CD369" s="5">
        <v>18.362165468402516</v>
      </c>
      <c r="CE369" s="5">
        <v>18.420750226303952</v>
      </c>
      <c r="CF369" s="5">
        <v>18.539111716330662</v>
      </c>
      <c r="CG369" s="5">
        <v>18.483549084394909</v>
      </c>
      <c r="CH369" s="5">
        <v>18.395410871208185</v>
      </c>
      <c r="CI369" s="5">
        <v>18.286898643501026</v>
      </c>
      <c r="CJ369" s="5">
        <v>18.209875913660845</v>
      </c>
      <c r="CK369" s="5">
        <v>18.318497432607359</v>
      </c>
      <c r="CL369" s="5">
        <v>18.226699472501558</v>
      </c>
      <c r="CM369" s="5">
        <v>18.017485283765744</v>
      </c>
      <c r="CN369" s="5">
        <f>MAX(Data[Day90]-Data[Day0],0)-Assign6!$I$8*EXP(Assign6!$I$4*Assign6!$I$5)</f>
        <v>-0.6641030655961615</v>
      </c>
      <c r="CO369" s="5">
        <f>MAX(Data[Day90]-Data[Day0],0)-Assign6!$L$8*EXP(Assign6!$L$4*Assign6!$L$5)</f>
        <v>-0.10689119519002155</v>
      </c>
    </row>
    <row r="370" spans="1:93" x14ac:dyDescent="0.25">
      <c r="A370" s="5">
        <v>18</v>
      </c>
      <c r="B370" s="5">
        <v>17.955273116256151</v>
      </c>
      <c r="C370" s="5">
        <v>17.934753983382475</v>
      </c>
      <c r="D370" s="5">
        <v>17.721781259833101</v>
      </c>
      <c r="E370" s="5">
        <v>17.474660316323241</v>
      </c>
      <c r="F370" s="5">
        <v>17.900941951238451</v>
      </c>
      <c r="G370" s="5">
        <v>17.91998515468228</v>
      </c>
      <c r="H370" s="5">
        <v>17.666888484985737</v>
      </c>
      <c r="I370" s="5">
        <v>17.718500367541289</v>
      </c>
      <c r="J370" s="5">
        <v>17.605067314969581</v>
      </c>
      <c r="K370" s="5">
        <v>17.611445504713846</v>
      </c>
      <c r="L370" s="5">
        <v>17.629848431326099</v>
      </c>
      <c r="M370" s="5">
        <v>17.561300701894034</v>
      </c>
      <c r="N370" s="5">
        <v>18.008148403039922</v>
      </c>
      <c r="O370" s="5">
        <v>18.106468768907682</v>
      </c>
      <c r="P370" s="5">
        <v>18.084708454720452</v>
      </c>
      <c r="Q370" s="5">
        <v>17.959469163924506</v>
      </c>
      <c r="R370" s="5">
        <v>18.10518843309848</v>
      </c>
      <c r="S370" s="5">
        <v>17.927515563052218</v>
      </c>
      <c r="T370" s="5">
        <v>18.24280753719237</v>
      </c>
      <c r="U370" s="5">
        <v>18.220812598417776</v>
      </c>
      <c r="V370" s="5">
        <v>18.345365771325344</v>
      </c>
      <c r="W370" s="5">
        <v>18.412073272931032</v>
      </c>
      <c r="X370" s="5">
        <v>18.433131413448756</v>
      </c>
      <c r="Y370" s="5">
        <v>18.547329516997241</v>
      </c>
      <c r="Z370" s="5">
        <v>18.38112859865635</v>
      </c>
      <c r="AA370" s="5">
        <v>18.502363691646231</v>
      </c>
      <c r="AB370" s="5">
        <v>18.569089810472114</v>
      </c>
      <c r="AC370" s="5">
        <v>18.491610520830815</v>
      </c>
      <c r="AD370" s="5">
        <v>18.241706284792226</v>
      </c>
      <c r="AE370" s="5">
        <v>18.236398774549073</v>
      </c>
      <c r="AF370" s="5">
        <v>18.197911735811648</v>
      </c>
      <c r="AG370" s="5">
        <v>18.274696169454206</v>
      </c>
      <c r="AH370" s="5">
        <v>18.244382565501166</v>
      </c>
      <c r="AI370" s="5">
        <v>18.209280754909333</v>
      </c>
      <c r="AJ370" s="5">
        <v>18.515310836901126</v>
      </c>
      <c r="AK370" s="5">
        <v>18.247627991829816</v>
      </c>
      <c r="AL370" s="5">
        <v>18.010476782823027</v>
      </c>
      <c r="AM370" s="5">
        <v>17.872672448077992</v>
      </c>
      <c r="AN370" s="5">
        <v>17.891886663600093</v>
      </c>
      <c r="AO370" s="5">
        <v>18.079665402607599</v>
      </c>
      <c r="AP370" s="5">
        <v>18.041644538230539</v>
      </c>
      <c r="AQ370" s="5">
        <v>17.870600463144321</v>
      </c>
      <c r="AR370" s="5">
        <v>17.747654968381323</v>
      </c>
      <c r="AS370" s="5">
        <v>17.750417638820643</v>
      </c>
      <c r="AT370" s="5">
        <v>17.918275719059093</v>
      </c>
      <c r="AU370" s="5">
        <v>17.724195735201931</v>
      </c>
      <c r="AV370" s="5">
        <v>17.733496311865903</v>
      </c>
      <c r="AW370" s="5">
        <v>17.618173118906356</v>
      </c>
      <c r="AX370" s="5">
        <v>17.327265687929486</v>
      </c>
      <c r="AY370" s="5">
        <v>17.391636358360937</v>
      </c>
      <c r="AZ370" s="5">
        <v>17.550605337032017</v>
      </c>
      <c r="BA370" s="5">
        <v>17.607936472408593</v>
      </c>
      <c r="BB370" s="5">
        <v>17.773235816497355</v>
      </c>
      <c r="BC370" s="5">
        <v>17.732477284526624</v>
      </c>
      <c r="BD370" s="5">
        <v>17.69132029928091</v>
      </c>
      <c r="BE370" s="5">
        <v>18.250004203950763</v>
      </c>
      <c r="BF370" s="5">
        <v>18.493872823553499</v>
      </c>
      <c r="BG370" s="5">
        <v>18.573368998211485</v>
      </c>
      <c r="BH370" s="5">
        <v>18.38897792992627</v>
      </c>
      <c r="BI370" s="5">
        <v>18.248439305428178</v>
      </c>
      <c r="BJ370" s="5">
        <v>18.217960496582347</v>
      </c>
      <c r="BK370" s="5">
        <v>18.216930324674887</v>
      </c>
      <c r="BL370" s="5">
        <v>18.106082578810778</v>
      </c>
      <c r="BM370" s="5">
        <v>18.11295289127446</v>
      </c>
      <c r="BN370" s="5">
        <v>18.256953870343537</v>
      </c>
      <c r="BO370" s="5">
        <v>18.278261130625243</v>
      </c>
      <c r="BP370" s="5">
        <v>18.325075950070143</v>
      </c>
      <c r="BQ370" s="5">
        <v>18.107008009778529</v>
      </c>
      <c r="BR370" s="5">
        <v>18.01327597956714</v>
      </c>
      <c r="BS370" s="5">
        <v>18.105763712376429</v>
      </c>
      <c r="BT370" s="5">
        <v>18.181639193369953</v>
      </c>
      <c r="BU370" s="5">
        <v>18.148283915993677</v>
      </c>
      <c r="BV370" s="5">
        <v>17.761306230344271</v>
      </c>
      <c r="BW370" s="5">
        <v>17.825774847608621</v>
      </c>
      <c r="BX370" s="5">
        <v>17.848535189301447</v>
      </c>
      <c r="BY370" s="5">
        <v>18.12394781874973</v>
      </c>
      <c r="BZ370" s="5">
        <v>17.84643815214352</v>
      </c>
      <c r="CA370" s="5">
        <v>17.928612742956311</v>
      </c>
      <c r="CB370" s="5">
        <v>17.844098256013204</v>
      </c>
      <c r="CC370" s="5">
        <v>17.802637577244671</v>
      </c>
      <c r="CD370" s="5">
        <v>17.576317553456242</v>
      </c>
      <c r="CE370" s="5">
        <v>17.8708715442982</v>
      </c>
      <c r="CF370" s="5">
        <v>17.883337436987055</v>
      </c>
      <c r="CG370" s="5">
        <v>17.9433990048441</v>
      </c>
      <c r="CH370" s="5">
        <v>18.061903894535963</v>
      </c>
      <c r="CI370" s="5">
        <v>18.250588837306871</v>
      </c>
      <c r="CJ370" s="5">
        <v>18.13012131966109</v>
      </c>
      <c r="CK370" s="5">
        <v>18.159198038137166</v>
      </c>
      <c r="CL370" s="5">
        <v>17.981064055295256</v>
      </c>
      <c r="CM370" s="5">
        <v>18.024043529162302</v>
      </c>
      <c r="CN370" s="5">
        <f>MAX(Data[Day90]-Data[Day0],0)-Assign6!$I$8*EXP(Assign6!$I$4*Assign6!$I$5)</f>
        <v>-0.65754482019960325</v>
      </c>
      <c r="CO370" s="5">
        <f>MAX(Data[Day90]-Data[Day0],0)-Assign6!$L$8*EXP(Assign6!$L$4*Assign6!$L$5)</f>
        <v>-0.1003329497934633</v>
      </c>
    </row>
    <row r="371" spans="1:93" x14ac:dyDescent="0.25">
      <c r="A371" s="5">
        <v>18</v>
      </c>
      <c r="B371" s="5">
        <v>17.972289917617566</v>
      </c>
      <c r="C371" s="5">
        <v>17.995785735487608</v>
      </c>
      <c r="D371" s="5">
        <v>18.146636433505197</v>
      </c>
      <c r="E371" s="5">
        <v>18.135524809589427</v>
      </c>
      <c r="F371" s="5">
        <v>18.293627334842292</v>
      </c>
      <c r="G371" s="5">
        <v>18.432342405907288</v>
      </c>
      <c r="H371" s="5">
        <v>18.600453628132851</v>
      </c>
      <c r="I371" s="5">
        <v>18.526755558503048</v>
      </c>
      <c r="J371" s="5">
        <v>18.636622446740361</v>
      </c>
      <c r="K371" s="5">
        <v>18.83628987138259</v>
      </c>
      <c r="L371" s="5">
        <v>18.801547895736238</v>
      </c>
      <c r="M371" s="5">
        <v>18.765840003448382</v>
      </c>
      <c r="N371" s="5">
        <v>18.737465378085943</v>
      </c>
      <c r="O371" s="5">
        <v>18.643723684566893</v>
      </c>
      <c r="P371" s="5">
        <v>18.485219340552788</v>
      </c>
      <c r="Q371" s="5">
        <v>18.511935957310676</v>
      </c>
      <c r="R371" s="5">
        <v>18.753453237843321</v>
      </c>
      <c r="S371" s="5">
        <v>18.557458955999582</v>
      </c>
      <c r="T371" s="5">
        <v>18.675720434585077</v>
      </c>
      <c r="U371" s="5">
        <v>18.762734741075569</v>
      </c>
      <c r="V371" s="5">
        <v>18.490560064918412</v>
      </c>
      <c r="W371" s="5">
        <v>18.442724659621813</v>
      </c>
      <c r="X371" s="5">
        <v>18.383536900241054</v>
      </c>
      <c r="Y371" s="5">
        <v>18.171115288643023</v>
      </c>
      <c r="Z371" s="5">
        <v>18.181544297057748</v>
      </c>
      <c r="AA371" s="5">
        <v>18.053627792652225</v>
      </c>
      <c r="AB371" s="5">
        <v>18.058037644769776</v>
      </c>
      <c r="AC371" s="5">
        <v>18.297787732941899</v>
      </c>
      <c r="AD371" s="5">
        <v>18.258923397645955</v>
      </c>
      <c r="AE371" s="5">
        <v>18.323754819860429</v>
      </c>
      <c r="AF371" s="5">
        <v>18.196380948367867</v>
      </c>
      <c r="AG371" s="5">
        <v>18.534556085117437</v>
      </c>
      <c r="AH371" s="5">
        <v>18.733597643094491</v>
      </c>
      <c r="AI371" s="5">
        <v>18.712143483437131</v>
      </c>
      <c r="AJ371" s="5">
        <v>18.61818124572973</v>
      </c>
      <c r="AK371" s="5">
        <v>18.716180976209657</v>
      </c>
      <c r="AL371" s="5">
        <v>18.587534686283117</v>
      </c>
      <c r="AM371" s="5">
        <v>18.465771296631914</v>
      </c>
      <c r="AN371" s="5">
        <v>18.634902770958746</v>
      </c>
      <c r="AO371" s="5">
        <v>18.625657430182503</v>
      </c>
      <c r="AP371" s="5">
        <v>18.797128844430016</v>
      </c>
      <c r="AQ371" s="5">
        <v>19.025834838712452</v>
      </c>
      <c r="AR371" s="5">
        <v>18.916834383096973</v>
      </c>
      <c r="AS371" s="5">
        <v>18.617212331024799</v>
      </c>
      <c r="AT371" s="5">
        <v>18.878211884678784</v>
      </c>
      <c r="AU371" s="5">
        <v>18.809788731093992</v>
      </c>
      <c r="AV371" s="5">
        <v>18.596105707787633</v>
      </c>
      <c r="AW371" s="5">
        <v>18.583143250157683</v>
      </c>
      <c r="AX371" s="5">
        <v>18.346928518298071</v>
      </c>
      <c r="AY371" s="5">
        <v>18.125669963195481</v>
      </c>
      <c r="AZ371" s="5">
        <v>18.17006130340209</v>
      </c>
      <c r="BA371" s="5">
        <v>18.385920416710505</v>
      </c>
      <c r="BB371" s="5">
        <v>18.226926253630207</v>
      </c>
      <c r="BC371" s="5">
        <v>18.34454002793241</v>
      </c>
      <c r="BD371" s="5">
        <v>18.13763551494225</v>
      </c>
      <c r="BE371" s="5">
        <v>17.935147690005458</v>
      </c>
      <c r="BF371" s="5">
        <v>18.00811172561508</v>
      </c>
      <c r="BG371" s="5">
        <v>17.893148699713532</v>
      </c>
      <c r="BH371" s="5">
        <v>18.253227707237677</v>
      </c>
      <c r="BI371" s="5">
        <v>18.360736474840234</v>
      </c>
      <c r="BJ371" s="5">
        <v>18.112155802527198</v>
      </c>
      <c r="BK371" s="5">
        <v>18.066221292490905</v>
      </c>
      <c r="BL371" s="5">
        <v>18.171373525069125</v>
      </c>
      <c r="BM371" s="5">
        <v>18.071462457086326</v>
      </c>
      <c r="BN371" s="5">
        <v>18.104029744476847</v>
      </c>
      <c r="BO371" s="5">
        <v>18.339634900602665</v>
      </c>
      <c r="BP371" s="5">
        <v>18.184992811446453</v>
      </c>
      <c r="BQ371" s="5">
        <v>18.400279549279198</v>
      </c>
      <c r="BR371" s="5">
        <v>17.965613301273343</v>
      </c>
      <c r="BS371" s="5">
        <v>18.025877386133072</v>
      </c>
      <c r="BT371" s="5">
        <v>17.857460217894417</v>
      </c>
      <c r="BU371" s="5">
        <v>18.132061249944449</v>
      </c>
      <c r="BV371" s="5">
        <v>17.962876217836854</v>
      </c>
      <c r="BW371" s="5">
        <v>18.017666236330967</v>
      </c>
      <c r="BX371" s="5">
        <v>17.948730939861242</v>
      </c>
      <c r="BY371" s="5">
        <v>17.85198135090215</v>
      </c>
      <c r="BZ371" s="5">
        <v>18.204914338494646</v>
      </c>
      <c r="CA371" s="5">
        <v>17.949328764798643</v>
      </c>
      <c r="CB371" s="5">
        <v>17.846518856642419</v>
      </c>
      <c r="CC371" s="5">
        <v>18.13087432910098</v>
      </c>
      <c r="CD371" s="5">
        <v>18.1968798063326</v>
      </c>
      <c r="CE371" s="5">
        <v>17.929597585902339</v>
      </c>
      <c r="CF371" s="5">
        <v>18.018351206865994</v>
      </c>
      <c r="CG371" s="5">
        <v>18.059884383280298</v>
      </c>
      <c r="CH371" s="5">
        <v>17.888971706048213</v>
      </c>
      <c r="CI371" s="5">
        <v>18.008568423121051</v>
      </c>
      <c r="CJ371" s="5">
        <v>17.897776869078456</v>
      </c>
      <c r="CK371" s="5">
        <v>17.78464020395084</v>
      </c>
      <c r="CL371" s="5">
        <v>17.877891862815336</v>
      </c>
      <c r="CM371" s="5">
        <v>18.02432246268117</v>
      </c>
      <c r="CN371" s="5">
        <f>MAX(Data[Day90]-Data[Day0],0)-Assign6!$I$8*EXP(Assign6!$I$4*Assign6!$I$5)</f>
        <v>-0.65726588668073593</v>
      </c>
      <c r="CO371" s="5">
        <f>MAX(Data[Day90]-Data[Day0],0)-Assign6!$L$8*EXP(Assign6!$L$4*Assign6!$L$5)</f>
        <v>-0.10005401627459598</v>
      </c>
    </row>
    <row r="372" spans="1:93" x14ac:dyDescent="0.25">
      <c r="A372" s="5">
        <v>18</v>
      </c>
      <c r="B372" s="5">
        <v>18.006895844073114</v>
      </c>
      <c r="C372" s="5">
        <v>17.998866172840476</v>
      </c>
      <c r="D372" s="5">
        <v>17.907333536057649</v>
      </c>
      <c r="E372" s="5">
        <v>17.775433757971356</v>
      </c>
      <c r="F372" s="5">
        <v>17.539896451647749</v>
      </c>
      <c r="G372" s="5">
        <v>17.525737737956245</v>
      </c>
      <c r="H372" s="5">
        <v>17.531262603323466</v>
      </c>
      <c r="I372" s="5">
        <v>17.422847294033506</v>
      </c>
      <c r="J372" s="5">
        <v>17.175988361534039</v>
      </c>
      <c r="K372" s="5">
        <v>17.153655123105455</v>
      </c>
      <c r="L372" s="5">
        <v>17.449276700290817</v>
      </c>
      <c r="M372" s="5">
        <v>17.579636578280244</v>
      </c>
      <c r="N372" s="5">
        <v>17.639656269909874</v>
      </c>
      <c r="O372" s="5">
        <v>17.517644412097827</v>
      </c>
      <c r="P372" s="5">
        <v>17.462300322260877</v>
      </c>
      <c r="Q372" s="5">
        <v>17.590868131788195</v>
      </c>
      <c r="R372" s="5">
        <v>17.6363144792406</v>
      </c>
      <c r="S372" s="5">
        <v>17.727561518622164</v>
      </c>
      <c r="T372" s="5">
        <v>17.96572670654173</v>
      </c>
      <c r="U372" s="5">
        <v>17.648033482631551</v>
      </c>
      <c r="V372" s="5">
        <v>17.437105952311306</v>
      </c>
      <c r="W372" s="5">
        <v>17.581942279307508</v>
      </c>
      <c r="X372" s="5">
        <v>17.393139177102285</v>
      </c>
      <c r="Y372" s="5">
        <v>17.285968825718385</v>
      </c>
      <c r="Z372" s="5">
        <v>17.305310063854922</v>
      </c>
      <c r="AA372" s="5">
        <v>17.337797220789689</v>
      </c>
      <c r="AB372" s="5">
        <v>17.503376418589784</v>
      </c>
      <c r="AC372" s="5">
        <v>17.416835130053578</v>
      </c>
      <c r="AD372" s="5">
        <v>17.58420239826652</v>
      </c>
      <c r="AE372" s="5">
        <v>17.593960885622931</v>
      </c>
      <c r="AF372" s="5">
        <v>17.629808434399468</v>
      </c>
      <c r="AG372" s="5">
        <v>17.729295761121918</v>
      </c>
      <c r="AH372" s="5">
        <v>17.949135960923407</v>
      </c>
      <c r="AI372" s="5">
        <v>17.893605574373446</v>
      </c>
      <c r="AJ372" s="5">
        <v>17.770488841990126</v>
      </c>
      <c r="AK372" s="5">
        <v>17.813817099998232</v>
      </c>
      <c r="AL372" s="5">
        <v>17.707463250744944</v>
      </c>
      <c r="AM372" s="5">
        <v>17.876385135780936</v>
      </c>
      <c r="AN372" s="5">
        <v>17.897503213353534</v>
      </c>
      <c r="AO372" s="5">
        <v>17.847036385514865</v>
      </c>
      <c r="AP372" s="5">
        <v>18.09574996794165</v>
      </c>
      <c r="AQ372" s="5">
        <v>18.389899488790871</v>
      </c>
      <c r="AR372" s="5">
        <v>18.50796062524827</v>
      </c>
      <c r="AS372" s="5">
        <v>18.398779547927031</v>
      </c>
      <c r="AT372" s="5">
        <v>18.664165564252144</v>
      </c>
      <c r="AU372" s="5">
        <v>18.553822887534867</v>
      </c>
      <c r="AV372" s="5">
        <v>18.479104194081295</v>
      </c>
      <c r="AW372" s="5">
        <v>18.570497700563141</v>
      </c>
      <c r="AX372" s="5">
        <v>18.554280706406978</v>
      </c>
      <c r="AY372" s="5">
        <v>18.530907985854377</v>
      </c>
      <c r="AZ372" s="5">
        <v>18.886544787957302</v>
      </c>
      <c r="BA372" s="5">
        <v>18.748745338381312</v>
      </c>
      <c r="BB372" s="5">
        <v>18.786747607542047</v>
      </c>
      <c r="BC372" s="5">
        <v>18.752051337326197</v>
      </c>
      <c r="BD372" s="5">
        <v>18.635012866408079</v>
      </c>
      <c r="BE372" s="5">
        <v>18.525255990395848</v>
      </c>
      <c r="BF372" s="5">
        <v>18.489493141714018</v>
      </c>
      <c r="BG372" s="5">
        <v>18.407209433694263</v>
      </c>
      <c r="BH372" s="5">
        <v>18.500275687147798</v>
      </c>
      <c r="BI372" s="5">
        <v>18.560993403374514</v>
      </c>
      <c r="BJ372" s="5">
        <v>18.347724616595197</v>
      </c>
      <c r="BK372" s="5">
        <v>18.545344201707035</v>
      </c>
      <c r="BL372" s="5">
        <v>18.371050345603528</v>
      </c>
      <c r="BM372" s="5">
        <v>18.649407072764209</v>
      </c>
      <c r="BN372" s="5">
        <v>18.622495438857719</v>
      </c>
      <c r="BO372" s="5">
        <v>18.503740893773571</v>
      </c>
      <c r="BP372" s="5">
        <v>18.479098513566132</v>
      </c>
      <c r="BQ372" s="5">
        <v>18.449282902917382</v>
      </c>
      <c r="BR372" s="5">
        <v>18.410649390274688</v>
      </c>
      <c r="BS372" s="5">
        <v>18.443885901500249</v>
      </c>
      <c r="BT372" s="5">
        <v>18.65817090513714</v>
      </c>
      <c r="BU372" s="5">
        <v>18.78104434777493</v>
      </c>
      <c r="BV372" s="5">
        <v>18.681914711785577</v>
      </c>
      <c r="BW372" s="5">
        <v>18.668683606898878</v>
      </c>
      <c r="BX372" s="5">
        <v>18.965835552811228</v>
      </c>
      <c r="BY372" s="5">
        <v>19.027070220009392</v>
      </c>
      <c r="BZ372" s="5">
        <v>19.133124820083875</v>
      </c>
      <c r="CA372" s="5">
        <v>18.963458920833212</v>
      </c>
      <c r="CB372" s="5">
        <v>19.17555368979065</v>
      </c>
      <c r="CC372" s="5">
        <v>18.668412606202988</v>
      </c>
      <c r="CD372" s="5">
        <v>18.601871128992908</v>
      </c>
      <c r="CE372" s="5">
        <v>18.512017801877995</v>
      </c>
      <c r="CF372" s="5">
        <v>18.727913560714327</v>
      </c>
      <c r="CG372" s="5">
        <v>18.453339326599597</v>
      </c>
      <c r="CH372" s="5">
        <v>18.344699412610705</v>
      </c>
      <c r="CI372" s="5">
        <v>18.430289753860539</v>
      </c>
      <c r="CJ372" s="5">
        <v>18.439314001605922</v>
      </c>
      <c r="CK372" s="5">
        <v>18.137899713746879</v>
      </c>
      <c r="CL372" s="5">
        <v>17.977523841364455</v>
      </c>
      <c r="CM372" s="5">
        <v>18.024849197368145</v>
      </c>
      <c r="CN372" s="5">
        <f>MAX(Data[Day90]-Data[Day0],0)-Assign6!$I$8*EXP(Assign6!$I$4*Assign6!$I$5)</f>
        <v>-0.65673915199376087</v>
      </c>
      <c r="CO372" s="5">
        <f>MAX(Data[Day90]-Data[Day0],0)-Assign6!$L$8*EXP(Assign6!$L$4*Assign6!$L$5)</f>
        <v>-9.9527281587620919E-2</v>
      </c>
    </row>
    <row r="373" spans="1:93" x14ac:dyDescent="0.25">
      <c r="A373" s="5">
        <v>18</v>
      </c>
      <c r="B373" s="5">
        <v>17.952351566365316</v>
      </c>
      <c r="C373" s="5">
        <v>17.993405549663553</v>
      </c>
      <c r="D373" s="5">
        <v>18.044824669163145</v>
      </c>
      <c r="E373" s="5">
        <v>18.027221662803473</v>
      </c>
      <c r="F373" s="5">
        <v>18.003438621233155</v>
      </c>
      <c r="G373" s="5">
        <v>18.004314848569262</v>
      </c>
      <c r="H373" s="5">
        <v>18.258429131375994</v>
      </c>
      <c r="I373" s="5">
        <v>18.29779834826909</v>
      </c>
      <c r="J373" s="5">
        <v>18.454872320959051</v>
      </c>
      <c r="K373" s="5">
        <v>18.224539497098199</v>
      </c>
      <c r="L373" s="5">
        <v>17.894577292741229</v>
      </c>
      <c r="M373" s="5">
        <v>18.201693993335528</v>
      </c>
      <c r="N373" s="5">
        <v>18.446625315737183</v>
      </c>
      <c r="O373" s="5">
        <v>18.213908456905337</v>
      </c>
      <c r="P373" s="5">
        <v>18.133236219840022</v>
      </c>
      <c r="Q373" s="5">
        <v>18.196972444730861</v>
      </c>
      <c r="R373" s="5">
        <v>18.3460358877178</v>
      </c>
      <c r="S373" s="5">
        <v>18.159446409795333</v>
      </c>
      <c r="T373" s="5">
        <v>18.117572333247139</v>
      </c>
      <c r="U373" s="5">
        <v>18.416791613844424</v>
      </c>
      <c r="V373" s="5">
        <v>18.327654186525152</v>
      </c>
      <c r="W373" s="5">
        <v>18.357614052952556</v>
      </c>
      <c r="X373" s="5">
        <v>18.511829930369171</v>
      </c>
      <c r="Y373" s="5">
        <v>18.603039566330697</v>
      </c>
      <c r="Z373" s="5">
        <v>18.50060649714241</v>
      </c>
      <c r="AA373" s="5">
        <v>18.482192802271136</v>
      </c>
      <c r="AB373" s="5">
        <v>18.837297234964897</v>
      </c>
      <c r="AC373" s="5">
        <v>19.136617449343436</v>
      </c>
      <c r="AD373" s="5">
        <v>19.068660152068031</v>
      </c>
      <c r="AE373" s="5">
        <v>19.223875625005942</v>
      </c>
      <c r="AF373" s="5">
        <v>19.160590229024027</v>
      </c>
      <c r="AG373" s="5">
        <v>19.2948172157149</v>
      </c>
      <c r="AH373" s="5">
        <v>19.343225148028559</v>
      </c>
      <c r="AI373" s="5">
        <v>19.210133559390663</v>
      </c>
      <c r="AJ373" s="5">
        <v>19.369740765169304</v>
      </c>
      <c r="AK373" s="5">
        <v>19.412411810774785</v>
      </c>
      <c r="AL373" s="5">
        <v>19.520041414269272</v>
      </c>
      <c r="AM373" s="5">
        <v>19.499379632105427</v>
      </c>
      <c r="AN373" s="5">
        <v>19.541176799930433</v>
      </c>
      <c r="AO373" s="5">
        <v>19.411891712063898</v>
      </c>
      <c r="AP373" s="5">
        <v>19.320266496725434</v>
      </c>
      <c r="AQ373" s="5">
        <v>19.357142143400509</v>
      </c>
      <c r="AR373" s="5">
        <v>19.645990198083965</v>
      </c>
      <c r="AS373" s="5">
        <v>19.226287583113731</v>
      </c>
      <c r="AT373" s="5">
        <v>19.167884805087564</v>
      </c>
      <c r="AU373" s="5">
        <v>19.047570989310831</v>
      </c>
      <c r="AV373" s="5">
        <v>19.115687572888433</v>
      </c>
      <c r="AW373" s="5">
        <v>18.982215120124078</v>
      </c>
      <c r="AX373" s="5">
        <v>18.898624795640362</v>
      </c>
      <c r="AY373" s="5">
        <v>18.686414089605961</v>
      </c>
      <c r="AZ373" s="5">
        <v>18.518918083996567</v>
      </c>
      <c r="BA373" s="5">
        <v>18.547163241002149</v>
      </c>
      <c r="BB373" s="5">
        <v>18.752589075526014</v>
      </c>
      <c r="BC373" s="5">
        <v>18.842617711106666</v>
      </c>
      <c r="BD373" s="5">
        <v>18.860352388715949</v>
      </c>
      <c r="BE373" s="5">
        <v>18.749520937119325</v>
      </c>
      <c r="BF373" s="5">
        <v>18.806443106932303</v>
      </c>
      <c r="BG373" s="5">
        <v>18.747689484498572</v>
      </c>
      <c r="BH373" s="5">
        <v>18.658225287918668</v>
      </c>
      <c r="BI373" s="5">
        <v>18.358399341791209</v>
      </c>
      <c r="BJ373" s="5">
        <v>18.263104747240007</v>
      </c>
      <c r="BK373" s="5">
        <v>18.28025442065697</v>
      </c>
      <c r="BL373" s="5">
        <v>18.337358706319588</v>
      </c>
      <c r="BM373" s="5">
        <v>18.41131857718803</v>
      </c>
      <c r="BN373" s="5">
        <v>18.528111106609657</v>
      </c>
      <c r="BO373" s="5">
        <v>18.44835268363617</v>
      </c>
      <c r="BP373" s="5">
        <v>18.640362937571314</v>
      </c>
      <c r="BQ373" s="5">
        <v>18.612804967853549</v>
      </c>
      <c r="BR373" s="5">
        <v>18.467803367482063</v>
      </c>
      <c r="BS373" s="5">
        <v>18.292788837813223</v>
      </c>
      <c r="BT373" s="5">
        <v>18.166571183998613</v>
      </c>
      <c r="BU373" s="5">
        <v>17.978156704002313</v>
      </c>
      <c r="BV373" s="5">
        <v>17.855733155086973</v>
      </c>
      <c r="BW373" s="5">
        <v>18.066941658491135</v>
      </c>
      <c r="BX373" s="5">
        <v>18.108887358827765</v>
      </c>
      <c r="BY373" s="5">
        <v>17.976177721226932</v>
      </c>
      <c r="BZ373" s="5">
        <v>18.022554174588254</v>
      </c>
      <c r="CA373" s="5">
        <v>17.852984023290972</v>
      </c>
      <c r="CB373" s="5">
        <v>18.124166904381006</v>
      </c>
      <c r="CC373" s="5">
        <v>17.925525073893223</v>
      </c>
      <c r="CD373" s="5">
        <v>17.629846230974856</v>
      </c>
      <c r="CE373" s="5">
        <v>17.660822224806587</v>
      </c>
      <c r="CF373" s="5">
        <v>17.760528475838804</v>
      </c>
      <c r="CG373" s="5">
        <v>18.040893507747207</v>
      </c>
      <c r="CH373" s="5">
        <v>17.934999395717476</v>
      </c>
      <c r="CI373" s="5">
        <v>18.100511277490355</v>
      </c>
      <c r="CJ373" s="5">
        <v>18.079341013447078</v>
      </c>
      <c r="CK373" s="5">
        <v>18.06234409744215</v>
      </c>
      <c r="CL373" s="5">
        <v>17.972224590981721</v>
      </c>
      <c r="CM373" s="5">
        <v>18.028147099915021</v>
      </c>
      <c r="CN373" s="5">
        <f>MAX(Data[Day90]-Data[Day0],0)-Assign6!$I$8*EXP(Assign6!$I$4*Assign6!$I$5)</f>
        <v>-0.65344124944688464</v>
      </c>
      <c r="CO373" s="5">
        <f>MAX(Data[Day90]-Data[Day0],0)-Assign6!$L$8*EXP(Assign6!$L$4*Assign6!$L$5)</f>
        <v>-9.6229379040744689E-2</v>
      </c>
    </row>
    <row r="374" spans="1:93" x14ac:dyDescent="0.25">
      <c r="A374" s="5">
        <v>18</v>
      </c>
      <c r="B374" s="5">
        <v>17.894515098213123</v>
      </c>
      <c r="C374" s="5">
        <v>17.972145068630621</v>
      </c>
      <c r="D374" s="5">
        <v>18.127654686868244</v>
      </c>
      <c r="E374" s="5">
        <v>18.126193739294123</v>
      </c>
      <c r="F374" s="5">
        <v>18.306944881272049</v>
      </c>
      <c r="G374" s="5">
        <v>18.364367649742999</v>
      </c>
      <c r="H374" s="5">
        <v>18.509997495653518</v>
      </c>
      <c r="I374" s="5">
        <v>18.438107770254657</v>
      </c>
      <c r="J374" s="5">
        <v>18.352878469609724</v>
      </c>
      <c r="K374" s="5">
        <v>18.486309644607534</v>
      </c>
      <c r="L374" s="5">
        <v>18.387809605800239</v>
      </c>
      <c r="M374" s="5">
        <v>18.341801991872384</v>
      </c>
      <c r="N374" s="5">
        <v>18.107407766989976</v>
      </c>
      <c r="O374" s="5">
        <v>18.247887788784599</v>
      </c>
      <c r="P374" s="5">
        <v>18.182706659743957</v>
      </c>
      <c r="Q374" s="5">
        <v>17.950424978605703</v>
      </c>
      <c r="R374" s="5">
        <v>17.960602299362336</v>
      </c>
      <c r="S374" s="5">
        <v>17.786000335059288</v>
      </c>
      <c r="T374" s="5">
        <v>17.867393425627515</v>
      </c>
      <c r="U374" s="5">
        <v>17.742456783051509</v>
      </c>
      <c r="V374" s="5">
        <v>17.881349300496147</v>
      </c>
      <c r="W374" s="5">
        <v>17.86949132913638</v>
      </c>
      <c r="X374" s="5">
        <v>17.824560285597684</v>
      </c>
      <c r="Y374" s="5">
        <v>17.799118036697294</v>
      </c>
      <c r="Z374" s="5">
        <v>17.826101676639386</v>
      </c>
      <c r="AA374" s="5">
        <v>17.740174079880287</v>
      </c>
      <c r="AB374" s="5">
        <v>17.952933720655789</v>
      </c>
      <c r="AC374" s="5">
        <v>18.440429404689777</v>
      </c>
      <c r="AD374" s="5">
        <v>18.423983035039107</v>
      </c>
      <c r="AE374" s="5">
        <v>18.614563096546135</v>
      </c>
      <c r="AF374" s="5">
        <v>18.65425232669028</v>
      </c>
      <c r="AG374" s="5">
        <v>18.889010093798518</v>
      </c>
      <c r="AH374" s="5">
        <v>18.755121568383199</v>
      </c>
      <c r="AI374" s="5">
        <v>18.704573106356936</v>
      </c>
      <c r="AJ374" s="5">
        <v>18.376655803996265</v>
      </c>
      <c r="AK374" s="5">
        <v>17.985643681749046</v>
      </c>
      <c r="AL374" s="5">
        <v>18.125114355963472</v>
      </c>
      <c r="AM374" s="5">
        <v>17.975144102486873</v>
      </c>
      <c r="AN374" s="5">
        <v>17.775693092793173</v>
      </c>
      <c r="AO374" s="5">
        <v>17.822489808473087</v>
      </c>
      <c r="AP374" s="5">
        <v>18.023264890364405</v>
      </c>
      <c r="AQ374" s="5">
        <v>18.071184215825674</v>
      </c>
      <c r="AR374" s="5">
        <v>18.281490929698045</v>
      </c>
      <c r="AS374" s="5">
        <v>18.130086957963737</v>
      </c>
      <c r="AT374" s="5">
        <v>18.158164185514423</v>
      </c>
      <c r="AU374" s="5">
        <v>18.291285380925991</v>
      </c>
      <c r="AV374" s="5">
        <v>18.10627094270566</v>
      </c>
      <c r="AW374" s="5">
        <v>18.087676926565187</v>
      </c>
      <c r="AX374" s="5">
        <v>17.952186718359993</v>
      </c>
      <c r="AY374" s="5">
        <v>18.082409811196435</v>
      </c>
      <c r="AZ374" s="5">
        <v>18.147343648430098</v>
      </c>
      <c r="BA374" s="5">
        <v>18.196682059055405</v>
      </c>
      <c r="BB374" s="5">
        <v>18.328458315137059</v>
      </c>
      <c r="BC374" s="5">
        <v>18.675598235532835</v>
      </c>
      <c r="BD374" s="5">
        <v>18.608205847720988</v>
      </c>
      <c r="BE374" s="5">
        <v>18.793027015139295</v>
      </c>
      <c r="BF374" s="5">
        <v>18.714228648483751</v>
      </c>
      <c r="BG374" s="5">
        <v>18.848333156382591</v>
      </c>
      <c r="BH374" s="5">
        <v>18.667426398336065</v>
      </c>
      <c r="BI374" s="5">
        <v>18.512456143604307</v>
      </c>
      <c r="BJ374" s="5">
        <v>18.500130771640251</v>
      </c>
      <c r="BK374" s="5">
        <v>18.458051683657217</v>
      </c>
      <c r="BL374" s="5">
        <v>18.432753397645151</v>
      </c>
      <c r="BM374" s="5">
        <v>18.331786700621894</v>
      </c>
      <c r="BN374" s="5">
        <v>18.373735310464586</v>
      </c>
      <c r="BO374" s="5">
        <v>18.083001289202379</v>
      </c>
      <c r="BP374" s="5">
        <v>18.103520184552881</v>
      </c>
      <c r="BQ374" s="5">
        <v>18.319680822497684</v>
      </c>
      <c r="BR374" s="5">
        <v>18.556228774568769</v>
      </c>
      <c r="BS374" s="5">
        <v>18.517122407362244</v>
      </c>
      <c r="BT374" s="5">
        <v>18.577773659262</v>
      </c>
      <c r="BU374" s="5">
        <v>18.56768946469931</v>
      </c>
      <c r="BV374" s="5">
        <v>18.209134149985641</v>
      </c>
      <c r="BW374" s="5">
        <v>18.002608491262428</v>
      </c>
      <c r="BX374" s="5">
        <v>18.118793020132674</v>
      </c>
      <c r="BY374" s="5">
        <v>18.15565561844161</v>
      </c>
      <c r="BZ374" s="5">
        <v>18.141058694045604</v>
      </c>
      <c r="CA374" s="5">
        <v>18.264168892861072</v>
      </c>
      <c r="CB374" s="5">
        <v>18.121479270831156</v>
      </c>
      <c r="CC374" s="5">
        <v>18.022447031910747</v>
      </c>
      <c r="CD374" s="5">
        <v>18.136136545709981</v>
      </c>
      <c r="CE374" s="5">
        <v>17.875852307878777</v>
      </c>
      <c r="CF374" s="5">
        <v>18.181918780423036</v>
      </c>
      <c r="CG374" s="5">
        <v>17.995073037667126</v>
      </c>
      <c r="CH374" s="5">
        <v>18.066407202469843</v>
      </c>
      <c r="CI374" s="5">
        <v>17.854544046140148</v>
      </c>
      <c r="CJ374" s="5">
        <v>18.014757318389947</v>
      </c>
      <c r="CK374" s="5">
        <v>18.218835077616607</v>
      </c>
      <c r="CL374" s="5">
        <v>18.24015812811334</v>
      </c>
      <c r="CM374" s="5">
        <v>18.030871423064163</v>
      </c>
      <c r="CN374" s="5">
        <f>MAX(Data[Day90]-Data[Day0],0)-Assign6!$I$8*EXP(Assign6!$I$4*Assign6!$I$5)</f>
        <v>-0.6507169262977428</v>
      </c>
      <c r="CO374" s="5">
        <f>MAX(Data[Day90]-Data[Day0],0)-Assign6!$L$8*EXP(Assign6!$L$4*Assign6!$L$5)</f>
        <v>-9.3505055891602851E-2</v>
      </c>
    </row>
    <row r="375" spans="1:93" x14ac:dyDescent="0.25">
      <c r="A375" s="5">
        <v>18</v>
      </c>
      <c r="B375" s="5">
        <v>18.207402496589225</v>
      </c>
      <c r="C375" s="5">
        <v>18.515233827080646</v>
      </c>
      <c r="D375" s="5">
        <v>18.398764597923751</v>
      </c>
      <c r="E375" s="5">
        <v>18.676739940695015</v>
      </c>
      <c r="F375" s="5">
        <v>18.682236965600151</v>
      </c>
      <c r="G375" s="5">
        <v>18.509050118074633</v>
      </c>
      <c r="H375" s="5">
        <v>18.303259366356997</v>
      </c>
      <c r="I375" s="5">
        <v>18.293375050798208</v>
      </c>
      <c r="J375" s="5">
        <v>18.480610895624203</v>
      </c>
      <c r="K375" s="5">
        <v>18.547010304992519</v>
      </c>
      <c r="L375" s="5">
        <v>18.958897111948225</v>
      </c>
      <c r="M375" s="5">
        <v>19.123086339055774</v>
      </c>
      <c r="N375" s="5">
        <v>19.284293857370429</v>
      </c>
      <c r="O375" s="5">
        <v>19.491696048654291</v>
      </c>
      <c r="P375" s="5">
        <v>19.385155458635062</v>
      </c>
      <c r="Q375" s="5">
        <v>19.34045888664361</v>
      </c>
      <c r="R375" s="5">
        <v>19.323957374627366</v>
      </c>
      <c r="S375" s="5">
        <v>19.279517312938921</v>
      </c>
      <c r="T375" s="5">
        <v>19.483942541973665</v>
      </c>
      <c r="U375" s="5">
        <v>19.449142984217978</v>
      </c>
      <c r="V375" s="5">
        <v>19.76551105829855</v>
      </c>
      <c r="W375" s="5">
        <v>19.670175503764401</v>
      </c>
      <c r="X375" s="5">
        <v>19.087991833103992</v>
      </c>
      <c r="Y375" s="5">
        <v>19.220639925761184</v>
      </c>
      <c r="Z375" s="5">
        <v>19.385083850204531</v>
      </c>
      <c r="AA375" s="5">
        <v>19.171276089958024</v>
      </c>
      <c r="AB375" s="5">
        <v>19.237977177096447</v>
      </c>
      <c r="AC375" s="5">
        <v>19.421243568960815</v>
      </c>
      <c r="AD375" s="5">
        <v>19.728642351968158</v>
      </c>
      <c r="AE375" s="5">
        <v>19.873364307146893</v>
      </c>
      <c r="AF375" s="5">
        <v>19.892858542822108</v>
      </c>
      <c r="AG375" s="5">
        <v>19.963737450759179</v>
      </c>
      <c r="AH375" s="5">
        <v>19.957053411259736</v>
      </c>
      <c r="AI375" s="5">
        <v>20.207641322128758</v>
      </c>
      <c r="AJ375" s="5">
        <v>20.191363087234556</v>
      </c>
      <c r="AK375" s="5">
        <v>20.01485832149319</v>
      </c>
      <c r="AL375" s="5">
        <v>19.948688473020066</v>
      </c>
      <c r="AM375" s="5">
        <v>19.858885531366127</v>
      </c>
      <c r="AN375" s="5">
        <v>19.914933324460119</v>
      </c>
      <c r="AO375" s="5">
        <v>19.663705401292223</v>
      </c>
      <c r="AP375" s="5">
        <v>19.719023802345202</v>
      </c>
      <c r="AQ375" s="5">
        <v>19.78871424632781</v>
      </c>
      <c r="AR375" s="5">
        <v>19.738153758371066</v>
      </c>
      <c r="AS375" s="5">
        <v>19.806666782176553</v>
      </c>
      <c r="AT375" s="5">
        <v>19.878407282337733</v>
      </c>
      <c r="AU375" s="5">
        <v>19.957382805438623</v>
      </c>
      <c r="AV375" s="5">
        <v>19.813258647164659</v>
      </c>
      <c r="AW375" s="5">
        <v>19.940946941339188</v>
      </c>
      <c r="AX375" s="5">
        <v>20.060782796746828</v>
      </c>
      <c r="AY375" s="5">
        <v>19.963279034963996</v>
      </c>
      <c r="AZ375" s="5">
        <v>20.160611821974463</v>
      </c>
      <c r="BA375" s="5">
        <v>20.139421614869192</v>
      </c>
      <c r="BB375" s="5">
        <v>20.414850584315712</v>
      </c>
      <c r="BC375" s="5">
        <v>20.256549044104585</v>
      </c>
      <c r="BD375" s="5">
        <v>20.475694995607782</v>
      </c>
      <c r="BE375" s="5">
        <v>20.443598079155276</v>
      </c>
      <c r="BF375" s="5">
        <v>20.231255151885083</v>
      </c>
      <c r="BG375" s="5">
        <v>20.266075901868849</v>
      </c>
      <c r="BH375" s="5">
        <v>20.155395705931056</v>
      </c>
      <c r="BI375" s="5">
        <v>19.798274965537672</v>
      </c>
      <c r="BJ375" s="5">
        <v>19.716587833008578</v>
      </c>
      <c r="BK375" s="5">
        <v>19.521991972691225</v>
      </c>
      <c r="BL375" s="5">
        <v>19.479278252363876</v>
      </c>
      <c r="BM375" s="5">
        <v>19.434742855095511</v>
      </c>
      <c r="BN375" s="5">
        <v>19.337282555652415</v>
      </c>
      <c r="BO375" s="5">
        <v>19.302320366458588</v>
      </c>
      <c r="BP375" s="5">
        <v>19.21632639041507</v>
      </c>
      <c r="BQ375" s="5">
        <v>19.321374333362638</v>
      </c>
      <c r="BR375" s="5">
        <v>19.260445990726126</v>
      </c>
      <c r="BS375" s="5">
        <v>19.125516307521096</v>
      </c>
      <c r="BT375" s="5">
        <v>18.879988869481497</v>
      </c>
      <c r="BU375" s="5">
        <v>18.621634027469785</v>
      </c>
      <c r="BV375" s="5">
        <v>18.627473739873921</v>
      </c>
      <c r="BW375" s="5">
        <v>18.607136456170053</v>
      </c>
      <c r="BX375" s="5">
        <v>18.654268220178796</v>
      </c>
      <c r="BY375" s="5">
        <v>18.470030600632395</v>
      </c>
      <c r="BZ375" s="5">
        <v>18.547726177200428</v>
      </c>
      <c r="CA375" s="5">
        <v>18.314123042157</v>
      </c>
      <c r="CB375" s="5">
        <v>18.30204467736268</v>
      </c>
      <c r="CC375" s="5">
        <v>18.283209903208981</v>
      </c>
      <c r="CD375" s="5">
        <v>18.225030538978125</v>
      </c>
      <c r="CE375" s="5">
        <v>18.224802971405545</v>
      </c>
      <c r="CF375" s="5">
        <v>18.078225773030276</v>
      </c>
      <c r="CG375" s="5">
        <v>18.179117718776094</v>
      </c>
      <c r="CH375" s="5">
        <v>18.143503858843953</v>
      </c>
      <c r="CI375" s="5">
        <v>18.325455262180753</v>
      </c>
      <c r="CJ375" s="5">
        <v>18.404056837925676</v>
      </c>
      <c r="CK375" s="5">
        <v>18.436935970760995</v>
      </c>
      <c r="CL375" s="5">
        <v>18.264326572336824</v>
      </c>
      <c r="CM375" s="5">
        <v>18.034951961631286</v>
      </c>
      <c r="CN375" s="5">
        <f>MAX(Data[Day90]-Data[Day0],0)-Assign6!$I$8*EXP(Assign6!$I$4*Assign6!$I$5)</f>
        <v>-0.64663638773061938</v>
      </c>
      <c r="CO375" s="5">
        <f>MAX(Data[Day90]-Data[Day0],0)-Assign6!$L$8*EXP(Assign6!$L$4*Assign6!$L$5)</f>
        <v>-8.9424517324479424E-2</v>
      </c>
    </row>
    <row r="376" spans="1:93" x14ac:dyDescent="0.25">
      <c r="A376" s="5">
        <v>18</v>
      </c>
      <c r="B376" s="5">
        <v>17.682059925393084</v>
      </c>
      <c r="C376" s="5">
        <v>17.442103425822925</v>
      </c>
      <c r="D376" s="5">
        <v>17.35201909239753</v>
      </c>
      <c r="E376" s="5">
        <v>17.426520830074875</v>
      </c>
      <c r="F376" s="5">
        <v>17.478383728006623</v>
      </c>
      <c r="G376" s="5">
        <v>17.595968119113095</v>
      </c>
      <c r="H376" s="5">
        <v>17.347999173535516</v>
      </c>
      <c r="I376" s="5">
        <v>17.538939995474887</v>
      </c>
      <c r="J376" s="5">
        <v>17.524296809210757</v>
      </c>
      <c r="K376" s="5">
        <v>17.297452055484989</v>
      </c>
      <c r="L376" s="5">
        <v>17.586363846246634</v>
      </c>
      <c r="M376" s="5">
        <v>17.759495309378693</v>
      </c>
      <c r="N376" s="5">
        <v>17.817143561742068</v>
      </c>
      <c r="O376" s="5">
        <v>17.8211511948222</v>
      </c>
      <c r="P376" s="5">
        <v>17.596543507426713</v>
      </c>
      <c r="Q376" s="5">
        <v>17.688044265324223</v>
      </c>
      <c r="R376" s="5">
        <v>17.860037817539133</v>
      </c>
      <c r="S376" s="5">
        <v>17.96778867976618</v>
      </c>
      <c r="T376" s="5">
        <v>18.100924980237995</v>
      </c>
      <c r="U376" s="5">
        <v>18.105095852140412</v>
      </c>
      <c r="V376" s="5">
        <v>18.553287728009845</v>
      </c>
      <c r="W376" s="5">
        <v>19.0079515971021</v>
      </c>
      <c r="X376" s="5">
        <v>18.761555496689848</v>
      </c>
      <c r="Y376" s="5">
        <v>18.817592472080037</v>
      </c>
      <c r="Z376" s="5">
        <v>19.092494106154696</v>
      </c>
      <c r="AA376" s="5">
        <v>19.095991888866497</v>
      </c>
      <c r="AB376" s="5">
        <v>19.332795493360237</v>
      </c>
      <c r="AC376" s="5">
        <v>19.315622106014182</v>
      </c>
      <c r="AD376" s="5">
        <v>19.385056985855126</v>
      </c>
      <c r="AE376" s="5">
        <v>19.209999983921833</v>
      </c>
      <c r="AF376" s="5">
        <v>19.829096417767254</v>
      </c>
      <c r="AG376" s="5">
        <v>19.693986848347802</v>
      </c>
      <c r="AH376" s="5">
        <v>19.673339987401707</v>
      </c>
      <c r="AI376" s="5">
        <v>19.779424706368406</v>
      </c>
      <c r="AJ376" s="5">
        <v>19.885124890280569</v>
      </c>
      <c r="AK376" s="5">
        <v>19.713990917860567</v>
      </c>
      <c r="AL376" s="5">
        <v>19.80359340775949</v>
      </c>
      <c r="AM376" s="5">
        <v>20.119049975419525</v>
      </c>
      <c r="AN376" s="5">
        <v>20.004085633325513</v>
      </c>
      <c r="AO376" s="5">
        <v>20.25817546529268</v>
      </c>
      <c r="AP376" s="5">
        <v>20.280630750307793</v>
      </c>
      <c r="AQ376" s="5">
        <v>20.162390897435085</v>
      </c>
      <c r="AR376" s="5">
        <v>19.993385134451405</v>
      </c>
      <c r="AS376" s="5">
        <v>19.828836245448393</v>
      </c>
      <c r="AT376" s="5">
        <v>19.514031470695485</v>
      </c>
      <c r="AU376" s="5">
        <v>19.380630987389019</v>
      </c>
      <c r="AV376" s="5">
        <v>19.056995243123055</v>
      </c>
      <c r="AW376" s="5">
        <v>19.064507245694898</v>
      </c>
      <c r="AX376" s="5">
        <v>19.06191620302971</v>
      </c>
      <c r="AY376" s="5">
        <v>19.258206807828408</v>
      </c>
      <c r="AZ376" s="5">
        <v>19.225261625688674</v>
      </c>
      <c r="BA376" s="5">
        <v>19.266949044074032</v>
      </c>
      <c r="BB376" s="5">
        <v>19.495322668916828</v>
      </c>
      <c r="BC376" s="5">
        <v>19.670020085418773</v>
      </c>
      <c r="BD376" s="5">
        <v>19.079250107961503</v>
      </c>
      <c r="BE376" s="5">
        <v>19.099342204527513</v>
      </c>
      <c r="BF376" s="5">
        <v>18.725656625798212</v>
      </c>
      <c r="BG376" s="5">
        <v>18.894451311693214</v>
      </c>
      <c r="BH376" s="5">
        <v>18.764498405232025</v>
      </c>
      <c r="BI376" s="5">
        <v>18.802594645010331</v>
      </c>
      <c r="BJ376" s="5">
        <v>18.680198736914633</v>
      </c>
      <c r="BK376" s="5">
        <v>18.685735036429339</v>
      </c>
      <c r="BL376" s="5">
        <v>18.781682750739623</v>
      </c>
      <c r="BM376" s="5">
        <v>19.019381880671112</v>
      </c>
      <c r="BN376" s="5">
        <v>19.275663375101743</v>
      </c>
      <c r="BO376" s="5">
        <v>19.21077257331256</v>
      </c>
      <c r="BP376" s="5">
        <v>19.211719616039051</v>
      </c>
      <c r="BQ376" s="5">
        <v>19.447069814714812</v>
      </c>
      <c r="BR376" s="5">
        <v>19.308439994319777</v>
      </c>
      <c r="BS376" s="5">
        <v>19.02765341932777</v>
      </c>
      <c r="BT376" s="5">
        <v>18.711510126826546</v>
      </c>
      <c r="BU376" s="5">
        <v>18.681710274731639</v>
      </c>
      <c r="BV376" s="5">
        <v>18.689035846140769</v>
      </c>
      <c r="BW376" s="5">
        <v>18.326752204790193</v>
      </c>
      <c r="BX376" s="5">
        <v>18.462523946477873</v>
      </c>
      <c r="BY376" s="5">
        <v>18.444773772797312</v>
      </c>
      <c r="BZ376" s="5">
        <v>18.604138701751562</v>
      </c>
      <c r="CA376" s="5">
        <v>18.36011310874629</v>
      </c>
      <c r="CB376" s="5">
        <v>18.513576024506442</v>
      </c>
      <c r="CC376" s="5">
        <v>18.271002404751911</v>
      </c>
      <c r="CD376" s="5">
        <v>17.886699294307949</v>
      </c>
      <c r="CE376" s="5">
        <v>17.890683051089859</v>
      </c>
      <c r="CF376" s="5">
        <v>18.035444334249114</v>
      </c>
      <c r="CG376" s="5">
        <v>18.071260994831754</v>
      </c>
      <c r="CH376" s="5">
        <v>18.010720046914663</v>
      </c>
      <c r="CI376" s="5">
        <v>17.939288420903026</v>
      </c>
      <c r="CJ376" s="5">
        <v>17.837506212131583</v>
      </c>
      <c r="CK376" s="5">
        <v>17.972192204096849</v>
      </c>
      <c r="CL376" s="5">
        <v>17.895234494622041</v>
      </c>
      <c r="CM376" s="5">
        <v>18.037538054515917</v>
      </c>
      <c r="CN376" s="5">
        <f>MAX(Data[Day90]-Data[Day0],0)-Assign6!$I$8*EXP(Assign6!$I$4*Assign6!$I$5)</f>
        <v>-0.64405029484598875</v>
      </c>
      <c r="CO376" s="5">
        <f>MAX(Data[Day90]-Data[Day0],0)-Assign6!$L$8*EXP(Assign6!$L$4*Assign6!$L$5)</f>
        <v>-8.6838424439848794E-2</v>
      </c>
    </row>
    <row r="377" spans="1:93" x14ac:dyDescent="0.25">
      <c r="A377" s="5">
        <v>18</v>
      </c>
      <c r="B377" s="5">
        <v>18.028670804902241</v>
      </c>
      <c r="C377" s="5">
        <v>18.032629068019805</v>
      </c>
      <c r="D377" s="5">
        <v>17.920248957517988</v>
      </c>
      <c r="E377" s="5">
        <v>17.839921061991937</v>
      </c>
      <c r="F377" s="5">
        <v>17.831909856270304</v>
      </c>
      <c r="G377" s="5">
        <v>17.763492049411639</v>
      </c>
      <c r="H377" s="5">
        <v>17.707810931886588</v>
      </c>
      <c r="I377" s="5">
        <v>17.679594923713179</v>
      </c>
      <c r="J377" s="5">
        <v>17.938856683209089</v>
      </c>
      <c r="K377" s="5">
        <v>17.971160627935525</v>
      </c>
      <c r="L377" s="5">
        <v>18.073674764812232</v>
      </c>
      <c r="M377" s="5">
        <v>17.934263749967311</v>
      </c>
      <c r="N377" s="5">
        <v>17.778888870168359</v>
      </c>
      <c r="O377" s="5">
        <v>17.838043725272829</v>
      </c>
      <c r="P377" s="5">
        <v>17.937839091377441</v>
      </c>
      <c r="Q377" s="5">
        <v>18.114919820612013</v>
      </c>
      <c r="R377" s="5">
        <v>18.0768689891317</v>
      </c>
      <c r="S377" s="5">
        <v>18.044017913537491</v>
      </c>
      <c r="T377" s="5">
        <v>17.938620564176954</v>
      </c>
      <c r="U377" s="5">
        <v>17.599699175097605</v>
      </c>
      <c r="V377" s="5">
        <v>17.868725390842172</v>
      </c>
      <c r="W377" s="5">
        <v>17.98859043849458</v>
      </c>
      <c r="X377" s="5">
        <v>17.865253089764916</v>
      </c>
      <c r="Y377" s="5">
        <v>17.755502746353624</v>
      </c>
      <c r="Z377" s="5">
        <v>17.657337578704645</v>
      </c>
      <c r="AA377" s="5">
        <v>17.605340150250782</v>
      </c>
      <c r="AB377" s="5">
        <v>17.506182244393862</v>
      </c>
      <c r="AC377" s="5">
        <v>17.718147975164872</v>
      </c>
      <c r="AD377" s="5">
        <v>17.488683571288934</v>
      </c>
      <c r="AE377" s="5">
        <v>17.535054421150171</v>
      </c>
      <c r="AF377" s="5">
        <v>17.606751676597359</v>
      </c>
      <c r="AG377" s="5">
        <v>17.606613066669567</v>
      </c>
      <c r="AH377" s="5">
        <v>17.477826689895608</v>
      </c>
      <c r="AI377" s="5">
        <v>17.757252167084214</v>
      </c>
      <c r="AJ377" s="5">
        <v>17.806432983289838</v>
      </c>
      <c r="AK377" s="5">
        <v>17.929999066916324</v>
      </c>
      <c r="AL377" s="5">
        <v>17.812258182661292</v>
      </c>
      <c r="AM377" s="5">
        <v>17.811114590959743</v>
      </c>
      <c r="AN377" s="5">
        <v>17.844962385214746</v>
      </c>
      <c r="AO377" s="5">
        <v>17.906341311258249</v>
      </c>
      <c r="AP377" s="5">
        <v>17.966197180227525</v>
      </c>
      <c r="AQ377" s="5">
        <v>17.969185999723457</v>
      </c>
      <c r="AR377" s="5">
        <v>17.712804727743251</v>
      </c>
      <c r="AS377" s="5">
        <v>17.886842093720798</v>
      </c>
      <c r="AT377" s="5">
        <v>17.715986572101642</v>
      </c>
      <c r="AU377" s="5">
        <v>17.80066533062228</v>
      </c>
      <c r="AV377" s="5">
        <v>17.830991790800489</v>
      </c>
      <c r="AW377" s="5">
        <v>17.752333206707434</v>
      </c>
      <c r="AX377" s="5">
        <v>17.646899704241232</v>
      </c>
      <c r="AY377" s="5">
        <v>17.604583819478506</v>
      </c>
      <c r="AZ377" s="5">
        <v>17.712667060598431</v>
      </c>
      <c r="BA377" s="5">
        <v>17.615834761775815</v>
      </c>
      <c r="BB377" s="5">
        <v>17.389950137789722</v>
      </c>
      <c r="BC377" s="5">
        <v>17.679958003054701</v>
      </c>
      <c r="BD377" s="5">
        <v>17.891268288293755</v>
      </c>
      <c r="BE377" s="5">
        <v>17.731299297281069</v>
      </c>
      <c r="BF377" s="5">
        <v>17.727649101749552</v>
      </c>
      <c r="BG377" s="5">
        <v>17.858631870546716</v>
      </c>
      <c r="BH377" s="5">
        <v>17.945337747861377</v>
      </c>
      <c r="BI377" s="5">
        <v>17.901615231877564</v>
      </c>
      <c r="BJ377" s="5">
        <v>17.826314834253711</v>
      </c>
      <c r="BK377" s="5">
        <v>17.501137485096326</v>
      </c>
      <c r="BL377" s="5">
        <v>17.180779983324193</v>
      </c>
      <c r="BM377" s="5">
        <v>17.172421503909661</v>
      </c>
      <c r="BN377" s="5">
        <v>16.903842805131269</v>
      </c>
      <c r="BO377" s="5">
        <v>16.688154254458148</v>
      </c>
      <c r="BP377" s="5">
        <v>16.628534335693509</v>
      </c>
      <c r="BQ377" s="5">
        <v>16.61809167921751</v>
      </c>
      <c r="BR377" s="5">
        <v>16.664685262884468</v>
      </c>
      <c r="BS377" s="5">
        <v>17.011182299700017</v>
      </c>
      <c r="BT377" s="5">
        <v>17.285358188034163</v>
      </c>
      <c r="BU377" s="5">
        <v>17.318013477889671</v>
      </c>
      <c r="BV377" s="5">
        <v>17.296855276356094</v>
      </c>
      <c r="BW377" s="5">
        <v>17.226341164694141</v>
      </c>
      <c r="BX377" s="5">
        <v>17.492596622994228</v>
      </c>
      <c r="BY377" s="5">
        <v>17.248514768241982</v>
      </c>
      <c r="BZ377" s="5">
        <v>17.374872897721854</v>
      </c>
      <c r="CA377" s="5">
        <v>17.703747824552273</v>
      </c>
      <c r="CB377" s="5">
        <v>17.934450968538211</v>
      </c>
      <c r="CC377" s="5">
        <v>17.895629657195226</v>
      </c>
      <c r="CD377" s="5">
        <v>17.851161358997526</v>
      </c>
      <c r="CE377" s="5">
        <v>17.965722297242429</v>
      </c>
      <c r="CF377" s="5">
        <v>17.8844778967613</v>
      </c>
      <c r="CG377" s="5">
        <v>17.926284168126454</v>
      </c>
      <c r="CH377" s="5">
        <v>17.76488167948952</v>
      </c>
      <c r="CI377" s="5">
        <v>17.794307478961024</v>
      </c>
      <c r="CJ377" s="5">
        <v>17.901581102034438</v>
      </c>
      <c r="CK377" s="5">
        <v>18.126119003628816</v>
      </c>
      <c r="CL377" s="5">
        <v>18.087848875239111</v>
      </c>
      <c r="CM377" s="5">
        <v>18.043393974262191</v>
      </c>
      <c r="CN377" s="5">
        <f>MAX(Data[Day90]-Data[Day0],0)-Assign6!$I$8*EXP(Assign6!$I$4*Assign6!$I$5)</f>
        <v>-0.63819437509971455</v>
      </c>
      <c r="CO377" s="5">
        <f>MAX(Data[Day90]-Data[Day0],0)-Assign6!$L$8*EXP(Assign6!$L$4*Assign6!$L$5)</f>
        <v>-8.0982504693574597E-2</v>
      </c>
    </row>
    <row r="378" spans="1:93" x14ac:dyDescent="0.25">
      <c r="A378" s="5">
        <v>18</v>
      </c>
      <c r="B378" s="5">
        <v>18.079633325610516</v>
      </c>
      <c r="C378" s="5">
        <v>18.032398100517561</v>
      </c>
      <c r="D378" s="5">
        <v>18.041346884966224</v>
      </c>
      <c r="E378" s="5">
        <v>18.239836213493987</v>
      </c>
      <c r="F378" s="5">
        <v>17.972663763332857</v>
      </c>
      <c r="G378" s="5">
        <v>18.002766549512927</v>
      </c>
      <c r="H378" s="5">
        <v>17.889770662899441</v>
      </c>
      <c r="I378" s="5">
        <v>17.679636402126725</v>
      </c>
      <c r="J378" s="5">
        <v>17.710728341347473</v>
      </c>
      <c r="K378" s="5">
        <v>17.930926144152341</v>
      </c>
      <c r="L378" s="5">
        <v>18.041530667072077</v>
      </c>
      <c r="M378" s="5">
        <v>17.693743112997918</v>
      </c>
      <c r="N378" s="5">
        <v>17.739254223045101</v>
      </c>
      <c r="O378" s="5">
        <v>17.775615169082673</v>
      </c>
      <c r="P378" s="5">
        <v>17.877251400469223</v>
      </c>
      <c r="Q378" s="5">
        <v>17.866891537139324</v>
      </c>
      <c r="R378" s="5">
        <v>17.829938659098865</v>
      </c>
      <c r="S378" s="5">
        <v>17.667853428643081</v>
      </c>
      <c r="T378" s="5">
        <v>17.630327215581104</v>
      </c>
      <c r="U378" s="5">
        <v>17.666849778519506</v>
      </c>
      <c r="V378" s="5">
        <v>17.94860914443878</v>
      </c>
      <c r="W378" s="5">
        <v>18.142067903769885</v>
      </c>
      <c r="X378" s="5">
        <v>17.87698176939487</v>
      </c>
      <c r="Y378" s="5">
        <v>17.76347572113697</v>
      </c>
      <c r="Z378" s="5">
        <v>17.703547548311786</v>
      </c>
      <c r="AA378" s="5">
        <v>17.435773511364445</v>
      </c>
      <c r="AB378" s="5">
        <v>17.732537233451204</v>
      </c>
      <c r="AC378" s="5">
        <v>17.717397375489874</v>
      </c>
      <c r="AD378" s="5">
        <v>17.995612054235963</v>
      </c>
      <c r="AE378" s="5">
        <v>18.031653731179066</v>
      </c>
      <c r="AF378" s="5">
        <v>18.013045058763201</v>
      </c>
      <c r="AG378" s="5">
        <v>17.891507619078773</v>
      </c>
      <c r="AH378" s="5">
        <v>17.881766948829981</v>
      </c>
      <c r="AI378" s="5">
        <v>18.124189243907544</v>
      </c>
      <c r="AJ378" s="5">
        <v>17.862271352563557</v>
      </c>
      <c r="AK378" s="5">
        <v>17.862379583357292</v>
      </c>
      <c r="AL378" s="5">
        <v>17.882553597607156</v>
      </c>
      <c r="AM378" s="5">
        <v>17.811150932221118</v>
      </c>
      <c r="AN378" s="5">
        <v>17.76660648150121</v>
      </c>
      <c r="AO378" s="5">
        <v>17.747176204724102</v>
      </c>
      <c r="AP378" s="5">
        <v>17.62403441706125</v>
      </c>
      <c r="AQ378" s="5">
        <v>17.88952601176382</v>
      </c>
      <c r="AR378" s="5">
        <v>17.974126435794354</v>
      </c>
      <c r="AS378" s="5">
        <v>18.335176786949507</v>
      </c>
      <c r="AT378" s="5">
        <v>18.2358960328149</v>
      </c>
      <c r="AU378" s="5">
        <v>18.408539299102834</v>
      </c>
      <c r="AV378" s="5">
        <v>18.221612815857721</v>
      </c>
      <c r="AW378" s="5">
        <v>18.272737654762004</v>
      </c>
      <c r="AX378" s="5">
        <v>18.509931350263145</v>
      </c>
      <c r="AY378" s="5">
        <v>18.551660581834376</v>
      </c>
      <c r="AZ378" s="5">
        <v>18.83219921323845</v>
      </c>
      <c r="BA378" s="5">
        <v>18.719989217662111</v>
      </c>
      <c r="BB378" s="5">
        <v>18.908917965389701</v>
      </c>
      <c r="BC378" s="5">
        <v>18.919450148282117</v>
      </c>
      <c r="BD378" s="5">
        <v>18.78959222523951</v>
      </c>
      <c r="BE378" s="5">
        <v>18.863629638230915</v>
      </c>
      <c r="BF378" s="5">
        <v>18.805308568078164</v>
      </c>
      <c r="BG378" s="5">
        <v>18.609324194643655</v>
      </c>
      <c r="BH378" s="5">
        <v>18.599591933274063</v>
      </c>
      <c r="BI378" s="5">
        <v>18.842451865362968</v>
      </c>
      <c r="BJ378" s="5">
        <v>18.946747739250664</v>
      </c>
      <c r="BK378" s="5">
        <v>19.037569939707613</v>
      </c>
      <c r="BL378" s="5">
        <v>19.285674496770667</v>
      </c>
      <c r="BM378" s="5">
        <v>19.150001616683397</v>
      </c>
      <c r="BN378" s="5">
        <v>18.930998196480971</v>
      </c>
      <c r="BO378" s="5">
        <v>18.786438383245109</v>
      </c>
      <c r="BP378" s="5">
        <v>18.93637137639163</v>
      </c>
      <c r="BQ378" s="5">
        <v>19.043550217863412</v>
      </c>
      <c r="BR378" s="5">
        <v>18.974532355357141</v>
      </c>
      <c r="BS378" s="5">
        <v>18.929504130088922</v>
      </c>
      <c r="BT378" s="5">
        <v>19.097299622967977</v>
      </c>
      <c r="BU378" s="5">
        <v>18.862476622919235</v>
      </c>
      <c r="BV378" s="5">
        <v>18.718204735160505</v>
      </c>
      <c r="BW378" s="5">
        <v>18.612174874701335</v>
      </c>
      <c r="BX378" s="5">
        <v>18.423774513382792</v>
      </c>
      <c r="BY378" s="5">
        <v>18.539084784098627</v>
      </c>
      <c r="BZ378" s="5">
        <v>18.704991777330473</v>
      </c>
      <c r="CA378" s="5">
        <v>18.767865573005338</v>
      </c>
      <c r="CB378" s="5">
        <v>18.659920419094689</v>
      </c>
      <c r="CC378" s="5">
        <v>18.818578045200901</v>
      </c>
      <c r="CD378" s="5">
        <v>18.83439532178561</v>
      </c>
      <c r="CE378" s="5">
        <v>18.614723414146471</v>
      </c>
      <c r="CF378" s="5">
        <v>18.644904394784412</v>
      </c>
      <c r="CG378" s="5">
        <v>18.393346098448557</v>
      </c>
      <c r="CH378" s="5">
        <v>18.412952072676983</v>
      </c>
      <c r="CI378" s="5">
        <v>18.189861161751832</v>
      </c>
      <c r="CJ378" s="5">
        <v>18.310367014127127</v>
      </c>
      <c r="CK378" s="5">
        <v>18.150604542976968</v>
      </c>
      <c r="CL378" s="5">
        <v>18.114687922496422</v>
      </c>
      <c r="CM378" s="5">
        <v>18.050118928861018</v>
      </c>
      <c r="CN378" s="5">
        <f>MAX(Data[Day90]-Data[Day0],0)-Assign6!$I$8*EXP(Assign6!$I$4*Assign6!$I$5)</f>
        <v>-0.63146942050088772</v>
      </c>
      <c r="CO378" s="5">
        <f>MAX(Data[Day90]-Data[Day0],0)-Assign6!$L$8*EXP(Assign6!$L$4*Assign6!$L$5)</f>
        <v>-7.4257550094747771E-2</v>
      </c>
    </row>
    <row r="379" spans="1:93" x14ac:dyDescent="0.25">
      <c r="A379" s="5">
        <v>18</v>
      </c>
      <c r="B379" s="5">
        <v>17.892812347294441</v>
      </c>
      <c r="C379" s="5">
        <v>17.698458549848517</v>
      </c>
      <c r="D379" s="5">
        <v>17.651275973846484</v>
      </c>
      <c r="E379" s="5">
        <v>17.896856575266327</v>
      </c>
      <c r="F379" s="5">
        <v>17.842690458237495</v>
      </c>
      <c r="G379" s="5">
        <v>17.68516693364441</v>
      </c>
      <c r="H379" s="5">
        <v>17.626063315181348</v>
      </c>
      <c r="I379" s="5">
        <v>17.877539488396813</v>
      </c>
      <c r="J379" s="5">
        <v>18.03021159285321</v>
      </c>
      <c r="K379" s="5">
        <v>18.049149327852106</v>
      </c>
      <c r="L379" s="5">
        <v>17.834449183767159</v>
      </c>
      <c r="M379" s="5">
        <v>17.76078818313341</v>
      </c>
      <c r="N379" s="5">
        <v>17.60412221264593</v>
      </c>
      <c r="O379" s="5">
        <v>17.630289895789257</v>
      </c>
      <c r="P379" s="5">
        <v>17.526304842147177</v>
      </c>
      <c r="Q379" s="5">
        <v>17.519370253856355</v>
      </c>
      <c r="R379" s="5">
        <v>17.300927168529597</v>
      </c>
      <c r="S379" s="5">
        <v>17.446600095001642</v>
      </c>
      <c r="T379" s="5">
        <v>17.468188458973199</v>
      </c>
      <c r="U379" s="5">
        <v>17.478424629334135</v>
      </c>
      <c r="V379" s="5">
        <v>17.445486435827309</v>
      </c>
      <c r="W379" s="5">
        <v>17.559060388175432</v>
      </c>
      <c r="X379" s="5">
        <v>17.479211604954582</v>
      </c>
      <c r="Y379" s="5">
        <v>17.622772897649252</v>
      </c>
      <c r="Z379" s="5">
        <v>17.365834880252233</v>
      </c>
      <c r="AA379" s="5">
        <v>17.313184670022597</v>
      </c>
      <c r="AB379" s="5">
        <v>17.105166580276027</v>
      </c>
      <c r="AC379" s="5">
        <v>17.327669898196895</v>
      </c>
      <c r="AD379" s="5">
        <v>17.315122810109536</v>
      </c>
      <c r="AE379" s="5">
        <v>17.183649345852519</v>
      </c>
      <c r="AF379" s="5">
        <v>17.288876249397227</v>
      </c>
      <c r="AG379" s="5">
        <v>17.384927249984123</v>
      </c>
      <c r="AH379" s="5">
        <v>17.125019129843661</v>
      </c>
      <c r="AI379" s="5">
        <v>17.213136583215579</v>
      </c>
      <c r="AJ379" s="5">
        <v>17.21979464192032</v>
      </c>
      <c r="AK379" s="5">
        <v>17.338233465585752</v>
      </c>
      <c r="AL379" s="5">
        <v>17.204326840458389</v>
      </c>
      <c r="AM379" s="5">
        <v>17.296460748597365</v>
      </c>
      <c r="AN379" s="5">
        <v>17.299808244964364</v>
      </c>
      <c r="AO379" s="5">
        <v>17.655308045634005</v>
      </c>
      <c r="AP379" s="5">
        <v>17.490883795550463</v>
      </c>
      <c r="AQ379" s="5">
        <v>17.341383648500457</v>
      </c>
      <c r="AR379" s="5">
        <v>17.321518835985646</v>
      </c>
      <c r="AS379" s="5">
        <v>17.35518758848897</v>
      </c>
      <c r="AT379" s="5">
        <v>17.35908034041956</v>
      </c>
      <c r="AU379" s="5">
        <v>17.204397136270618</v>
      </c>
      <c r="AV379" s="5">
        <v>17.240950986147283</v>
      </c>
      <c r="AW379" s="5">
        <v>16.938313313109369</v>
      </c>
      <c r="AX379" s="5">
        <v>17.010075277593018</v>
      </c>
      <c r="AY379" s="5">
        <v>16.890892834617421</v>
      </c>
      <c r="AZ379" s="5">
        <v>17.111374975099682</v>
      </c>
      <c r="BA379" s="5">
        <v>17.194607592336094</v>
      </c>
      <c r="BB379" s="5">
        <v>17.321568375020473</v>
      </c>
      <c r="BC379" s="5">
        <v>17.445490075826445</v>
      </c>
      <c r="BD379" s="5">
        <v>17.5238572142575</v>
      </c>
      <c r="BE379" s="5">
        <v>17.441387554933421</v>
      </c>
      <c r="BF379" s="5">
        <v>17.543886145611086</v>
      </c>
      <c r="BG379" s="5">
        <v>17.220649267063095</v>
      </c>
      <c r="BH379" s="5">
        <v>17.441697564748271</v>
      </c>
      <c r="BI379" s="5">
        <v>17.596135963592296</v>
      </c>
      <c r="BJ379" s="5">
        <v>17.598120500431424</v>
      </c>
      <c r="BK379" s="5">
        <v>17.746748715380434</v>
      </c>
      <c r="BL379" s="5">
        <v>17.798730018649412</v>
      </c>
      <c r="BM379" s="5">
        <v>17.94030739232689</v>
      </c>
      <c r="BN379" s="5">
        <v>18.032840795516844</v>
      </c>
      <c r="BO379" s="5">
        <v>17.606352072924182</v>
      </c>
      <c r="BP379" s="5">
        <v>17.716873125124792</v>
      </c>
      <c r="BQ379" s="5">
        <v>17.725862469303053</v>
      </c>
      <c r="BR379" s="5">
        <v>17.747784329140288</v>
      </c>
      <c r="BS379" s="5">
        <v>18.014615037915686</v>
      </c>
      <c r="BT379" s="5">
        <v>18.179185452572412</v>
      </c>
      <c r="BU379" s="5">
        <v>18.275783482897154</v>
      </c>
      <c r="BV379" s="5">
        <v>18.377380809834538</v>
      </c>
      <c r="BW379" s="5">
        <v>18.279568662244539</v>
      </c>
      <c r="BX379" s="5">
        <v>18.333963694122613</v>
      </c>
      <c r="BY379" s="5">
        <v>18.366457654290425</v>
      </c>
      <c r="BZ379" s="5">
        <v>18.572709267368616</v>
      </c>
      <c r="CA379" s="5">
        <v>18.730558513393827</v>
      </c>
      <c r="CB379" s="5">
        <v>19.018442951756931</v>
      </c>
      <c r="CC379" s="5">
        <v>19.116003716616969</v>
      </c>
      <c r="CD379" s="5">
        <v>18.965830538003768</v>
      </c>
      <c r="CE379" s="5">
        <v>18.715616379974868</v>
      </c>
      <c r="CF379" s="5">
        <v>18.535509306732639</v>
      </c>
      <c r="CG379" s="5">
        <v>18.618488502498238</v>
      </c>
      <c r="CH379" s="5">
        <v>18.258499934963211</v>
      </c>
      <c r="CI379" s="5">
        <v>18.266025251472662</v>
      </c>
      <c r="CJ379" s="5">
        <v>18.143347132278549</v>
      </c>
      <c r="CK379" s="5">
        <v>18.175059955571644</v>
      </c>
      <c r="CL379" s="5">
        <v>18.072149192902987</v>
      </c>
      <c r="CM379" s="5">
        <v>18.053229874856935</v>
      </c>
      <c r="CN379" s="5">
        <f>MAX(Data[Day90]-Data[Day0],0)-Assign6!$I$8*EXP(Assign6!$I$4*Assign6!$I$5)</f>
        <v>-0.62835847450497018</v>
      </c>
      <c r="CO379" s="5">
        <f>MAX(Data[Day90]-Data[Day0],0)-Assign6!$L$8*EXP(Assign6!$L$4*Assign6!$L$5)</f>
        <v>-7.1146604098830224E-2</v>
      </c>
    </row>
    <row r="380" spans="1:93" x14ac:dyDescent="0.25">
      <c r="A380" s="5">
        <v>18</v>
      </c>
      <c r="B380" s="5">
        <v>17.930350482423155</v>
      </c>
      <c r="C380" s="5">
        <v>18.280987590365271</v>
      </c>
      <c r="D380" s="5">
        <v>18.08466741226005</v>
      </c>
      <c r="E380" s="5">
        <v>17.988505990841688</v>
      </c>
      <c r="F380" s="5">
        <v>17.987897393791581</v>
      </c>
      <c r="G380" s="5">
        <v>17.878866356362188</v>
      </c>
      <c r="H380" s="5">
        <v>17.854905825324387</v>
      </c>
      <c r="I380" s="5">
        <v>17.839107898848891</v>
      </c>
      <c r="J380" s="5">
        <v>17.994029748298519</v>
      </c>
      <c r="K380" s="5">
        <v>18.124881679127725</v>
      </c>
      <c r="L380" s="5">
        <v>18.039930314577134</v>
      </c>
      <c r="M380" s="5">
        <v>18.089939082476477</v>
      </c>
      <c r="N380" s="5">
        <v>18.030891350280086</v>
      </c>
      <c r="O380" s="5">
        <v>18.030595265947273</v>
      </c>
      <c r="P380" s="5">
        <v>18.124082486043925</v>
      </c>
      <c r="Q380" s="5">
        <v>17.821037689323255</v>
      </c>
      <c r="R380" s="5">
        <v>17.710633714172694</v>
      </c>
      <c r="S380" s="5">
        <v>17.728333261019309</v>
      </c>
      <c r="T380" s="5">
        <v>17.804915463546102</v>
      </c>
      <c r="U380" s="5">
        <v>17.587289030808162</v>
      </c>
      <c r="V380" s="5">
        <v>17.594952789955322</v>
      </c>
      <c r="W380" s="5">
        <v>17.691216450494299</v>
      </c>
      <c r="X380" s="5">
        <v>17.636622057021871</v>
      </c>
      <c r="Y380" s="5">
        <v>17.667986782116063</v>
      </c>
      <c r="Z380" s="5">
        <v>17.797291679245149</v>
      </c>
      <c r="AA380" s="5">
        <v>18.089568657786618</v>
      </c>
      <c r="AB380" s="5">
        <v>18.112538282998827</v>
      </c>
      <c r="AC380" s="5">
        <v>18.070068079702025</v>
      </c>
      <c r="AD380" s="5">
        <v>18.040829680832342</v>
      </c>
      <c r="AE380" s="5">
        <v>17.835788229680496</v>
      </c>
      <c r="AF380" s="5">
        <v>17.794675762786987</v>
      </c>
      <c r="AG380" s="5">
        <v>17.775648424126</v>
      </c>
      <c r="AH380" s="5">
        <v>17.889190526354628</v>
      </c>
      <c r="AI380" s="5">
        <v>18.034278402469042</v>
      </c>
      <c r="AJ380" s="5">
        <v>17.957922892890366</v>
      </c>
      <c r="AK380" s="5">
        <v>18.075245824270514</v>
      </c>
      <c r="AL380" s="5">
        <v>18.206366517348943</v>
      </c>
      <c r="AM380" s="5">
        <v>18.538056660404159</v>
      </c>
      <c r="AN380" s="5">
        <v>18.419268985618967</v>
      </c>
      <c r="AO380" s="5">
        <v>18.626384994100285</v>
      </c>
      <c r="AP380" s="5">
        <v>18.859050718519164</v>
      </c>
      <c r="AQ380" s="5">
        <v>18.717979599082135</v>
      </c>
      <c r="AR380" s="5">
        <v>18.292378871156462</v>
      </c>
      <c r="AS380" s="5">
        <v>18.321555300984858</v>
      </c>
      <c r="AT380" s="5">
        <v>18.107516595036319</v>
      </c>
      <c r="AU380" s="5">
        <v>18.090710572258029</v>
      </c>
      <c r="AV380" s="5">
        <v>17.954211333604391</v>
      </c>
      <c r="AW380" s="5">
        <v>17.961955898825842</v>
      </c>
      <c r="AX380" s="5">
        <v>17.741566307515903</v>
      </c>
      <c r="AY380" s="5">
        <v>17.624164305322395</v>
      </c>
      <c r="AZ380" s="5">
        <v>17.803711713357739</v>
      </c>
      <c r="BA380" s="5">
        <v>17.88923073755744</v>
      </c>
      <c r="BB380" s="5">
        <v>17.676274709179378</v>
      </c>
      <c r="BC380" s="5">
        <v>17.78015116948259</v>
      </c>
      <c r="BD380" s="5">
        <v>18.082523225495756</v>
      </c>
      <c r="BE380" s="5">
        <v>18.154722034566799</v>
      </c>
      <c r="BF380" s="5">
        <v>18.186675655055382</v>
      </c>
      <c r="BG380" s="5">
        <v>18.171311446283763</v>
      </c>
      <c r="BH380" s="5">
        <v>18.2619486983942</v>
      </c>
      <c r="BI380" s="5">
        <v>18.107698107711524</v>
      </c>
      <c r="BJ380" s="5">
        <v>18.020445808392196</v>
      </c>
      <c r="BK380" s="5">
        <v>18.177478984873794</v>
      </c>
      <c r="BL380" s="5">
        <v>18.034160443865513</v>
      </c>
      <c r="BM380" s="5">
        <v>17.813310395841057</v>
      </c>
      <c r="BN380" s="5">
        <v>17.895708973681341</v>
      </c>
      <c r="BO380" s="5">
        <v>17.854326905392011</v>
      </c>
      <c r="BP380" s="5">
        <v>17.853292087948336</v>
      </c>
      <c r="BQ380" s="5">
        <v>17.878915445097793</v>
      </c>
      <c r="BR380" s="5">
        <v>17.863204358237734</v>
      </c>
      <c r="BS380" s="5">
        <v>18.069898628002893</v>
      </c>
      <c r="BT380" s="5">
        <v>18.200175011484031</v>
      </c>
      <c r="BU380" s="5">
        <v>18.13555203174441</v>
      </c>
      <c r="BV380" s="5">
        <v>18.055666649377002</v>
      </c>
      <c r="BW380" s="5">
        <v>18.391176800615167</v>
      </c>
      <c r="BX380" s="5">
        <v>18.552430396876648</v>
      </c>
      <c r="BY380" s="5">
        <v>18.556982459682391</v>
      </c>
      <c r="BZ380" s="5">
        <v>18.366067009235117</v>
      </c>
      <c r="CA380" s="5">
        <v>18.523701051539561</v>
      </c>
      <c r="CB380" s="5">
        <v>18.595420073206594</v>
      </c>
      <c r="CC380" s="5">
        <v>18.5039206993929</v>
      </c>
      <c r="CD380" s="5">
        <v>18.404707339014038</v>
      </c>
      <c r="CE380" s="5">
        <v>18.259365197859818</v>
      </c>
      <c r="CF380" s="5">
        <v>18.267413879078678</v>
      </c>
      <c r="CG380" s="5">
        <v>18.155950275814718</v>
      </c>
      <c r="CH380" s="5">
        <v>17.965524994850529</v>
      </c>
      <c r="CI380" s="5">
        <v>18.046423782993717</v>
      </c>
      <c r="CJ380" s="5">
        <v>17.796670935987041</v>
      </c>
      <c r="CK380" s="5">
        <v>17.856648389937913</v>
      </c>
      <c r="CL380" s="5">
        <v>18.12228579367223</v>
      </c>
      <c r="CM380" s="5">
        <v>18.054594589087095</v>
      </c>
      <c r="CN380" s="5">
        <f>MAX(Data[Day90]-Data[Day0],0)-Assign6!$I$8*EXP(Assign6!$I$4*Assign6!$I$5)</f>
        <v>-0.62699376027481013</v>
      </c>
      <c r="CO380" s="5">
        <f>MAX(Data[Day90]-Data[Day0],0)-Assign6!$L$8*EXP(Assign6!$L$4*Assign6!$L$5)</f>
        <v>-6.9781889868670177E-2</v>
      </c>
    </row>
    <row r="381" spans="1:93" x14ac:dyDescent="0.25">
      <c r="A381" s="5">
        <v>18</v>
      </c>
      <c r="B381" s="5">
        <v>18.133777086326361</v>
      </c>
      <c r="C381" s="5">
        <v>17.983979433770003</v>
      </c>
      <c r="D381" s="5">
        <v>17.748989623731543</v>
      </c>
      <c r="E381" s="5">
        <v>17.598944619001262</v>
      </c>
      <c r="F381" s="5">
        <v>17.676322377323864</v>
      </c>
      <c r="G381" s="5">
        <v>17.558517678610599</v>
      </c>
      <c r="H381" s="5">
        <v>17.303571533654068</v>
      </c>
      <c r="I381" s="5">
        <v>17.098998666462542</v>
      </c>
      <c r="J381" s="5">
        <v>17.113677544389027</v>
      </c>
      <c r="K381" s="5">
        <v>16.848716773178932</v>
      </c>
      <c r="L381" s="5">
        <v>16.939370323425237</v>
      </c>
      <c r="M381" s="5">
        <v>17.159039010475613</v>
      </c>
      <c r="N381" s="5">
        <v>17.301690733646474</v>
      </c>
      <c r="O381" s="5">
        <v>17.683211250862989</v>
      </c>
      <c r="P381" s="5">
        <v>17.717246544768212</v>
      </c>
      <c r="Q381" s="5">
        <v>17.6964775629333</v>
      </c>
      <c r="R381" s="5">
        <v>17.639900374581412</v>
      </c>
      <c r="S381" s="5">
        <v>17.663497545974227</v>
      </c>
      <c r="T381" s="5">
        <v>17.811398448080812</v>
      </c>
      <c r="U381" s="5">
        <v>17.743725606821211</v>
      </c>
      <c r="V381" s="5">
        <v>17.378891660233592</v>
      </c>
      <c r="W381" s="5">
        <v>17.486276529528794</v>
      </c>
      <c r="X381" s="5">
        <v>17.618920015104504</v>
      </c>
      <c r="Y381" s="5">
        <v>17.831334708366292</v>
      </c>
      <c r="Z381" s="5">
        <v>18.096717235848541</v>
      </c>
      <c r="AA381" s="5">
        <v>17.857935098588172</v>
      </c>
      <c r="AB381" s="5">
        <v>17.931505351404926</v>
      </c>
      <c r="AC381" s="5">
        <v>18.350599350546048</v>
      </c>
      <c r="AD381" s="5">
        <v>18.494354801182652</v>
      </c>
      <c r="AE381" s="5">
        <v>18.454427602029099</v>
      </c>
      <c r="AF381" s="5">
        <v>18.414763088330464</v>
      </c>
      <c r="AG381" s="5">
        <v>18.118186942579321</v>
      </c>
      <c r="AH381" s="5">
        <v>18.04734622220634</v>
      </c>
      <c r="AI381" s="5">
        <v>17.937416246701712</v>
      </c>
      <c r="AJ381" s="5">
        <v>18.163970940594304</v>
      </c>
      <c r="AK381" s="5">
        <v>18.158543349773023</v>
      </c>
      <c r="AL381" s="5">
        <v>18.025822301724784</v>
      </c>
      <c r="AM381" s="5">
        <v>17.963212320646349</v>
      </c>
      <c r="AN381" s="5">
        <v>18.035260769091174</v>
      </c>
      <c r="AO381" s="5">
        <v>18.00581943860923</v>
      </c>
      <c r="AP381" s="5">
        <v>17.848602032781216</v>
      </c>
      <c r="AQ381" s="5">
        <v>17.795162135460515</v>
      </c>
      <c r="AR381" s="5">
        <v>17.636048292885175</v>
      </c>
      <c r="AS381" s="5">
        <v>17.655051297226226</v>
      </c>
      <c r="AT381" s="5">
        <v>17.55707297806142</v>
      </c>
      <c r="AU381" s="5">
        <v>17.789951952527993</v>
      </c>
      <c r="AV381" s="5">
        <v>17.520612142014244</v>
      </c>
      <c r="AW381" s="5">
        <v>17.389666341675849</v>
      </c>
      <c r="AX381" s="5">
        <v>17.385086171519042</v>
      </c>
      <c r="AY381" s="5">
        <v>17.622871131732744</v>
      </c>
      <c r="AZ381" s="5">
        <v>17.549504669792533</v>
      </c>
      <c r="BA381" s="5">
        <v>17.706426963585475</v>
      </c>
      <c r="BB381" s="5">
        <v>17.72879811685246</v>
      </c>
      <c r="BC381" s="5">
        <v>18.059374230186393</v>
      </c>
      <c r="BD381" s="5">
        <v>18.123719991659449</v>
      </c>
      <c r="BE381" s="5">
        <v>18.183258833761116</v>
      </c>
      <c r="BF381" s="5">
        <v>17.821155605073098</v>
      </c>
      <c r="BG381" s="5">
        <v>17.699029104860649</v>
      </c>
      <c r="BH381" s="5">
        <v>17.587057677374144</v>
      </c>
      <c r="BI381" s="5">
        <v>17.534567976493058</v>
      </c>
      <c r="BJ381" s="5">
        <v>17.594063473901077</v>
      </c>
      <c r="BK381" s="5">
        <v>17.500044021263822</v>
      </c>
      <c r="BL381" s="5">
        <v>17.570926218462343</v>
      </c>
      <c r="BM381" s="5">
        <v>17.595666285705299</v>
      </c>
      <c r="BN381" s="5">
        <v>17.750323199508504</v>
      </c>
      <c r="BO381" s="5">
        <v>17.793892003935635</v>
      </c>
      <c r="BP381" s="5">
        <v>17.633418779869732</v>
      </c>
      <c r="BQ381" s="5">
        <v>17.827761647352837</v>
      </c>
      <c r="BR381" s="5">
        <v>17.88720446947416</v>
      </c>
      <c r="BS381" s="5">
        <v>18.165785245604557</v>
      </c>
      <c r="BT381" s="5">
        <v>18.470759948203575</v>
      </c>
      <c r="BU381" s="5">
        <v>18.64429705213966</v>
      </c>
      <c r="BV381" s="5">
        <v>18.734223269467016</v>
      </c>
      <c r="BW381" s="5">
        <v>18.604976110012295</v>
      </c>
      <c r="BX381" s="5">
        <v>18.467445837214743</v>
      </c>
      <c r="BY381" s="5">
        <v>18.502873683072107</v>
      </c>
      <c r="BZ381" s="5">
        <v>18.570458192225516</v>
      </c>
      <c r="CA381" s="5">
        <v>18.468795386593175</v>
      </c>
      <c r="CB381" s="5">
        <v>18.512970816574981</v>
      </c>
      <c r="CC381" s="5">
        <v>18.077223704638076</v>
      </c>
      <c r="CD381" s="5">
        <v>18.151374451655347</v>
      </c>
      <c r="CE381" s="5">
        <v>18.112725960713064</v>
      </c>
      <c r="CF381" s="5">
        <v>18.303028042804879</v>
      </c>
      <c r="CG381" s="5">
        <v>18.248044608673894</v>
      </c>
      <c r="CH381" s="5">
        <v>18.169697701351925</v>
      </c>
      <c r="CI381" s="5">
        <v>18.290624370320064</v>
      </c>
      <c r="CJ381" s="5">
        <v>18.127455117591072</v>
      </c>
      <c r="CK381" s="5">
        <v>18.176667854691054</v>
      </c>
      <c r="CL381" s="5">
        <v>18.210050878730392</v>
      </c>
      <c r="CM381" s="5">
        <v>18.056937304785169</v>
      </c>
      <c r="CN381" s="5">
        <f>MAX(Data[Day90]-Data[Day0],0)-Assign6!$I$8*EXP(Assign6!$I$4*Assign6!$I$5)</f>
        <v>-0.62465104457673637</v>
      </c>
      <c r="CO381" s="5">
        <f>MAX(Data[Day90]-Data[Day0],0)-Assign6!$L$8*EXP(Assign6!$L$4*Assign6!$L$5)</f>
        <v>-6.7439174170596417E-2</v>
      </c>
    </row>
    <row r="382" spans="1:93" x14ac:dyDescent="0.25">
      <c r="A382" s="5">
        <v>18</v>
      </c>
      <c r="B382" s="5">
        <v>17.995411878399047</v>
      </c>
      <c r="C382" s="5">
        <v>17.722410571778362</v>
      </c>
      <c r="D382" s="5">
        <v>17.923812311810746</v>
      </c>
      <c r="E382" s="5">
        <v>17.954925437751296</v>
      </c>
      <c r="F382" s="5">
        <v>17.775336771115018</v>
      </c>
      <c r="G382" s="5">
        <v>17.640123742452957</v>
      </c>
      <c r="H382" s="5">
        <v>17.614131898195296</v>
      </c>
      <c r="I382" s="5">
        <v>17.588933870215186</v>
      </c>
      <c r="J382" s="5">
        <v>17.604949046915429</v>
      </c>
      <c r="K382" s="5">
        <v>17.537681753453089</v>
      </c>
      <c r="L382" s="5">
        <v>17.46013848957552</v>
      </c>
      <c r="M382" s="5">
        <v>17.342439306071622</v>
      </c>
      <c r="N382" s="5">
        <v>17.149981377380005</v>
      </c>
      <c r="O382" s="5">
        <v>17.387505586599723</v>
      </c>
      <c r="P382" s="5">
        <v>17.433177620934721</v>
      </c>
      <c r="Q382" s="5">
        <v>17.168655893322114</v>
      </c>
      <c r="R382" s="5">
        <v>17.220493533870325</v>
      </c>
      <c r="S382" s="5">
        <v>17.269338493141777</v>
      </c>
      <c r="T382" s="5">
        <v>17.156362074922132</v>
      </c>
      <c r="U382" s="5">
        <v>17.18586044601809</v>
      </c>
      <c r="V382" s="5">
        <v>17.066287184802555</v>
      </c>
      <c r="W382" s="5">
        <v>17.154790271878888</v>
      </c>
      <c r="X382" s="5">
        <v>17.189452501384281</v>
      </c>
      <c r="Y382" s="5">
        <v>17.333100116556892</v>
      </c>
      <c r="Z382" s="5">
        <v>17.437232308609996</v>
      </c>
      <c r="AA382" s="5">
        <v>17.426682680828051</v>
      </c>
      <c r="AB382" s="5">
        <v>17.453123160758306</v>
      </c>
      <c r="AC382" s="5">
        <v>17.441759730192633</v>
      </c>
      <c r="AD382" s="5">
        <v>17.396330521748972</v>
      </c>
      <c r="AE382" s="5">
        <v>17.264148096423895</v>
      </c>
      <c r="AF382" s="5">
        <v>17.362975413221054</v>
      </c>
      <c r="AG382" s="5">
        <v>17.1224636160978</v>
      </c>
      <c r="AH382" s="5">
        <v>17.085718138443223</v>
      </c>
      <c r="AI382" s="5">
        <v>17.249834860715936</v>
      </c>
      <c r="AJ382" s="5">
        <v>17.389327090042837</v>
      </c>
      <c r="AK382" s="5">
        <v>17.542237722080696</v>
      </c>
      <c r="AL382" s="5">
        <v>17.460623901511529</v>
      </c>
      <c r="AM382" s="5">
        <v>17.592481796782913</v>
      </c>
      <c r="AN382" s="5">
        <v>17.534752865463997</v>
      </c>
      <c r="AO382" s="5">
        <v>17.518031405985845</v>
      </c>
      <c r="AP382" s="5">
        <v>17.308071365014317</v>
      </c>
      <c r="AQ382" s="5">
        <v>17.416124092515862</v>
      </c>
      <c r="AR382" s="5">
        <v>17.485408239362545</v>
      </c>
      <c r="AS382" s="5">
        <v>17.360537866582938</v>
      </c>
      <c r="AT382" s="5">
        <v>17.583413454826161</v>
      </c>
      <c r="AU382" s="5">
        <v>17.40950514807766</v>
      </c>
      <c r="AV382" s="5">
        <v>17.198616099492114</v>
      </c>
      <c r="AW382" s="5">
        <v>17.183307642300285</v>
      </c>
      <c r="AX382" s="5">
        <v>17.358816854193737</v>
      </c>
      <c r="AY382" s="5">
        <v>17.378701454009203</v>
      </c>
      <c r="AZ382" s="5">
        <v>17.345822240827786</v>
      </c>
      <c r="BA382" s="5">
        <v>17.195087683853746</v>
      </c>
      <c r="BB382" s="5">
        <v>17.711727081532853</v>
      </c>
      <c r="BC382" s="5">
        <v>17.722586561443332</v>
      </c>
      <c r="BD382" s="5">
        <v>17.738050688361795</v>
      </c>
      <c r="BE382" s="5">
        <v>17.932506095720115</v>
      </c>
      <c r="BF382" s="5">
        <v>18.062287646855033</v>
      </c>
      <c r="BG382" s="5">
        <v>18.097127585696136</v>
      </c>
      <c r="BH382" s="5">
        <v>18.095517716113015</v>
      </c>
      <c r="BI382" s="5">
        <v>18.278799066596171</v>
      </c>
      <c r="BJ382" s="5">
        <v>18.301593145769889</v>
      </c>
      <c r="BK382" s="5">
        <v>18.289738846368103</v>
      </c>
      <c r="BL382" s="5">
        <v>18.338581052367939</v>
      </c>
      <c r="BM382" s="5">
        <v>18.310791203912292</v>
      </c>
      <c r="BN382" s="5">
        <v>18.272027983231279</v>
      </c>
      <c r="BO382" s="5">
        <v>18.344107684200875</v>
      </c>
      <c r="BP382" s="5">
        <v>18.664494257544632</v>
      </c>
      <c r="BQ382" s="5">
        <v>18.703429789837401</v>
      </c>
      <c r="BR382" s="5">
        <v>18.608220199395472</v>
      </c>
      <c r="BS382" s="5">
        <v>18.460958441866293</v>
      </c>
      <c r="BT382" s="5">
        <v>18.30715479148169</v>
      </c>
      <c r="BU382" s="5">
        <v>18.724183704806663</v>
      </c>
      <c r="BV382" s="5">
        <v>18.6310932189052</v>
      </c>
      <c r="BW382" s="5">
        <v>18.660431333705624</v>
      </c>
      <c r="BX382" s="5">
        <v>18.476149347992802</v>
      </c>
      <c r="BY382" s="5">
        <v>18.277375558775859</v>
      </c>
      <c r="BZ382" s="5">
        <v>18.164109348605113</v>
      </c>
      <c r="CA382" s="5">
        <v>17.965211525725067</v>
      </c>
      <c r="CB382" s="5">
        <v>17.952233832463541</v>
      </c>
      <c r="CC382" s="5">
        <v>17.939631114179125</v>
      </c>
      <c r="CD382" s="5">
        <v>17.959827087053942</v>
      </c>
      <c r="CE382" s="5">
        <v>17.955635982344532</v>
      </c>
      <c r="CF382" s="5">
        <v>18.090127328966577</v>
      </c>
      <c r="CG382" s="5">
        <v>18.044025039233251</v>
      </c>
      <c r="CH382" s="5">
        <v>17.922162336598618</v>
      </c>
      <c r="CI382" s="5">
        <v>17.872728109760775</v>
      </c>
      <c r="CJ382" s="5">
        <v>17.910232031367965</v>
      </c>
      <c r="CK382" s="5">
        <v>18.108391208454439</v>
      </c>
      <c r="CL382" s="5">
        <v>18.018965726494717</v>
      </c>
      <c r="CM382" s="5">
        <v>18.057350731426538</v>
      </c>
      <c r="CN382" s="5">
        <f>MAX(Data[Day90]-Data[Day0],0)-Assign6!$I$8*EXP(Assign6!$I$4*Assign6!$I$5)</f>
        <v>-0.62423761793536703</v>
      </c>
      <c r="CO382" s="5">
        <f>MAX(Data[Day90]-Data[Day0],0)-Assign6!$L$8*EXP(Assign6!$L$4*Assign6!$L$5)</f>
        <v>-6.7025747529227075E-2</v>
      </c>
    </row>
    <row r="383" spans="1:93" x14ac:dyDescent="0.25">
      <c r="A383" s="5">
        <v>18</v>
      </c>
      <c r="B383" s="5">
        <v>17.845390995236666</v>
      </c>
      <c r="C383" s="5">
        <v>17.922206044589064</v>
      </c>
      <c r="D383" s="5">
        <v>17.860325173050853</v>
      </c>
      <c r="E383" s="5">
        <v>17.728964532350588</v>
      </c>
      <c r="F383" s="5">
        <v>17.840942679368361</v>
      </c>
      <c r="G383" s="5">
        <v>17.893845547013864</v>
      </c>
      <c r="H383" s="5">
        <v>17.950364674866456</v>
      </c>
      <c r="I383" s="5">
        <v>17.83300154772137</v>
      </c>
      <c r="J383" s="5">
        <v>17.730133865693453</v>
      </c>
      <c r="K383" s="5">
        <v>17.796803344700827</v>
      </c>
      <c r="L383" s="5">
        <v>17.663779062323584</v>
      </c>
      <c r="M383" s="5">
        <v>17.778010923243393</v>
      </c>
      <c r="N383" s="5">
        <v>17.636046978797797</v>
      </c>
      <c r="O383" s="5">
        <v>17.64819695577647</v>
      </c>
      <c r="P383" s="5">
        <v>17.835338614103424</v>
      </c>
      <c r="Q383" s="5">
        <v>17.626958318843563</v>
      </c>
      <c r="R383" s="5">
        <v>17.507103791336675</v>
      </c>
      <c r="S383" s="5">
        <v>17.51529046132865</v>
      </c>
      <c r="T383" s="5">
        <v>17.693133621935885</v>
      </c>
      <c r="U383" s="5">
        <v>17.699180951216842</v>
      </c>
      <c r="V383" s="5">
        <v>17.524688573338015</v>
      </c>
      <c r="W383" s="5">
        <v>17.572420749588929</v>
      </c>
      <c r="X383" s="5">
        <v>17.479976723704425</v>
      </c>
      <c r="Y383" s="5">
        <v>17.472659991510472</v>
      </c>
      <c r="Z383" s="5">
        <v>17.936485599878971</v>
      </c>
      <c r="AA383" s="5">
        <v>18.129857223361409</v>
      </c>
      <c r="AB383" s="5">
        <v>18.365494850318143</v>
      </c>
      <c r="AC383" s="5">
        <v>18.251586170975862</v>
      </c>
      <c r="AD383" s="5">
        <v>18.339182538226339</v>
      </c>
      <c r="AE383" s="5">
        <v>18.160489258363874</v>
      </c>
      <c r="AF383" s="5">
        <v>18.184218095085296</v>
      </c>
      <c r="AG383" s="5">
        <v>18.21310026396446</v>
      </c>
      <c r="AH383" s="5">
        <v>18.211157415714311</v>
      </c>
      <c r="AI383" s="5">
        <v>18.330540918091881</v>
      </c>
      <c r="AJ383" s="5">
        <v>18.598021020184124</v>
      </c>
      <c r="AK383" s="5">
        <v>18.697689295827182</v>
      </c>
      <c r="AL383" s="5">
        <v>18.473112853322981</v>
      </c>
      <c r="AM383" s="5">
        <v>18.707253055022296</v>
      </c>
      <c r="AN383" s="5">
        <v>18.818316435332829</v>
      </c>
      <c r="AO383" s="5">
        <v>18.956271926758518</v>
      </c>
      <c r="AP383" s="5">
        <v>19.138790451030875</v>
      </c>
      <c r="AQ383" s="5">
        <v>19.390955744886874</v>
      </c>
      <c r="AR383" s="5">
        <v>19.067088160431535</v>
      </c>
      <c r="AS383" s="5">
        <v>18.898585411458246</v>
      </c>
      <c r="AT383" s="5">
        <v>18.752576411474092</v>
      </c>
      <c r="AU383" s="5">
        <v>18.949765021998452</v>
      </c>
      <c r="AV383" s="5">
        <v>19.015771604045511</v>
      </c>
      <c r="AW383" s="5">
        <v>18.924267485921781</v>
      </c>
      <c r="AX383" s="5">
        <v>18.821750661051038</v>
      </c>
      <c r="AY383" s="5">
        <v>18.841364344207506</v>
      </c>
      <c r="AZ383" s="5">
        <v>18.756245316817335</v>
      </c>
      <c r="BA383" s="5">
        <v>18.85923653949931</v>
      </c>
      <c r="BB383" s="5">
        <v>19.207385461959348</v>
      </c>
      <c r="BC383" s="5">
        <v>19.204853125866638</v>
      </c>
      <c r="BD383" s="5">
        <v>19.123804966432203</v>
      </c>
      <c r="BE383" s="5">
        <v>19.075526046492204</v>
      </c>
      <c r="BF383" s="5">
        <v>18.943182337987476</v>
      </c>
      <c r="BG383" s="5">
        <v>18.956144428988541</v>
      </c>
      <c r="BH383" s="5">
        <v>18.897406669838681</v>
      </c>
      <c r="BI383" s="5">
        <v>18.540419042021885</v>
      </c>
      <c r="BJ383" s="5">
        <v>18.369311289769303</v>
      </c>
      <c r="BK383" s="5">
        <v>18.281798990524834</v>
      </c>
      <c r="BL383" s="5">
        <v>18.312722894385406</v>
      </c>
      <c r="BM383" s="5">
        <v>18.096173347330645</v>
      </c>
      <c r="BN383" s="5">
        <v>17.896959408031915</v>
      </c>
      <c r="BO383" s="5">
        <v>17.748336192338343</v>
      </c>
      <c r="BP383" s="5">
        <v>17.915216129134635</v>
      </c>
      <c r="BQ383" s="5">
        <v>17.9800636018328</v>
      </c>
      <c r="BR383" s="5">
        <v>17.963377592634231</v>
      </c>
      <c r="BS383" s="5">
        <v>17.942322031834408</v>
      </c>
      <c r="BT383" s="5">
        <v>17.945137771431721</v>
      </c>
      <c r="BU383" s="5">
        <v>18.021900181250231</v>
      </c>
      <c r="BV383" s="5">
        <v>18.134480995198501</v>
      </c>
      <c r="BW383" s="5">
        <v>18.184573367148062</v>
      </c>
      <c r="BX383" s="5">
        <v>18.446050974954947</v>
      </c>
      <c r="BY383" s="5">
        <v>18.493335097253112</v>
      </c>
      <c r="BZ383" s="5">
        <v>18.417766171252101</v>
      </c>
      <c r="CA383" s="5">
        <v>18.24214498409064</v>
      </c>
      <c r="CB383" s="5">
        <v>18.509291533771254</v>
      </c>
      <c r="CC383" s="5">
        <v>18.230523722982888</v>
      </c>
      <c r="CD383" s="5">
        <v>18.383056000958863</v>
      </c>
      <c r="CE383" s="5">
        <v>18.28882803831014</v>
      </c>
      <c r="CF383" s="5">
        <v>18.44606153287285</v>
      </c>
      <c r="CG383" s="5">
        <v>18.63155345378895</v>
      </c>
      <c r="CH383" s="5">
        <v>18.557968300927566</v>
      </c>
      <c r="CI383" s="5">
        <v>18.420352337216539</v>
      </c>
      <c r="CJ383" s="5">
        <v>18.168488967600606</v>
      </c>
      <c r="CK383" s="5">
        <v>18.120628955108888</v>
      </c>
      <c r="CL383" s="5">
        <v>18.084651605747371</v>
      </c>
      <c r="CM383" s="5">
        <v>18.062692592614795</v>
      </c>
      <c r="CN383" s="5">
        <f>MAX(Data[Day90]-Data[Day0],0)-Assign6!$I$8*EXP(Assign6!$I$4*Assign6!$I$5)</f>
        <v>-0.61889575674711073</v>
      </c>
      <c r="CO383" s="5">
        <f>MAX(Data[Day90]-Data[Day0],0)-Assign6!$L$8*EXP(Assign6!$L$4*Assign6!$L$5)</f>
        <v>-6.1683886340970773E-2</v>
      </c>
    </row>
    <row r="384" spans="1:93" x14ac:dyDescent="0.25">
      <c r="A384" s="5">
        <v>18</v>
      </c>
      <c r="B384" s="5">
        <v>18.074268387335749</v>
      </c>
      <c r="C384" s="5">
        <v>18.106415009563154</v>
      </c>
      <c r="D384" s="5">
        <v>17.978124751586634</v>
      </c>
      <c r="E384" s="5">
        <v>18.071456410994717</v>
      </c>
      <c r="F384" s="5">
        <v>18.122202535733312</v>
      </c>
      <c r="G384" s="5">
        <v>18.173375463395722</v>
      </c>
      <c r="H384" s="5">
        <v>18.256076543829799</v>
      </c>
      <c r="I384" s="5">
        <v>18.337242026684944</v>
      </c>
      <c r="J384" s="5">
        <v>18.446749450034844</v>
      </c>
      <c r="K384" s="5">
        <v>18.392308153413964</v>
      </c>
      <c r="L384" s="5">
        <v>18.311022796977959</v>
      </c>
      <c r="M384" s="5">
        <v>18.32639682048984</v>
      </c>
      <c r="N384" s="5">
        <v>18.287062296744832</v>
      </c>
      <c r="O384" s="5">
        <v>18.07692184099114</v>
      </c>
      <c r="P384" s="5">
        <v>17.961502677709511</v>
      </c>
      <c r="Q384" s="5">
        <v>17.975504796355768</v>
      </c>
      <c r="R384" s="5">
        <v>17.892089780152943</v>
      </c>
      <c r="S384" s="5">
        <v>18.196660393740267</v>
      </c>
      <c r="T384" s="5">
        <v>17.992996919572995</v>
      </c>
      <c r="U384" s="5">
        <v>18.034665682503427</v>
      </c>
      <c r="V384" s="5">
        <v>17.928781782671244</v>
      </c>
      <c r="W384" s="5">
        <v>18.119521213188808</v>
      </c>
      <c r="X384" s="5">
        <v>18.058724250090847</v>
      </c>
      <c r="Y384" s="5">
        <v>17.97912183057484</v>
      </c>
      <c r="Z384" s="5">
        <v>17.780926649263893</v>
      </c>
      <c r="AA384" s="5">
        <v>17.814078592605394</v>
      </c>
      <c r="AB384" s="5">
        <v>17.907641870667906</v>
      </c>
      <c r="AC384" s="5">
        <v>17.738190197477124</v>
      </c>
      <c r="AD384" s="5">
        <v>18.020029233962727</v>
      </c>
      <c r="AE384" s="5">
        <v>17.784098024296178</v>
      </c>
      <c r="AF384" s="5">
        <v>17.642298001013973</v>
      </c>
      <c r="AG384" s="5">
        <v>17.349241919094602</v>
      </c>
      <c r="AH384" s="5">
        <v>17.401526602866856</v>
      </c>
      <c r="AI384" s="5">
        <v>17.343249242676553</v>
      </c>
      <c r="AJ384" s="5">
        <v>17.627877715022095</v>
      </c>
      <c r="AK384" s="5">
        <v>17.442256659619321</v>
      </c>
      <c r="AL384" s="5">
        <v>17.340638255483391</v>
      </c>
      <c r="AM384" s="5">
        <v>17.157352585635291</v>
      </c>
      <c r="AN384" s="5">
        <v>17.370150283674796</v>
      </c>
      <c r="AO384" s="5">
        <v>17.46376363546263</v>
      </c>
      <c r="AP384" s="5">
        <v>17.427462993006142</v>
      </c>
      <c r="AQ384" s="5">
        <v>17.217020853398996</v>
      </c>
      <c r="AR384" s="5">
        <v>17.685846213820923</v>
      </c>
      <c r="AS384" s="5">
        <v>17.755824035481751</v>
      </c>
      <c r="AT384" s="5">
        <v>17.599442205188577</v>
      </c>
      <c r="AU384" s="5">
        <v>17.512978616467166</v>
      </c>
      <c r="AV384" s="5">
        <v>17.412130637428941</v>
      </c>
      <c r="AW384" s="5">
        <v>17.527814000897042</v>
      </c>
      <c r="AX384" s="5">
        <v>17.589856624208139</v>
      </c>
      <c r="AY384" s="5">
        <v>17.670338763791854</v>
      </c>
      <c r="AZ384" s="5">
        <v>17.762291985366943</v>
      </c>
      <c r="BA384" s="5">
        <v>17.812398360363588</v>
      </c>
      <c r="BB384" s="5">
        <v>17.885701300597496</v>
      </c>
      <c r="BC384" s="5">
        <v>17.731853537951356</v>
      </c>
      <c r="BD384" s="5">
        <v>17.916263954827908</v>
      </c>
      <c r="BE384" s="5">
        <v>17.946752671761963</v>
      </c>
      <c r="BF384" s="5">
        <v>18.041263580081697</v>
      </c>
      <c r="BG384" s="5">
        <v>18.078436216514103</v>
      </c>
      <c r="BH384" s="5">
        <v>17.957707378382874</v>
      </c>
      <c r="BI384" s="5">
        <v>17.574964512053025</v>
      </c>
      <c r="BJ384" s="5">
        <v>17.401410507143193</v>
      </c>
      <c r="BK384" s="5">
        <v>17.269003512050453</v>
      </c>
      <c r="BL384" s="5">
        <v>16.905713152658784</v>
      </c>
      <c r="BM384" s="5">
        <v>17.145548726412077</v>
      </c>
      <c r="BN384" s="5">
        <v>17.188010909227387</v>
      </c>
      <c r="BO384" s="5">
        <v>17.110759281930985</v>
      </c>
      <c r="BP384" s="5">
        <v>17.09918809525098</v>
      </c>
      <c r="BQ384" s="5">
        <v>17.157433806271648</v>
      </c>
      <c r="BR384" s="5">
        <v>17.291116846175893</v>
      </c>
      <c r="BS384" s="5">
        <v>17.109052827585714</v>
      </c>
      <c r="BT384" s="5">
        <v>17.320770853505628</v>
      </c>
      <c r="BU384" s="5">
        <v>17.412204102439592</v>
      </c>
      <c r="BV384" s="5">
        <v>17.388231195071636</v>
      </c>
      <c r="BW384" s="5">
        <v>17.630898111841713</v>
      </c>
      <c r="BX384" s="5">
        <v>17.677041668109453</v>
      </c>
      <c r="BY384" s="5">
        <v>17.648275461626543</v>
      </c>
      <c r="BZ384" s="5">
        <v>17.578922331105801</v>
      </c>
      <c r="CA384" s="5">
        <v>17.595048902308253</v>
      </c>
      <c r="CB384" s="5">
        <v>17.528627147113546</v>
      </c>
      <c r="CC384" s="5">
        <v>17.325597177395309</v>
      </c>
      <c r="CD384" s="5">
        <v>17.602778190651545</v>
      </c>
      <c r="CE384" s="5">
        <v>17.694256731752276</v>
      </c>
      <c r="CF384" s="5">
        <v>17.7422424684882</v>
      </c>
      <c r="CG384" s="5">
        <v>18.175370855872576</v>
      </c>
      <c r="CH384" s="5">
        <v>18.047452692636217</v>
      </c>
      <c r="CI384" s="5">
        <v>17.981624178891501</v>
      </c>
      <c r="CJ384" s="5">
        <v>18.371532191119183</v>
      </c>
      <c r="CK384" s="5">
        <v>18.290187218230177</v>
      </c>
      <c r="CL384" s="5">
        <v>18.120233709940148</v>
      </c>
      <c r="CM384" s="5">
        <v>18.064069785544078</v>
      </c>
      <c r="CN384" s="5">
        <f>MAX(Data[Day90]-Data[Day0],0)-Assign6!$I$8*EXP(Assign6!$I$4*Assign6!$I$5)</f>
        <v>-0.61751856381782777</v>
      </c>
      <c r="CO384" s="5">
        <f>MAX(Data[Day90]-Data[Day0],0)-Assign6!$L$8*EXP(Assign6!$L$4*Assign6!$L$5)</f>
        <v>-6.0306693411687817E-2</v>
      </c>
    </row>
    <row r="385" spans="1:93" x14ac:dyDescent="0.25">
      <c r="A385" s="5">
        <v>18</v>
      </c>
      <c r="B385" s="5">
        <v>18.232852075947033</v>
      </c>
      <c r="C385" s="5">
        <v>18.156334820180739</v>
      </c>
      <c r="D385" s="5">
        <v>18.220307999357534</v>
      </c>
      <c r="E385" s="5">
        <v>18.296910874434754</v>
      </c>
      <c r="F385" s="5">
        <v>18.152422567366113</v>
      </c>
      <c r="G385" s="5">
        <v>18.286911082668365</v>
      </c>
      <c r="H385" s="5">
        <v>18.386539612770964</v>
      </c>
      <c r="I385" s="5">
        <v>18.184637934900682</v>
      </c>
      <c r="J385" s="5">
        <v>17.972491333554448</v>
      </c>
      <c r="K385" s="5">
        <v>18.020842435439857</v>
      </c>
      <c r="L385" s="5">
        <v>18.18939723654649</v>
      </c>
      <c r="M385" s="5">
        <v>18.079344989570782</v>
      </c>
      <c r="N385" s="5">
        <v>18.040079071544223</v>
      </c>
      <c r="O385" s="5">
        <v>18.254396680980456</v>
      </c>
      <c r="P385" s="5">
        <v>18.312762767103575</v>
      </c>
      <c r="Q385" s="5">
        <v>18.088125193112774</v>
      </c>
      <c r="R385" s="5">
        <v>18.117442241685787</v>
      </c>
      <c r="S385" s="5">
        <v>18.136748400642517</v>
      </c>
      <c r="T385" s="5">
        <v>18.191644860228216</v>
      </c>
      <c r="U385" s="5">
        <v>18.311535607817476</v>
      </c>
      <c r="V385" s="5">
        <v>18.46500739452684</v>
      </c>
      <c r="W385" s="5">
        <v>18.279456010524644</v>
      </c>
      <c r="X385" s="5">
        <v>18.529804802496056</v>
      </c>
      <c r="Y385" s="5">
        <v>18.639215397516615</v>
      </c>
      <c r="Z385" s="5">
        <v>18.57162363456656</v>
      </c>
      <c r="AA385" s="5">
        <v>18.597948743874962</v>
      </c>
      <c r="AB385" s="5">
        <v>18.363762609025017</v>
      </c>
      <c r="AC385" s="5">
        <v>18.307720928383109</v>
      </c>
      <c r="AD385" s="5">
        <v>18.363436635739845</v>
      </c>
      <c r="AE385" s="5">
        <v>18.371017172990701</v>
      </c>
      <c r="AF385" s="5">
        <v>18.693415711850559</v>
      </c>
      <c r="AG385" s="5">
        <v>18.737882709491835</v>
      </c>
      <c r="AH385" s="5">
        <v>18.663213471925719</v>
      </c>
      <c r="AI385" s="5">
        <v>18.643229974385775</v>
      </c>
      <c r="AJ385" s="5">
        <v>18.596312402734426</v>
      </c>
      <c r="AK385" s="5">
        <v>18.367377955837501</v>
      </c>
      <c r="AL385" s="5">
        <v>18.131139925957516</v>
      </c>
      <c r="AM385" s="5">
        <v>18.210277572703461</v>
      </c>
      <c r="AN385" s="5">
        <v>18.150319977370266</v>
      </c>
      <c r="AO385" s="5">
        <v>18.109273217220871</v>
      </c>
      <c r="AP385" s="5">
        <v>18.255203845047685</v>
      </c>
      <c r="AQ385" s="5">
        <v>18.404203699293117</v>
      </c>
      <c r="AR385" s="5">
        <v>18.245690557137589</v>
      </c>
      <c r="AS385" s="5">
        <v>18.244101073041353</v>
      </c>
      <c r="AT385" s="5">
        <v>18.053068263160164</v>
      </c>
      <c r="AU385" s="5">
        <v>18.000409866197565</v>
      </c>
      <c r="AV385" s="5">
        <v>17.95442824298069</v>
      </c>
      <c r="AW385" s="5">
        <v>17.983700999203712</v>
      </c>
      <c r="AX385" s="5">
        <v>18.361467911748296</v>
      </c>
      <c r="AY385" s="5">
        <v>18.416653933006796</v>
      </c>
      <c r="AZ385" s="5">
        <v>18.220759087287519</v>
      </c>
      <c r="BA385" s="5">
        <v>17.832128628706013</v>
      </c>
      <c r="BB385" s="5">
        <v>17.977580501924951</v>
      </c>
      <c r="BC385" s="5">
        <v>18.143498762417959</v>
      </c>
      <c r="BD385" s="5">
        <v>18.231287174869045</v>
      </c>
      <c r="BE385" s="5">
        <v>18.345326855308155</v>
      </c>
      <c r="BF385" s="5">
        <v>18.336722444414672</v>
      </c>
      <c r="BG385" s="5">
        <v>18.393458556753455</v>
      </c>
      <c r="BH385" s="5">
        <v>18.368095554552188</v>
      </c>
      <c r="BI385" s="5">
        <v>18.427704080279053</v>
      </c>
      <c r="BJ385" s="5">
        <v>18.616563318918217</v>
      </c>
      <c r="BK385" s="5">
        <v>18.625897518308733</v>
      </c>
      <c r="BL385" s="5">
        <v>18.714728815177235</v>
      </c>
      <c r="BM385" s="5">
        <v>18.634221702292145</v>
      </c>
      <c r="BN385" s="5">
        <v>18.711574266169364</v>
      </c>
      <c r="BO385" s="5">
        <v>18.948145696123504</v>
      </c>
      <c r="BP385" s="5">
        <v>18.862994940530879</v>
      </c>
      <c r="BQ385" s="5">
        <v>18.721745297339414</v>
      </c>
      <c r="BR385" s="5">
        <v>18.547384395766784</v>
      </c>
      <c r="BS385" s="5">
        <v>18.464189649315813</v>
      </c>
      <c r="BT385" s="5">
        <v>18.031968045844732</v>
      </c>
      <c r="BU385" s="5">
        <v>18.153652641883745</v>
      </c>
      <c r="BV385" s="5">
        <v>18.146209824007805</v>
      </c>
      <c r="BW385" s="5">
        <v>18.130804889223789</v>
      </c>
      <c r="BX385" s="5">
        <v>18.116346055064824</v>
      </c>
      <c r="BY385" s="5">
        <v>17.839846629734968</v>
      </c>
      <c r="BZ385" s="5">
        <v>17.654806422243716</v>
      </c>
      <c r="CA385" s="5">
        <v>17.546859691027528</v>
      </c>
      <c r="CB385" s="5">
        <v>17.329198194839638</v>
      </c>
      <c r="CC385" s="5">
        <v>17.292210598604797</v>
      </c>
      <c r="CD385" s="5">
        <v>17.341951245579711</v>
      </c>
      <c r="CE385" s="5">
        <v>17.328000106304721</v>
      </c>
      <c r="CF385" s="5">
        <v>17.382287682325387</v>
      </c>
      <c r="CG385" s="5">
        <v>17.38246045677651</v>
      </c>
      <c r="CH385" s="5">
        <v>17.361533343469482</v>
      </c>
      <c r="CI385" s="5">
        <v>17.59568290379287</v>
      </c>
      <c r="CJ385" s="5">
        <v>17.631516394045473</v>
      </c>
      <c r="CK385" s="5">
        <v>17.689384818386976</v>
      </c>
      <c r="CL385" s="5">
        <v>17.584906315123892</v>
      </c>
      <c r="CM385" s="5">
        <v>18.074007482087584</v>
      </c>
      <c r="CN385" s="5">
        <f>MAX(Data[Day90]-Data[Day0],0)-Assign6!$I$8*EXP(Assign6!$I$4*Assign6!$I$5)</f>
        <v>-0.60758086727432148</v>
      </c>
      <c r="CO385" s="5">
        <f>MAX(Data[Day90]-Data[Day0],0)-Assign6!$L$8*EXP(Assign6!$L$4*Assign6!$L$5)</f>
        <v>-5.0368996868181526E-2</v>
      </c>
    </row>
    <row r="386" spans="1:93" x14ac:dyDescent="0.25">
      <c r="A386" s="5">
        <v>18</v>
      </c>
      <c r="B386" s="5">
        <v>18.033465085802717</v>
      </c>
      <c r="C386" s="5">
        <v>18.153548651781698</v>
      </c>
      <c r="D386" s="5">
        <v>18.275546218154755</v>
      </c>
      <c r="E386" s="5">
        <v>18.517226977472095</v>
      </c>
      <c r="F386" s="5">
        <v>18.301959441034672</v>
      </c>
      <c r="G386" s="5">
        <v>18.02133691355489</v>
      </c>
      <c r="H386" s="5">
        <v>18.049814848665058</v>
      </c>
      <c r="I386" s="5">
        <v>18.239338059740554</v>
      </c>
      <c r="J386" s="5">
        <v>18.271521924684425</v>
      </c>
      <c r="K386" s="5">
        <v>18.598134054133084</v>
      </c>
      <c r="L386" s="5">
        <v>18.898289521624559</v>
      </c>
      <c r="M386" s="5">
        <v>18.762446422811326</v>
      </c>
      <c r="N386" s="5">
        <v>18.578937992703953</v>
      </c>
      <c r="O386" s="5">
        <v>18.796133264874818</v>
      </c>
      <c r="P386" s="5">
        <v>18.838070163291167</v>
      </c>
      <c r="Q386" s="5">
        <v>18.843157133279284</v>
      </c>
      <c r="R386" s="5">
        <v>18.617334088222623</v>
      </c>
      <c r="S386" s="5">
        <v>18.738305723992458</v>
      </c>
      <c r="T386" s="5">
        <v>18.528841646304574</v>
      </c>
      <c r="U386" s="5">
        <v>18.799782770680984</v>
      </c>
      <c r="V386" s="5">
        <v>19.040489636606669</v>
      </c>
      <c r="W386" s="5">
        <v>19.244975105670182</v>
      </c>
      <c r="X386" s="5">
        <v>18.9935076764217</v>
      </c>
      <c r="Y386" s="5">
        <v>18.885354370908566</v>
      </c>
      <c r="Z386" s="5">
        <v>18.962553529508316</v>
      </c>
      <c r="AA386" s="5">
        <v>18.602032124663349</v>
      </c>
      <c r="AB386" s="5">
        <v>18.762470874350679</v>
      </c>
      <c r="AC386" s="5">
        <v>18.855619777550668</v>
      </c>
      <c r="AD386" s="5">
        <v>18.835747150655621</v>
      </c>
      <c r="AE386" s="5">
        <v>18.882379864051956</v>
      </c>
      <c r="AF386" s="5">
        <v>18.973097239345211</v>
      </c>
      <c r="AG386" s="5">
        <v>19.034851145551997</v>
      </c>
      <c r="AH386" s="5">
        <v>18.96156395897961</v>
      </c>
      <c r="AI386" s="5">
        <v>18.816772053016397</v>
      </c>
      <c r="AJ386" s="5">
        <v>18.79965964266075</v>
      </c>
      <c r="AK386" s="5">
        <v>18.463095187400736</v>
      </c>
      <c r="AL386" s="5">
        <v>18.427002764937168</v>
      </c>
      <c r="AM386" s="5">
        <v>18.370674992028825</v>
      </c>
      <c r="AN386" s="5">
        <v>18.779287639214836</v>
      </c>
      <c r="AO386" s="5">
        <v>18.763433660718945</v>
      </c>
      <c r="AP386" s="5">
        <v>18.557216059422231</v>
      </c>
      <c r="AQ386" s="5">
        <v>18.60454545194391</v>
      </c>
      <c r="AR386" s="5">
        <v>18.568242152051372</v>
      </c>
      <c r="AS386" s="5">
        <v>18.371104810440531</v>
      </c>
      <c r="AT386" s="5">
        <v>18.514764742562683</v>
      </c>
      <c r="AU386" s="5">
        <v>18.593553130189395</v>
      </c>
      <c r="AV386" s="5">
        <v>18.873850581128188</v>
      </c>
      <c r="AW386" s="5">
        <v>18.81578532584485</v>
      </c>
      <c r="AX386" s="5">
        <v>18.860587107897306</v>
      </c>
      <c r="AY386" s="5">
        <v>18.594399313243791</v>
      </c>
      <c r="AZ386" s="5">
        <v>18.724631026880779</v>
      </c>
      <c r="BA386" s="5">
        <v>18.588282032621791</v>
      </c>
      <c r="BB386" s="5">
        <v>18.556535027739702</v>
      </c>
      <c r="BC386" s="5">
        <v>18.683885139477344</v>
      </c>
      <c r="BD386" s="5">
        <v>18.647639453057813</v>
      </c>
      <c r="BE386" s="5">
        <v>18.573099956969624</v>
      </c>
      <c r="BF386" s="5">
        <v>18.515915378588108</v>
      </c>
      <c r="BG386" s="5">
        <v>18.450462155675964</v>
      </c>
      <c r="BH386" s="5">
        <v>18.592546594922052</v>
      </c>
      <c r="BI386" s="5">
        <v>18.388807866607841</v>
      </c>
      <c r="BJ386" s="5">
        <v>18.281173903579223</v>
      </c>
      <c r="BK386" s="5">
        <v>18.041790875203748</v>
      </c>
      <c r="BL386" s="5">
        <v>18.071350649368824</v>
      </c>
      <c r="BM386" s="5">
        <v>17.898077520948313</v>
      </c>
      <c r="BN386" s="5">
        <v>17.897928960604556</v>
      </c>
      <c r="BO386" s="5">
        <v>17.955324844312628</v>
      </c>
      <c r="BP386" s="5">
        <v>17.892731641501982</v>
      </c>
      <c r="BQ386" s="5">
        <v>18.002625086093367</v>
      </c>
      <c r="BR386" s="5">
        <v>17.799830395058411</v>
      </c>
      <c r="BS386" s="5">
        <v>17.890436316120333</v>
      </c>
      <c r="BT386" s="5">
        <v>17.920089825459932</v>
      </c>
      <c r="BU386" s="5">
        <v>18.176984599839788</v>
      </c>
      <c r="BV386" s="5">
        <v>17.972460230187554</v>
      </c>
      <c r="BW386" s="5">
        <v>17.774806072719706</v>
      </c>
      <c r="BX386" s="5">
        <v>17.736348384318152</v>
      </c>
      <c r="BY386" s="5">
        <v>17.777943919412632</v>
      </c>
      <c r="BZ386" s="5">
        <v>17.47931522088798</v>
      </c>
      <c r="CA386" s="5">
        <v>17.814550690788266</v>
      </c>
      <c r="CB386" s="5">
        <v>18.033247693182265</v>
      </c>
      <c r="CC386" s="5">
        <v>18.12711717571889</v>
      </c>
      <c r="CD386" s="5">
        <v>18.286746910924041</v>
      </c>
      <c r="CE386" s="5">
        <v>18.248056134266129</v>
      </c>
      <c r="CF386" s="5">
        <v>18.299846307154478</v>
      </c>
      <c r="CG386" s="5">
        <v>18.168239122856665</v>
      </c>
      <c r="CH386" s="5">
        <v>18.354551520018401</v>
      </c>
      <c r="CI386" s="5">
        <v>18.651016206275671</v>
      </c>
      <c r="CJ386" s="5">
        <v>18.329722335175692</v>
      </c>
      <c r="CK386" s="5">
        <v>18.421400164853843</v>
      </c>
      <c r="CL386" s="5">
        <v>18.349590172049535</v>
      </c>
      <c r="CM386" s="5">
        <v>18.074458621844197</v>
      </c>
      <c r="CN386" s="5">
        <f>MAX(Data[Day90]-Data[Day0],0)-Assign6!$I$8*EXP(Assign6!$I$4*Assign6!$I$5)</f>
        <v>-0.60712972751770811</v>
      </c>
      <c r="CO386" s="5">
        <f>MAX(Data[Day90]-Data[Day0],0)-Assign6!$L$8*EXP(Assign6!$L$4*Assign6!$L$5)</f>
        <v>-4.9917857111568154E-2</v>
      </c>
    </row>
    <row r="387" spans="1:93" x14ac:dyDescent="0.25">
      <c r="A387" s="5">
        <v>18</v>
      </c>
      <c r="B387" s="5">
        <v>17.960613405607972</v>
      </c>
      <c r="C387" s="5">
        <v>18.025862946656325</v>
      </c>
      <c r="D387" s="5">
        <v>17.96458238062722</v>
      </c>
      <c r="E387" s="5">
        <v>18.109569943019206</v>
      </c>
      <c r="F387" s="5">
        <v>18.341034015363086</v>
      </c>
      <c r="G387" s="5">
        <v>18.315456950459556</v>
      </c>
      <c r="H387" s="5">
        <v>18.096151756953024</v>
      </c>
      <c r="I387" s="5">
        <v>18.121098937259671</v>
      </c>
      <c r="J387" s="5">
        <v>18.466146042791152</v>
      </c>
      <c r="K387" s="5">
        <v>18.53321732753481</v>
      </c>
      <c r="L387" s="5">
        <v>18.499743288091061</v>
      </c>
      <c r="M387" s="5">
        <v>18.719889153514089</v>
      </c>
      <c r="N387" s="5">
        <v>18.603089028447986</v>
      </c>
      <c r="O387" s="5">
        <v>18.46554291209339</v>
      </c>
      <c r="P387" s="5">
        <v>18.325730490086173</v>
      </c>
      <c r="Q387" s="5">
        <v>18.327694247647571</v>
      </c>
      <c r="R387" s="5">
        <v>18.566102661134341</v>
      </c>
      <c r="S387" s="5">
        <v>18.252038622409568</v>
      </c>
      <c r="T387" s="5">
        <v>18.068564046266303</v>
      </c>
      <c r="U387" s="5">
        <v>18.098516461469607</v>
      </c>
      <c r="V387" s="5">
        <v>18.036343286950881</v>
      </c>
      <c r="W387" s="5">
        <v>17.915467878163202</v>
      </c>
      <c r="X387" s="5">
        <v>17.971119653015695</v>
      </c>
      <c r="Y387" s="5">
        <v>17.842978070787694</v>
      </c>
      <c r="Z387" s="5">
        <v>17.744060237895781</v>
      </c>
      <c r="AA387" s="5">
        <v>17.581201110596215</v>
      </c>
      <c r="AB387" s="5">
        <v>17.186696124678598</v>
      </c>
      <c r="AC387" s="5">
        <v>17.280513025693278</v>
      </c>
      <c r="AD387" s="5">
        <v>17.453513956217883</v>
      </c>
      <c r="AE387" s="5">
        <v>17.259693882519787</v>
      </c>
      <c r="AF387" s="5">
        <v>16.959226549432415</v>
      </c>
      <c r="AG387" s="5">
        <v>16.86107767769742</v>
      </c>
      <c r="AH387" s="5">
        <v>16.989834349531485</v>
      </c>
      <c r="AI387" s="5">
        <v>17.419991292757736</v>
      </c>
      <c r="AJ387" s="5">
        <v>17.418374662493868</v>
      </c>
      <c r="AK387" s="5">
        <v>17.493690597463001</v>
      </c>
      <c r="AL387" s="5">
        <v>17.484918034275868</v>
      </c>
      <c r="AM387" s="5">
        <v>17.463547260436247</v>
      </c>
      <c r="AN387" s="5">
        <v>17.342445452291116</v>
      </c>
      <c r="AO387" s="5">
        <v>17.455945324453015</v>
      </c>
      <c r="AP387" s="5">
        <v>17.51651773581041</v>
      </c>
      <c r="AQ387" s="5">
        <v>17.686952218928873</v>
      </c>
      <c r="AR387" s="5">
        <v>17.615878236220901</v>
      </c>
      <c r="AS387" s="5">
        <v>17.636550167658985</v>
      </c>
      <c r="AT387" s="5">
        <v>17.552980823859226</v>
      </c>
      <c r="AU387" s="5">
        <v>17.435360175783945</v>
      </c>
      <c r="AV387" s="5">
        <v>17.472879344986261</v>
      </c>
      <c r="AW387" s="5">
        <v>17.72781527389099</v>
      </c>
      <c r="AX387" s="5">
        <v>17.78806089806702</v>
      </c>
      <c r="AY387" s="5">
        <v>17.847142813967455</v>
      </c>
      <c r="AZ387" s="5">
        <v>17.718329662329371</v>
      </c>
      <c r="BA387" s="5">
        <v>17.830780160499401</v>
      </c>
      <c r="BB387" s="5">
        <v>17.840684667286553</v>
      </c>
      <c r="BC387" s="5">
        <v>17.823559637290487</v>
      </c>
      <c r="BD387" s="5">
        <v>17.919191735923246</v>
      </c>
      <c r="BE387" s="5">
        <v>17.975032580929984</v>
      </c>
      <c r="BF387" s="5">
        <v>18.187365611442285</v>
      </c>
      <c r="BG387" s="5">
        <v>18.181510042350784</v>
      </c>
      <c r="BH387" s="5">
        <v>18.061391943046438</v>
      </c>
      <c r="BI387" s="5">
        <v>18.102901191674889</v>
      </c>
      <c r="BJ387" s="5">
        <v>18.257299399898891</v>
      </c>
      <c r="BK387" s="5">
        <v>18.277975253488741</v>
      </c>
      <c r="BL387" s="5">
        <v>18.432439502826821</v>
      </c>
      <c r="BM387" s="5">
        <v>18.497449453356229</v>
      </c>
      <c r="BN387" s="5">
        <v>18.435072581653781</v>
      </c>
      <c r="BO387" s="5">
        <v>18.312577056256899</v>
      </c>
      <c r="BP387" s="5">
        <v>18.250440437009054</v>
      </c>
      <c r="BQ387" s="5">
        <v>18.31532903197532</v>
      </c>
      <c r="BR387" s="5">
        <v>18.560514749954457</v>
      </c>
      <c r="BS387" s="5">
        <v>18.75767849381873</v>
      </c>
      <c r="BT387" s="5">
        <v>18.65129875561604</v>
      </c>
      <c r="BU387" s="5">
        <v>18.638914470395587</v>
      </c>
      <c r="BV387" s="5">
        <v>18.407309412175675</v>
      </c>
      <c r="BW387" s="5">
        <v>18.641947769299414</v>
      </c>
      <c r="BX387" s="5">
        <v>18.868146279844026</v>
      </c>
      <c r="BY387" s="5">
        <v>18.805404093203364</v>
      </c>
      <c r="BZ387" s="5">
        <v>18.545842537379844</v>
      </c>
      <c r="CA387" s="5">
        <v>18.471692467822166</v>
      </c>
      <c r="CB387" s="5">
        <v>18.83312141790357</v>
      </c>
      <c r="CC387" s="5">
        <v>18.8798116067146</v>
      </c>
      <c r="CD387" s="5">
        <v>18.601918797321254</v>
      </c>
      <c r="CE387" s="5">
        <v>18.538591991366268</v>
      </c>
      <c r="CF387" s="5">
        <v>18.400222079560724</v>
      </c>
      <c r="CG387" s="5">
        <v>18.381781639132811</v>
      </c>
      <c r="CH387" s="5">
        <v>18.366032633059483</v>
      </c>
      <c r="CI387" s="5">
        <v>18.424325170728139</v>
      </c>
      <c r="CJ387" s="5">
        <v>18.280202190744337</v>
      </c>
      <c r="CK387" s="5">
        <v>18.12619597488445</v>
      </c>
      <c r="CL387" s="5">
        <v>18.105765690607562</v>
      </c>
      <c r="CM387" s="5">
        <v>18.076098539281229</v>
      </c>
      <c r="CN387" s="5">
        <f>MAX(Data[Day90]-Data[Day0],0)-Assign6!$I$8*EXP(Assign6!$I$4*Assign6!$I$5)</f>
        <v>-0.60548981008067604</v>
      </c>
      <c r="CO387" s="5">
        <f>MAX(Data[Day90]-Data[Day0],0)-Assign6!$L$8*EXP(Assign6!$L$4*Assign6!$L$5)</f>
        <v>-4.8277939674536086E-2</v>
      </c>
    </row>
    <row r="388" spans="1:93" x14ac:dyDescent="0.25">
      <c r="A388" s="5">
        <v>18</v>
      </c>
      <c r="B388" s="5">
        <v>17.923823203281891</v>
      </c>
      <c r="C388" s="5">
        <v>18.05801860486633</v>
      </c>
      <c r="D388" s="5">
        <v>18.048329858850117</v>
      </c>
      <c r="E388" s="5">
        <v>18.445098272062015</v>
      </c>
      <c r="F388" s="5">
        <v>18.665662893329653</v>
      </c>
      <c r="G388" s="5">
        <v>18.309218686691889</v>
      </c>
      <c r="H388" s="5">
        <v>18.49247592395503</v>
      </c>
      <c r="I388" s="5">
        <v>18.595210595601074</v>
      </c>
      <c r="J388" s="5">
        <v>18.463486112176899</v>
      </c>
      <c r="K388" s="5">
        <v>18.148559910223025</v>
      </c>
      <c r="L388" s="5">
        <v>18.113036903589659</v>
      </c>
      <c r="M388" s="5">
        <v>18.196585253353117</v>
      </c>
      <c r="N388" s="5">
        <v>18.390151392815447</v>
      </c>
      <c r="O388" s="5">
        <v>18.422334566502823</v>
      </c>
      <c r="P388" s="5">
        <v>18.385596319589418</v>
      </c>
      <c r="Q388" s="5">
        <v>18.248197412951775</v>
      </c>
      <c r="R388" s="5">
        <v>18.038138196968543</v>
      </c>
      <c r="S388" s="5">
        <v>18.286799613840291</v>
      </c>
      <c r="T388" s="5">
        <v>18.262382228328846</v>
      </c>
      <c r="U388" s="5">
        <v>18.444362819559736</v>
      </c>
      <c r="V388" s="5">
        <v>18.188273581576524</v>
      </c>
      <c r="W388" s="5">
        <v>18.13604545931884</v>
      </c>
      <c r="X388" s="5">
        <v>18.134033232699299</v>
      </c>
      <c r="Y388" s="5">
        <v>17.787633281093132</v>
      </c>
      <c r="Z388" s="5">
        <v>17.962109038177275</v>
      </c>
      <c r="AA388" s="5">
        <v>17.918617336699953</v>
      </c>
      <c r="AB388" s="5">
        <v>17.900145412170357</v>
      </c>
      <c r="AC388" s="5">
        <v>17.844588868937318</v>
      </c>
      <c r="AD388" s="5">
        <v>17.861839263826905</v>
      </c>
      <c r="AE388" s="5">
        <v>17.949501301407643</v>
      </c>
      <c r="AF388" s="5">
        <v>18.072062010239588</v>
      </c>
      <c r="AG388" s="5">
        <v>18.187652094604186</v>
      </c>
      <c r="AH388" s="5">
        <v>18.146793712267268</v>
      </c>
      <c r="AI388" s="5">
        <v>17.994528155441252</v>
      </c>
      <c r="AJ388" s="5">
        <v>17.991098692000506</v>
      </c>
      <c r="AK388" s="5">
        <v>18.009134748654173</v>
      </c>
      <c r="AL388" s="5">
        <v>18.061983986591304</v>
      </c>
      <c r="AM388" s="5">
        <v>17.806590057258664</v>
      </c>
      <c r="AN388" s="5">
        <v>17.733513300555067</v>
      </c>
      <c r="AO388" s="5">
        <v>17.841604680130125</v>
      </c>
      <c r="AP388" s="5">
        <v>17.621073679083672</v>
      </c>
      <c r="AQ388" s="5">
        <v>17.65907667079037</v>
      </c>
      <c r="AR388" s="5">
        <v>17.539981726396263</v>
      </c>
      <c r="AS388" s="5">
        <v>17.717458354546981</v>
      </c>
      <c r="AT388" s="5">
        <v>17.694631447794237</v>
      </c>
      <c r="AU388" s="5">
        <v>17.755320456394649</v>
      </c>
      <c r="AV388" s="5">
        <v>17.462247900507098</v>
      </c>
      <c r="AW388" s="5">
        <v>17.542255394387659</v>
      </c>
      <c r="AX388" s="5">
        <v>17.49917393818626</v>
      </c>
      <c r="AY388" s="5">
        <v>17.662258070686136</v>
      </c>
      <c r="AZ388" s="5">
        <v>17.658887783515148</v>
      </c>
      <c r="BA388" s="5">
        <v>17.628847136756377</v>
      </c>
      <c r="BB388" s="5">
        <v>17.567848915724202</v>
      </c>
      <c r="BC388" s="5">
        <v>17.713451790888485</v>
      </c>
      <c r="BD388" s="5">
        <v>17.627685297840241</v>
      </c>
      <c r="BE388" s="5">
        <v>17.424828481265671</v>
      </c>
      <c r="BF388" s="5">
        <v>17.302391570734965</v>
      </c>
      <c r="BG388" s="5">
        <v>17.365711489232897</v>
      </c>
      <c r="BH388" s="5">
        <v>17.459858285220459</v>
      </c>
      <c r="BI388" s="5">
        <v>17.372137347490821</v>
      </c>
      <c r="BJ388" s="5">
        <v>17.368014098397463</v>
      </c>
      <c r="BK388" s="5">
        <v>17.453073404961504</v>
      </c>
      <c r="BL388" s="5">
        <v>17.35648835365518</v>
      </c>
      <c r="BM388" s="5">
        <v>17.50898367926283</v>
      </c>
      <c r="BN388" s="5">
        <v>17.525898917909771</v>
      </c>
      <c r="BO388" s="5">
        <v>17.575528205033358</v>
      </c>
      <c r="BP388" s="5">
        <v>17.596734638128282</v>
      </c>
      <c r="BQ388" s="5">
        <v>17.447206385914413</v>
      </c>
      <c r="BR388" s="5">
        <v>17.344495827631157</v>
      </c>
      <c r="BS388" s="5">
        <v>17.378572193238075</v>
      </c>
      <c r="BT388" s="5">
        <v>17.412123819967945</v>
      </c>
      <c r="BU388" s="5">
        <v>17.442601080914905</v>
      </c>
      <c r="BV388" s="5">
        <v>17.584345450990234</v>
      </c>
      <c r="BW388" s="5">
        <v>17.736091009123257</v>
      </c>
      <c r="BX388" s="5">
        <v>17.596523692146619</v>
      </c>
      <c r="BY388" s="5">
        <v>17.765777921608752</v>
      </c>
      <c r="BZ388" s="5">
        <v>17.910298917305347</v>
      </c>
      <c r="CA388" s="5">
        <v>17.894296317839792</v>
      </c>
      <c r="CB388" s="5">
        <v>17.994277089604257</v>
      </c>
      <c r="CC388" s="5">
        <v>17.913564555507605</v>
      </c>
      <c r="CD388" s="5">
        <v>17.937920919815699</v>
      </c>
      <c r="CE388" s="5">
        <v>17.876070216183752</v>
      </c>
      <c r="CF388" s="5">
        <v>17.543922679119945</v>
      </c>
      <c r="CG388" s="5">
        <v>17.633089002066828</v>
      </c>
      <c r="CH388" s="5">
        <v>17.683003715964674</v>
      </c>
      <c r="CI388" s="5">
        <v>17.696023643986383</v>
      </c>
      <c r="CJ388" s="5">
        <v>17.743270274606356</v>
      </c>
      <c r="CK388" s="5">
        <v>17.91780942273007</v>
      </c>
      <c r="CL388" s="5">
        <v>18.02154449913337</v>
      </c>
      <c r="CM388" s="5">
        <v>18.080418133101936</v>
      </c>
      <c r="CN388" s="5">
        <f>MAX(Data[Day90]-Data[Day0],0)-Assign6!$I$8*EXP(Assign6!$I$4*Assign6!$I$5)</f>
        <v>-0.60117021625996903</v>
      </c>
      <c r="CO388" s="5">
        <f>MAX(Data[Day90]-Data[Day0],0)-Assign6!$L$8*EXP(Assign6!$L$4*Assign6!$L$5)</f>
        <v>-4.3958345853829073E-2</v>
      </c>
    </row>
    <row r="389" spans="1:93" x14ac:dyDescent="0.25">
      <c r="A389" s="5">
        <v>18</v>
      </c>
      <c r="B389" s="5">
        <v>17.76054620775345</v>
      </c>
      <c r="C389" s="5">
        <v>17.656611744858168</v>
      </c>
      <c r="D389" s="5">
        <v>17.601893430462013</v>
      </c>
      <c r="E389" s="5">
        <v>17.381041270604332</v>
      </c>
      <c r="F389" s="5">
        <v>17.620726941991752</v>
      </c>
      <c r="G389" s="5">
        <v>17.682734670739944</v>
      </c>
      <c r="H389" s="5">
        <v>17.644453229179632</v>
      </c>
      <c r="I389" s="5">
        <v>17.667914773158625</v>
      </c>
      <c r="J389" s="5">
        <v>17.413692266815605</v>
      </c>
      <c r="K389" s="5">
        <v>17.080755163391313</v>
      </c>
      <c r="L389" s="5">
        <v>17.001522597297033</v>
      </c>
      <c r="M389" s="5">
        <v>17.223661367998901</v>
      </c>
      <c r="N389" s="5">
        <v>17.41675626111455</v>
      </c>
      <c r="O389" s="5">
        <v>17.54173368294629</v>
      </c>
      <c r="P389" s="5">
        <v>17.536298718903513</v>
      </c>
      <c r="Q389" s="5">
        <v>17.453883243081894</v>
      </c>
      <c r="R389" s="5">
        <v>17.407347976314437</v>
      </c>
      <c r="S389" s="5">
        <v>17.692417232863669</v>
      </c>
      <c r="T389" s="5">
        <v>17.61605176625368</v>
      </c>
      <c r="U389" s="5">
        <v>17.766830459695825</v>
      </c>
      <c r="V389" s="5">
        <v>17.981483803910251</v>
      </c>
      <c r="W389" s="5">
        <v>17.791700395413258</v>
      </c>
      <c r="X389" s="5">
        <v>17.92879523081254</v>
      </c>
      <c r="Y389" s="5">
        <v>18.071315542634022</v>
      </c>
      <c r="Z389" s="5">
        <v>18.212971713989496</v>
      </c>
      <c r="AA389" s="5">
        <v>18.075584084171233</v>
      </c>
      <c r="AB389" s="5">
        <v>18.11462116074674</v>
      </c>
      <c r="AC389" s="5">
        <v>18.197946891370812</v>
      </c>
      <c r="AD389" s="5">
        <v>18.307790830669902</v>
      </c>
      <c r="AE389" s="5">
        <v>18.527782066808289</v>
      </c>
      <c r="AF389" s="5">
        <v>18.287047142022004</v>
      </c>
      <c r="AG389" s="5">
        <v>18.292207263677877</v>
      </c>
      <c r="AH389" s="5">
        <v>18.372345517635729</v>
      </c>
      <c r="AI389" s="5">
        <v>18.259140344164646</v>
      </c>
      <c r="AJ389" s="5">
        <v>18.539282493193365</v>
      </c>
      <c r="AK389" s="5">
        <v>18.547720892940958</v>
      </c>
      <c r="AL389" s="5">
        <v>18.751556934649599</v>
      </c>
      <c r="AM389" s="5">
        <v>18.570234541700845</v>
      </c>
      <c r="AN389" s="5">
        <v>18.775249674060248</v>
      </c>
      <c r="AO389" s="5">
        <v>18.542528221940486</v>
      </c>
      <c r="AP389" s="5">
        <v>18.470116369943611</v>
      </c>
      <c r="AQ389" s="5">
        <v>18.523231021232036</v>
      </c>
      <c r="AR389" s="5">
        <v>18.496067075168423</v>
      </c>
      <c r="AS389" s="5">
        <v>18.678033558198258</v>
      </c>
      <c r="AT389" s="5">
        <v>18.496660513575687</v>
      </c>
      <c r="AU389" s="5">
        <v>18.778772161781252</v>
      </c>
      <c r="AV389" s="5">
        <v>18.660074673071279</v>
      </c>
      <c r="AW389" s="5">
        <v>18.462035468734868</v>
      </c>
      <c r="AX389" s="5">
        <v>18.499254054776092</v>
      </c>
      <c r="AY389" s="5">
        <v>18.411392397527482</v>
      </c>
      <c r="AZ389" s="5">
        <v>18.446464997838323</v>
      </c>
      <c r="BA389" s="5">
        <v>18.413366177759038</v>
      </c>
      <c r="BB389" s="5">
        <v>18.003523955658824</v>
      </c>
      <c r="BC389" s="5">
        <v>17.907681140551261</v>
      </c>
      <c r="BD389" s="5">
        <v>18.187847858510061</v>
      </c>
      <c r="BE389" s="5">
        <v>18.182578956990625</v>
      </c>
      <c r="BF389" s="5">
        <v>18.107396848423203</v>
      </c>
      <c r="BG389" s="5">
        <v>17.955885748047848</v>
      </c>
      <c r="BH389" s="5">
        <v>17.806229618386769</v>
      </c>
      <c r="BI389" s="5">
        <v>17.759179812146524</v>
      </c>
      <c r="BJ389" s="5">
        <v>17.701825301732534</v>
      </c>
      <c r="BK389" s="5">
        <v>17.520840827695665</v>
      </c>
      <c r="BL389" s="5">
        <v>17.471626071199598</v>
      </c>
      <c r="BM389" s="5">
        <v>17.643971296707669</v>
      </c>
      <c r="BN389" s="5">
        <v>17.844166685933139</v>
      </c>
      <c r="BO389" s="5">
        <v>17.901880112131469</v>
      </c>
      <c r="BP389" s="5">
        <v>17.953693864743375</v>
      </c>
      <c r="BQ389" s="5">
        <v>17.702473124204392</v>
      </c>
      <c r="BR389" s="5">
        <v>17.786434430981554</v>
      </c>
      <c r="BS389" s="5">
        <v>17.717574758203547</v>
      </c>
      <c r="BT389" s="5">
        <v>17.75334392115716</v>
      </c>
      <c r="BU389" s="5">
        <v>17.68517417626737</v>
      </c>
      <c r="BV389" s="5">
        <v>17.788327144450282</v>
      </c>
      <c r="BW389" s="5">
        <v>18.10905376334917</v>
      </c>
      <c r="BX389" s="5">
        <v>18.091269238314609</v>
      </c>
      <c r="BY389" s="5">
        <v>18.043558621166891</v>
      </c>
      <c r="BZ389" s="5">
        <v>18.244244340519788</v>
      </c>
      <c r="CA389" s="5">
        <v>18.408116767833469</v>
      </c>
      <c r="CB389" s="5">
        <v>18.240413756069895</v>
      </c>
      <c r="CC389" s="5">
        <v>18.336478592123299</v>
      </c>
      <c r="CD389" s="5">
        <v>18.439526219457196</v>
      </c>
      <c r="CE389" s="5">
        <v>18.0239929670565</v>
      </c>
      <c r="CF389" s="5">
        <v>18.181415209872483</v>
      </c>
      <c r="CG389" s="5">
        <v>18.081788289115192</v>
      </c>
      <c r="CH389" s="5">
        <v>18.109739544364327</v>
      </c>
      <c r="CI389" s="5">
        <v>18.060702762840076</v>
      </c>
      <c r="CJ389" s="5">
        <v>18.074645104641547</v>
      </c>
      <c r="CK389" s="5">
        <v>17.958634395326087</v>
      </c>
      <c r="CL389" s="5">
        <v>18.096249916187656</v>
      </c>
      <c r="CM389" s="5">
        <v>18.080687421665747</v>
      </c>
      <c r="CN389" s="5">
        <f>MAX(Data[Day90]-Data[Day0],0)-Assign6!$I$8*EXP(Assign6!$I$4*Assign6!$I$5)</f>
        <v>-0.60090092769615855</v>
      </c>
      <c r="CO389" s="5">
        <f>MAX(Data[Day90]-Data[Day0],0)-Assign6!$L$8*EXP(Assign6!$L$4*Assign6!$L$5)</f>
        <v>-4.3689057290018596E-2</v>
      </c>
    </row>
    <row r="390" spans="1:93" x14ac:dyDescent="0.25">
      <c r="A390" s="5">
        <v>18</v>
      </c>
      <c r="B390" s="5">
        <v>18.242622580851787</v>
      </c>
      <c r="C390" s="5">
        <v>18.125773838838569</v>
      </c>
      <c r="D390" s="5">
        <v>17.822566697498115</v>
      </c>
      <c r="E390" s="5">
        <v>18.210758312880994</v>
      </c>
      <c r="F390" s="5">
        <v>18.258436156123736</v>
      </c>
      <c r="G390" s="5">
        <v>18.157249661617254</v>
      </c>
      <c r="H390" s="5">
        <v>17.977845124250127</v>
      </c>
      <c r="I390" s="5">
        <v>17.954738009760856</v>
      </c>
      <c r="J390" s="5">
        <v>17.946524078657166</v>
      </c>
      <c r="K390" s="5">
        <v>17.955052022927156</v>
      </c>
      <c r="L390" s="5">
        <v>17.763647254501706</v>
      </c>
      <c r="M390" s="5">
        <v>17.78138520644881</v>
      </c>
      <c r="N390" s="5">
        <v>17.681218297723014</v>
      </c>
      <c r="O390" s="5">
        <v>17.487433176177973</v>
      </c>
      <c r="P390" s="5">
        <v>17.554874257544476</v>
      </c>
      <c r="Q390" s="5">
        <v>17.373410295394976</v>
      </c>
      <c r="R390" s="5">
        <v>17.169406831949932</v>
      </c>
      <c r="S390" s="5">
        <v>17.507384711093483</v>
      </c>
      <c r="T390" s="5">
        <v>17.024398855119344</v>
      </c>
      <c r="U390" s="5">
        <v>16.916277076961158</v>
      </c>
      <c r="V390" s="5">
        <v>16.908780850947174</v>
      </c>
      <c r="W390" s="5">
        <v>16.643594157057649</v>
      </c>
      <c r="X390" s="5">
        <v>16.696283007295236</v>
      </c>
      <c r="Y390" s="5">
        <v>16.649668783009822</v>
      </c>
      <c r="Z390" s="5">
        <v>16.618232756567487</v>
      </c>
      <c r="AA390" s="5">
        <v>16.610925073548994</v>
      </c>
      <c r="AB390" s="5">
        <v>16.82305247325365</v>
      </c>
      <c r="AC390" s="5">
        <v>16.522291802765512</v>
      </c>
      <c r="AD390" s="5">
        <v>16.755580358314425</v>
      </c>
      <c r="AE390" s="5">
        <v>16.738294502747191</v>
      </c>
      <c r="AF390" s="5">
        <v>16.716812452193679</v>
      </c>
      <c r="AG390" s="5">
        <v>16.72242670479725</v>
      </c>
      <c r="AH390" s="5">
        <v>16.883108845040063</v>
      </c>
      <c r="AI390" s="5">
        <v>16.416688638052722</v>
      </c>
      <c r="AJ390" s="5">
        <v>16.177154111050264</v>
      </c>
      <c r="AK390" s="5">
        <v>16.312015270587356</v>
      </c>
      <c r="AL390" s="5">
        <v>16.334900301504636</v>
      </c>
      <c r="AM390" s="5">
        <v>16.236517281951006</v>
      </c>
      <c r="AN390" s="5">
        <v>16.323085944129843</v>
      </c>
      <c r="AO390" s="5">
        <v>16.115235041494824</v>
      </c>
      <c r="AP390" s="5">
        <v>16.050073645741467</v>
      </c>
      <c r="AQ390" s="5">
        <v>16.079118864019485</v>
      </c>
      <c r="AR390" s="5">
        <v>15.915911174573807</v>
      </c>
      <c r="AS390" s="5">
        <v>16.12301623558086</v>
      </c>
      <c r="AT390" s="5">
        <v>16.228550912025703</v>
      </c>
      <c r="AU390" s="5">
        <v>16.224923857340961</v>
      </c>
      <c r="AV390" s="5">
        <v>16.410647011472882</v>
      </c>
      <c r="AW390" s="5">
        <v>16.358941261321046</v>
      </c>
      <c r="AX390" s="5">
        <v>16.372462302060189</v>
      </c>
      <c r="AY390" s="5">
        <v>16.332247179420317</v>
      </c>
      <c r="AZ390" s="5">
        <v>16.498593220049329</v>
      </c>
      <c r="BA390" s="5">
        <v>16.561351788455344</v>
      </c>
      <c r="BB390" s="5">
        <v>16.447827879985546</v>
      </c>
      <c r="BC390" s="5">
        <v>16.551582817238323</v>
      </c>
      <c r="BD390" s="5">
        <v>16.620283776594054</v>
      </c>
      <c r="BE390" s="5">
        <v>16.731381926827485</v>
      </c>
      <c r="BF390" s="5">
        <v>16.783454720329637</v>
      </c>
      <c r="BG390" s="5">
        <v>16.800493756919117</v>
      </c>
      <c r="BH390" s="5">
        <v>16.822787578347615</v>
      </c>
      <c r="BI390" s="5">
        <v>16.919442980310386</v>
      </c>
      <c r="BJ390" s="5">
        <v>16.78477521035661</v>
      </c>
      <c r="BK390" s="5">
        <v>16.890772106957908</v>
      </c>
      <c r="BL390" s="5">
        <v>16.882543204200605</v>
      </c>
      <c r="BM390" s="5">
        <v>16.881520256419336</v>
      </c>
      <c r="BN390" s="5">
        <v>16.942777872259423</v>
      </c>
      <c r="BO390" s="5">
        <v>16.923969120476908</v>
      </c>
      <c r="BP390" s="5">
        <v>16.897288569586649</v>
      </c>
      <c r="BQ390" s="5">
        <v>17.061403002755064</v>
      </c>
      <c r="BR390" s="5">
        <v>16.837143350400002</v>
      </c>
      <c r="BS390" s="5">
        <v>16.937534362869961</v>
      </c>
      <c r="BT390" s="5">
        <v>17.302455545039642</v>
      </c>
      <c r="BU390" s="5">
        <v>17.473480815158457</v>
      </c>
      <c r="BV390" s="5">
        <v>17.898385967258719</v>
      </c>
      <c r="BW390" s="5">
        <v>17.83467102974107</v>
      </c>
      <c r="BX390" s="5">
        <v>17.740762894955658</v>
      </c>
      <c r="BY390" s="5">
        <v>17.603579464301081</v>
      </c>
      <c r="BZ390" s="5">
        <v>17.850261871608744</v>
      </c>
      <c r="CA390" s="5">
        <v>17.584147967185672</v>
      </c>
      <c r="CB390" s="5">
        <v>17.701546623486685</v>
      </c>
      <c r="CC390" s="5">
        <v>17.982290749855078</v>
      </c>
      <c r="CD390" s="5">
        <v>17.635161797621283</v>
      </c>
      <c r="CE390" s="5">
        <v>17.764042226137512</v>
      </c>
      <c r="CF390" s="5">
        <v>17.96558078782984</v>
      </c>
      <c r="CG390" s="5">
        <v>18.113256693430724</v>
      </c>
      <c r="CH390" s="5">
        <v>18.453766262859869</v>
      </c>
      <c r="CI390" s="5">
        <v>18.506465161989148</v>
      </c>
      <c r="CJ390" s="5">
        <v>18.509193202234123</v>
      </c>
      <c r="CK390" s="5">
        <v>18.254745743443809</v>
      </c>
      <c r="CL390" s="5">
        <v>18.217441325372459</v>
      </c>
      <c r="CM390" s="5">
        <v>18.080709361475559</v>
      </c>
      <c r="CN390" s="5">
        <f>MAX(Data[Day90]-Data[Day0],0)-Assign6!$I$8*EXP(Assign6!$I$4*Assign6!$I$5)</f>
        <v>-0.60087898788634608</v>
      </c>
      <c r="CO390" s="5">
        <f>MAX(Data[Day90]-Data[Day0],0)-Assign6!$L$8*EXP(Assign6!$L$4*Assign6!$L$5)</f>
        <v>-4.366711748020613E-2</v>
      </c>
    </row>
    <row r="391" spans="1:93" x14ac:dyDescent="0.25">
      <c r="A391" s="5">
        <v>18</v>
      </c>
      <c r="B391" s="5">
        <v>17.980246217254678</v>
      </c>
      <c r="C391" s="5">
        <v>17.817009703467676</v>
      </c>
      <c r="D391" s="5">
        <v>17.643981241824278</v>
      </c>
      <c r="E391" s="5">
        <v>17.751334060402435</v>
      </c>
      <c r="F391" s="5">
        <v>17.724402463013664</v>
      </c>
      <c r="G391" s="5">
        <v>17.660967411978266</v>
      </c>
      <c r="H391" s="5">
        <v>17.651661413288387</v>
      </c>
      <c r="I391" s="5">
        <v>17.616559404440565</v>
      </c>
      <c r="J391" s="5">
        <v>17.750333410276834</v>
      </c>
      <c r="K391" s="5">
        <v>17.725404261361565</v>
      </c>
      <c r="L391" s="5">
        <v>17.844120805068616</v>
      </c>
      <c r="M391" s="5">
        <v>18.229091618106978</v>
      </c>
      <c r="N391" s="5">
        <v>18.312671685513045</v>
      </c>
      <c r="O391" s="5">
        <v>18.513730433851006</v>
      </c>
      <c r="P391" s="5">
        <v>18.387274552674512</v>
      </c>
      <c r="Q391" s="5">
        <v>18.335970379614587</v>
      </c>
      <c r="R391" s="5">
        <v>18.443181815825927</v>
      </c>
      <c r="S391" s="5">
        <v>18.490042815767975</v>
      </c>
      <c r="T391" s="5">
        <v>18.614826110069721</v>
      </c>
      <c r="U391" s="5">
        <v>18.841080163646183</v>
      </c>
      <c r="V391" s="5">
        <v>18.935574239201809</v>
      </c>
      <c r="W391" s="5">
        <v>18.704268916679329</v>
      </c>
      <c r="X391" s="5">
        <v>18.658069197091283</v>
      </c>
      <c r="Y391" s="5">
        <v>18.454752158789095</v>
      </c>
      <c r="Z391" s="5">
        <v>18.367026371319014</v>
      </c>
      <c r="AA391" s="5">
        <v>18.12834368713327</v>
      </c>
      <c r="AB391" s="5">
        <v>18.111269136471446</v>
      </c>
      <c r="AC391" s="5">
        <v>17.864304553380329</v>
      </c>
      <c r="AD391" s="5">
        <v>17.733764049355774</v>
      </c>
      <c r="AE391" s="5">
        <v>17.624324527082756</v>
      </c>
      <c r="AF391" s="5">
        <v>17.635488357795353</v>
      </c>
      <c r="AG391" s="5">
        <v>17.622506910694511</v>
      </c>
      <c r="AH391" s="5">
        <v>17.62818309110796</v>
      </c>
      <c r="AI391" s="5">
        <v>17.502652687796154</v>
      </c>
      <c r="AJ391" s="5">
        <v>17.396501938820641</v>
      </c>
      <c r="AK391" s="5">
        <v>17.452729937050893</v>
      </c>
      <c r="AL391" s="5">
        <v>17.307652688380365</v>
      </c>
      <c r="AM391" s="5">
        <v>17.471392978786483</v>
      </c>
      <c r="AN391" s="5">
        <v>17.506401072765538</v>
      </c>
      <c r="AO391" s="5">
        <v>17.212409471094823</v>
      </c>
      <c r="AP391" s="5">
        <v>17.448756693428635</v>
      </c>
      <c r="AQ391" s="5">
        <v>17.579590098370261</v>
      </c>
      <c r="AR391" s="5">
        <v>17.47215904054687</v>
      </c>
      <c r="AS391" s="5">
        <v>17.634151755808666</v>
      </c>
      <c r="AT391" s="5">
        <v>17.589880623380367</v>
      </c>
      <c r="AU391" s="5">
        <v>17.43390156795914</v>
      </c>
      <c r="AV391" s="5">
        <v>17.401276892491001</v>
      </c>
      <c r="AW391" s="5">
        <v>17.556864850704656</v>
      </c>
      <c r="AX391" s="5">
        <v>17.423932157532164</v>
      </c>
      <c r="AY391" s="5">
        <v>17.467614172994061</v>
      </c>
      <c r="AZ391" s="5">
        <v>17.538776606819539</v>
      </c>
      <c r="BA391" s="5">
        <v>17.562319600751838</v>
      </c>
      <c r="BB391" s="5">
        <v>17.722041445505642</v>
      </c>
      <c r="BC391" s="5">
        <v>17.754937395544143</v>
      </c>
      <c r="BD391" s="5">
        <v>17.642927319535502</v>
      </c>
      <c r="BE391" s="5">
        <v>17.710297004696113</v>
      </c>
      <c r="BF391" s="5">
        <v>17.652702697002731</v>
      </c>
      <c r="BG391" s="5">
        <v>17.805993744879167</v>
      </c>
      <c r="BH391" s="5">
        <v>17.765061527113126</v>
      </c>
      <c r="BI391" s="5">
        <v>17.822408542318676</v>
      </c>
      <c r="BJ391" s="5">
        <v>17.770813334523748</v>
      </c>
      <c r="BK391" s="5">
        <v>17.650945253311658</v>
      </c>
      <c r="BL391" s="5">
        <v>17.511634687209387</v>
      </c>
      <c r="BM391" s="5">
        <v>17.562799144740474</v>
      </c>
      <c r="BN391" s="5">
        <v>17.574183856896035</v>
      </c>
      <c r="BO391" s="5">
        <v>17.641961174735311</v>
      </c>
      <c r="BP391" s="5">
        <v>17.610008924979368</v>
      </c>
      <c r="BQ391" s="5">
        <v>17.64561059224463</v>
      </c>
      <c r="BR391" s="5">
        <v>17.962471094694632</v>
      </c>
      <c r="BS391" s="5">
        <v>17.939186548463802</v>
      </c>
      <c r="BT391" s="5">
        <v>18.061926235466188</v>
      </c>
      <c r="BU391" s="5">
        <v>18.142638293016464</v>
      </c>
      <c r="BV391" s="5">
        <v>18.075998512102412</v>
      </c>
      <c r="BW391" s="5">
        <v>18.161359196865074</v>
      </c>
      <c r="BX391" s="5">
        <v>18.114963095702088</v>
      </c>
      <c r="BY391" s="5">
        <v>18.37049737293329</v>
      </c>
      <c r="BZ391" s="5">
        <v>18.394962966451473</v>
      </c>
      <c r="CA391" s="5">
        <v>18.281190133333197</v>
      </c>
      <c r="CB391" s="5">
        <v>18.246156695792848</v>
      </c>
      <c r="CC391" s="5">
        <v>18.068263327428827</v>
      </c>
      <c r="CD391" s="5">
        <v>18.044621554722045</v>
      </c>
      <c r="CE391" s="5">
        <v>18.053288336548267</v>
      </c>
      <c r="CF391" s="5">
        <v>17.821031915704548</v>
      </c>
      <c r="CG391" s="5">
        <v>18.008691923237418</v>
      </c>
      <c r="CH391" s="5">
        <v>17.824881793939397</v>
      </c>
      <c r="CI391" s="5">
        <v>18.007193873766081</v>
      </c>
      <c r="CJ391" s="5">
        <v>18.189658137042159</v>
      </c>
      <c r="CK391" s="5">
        <v>17.971973565897276</v>
      </c>
      <c r="CL391" s="5">
        <v>18.263889544072732</v>
      </c>
      <c r="CM391" s="5">
        <v>18.081359420829816</v>
      </c>
      <c r="CN391" s="5">
        <f>MAX(Data[Day90]-Data[Day0],0)-Assign6!$I$8*EXP(Assign6!$I$4*Assign6!$I$5)</f>
        <v>-0.6002289285320892</v>
      </c>
      <c r="CO391" s="5">
        <f>MAX(Data[Day90]-Data[Day0],0)-Assign6!$L$8*EXP(Assign6!$L$4*Assign6!$L$5)</f>
        <v>-4.3017058125949248E-2</v>
      </c>
    </row>
    <row r="392" spans="1:93" x14ac:dyDescent="0.25">
      <c r="A392" s="5">
        <v>18</v>
      </c>
      <c r="B392" s="5">
        <v>17.887166599941583</v>
      </c>
      <c r="C392" s="5">
        <v>18.075233033257383</v>
      </c>
      <c r="D392" s="5">
        <v>18.384010864667459</v>
      </c>
      <c r="E392" s="5">
        <v>18.723988425077582</v>
      </c>
      <c r="F392" s="5">
        <v>18.820621979202276</v>
      </c>
      <c r="G392" s="5">
        <v>18.711219791959333</v>
      </c>
      <c r="H392" s="5">
        <v>18.821196578147752</v>
      </c>
      <c r="I392" s="5">
        <v>18.779803922964938</v>
      </c>
      <c r="J392" s="5">
        <v>18.905530258453819</v>
      </c>
      <c r="K392" s="5">
        <v>18.938460485220212</v>
      </c>
      <c r="L392" s="5">
        <v>18.976473416905435</v>
      </c>
      <c r="M392" s="5">
        <v>19.099394691612769</v>
      </c>
      <c r="N392" s="5">
        <v>18.987433294815705</v>
      </c>
      <c r="O392" s="5">
        <v>19.041766981338892</v>
      </c>
      <c r="P392" s="5">
        <v>18.905319584902429</v>
      </c>
      <c r="Q392" s="5">
        <v>19.049078848701694</v>
      </c>
      <c r="R392" s="5">
        <v>19.102639529721777</v>
      </c>
      <c r="S392" s="5">
        <v>19.031998898865208</v>
      </c>
      <c r="T392" s="5">
        <v>19.238779477578642</v>
      </c>
      <c r="U392" s="5">
        <v>19.251591496019262</v>
      </c>
      <c r="V392" s="5">
        <v>19.209896355505002</v>
      </c>
      <c r="W392" s="5">
        <v>19.183160436550573</v>
      </c>
      <c r="X392" s="5">
        <v>19.20462101217921</v>
      </c>
      <c r="Y392" s="5">
        <v>19.603569870458852</v>
      </c>
      <c r="Z392" s="5">
        <v>19.820376357523539</v>
      </c>
      <c r="AA392" s="5">
        <v>19.732700258838943</v>
      </c>
      <c r="AB392" s="5">
        <v>19.364263120545417</v>
      </c>
      <c r="AC392" s="5">
        <v>19.339360033329477</v>
      </c>
      <c r="AD392" s="5">
        <v>19.161805487814622</v>
      </c>
      <c r="AE392" s="5">
        <v>18.996961077170372</v>
      </c>
      <c r="AF392" s="5">
        <v>19.137634758138681</v>
      </c>
      <c r="AG392" s="5">
        <v>19.069071042366385</v>
      </c>
      <c r="AH392" s="5">
        <v>18.873214742765335</v>
      </c>
      <c r="AI392" s="5">
        <v>18.85202569499064</v>
      </c>
      <c r="AJ392" s="5">
        <v>18.910951716081321</v>
      </c>
      <c r="AK392" s="5">
        <v>18.709154172084798</v>
      </c>
      <c r="AL392" s="5">
        <v>18.549858812233762</v>
      </c>
      <c r="AM392" s="5">
        <v>18.508255592017797</v>
      </c>
      <c r="AN392" s="5">
        <v>18.64428311304318</v>
      </c>
      <c r="AO392" s="5">
        <v>18.800061233349773</v>
      </c>
      <c r="AP392" s="5">
        <v>18.897377282511844</v>
      </c>
      <c r="AQ392" s="5">
        <v>18.528134201243194</v>
      </c>
      <c r="AR392" s="5">
        <v>18.456179643473885</v>
      </c>
      <c r="AS392" s="5">
        <v>18.283877947067538</v>
      </c>
      <c r="AT392" s="5">
        <v>18.167616288490812</v>
      </c>
      <c r="AU392" s="5">
        <v>18.055468922957719</v>
      </c>
      <c r="AV392" s="5">
        <v>18.109586714883498</v>
      </c>
      <c r="AW392" s="5">
        <v>18.199894948230209</v>
      </c>
      <c r="AX392" s="5">
        <v>18.183102009663422</v>
      </c>
      <c r="AY392" s="5">
        <v>18.037255721401507</v>
      </c>
      <c r="AZ392" s="5">
        <v>17.945032235448711</v>
      </c>
      <c r="BA392" s="5">
        <v>17.967182980703203</v>
      </c>
      <c r="BB392" s="5">
        <v>18.089502956179874</v>
      </c>
      <c r="BC392" s="5">
        <v>18.317014864473563</v>
      </c>
      <c r="BD392" s="5">
        <v>18.139858817033179</v>
      </c>
      <c r="BE392" s="5">
        <v>18.358832959211092</v>
      </c>
      <c r="BF392" s="5">
        <v>17.933849853504814</v>
      </c>
      <c r="BG392" s="5">
        <v>17.872956383746335</v>
      </c>
      <c r="BH392" s="5">
        <v>17.943037541536516</v>
      </c>
      <c r="BI392" s="5">
        <v>17.856067430430048</v>
      </c>
      <c r="BJ392" s="5">
        <v>17.801795532782474</v>
      </c>
      <c r="BK392" s="5">
        <v>17.695253322803666</v>
      </c>
      <c r="BL392" s="5">
        <v>17.684987373062551</v>
      </c>
      <c r="BM392" s="5">
        <v>17.728985782708072</v>
      </c>
      <c r="BN392" s="5">
        <v>17.735397285456823</v>
      </c>
      <c r="BO392" s="5">
        <v>17.860115660750232</v>
      </c>
      <c r="BP392" s="5">
        <v>17.708141393021009</v>
      </c>
      <c r="BQ392" s="5">
        <v>17.844165753049673</v>
      </c>
      <c r="BR392" s="5">
        <v>17.709592210573177</v>
      </c>
      <c r="BS392" s="5">
        <v>17.465458138702225</v>
      </c>
      <c r="BT392" s="5">
        <v>17.461321695486884</v>
      </c>
      <c r="BU392" s="5">
        <v>17.504573547123609</v>
      </c>
      <c r="BV392" s="5">
        <v>17.680196250356534</v>
      </c>
      <c r="BW392" s="5">
        <v>17.467855435211249</v>
      </c>
      <c r="BX392" s="5">
        <v>17.473267963429453</v>
      </c>
      <c r="BY392" s="5">
        <v>17.468329931199179</v>
      </c>
      <c r="BZ392" s="5">
        <v>17.527175924527054</v>
      </c>
      <c r="CA392" s="5">
        <v>17.686534119453306</v>
      </c>
      <c r="CB392" s="5">
        <v>17.623728400726844</v>
      </c>
      <c r="CC392" s="5">
        <v>17.887905755311554</v>
      </c>
      <c r="CD392" s="5">
        <v>17.881753793240946</v>
      </c>
      <c r="CE392" s="5">
        <v>17.972519845549133</v>
      </c>
      <c r="CF392" s="5">
        <v>18.16443822044814</v>
      </c>
      <c r="CG392" s="5">
        <v>17.993232312888647</v>
      </c>
      <c r="CH392" s="5">
        <v>18.069813231103016</v>
      </c>
      <c r="CI392" s="5">
        <v>17.863096940133762</v>
      </c>
      <c r="CJ392" s="5">
        <v>18.117986499223164</v>
      </c>
      <c r="CK392" s="5">
        <v>18.097560537950464</v>
      </c>
      <c r="CL392" s="5">
        <v>18.127701786237402</v>
      </c>
      <c r="CM392" s="5">
        <v>18.081886444426406</v>
      </c>
      <c r="CN392" s="5">
        <f>MAX(Data[Day90]-Data[Day0],0)-Assign6!$I$8*EXP(Assign6!$I$4*Assign6!$I$5)</f>
        <v>-0.59970190493549969</v>
      </c>
      <c r="CO392" s="5">
        <f>MAX(Data[Day90]-Data[Day0],0)-Assign6!$L$8*EXP(Assign6!$L$4*Assign6!$L$5)</f>
        <v>-4.2490034529359733E-2</v>
      </c>
    </row>
    <row r="393" spans="1:93" x14ac:dyDescent="0.25">
      <c r="A393" s="5">
        <v>18</v>
      </c>
      <c r="B393" s="5">
        <v>17.912116078662525</v>
      </c>
      <c r="C393" s="5">
        <v>18.020645373905754</v>
      </c>
      <c r="D393" s="5">
        <v>18.126289174326811</v>
      </c>
      <c r="E393" s="5">
        <v>18.159126524166947</v>
      </c>
      <c r="F393" s="5">
        <v>18.316689153096696</v>
      </c>
      <c r="G393" s="5">
        <v>18.185379259820031</v>
      </c>
      <c r="H393" s="5">
        <v>18.096787607557225</v>
      </c>
      <c r="I393" s="5">
        <v>18.056085841269152</v>
      </c>
      <c r="J393" s="5">
        <v>17.94617783928058</v>
      </c>
      <c r="K393" s="5">
        <v>18.000282349691513</v>
      </c>
      <c r="L393" s="5">
        <v>17.947441573992279</v>
      </c>
      <c r="M393" s="5">
        <v>17.926643673381083</v>
      </c>
      <c r="N393" s="5">
        <v>17.939011952729398</v>
      </c>
      <c r="O393" s="5">
        <v>18.063607966143817</v>
      </c>
      <c r="P393" s="5">
        <v>17.91691343524295</v>
      </c>
      <c r="Q393" s="5">
        <v>17.876786233542479</v>
      </c>
      <c r="R393" s="5">
        <v>17.961248354032001</v>
      </c>
      <c r="S393" s="5">
        <v>17.926881577812935</v>
      </c>
      <c r="T393" s="5">
        <v>17.716423078452809</v>
      </c>
      <c r="U393" s="5">
        <v>17.712885888315721</v>
      </c>
      <c r="V393" s="5">
        <v>17.538097498437537</v>
      </c>
      <c r="W393" s="5">
        <v>17.411018494829875</v>
      </c>
      <c r="X393" s="5">
        <v>17.447292182950509</v>
      </c>
      <c r="Y393" s="5">
        <v>17.502373817782729</v>
      </c>
      <c r="Z393" s="5">
        <v>17.330749792351931</v>
      </c>
      <c r="AA393" s="5">
        <v>17.136628135433881</v>
      </c>
      <c r="AB393" s="5">
        <v>17.101909864918621</v>
      </c>
      <c r="AC393" s="5">
        <v>17.255966093705123</v>
      </c>
      <c r="AD393" s="5">
        <v>17.359312759974099</v>
      </c>
      <c r="AE393" s="5">
        <v>17.487729625731692</v>
      </c>
      <c r="AF393" s="5">
        <v>17.261010288350736</v>
      </c>
      <c r="AG393" s="5">
        <v>17.421776188252309</v>
      </c>
      <c r="AH393" s="5">
        <v>17.570436611855364</v>
      </c>
      <c r="AI393" s="5">
        <v>17.555329621480524</v>
      </c>
      <c r="AJ393" s="5">
        <v>17.602756222306585</v>
      </c>
      <c r="AK393" s="5">
        <v>17.944373770345489</v>
      </c>
      <c r="AL393" s="5">
        <v>17.918313251113329</v>
      </c>
      <c r="AM393" s="5">
        <v>18.055298235644081</v>
      </c>
      <c r="AN393" s="5">
        <v>18.016617872064078</v>
      </c>
      <c r="AO393" s="5">
        <v>17.97294235551994</v>
      </c>
      <c r="AP393" s="5">
        <v>17.891249607627469</v>
      </c>
      <c r="AQ393" s="5">
        <v>17.836621306986174</v>
      </c>
      <c r="AR393" s="5">
        <v>17.824539951580505</v>
      </c>
      <c r="AS393" s="5">
        <v>17.719670944251789</v>
      </c>
      <c r="AT393" s="5">
        <v>17.842137085594555</v>
      </c>
      <c r="AU393" s="5">
        <v>18.081679816771871</v>
      </c>
      <c r="AV393" s="5">
        <v>18.281815306782459</v>
      </c>
      <c r="AW393" s="5">
        <v>18.338418525278467</v>
      </c>
      <c r="AX393" s="5">
        <v>18.497601671388612</v>
      </c>
      <c r="AY393" s="5">
        <v>18.481496998275173</v>
      </c>
      <c r="AZ393" s="5">
        <v>18.516012132733664</v>
      </c>
      <c r="BA393" s="5">
        <v>18.392655047732273</v>
      </c>
      <c r="BB393" s="5">
        <v>18.359444462311107</v>
      </c>
      <c r="BC393" s="5">
        <v>18.547223146718018</v>
      </c>
      <c r="BD393" s="5">
        <v>18.316407720383673</v>
      </c>
      <c r="BE393" s="5">
        <v>18.346459141466589</v>
      </c>
      <c r="BF393" s="5">
        <v>18.68677852441278</v>
      </c>
      <c r="BG393" s="5">
        <v>18.716736682218258</v>
      </c>
      <c r="BH393" s="5">
        <v>19.000410797342731</v>
      </c>
      <c r="BI393" s="5">
        <v>18.952189115536807</v>
      </c>
      <c r="BJ393" s="5">
        <v>18.936223539965308</v>
      </c>
      <c r="BK393" s="5">
        <v>19.040032196184743</v>
      </c>
      <c r="BL393" s="5">
        <v>18.83493466313832</v>
      </c>
      <c r="BM393" s="5">
        <v>18.725160112383943</v>
      </c>
      <c r="BN393" s="5">
        <v>18.509396501723728</v>
      </c>
      <c r="BO393" s="5">
        <v>18.38434828309888</v>
      </c>
      <c r="BP393" s="5">
        <v>18.404790179733265</v>
      </c>
      <c r="BQ393" s="5">
        <v>18.409448384498031</v>
      </c>
      <c r="BR393" s="5">
        <v>18.113063029466304</v>
      </c>
      <c r="BS393" s="5">
        <v>18.140381956435757</v>
      </c>
      <c r="BT393" s="5">
        <v>18.04493085326224</v>
      </c>
      <c r="BU393" s="5">
        <v>17.97706695616689</v>
      </c>
      <c r="BV393" s="5">
        <v>18.085969667890172</v>
      </c>
      <c r="BW393" s="5">
        <v>17.927610983795763</v>
      </c>
      <c r="BX393" s="5">
        <v>17.968907541955058</v>
      </c>
      <c r="BY393" s="5">
        <v>17.838208633421818</v>
      </c>
      <c r="BZ393" s="5">
        <v>18.004184898285828</v>
      </c>
      <c r="CA393" s="5">
        <v>18.205162605378902</v>
      </c>
      <c r="CB393" s="5">
        <v>18.201106055646868</v>
      </c>
      <c r="CC393" s="5">
        <v>18.209400989736537</v>
      </c>
      <c r="CD393" s="5">
        <v>18.117844280126079</v>
      </c>
      <c r="CE393" s="5">
        <v>18.270326508271598</v>
      </c>
      <c r="CF393" s="5">
        <v>18.192869930509762</v>
      </c>
      <c r="CG393" s="5">
        <v>18.168356302379241</v>
      </c>
      <c r="CH393" s="5">
        <v>18.189588243088902</v>
      </c>
      <c r="CI393" s="5">
        <v>18.068807294346502</v>
      </c>
      <c r="CJ393" s="5">
        <v>18.212109921685268</v>
      </c>
      <c r="CK393" s="5">
        <v>17.988339330273593</v>
      </c>
      <c r="CL393" s="5">
        <v>17.918131707988032</v>
      </c>
      <c r="CM393" s="5">
        <v>18.084853893756918</v>
      </c>
      <c r="CN393" s="5">
        <f>MAX(Data[Day90]-Data[Day0],0)-Assign6!$I$8*EXP(Assign6!$I$4*Assign6!$I$5)</f>
        <v>-0.59673445560498739</v>
      </c>
      <c r="CO393" s="5">
        <f>MAX(Data[Day90]-Data[Day0],0)-Assign6!$L$8*EXP(Assign6!$L$4*Assign6!$L$5)</f>
        <v>-3.9522585198847437E-2</v>
      </c>
    </row>
    <row r="394" spans="1:93" x14ac:dyDescent="0.25">
      <c r="A394" s="5">
        <v>18</v>
      </c>
      <c r="B394" s="5">
        <v>17.961075191128351</v>
      </c>
      <c r="C394" s="5">
        <v>17.606330585802507</v>
      </c>
      <c r="D394" s="5">
        <v>17.63588092472051</v>
      </c>
      <c r="E394" s="5">
        <v>17.672339520258653</v>
      </c>
      <c r="F394" s="5">
        <v>17.825523926759207</v>
      </c>
      <c r="G394" s="5">
        <v>17.87256025835924</v>
      </c>
      <c r="H394" s="5">
        <v>17.831849530723783</v>
      </c>
      <c r="I394" s="5">
        <v>17.904811649617944</v>
      </c>
      <c r="J394" s="5">
        <v>17.729527170854904</v>
      </c>
      <c r="K394" s="5">
        <v>17.626209661797134</v>
      </c>
      <c r="L394" s="5">
        <v>17.324111678356974</v>
      </c>
      <c r="M394" s="5">
        <v>17.208395652243755</v>
      </c>
      <c r="N394" s="5">
        <v>17.089995187150368</v>
      </c>
      <c r="O394" s="5">
        <v>16.806138620218135</v>
      </c>
      <c r="P394" s="5">
        <v>16.949224020634762</v>
      </c>
      <c r="Q394" s="5">
        <v>16.995761396679608</v>
      </c>
      <c r="R394" s="5">
        <v>16.662223919874762</v>
      </c>
      <c r="S394" s="5">
        <v>16.866888353403237</v>
      </c>
      <c r="T394" s="5">
        <v>16.871987677888828</v>
      </c>
      <c r="U394" s="5">
        <v>17.071504882640134</v>
      </c>
      <c r="V394" s="5">
        <v>17.039398764355088</v>
      </c>
      <c r="W394" s="5">
        <v>16.91127130760438</v>
      </c>
      <c r="X394" s="5">
        <v>16.989960432676341</v>
      </c>
      <c r="Y394" s="5">
        <v>17.012320017106475</v>
      </c>
      <c r="Z394" s="5">
        <v>16.847632575456345</v>
      </c>
      <c r="AA394" s="5">
        <v>16.780225412758707</v>
      </c>
      <c r="AB394" s="5">
        <v>16.825947299901927</v>
      </c>
      <c r="AC394" s="5">
        <v>16.692915084950094</v>
      </c>
      <c r="AD394" s="5">
        <v>16.616975479742365</v>
      </c>
      <c r="AE394" s="5">
        <v>16.7962926772455</v>
      </c>
      <c r="AF394" s="5">
        <v>17.270637729534151</v>
      </c>
      <c r="AG394" s="5">
        <v>17.44104513740464</v>
      </c>
      <c r="AH394" s="5">
        <v>17.579345045546308</v>
      </c>
      <c r="AI394" s="5">
        <v>17.803692929933497</v>
      </c>
      <c r="AJ394" s="5">
        <v>17.770563534727412</v>
      </c>
      <c r="AK394" s="5">
        <v>17.737236626344593</v>
      </c>
      <c r="AL394" s="5">
        <v>17.65665937307492</v>
      </c>
      <c r="AM394" s="5">
        <v>17.618710823503434</v>
      </c>
      <c r="AN394" s="5">
        <v>17.61503483846046</v>
      </c>
      <c r="AO394" s="5">
        <v>17.285766526409695</v>
      </c>
      <c r="AP394" s="5">
        <v>17.122134333228203</v>
      </c>
      <c r="AQ394" s="5">
        <v>17.352745229460663</v>
      </c>
      <c r="AR394" s="5">
        <v>17.500946196170858</v>
      </c>
      <c r="AS394" s="5">
        <v>17.407399464499019</v>
      </c>
      <c r="AT394" s="5">
        <v>17.557308929877646</v>
      </c>
      <c r="AU394" s="5">
        <v>17.79275731106679</v>
      </c>
      <c r="AV394" s="5">
        <v>17.995435784745361</v>
      </c>
      <c r="AW394" s="5">
        <v>17.770681552354858</v>
      </c>
      <c r="AX394" s="5">
        <v>17.779465376372226</v>
      </c>
      <c r="AY394" s="5">
        <v>17.886825390813005</v>
      </c>
      <c r="AZ394" s="5">
        <v>17.756409857469567</v>
      </c>
      <c r="BA394" s="5">
        <v>17.671721560022117</v>
      </c>
      <c r="BB394" s="5">
        <v>17.828323247419455</v>
      </c>
      <c r="BC394" s="5">
        <v>17.69985415356388</v>
      </c>
      <c r="BD394" s="5">
        <v>17.805818493139967</v>
      </c>
      <c r="BE394" s="5">
        <v>17.643368342524823</v>
      </c>
      <c r="BF394" s="5">
        <v>17.360182913989306</v>
      </c>
      <c r="BG394" s="5">
        <v>17.339069245460568</v>
      </c>
      <c r="BH394" s="5">
        <v>17.444378648612911</v>
      </c>
      <c r="BI394" s="5">
        <v>17.374423787845778</v>
      </c>
      <c r="BJ394" s="5">
        <v>17.285068655486331</v>
      </c>
      <c r="BK394" s="5">
        <v>17.430094212083905</v>
      </c>
      <c r="BL394" s="5">
        <v>17.474169319556839</v>
      </c>
      <c r="BM394" s="5">
        <v>17.698525970840493</v>
      </c>
      <c r="BN394" s="5">
        <v>17.535466894651005</v>
      </c>
      <c r="BO394" s="5">
        <v>17.461106459386603</v>
      </c>
      <c r="BP394" s="5">
        <v>17.217603677936925</v>
      </c>
      <c r="BQ394" s="5">
        <v>16.897218865400465</v>
      </c>
      <c r="BR394" s="5">
        <v>16.943845980823095</v>
      </c>
      <c r="BS394" s="5">
        <v>17.122522762680241</v>
      </c>
      <c r="BT394" s="5">
        <v>17.214278534085597</v>
      </c>
      <c r="BU394" s="5">
        <v>17.085739836069532</v>
      </c>
      <c r="BV394" s="5">
        <v>17.392255102370754</v>
      </c>
      <c r="BW394" s="5">
        <v>17.343525224938737</v>
      </c>
      <c r="BX394" s="5">
        <v>17.412034062042661</v>
      </c>
      <c r="BY394" s="5">
        <v>17.390230044132366</v>
      </c>
      <c r="BZ394" s="5">
        <v>17.328176710133803</v>
      </c>
      <c r="CA394" s="5">
        <v>17.301580856193681</v>
      </c>
      <c r="CB394" s="5">
        <v>17.296804571281925</v>
      </c>
      <c r="CC394" s="5">
        <v>17.223958848848017</v>
      </c>
      <c r="CD394" s="5">
        <v>17.553382181903793</v>
      </c>
      <c r="CE394" s="5">
        <v>17.694029523385023</v>
      </c>
      <c r="CF394" s="5">
        <v>17.667698378958388</v>
      </c>
      <c r="CG394" s="5">
        <v>17.613872043635041</v>
      </c>
      <c r="CH394" s="5">
        <v>17.597969389396027</v>
      </c>
      <c r="CI394" s="5">
        <v>17.824509259520703</v>
      </c>
      <c r="CJ394" s="5">
        <v>18.022772674510389</v>
      </c>
      <c r="CK394" s="5">
        <v>18.11134450892208</v>
      </c>
      <c r="CL394" s="5">
        <v>18.061731500459658</v>
      </c>
      <c r="CM394" s="5">
        <v>18.087559790598267</v>
      </c>
      <c r="CN394" s="5">
        <f>MAX(Data[Day90]-Data[Day0],0)-Assign6!$I$8*EXP(Assign6!$I$4*Assign6!$I$5)</f>
        <v>-0.59402855876363891</v>
      </c>
      <c r="CO394" s="5">
        <f>MAX(Data[Day90]-Data[Day0],0)-Assign6!$L$8*EXP(Assign6!$L$4*Assign6!$L$5)</f>
        <v>-3.6816688357498961E-2</v>
      </c>
    </row>
    <row r="395" spans="1:93" x14ac:dyDescent="0.25">
      <c r="A395" s="5">
        <v>18</v>
      </c>
      <c r="B395" s="5">
        <v>17.735141601626939</v>
      </c>
      <c r="C395" s="5">
        <v>17.906749779993167</v>
      </c>
      <c r="D395" s="5">
        <v>17.997721518755306</v>
      </c>
      <c r="E395" s="5">
        <v>18.155464934989844</v>
      </c>
      <c r="F395" s="5">
        <v>17.976273490072398</v>
      </c>
      <c r="G395" s="5">
        <v>17.794776346960244</v>
      </c>
      <c r="H395" s="5">
        <v>17.861566394411799</v>
      </c>
      <c r="I395" s="5">
        <v>18.185662150324834</v>
      </c>
      <c r="J395" s="5">
        <v>18.427189035196172</v>
      </c>
      <c r="K395" s="5">
        <v>18.265588293141143</v>
      </c>
      <c r="L395" s="5">
        <v>18.264939059148812</v>
      </c>
      <c r="M395" s="5">
        <v>18.531725085479639</v>
      </c>
      <c r="N395" s="5">
        <v>18.733630553853619</v>
      </c>
      <c r="O395" s="5">
        <v>19.088106588519651</v>
      </c>
      <c r="P395" s="5">
        <v>18.912260740662148</v>
      </c>
      <c r="Q395" s="5">
        <v>19.014047995488408</v>
      </c>
      <c r="R395" s="5">
        <v>19.061353876439952</v>
      </c>
      <c r="S395" s="5">
        <v>18.870205856619712</v>
      </c>
      <c r="T395" s="5">
        <v>18.73751231734958</v>
      </c>
      <c r="U395" s="5">
        <v>18.693945763143823</v>
      </c>
      <c r="V395" s="5">
        <v>18.611341898685804</v>
      </c>
      <c r="W395" s="5">
        <v>18.4503976595851</v>
      </c>
      <c r="X395" s="5">
        <v>18.699609122928653</v>
      </c>
      <c r="Y395" s="5">
        <v>18.968285840918078</v>
      </c>
      <c r="Z395" s="5">
        <v>19.004131855371163</v>
      </c>
      <c r="AA395" s="5">
        <v>19.088066334278558</v>
      </c>
      <c r="AB395" s="5">
        <v>19.156340058457506</v>
      </c>
      <c r="AC395" s="5">
        <v>19.080749803363553</v>
      </c>
      <c r="AD395" s="5">
        <v>18.985087838043921</v>
      </c>
      <c r="AE395" s="5">
        <v>18.945918305489133</v>
      </c>
      <c r="AF395" s="5">
        <v>18.830350734520891</v>
      </c>
      <c r="AG395" s="5">
        <v>18.85755710410837</v>
      </c>
      <c r="AH395" s="5">
        <v>18.989594247216115</v>
      </c>
      <c r="AI395" s="5">
        <v>19.015825184577032</v>
      </c>
      <c r="AJ395" s="5">
        <v>18.768566300797143</v>
      </c>
      <c r="AK395" s="5">
        <v>18.733447568455475</v>
      </c>
      <c r="AL395" s="5">
        <v>18.685648006239298</v>
      </c>
      <c r="AM395" s="5">
        <v>18.705682259977639</v>
      </c>
      <c r="AN395" s="5">
        <v>18.343067284583423</v>
      </c>
      <c r="AO395" s="5">
        <v>18.108506100263366</v>
      </c>
      <c r="AP395" s="5">
        <v>17.757765166711877</v>
      </c>
      <c r="AQ395" s="5">
        <v>17.896342011925441</v>
      </c>
      <c r="AR395" s="5">
        <v>18.035701361482779</v>
      </c>
      <c r="AS395" s="5">
        <v>17.928878166425683</v>
      </c>
      <c r="AT395" s="5">
        <v>17.843577682025803</v>
      </c>
      <c r="AU395" s="5">
        <v>18.19404571673951</v>
      </c>
      <c r="AV395" s="5">
        <v>18.217818981972634</v>
      </c>
      <c r="AW395" s="5">
        <v>18.138125587191638</v>
      </c>
      <c r="AX395" s="5">
        <v>18.151623564674946</v>
      </c>
      <c r="AY395" s="5">
        <v>18.089883470224589</v>
      </c>
      <c r="AZ395" s="5">
        <v>18.152936250863057</v>
      </c>
      <c r="BA395" s="5">
        <v>18.356060634930447</v>
      </c>
      <c r="BB395" s="5">
        <v>18.296840590434133</v>
      </c>
      <c r="BC395" s="5">
        <v>18.206439757044372</v>
      </c>
      <c r="BD395" s="5">
        <v>18.350207301389077</v>
      </c>
      <c r="BE395" s="5">
        <v>18.434876339212963</v>
      </c>
      <c r="BF395" s="5">
        <v>18.377258307484176</v>
      </c>
      <c r="BG395" s="5">
        <v>18.332570310313397</v>
      </c>
      <c r="BH395" s="5">
        <v>18.304379177984153</v>
      </c>
      <c r="BI395" s="5">
        <v>18.253036519440911</v>
      </c>
      <c r="BJ395" s="5">
        <v>17.920699573537814</v>
      </c>
      <c r="BK395" s="5">
        <v>17.90907288935955</v>
      </c>
      <c r="BL395" s="5">
        <v>17.688715200816407</v>
      </c>
      <c r="BM395" s="5">
        <v>17.897990015110022</v>
      </c>
      <c r="BN395" s="5">
        <v>18.27244751947471</v>
      </c>
      <c r="BO395" s="5">
        <v>18.573558743205776</v>
      </c>
      <c r="BP395" s="5">
        <v>18.572330242613145</v>
      </c>
      <c r="BQ395" s="5">
        <v>18.37174016325514</v>
      </c>
      <c r="BR395" s="5">
        <v>18.358179355686328</v>
      </c>
      <c r="BS395" s="5">
        <v>18.441100320763855</v>
      </c>
      <c r="BT395" s="5">
        <v>18.415789822314597</v>
      </c>
      <c r="BU395" s="5">
        <v>18.35435572505952</v>
      </c>
      <c r="BV395" s="5">
        <v>18.524166732010464</v>
      </c>
      <c r="BW395" s="5">
        <v>18.532239948335128</v>
      </c>
      <c r="BX395" s="5">
        <v>18.395316253107808</v>
      </c>
      <c r="BY395" s="5">
        <v>18.423640341869593</v>
      </c>
      <c r="BZ395" s="5">
        <v>18.611665337904757</v>
      </c>
      <c r="CA395" s="5">
        <v>18.697721459628028</v>
      </c>
      <c r="CB395" s="5">
        <v>18.512794555670343</v>
      </c>
      <c r="CC395" s="5">
        <v>18.545661905344851</v>
      </c>
      <c r="CD395" s="5">
        <v>18.614412916912421</v>
      </c>
      <c r="CE395" s="5">
        <v>18.464858741580901</v>
      </c>
      <c r="CF395" s="5">
        <v>18.444579818821222</v>
      </c>
      <c r="CG395" s="5">
        <v>18.474841084675869</v>
      </c>
      <c r="CH395" s="5">
        <v>18.329520250096255</v>
      </c>
      <c r="CI395" s="5">
        <v>18.238868264950558</v>
      </c>
      <c r="CJ395" s="5">
        <v>18.147734977512613</v>
      </c>
      <c r="CK395" s="5">
        <v>18.325138174947369</v>
      </c>
      <c r="CL395" s="5">
        <v>18.071073742759516</v>
      </c>
      <c r="CM395" s="5">
        <v>18.088361939006376</v>
      </c>
      <c r="CN395" s="5">
        <f>MAX(Data[Day90]-Data[Day0],0)-Assign6!$I$8*EXP(Assign6!$I$4*Assign6!$I$5)</f>
        <v>-0.59322641035552981</v>
      </c>
      <c r="CO395" s="5">
        <f>MAX(Data[Day90]-Data[Day0],0)-Assign6!$L$8*EXP(Assign6!$L$4*Assign6!$L$5)</f>
        <v>-3.6014539949389857E-2</v>
      </c>
    </row>
    <row r="396" spans="1:93" x14ac:dyDescent="0.25">
      <c r="A396" s="5">
        <v>18</v>
      </c>
      <c r="B396" s="5">
        <v>18.007630434989576</v>
      </c>
      <c r="C396" s="5">
        <v>18.149589686006959</v>
      </c>
      <c r="D396" s="5">
        <v>18.143337487659355</v>
      </c>
      <c r="E396" s="5">
        <v>18.018429149447407</v>
      </c>
      <c r="F396" s="5">
        <v>18.009274175700376</v>
      </c>
      <c r="G396" s="5">
        <v>17.888883524059523</v>
      </c>
      <c r="H396" s="5">
        <v>17.941195559691788</v>
      </c>
      <c r="I396" s="5">
        <v>18.124522349024939</v>
      </c>
      <c r="J396" s="5">
        <v>18.109772716699052</v>
      </c>
      <c r="K396" s="5">
        <v>18.162133173503012</v>
      </c>
      <c r="L396" s="5">
        <v>18.215001222921916</v>
      </c>
      <c r="M396" s="5">
        <v>18.247777675684112</v>
      </c>
      <c r="N396" s="5">
        <v>18.269289568586252</v>
      </c>
      <c r="O396" s="5">
        <v>18.038686301026868</v>
      </c>
      <c r="P396" s="5">
        <v>17.942287906516817</v>
      </c>
      <c r="Q396" s="5">
        <v>18.04072359404698</v>
      </c>
      <c r="R396" s="5">
        <v>17.618751677981226</v>
      </c>
      <c r="S396" s="5">
        <v>17.384824312355718</v>
      </c>
      <c r="T396" s="5">
        <v>17.293057233027362</v>
      </c>
      <c r="U396" s="5">
        <v>17.006203608990884</v>
      </c>
      <c r="V396" s="5">
        <v>16.946788119811572</v>
      </c>
      <c r="W396" s="5">
        <v>16.969083103113743</v>
      </c>
      <c r="X396" s="5">
        <v>17.105509959010689</v>
      </c>
      <c r="Y396" s="5">
        <v>17.221763763682876</v>
      </c>
      <c r="Z396" s="5">
        <v>17.152412742305764</v>
      </c>
      <c r="AA396" s="5">
        <v>17.100269914101968</v>
      </c>
      <c r="AB396" s="5">
        <v>17.065768751302858</v>
      </c>
      <c r="AC396" s="5">
        <v>16.951012077854386</v>
      </c>
      <c r="AD396" s="5">
        <v>16.992127120441765</v>
      </c>
      <c r="AE396" s="5">
        <v>17.177606478508057</v>
      </c>
      <c r="AF396" s="5">
        <v>17.39115648568556</v>
      </c>
      <c r="AG396" s="5">
        <v>17.403234233907646</v>
      </c>
      <c r="AH396" s="5">
        <v>17.344521602407951</v>
      </c>
      <c r="AI396" s="5">
        <v>17.614062440553223</v>
      </c>
      <c r="AJ396" s="5">
        <v>17.946355391369007</v>
      </c>
      <c r="AK396" s="5">
        <v>18.009348791780493</v>
      </c>
      <c r="AL396" s="5">
        <v>17.875643733296361</v>
      </c>
      <c r="AM396" s="5">
        <v>18.158069004021979</v>
      </c>
      <c r="AN396" s="5">
        <v>18.174049397528659</v>
      </c>
      <c r="AO396" s="5">
        <v>18.249844294366493</v>
      </c>
      <c r="AP396" s="5">
        <v>18.249179028954249</v>
      </c>
      <c r="AQ396" s="5">
        <v>18.138293990427488</v>
      </c>
      <c r="AR396" s="5">
        <v>18.166525993151392</v>
      </c>
      <c r="AS396" s="5">
        <v>18.087533422289031</v>
      </c>
      <c r="AT396" s="5">
        <v>18.160590362093107</v>
      </c>
      <c r="AU396" s="5">
        <v>18.258786468676998</v>
      </c>
      <c r="AV396" s="5">
        <v>18.189885867224682</v>
      </c>
      <c r="AW396" s="5">
        <v>18.249088893118859</v>
      </c>
      <c r="AX396" s="5">
        <v>17.899588683000548</v>
      </c>
      <c r="AY396" s="5">
        <v>18.057857934581488</v>
      </c>
      <c r="AZ396" s="5">
        <v>18.105956590120268</v>
      </c>
      <c r="BA396" s="5">
        <v>17.938201182460865</v>
      </c>
      <c r="BB396" s="5">
        <v>18.008484481003332</v>
      </c>
      <c r="BC396" s="5">
        <v>18.075392000271663</v>
      </c>
      <c r="BD396" s="5">
        <v>17.98637053090453</v>
      </c>
      <c r="BE396" s="5">
        <v>18.458927971155784</v>
      </c>
      <c r="BF396" s="5">
        <v>18.521637349713718</v>
      </c>
      <c r="BG396" s="5">
        <v>18.410715270332801</v>
      </c>
      <c r="BH396" s="5">
        <v>18.259126446462858</v>
      </c>
      <c r="BI396" s="5">
        <v>18.29453942607535</v>
      </c>
      <c r="BJ396" s="5">
        <v>18.29373527940707</v>
      </c>
      <c r="BK396" s="5">
        <v>18.237913483479311</v>
      </c>
      <c r="BL396" s="5">
        <v>18.049185838980023</v>
      </c>
      <c r="BM396" s="5">
        <v>17.866205029840362</v>
      </c>
      <c r="BN396" s="5">
        <v>18.050967925232953</v>
      </c>
      <c r="BO396" s="5">
        <v>17.960750441224071</v>
      </c>
      <c r="BP396" s="5">
        <v>17.886337130944035</v>
      </c>
      <c r="BQ396" s="5">
        <v>18.122552761415136</v>
      </c>
      <c r="BR396" s="5">
        <v>18.162774265005336</v>
      </c>
      <c r="BS396" s="5">
        <v>18.527192213837171</v>
      </c>
      <c r="BT396" s="5">
        <v>18.696610954029374</v>
      </c>
      <c r="BU396" s="5">
        <v>18.698085788199474</v>
      </c>
      <c r="BV396" s="5">
        <v>18.788291372188421</v>
      </c>
      <c r="BW396" s="5">
        <v>18.830243932751181</v>
      </c>
      <c r="BX396" s="5">
        <v>18.870037785274423</v>
      </c>
      <c r="BY396" s="5">
        <v>18.541837497514539</v>
      </c>
      <c r="BZ396" s="5">
        <v>18.249233205436504</v>
      </c>
      <c r="CA396" s="5">
        <v>18.408039155817203</v>
      </c>
      <c r="CB396" s="5">
        <v>18.277686037728394</v>
      </c>
      <c r="CC396" s="5">
        <v>18.207440694364948</v>
      </c>
      <c r="CD396" s="5">
        <v>18.452795627053391</v>
      </c>
      <c r="CE396" s="5">
        <v>18.277402640482606</v>
      </c>
      <c r="CF396" s="5">
        <v>18.309794661657357</v>
      </c>
      <c r="CG396" s="5">
        <v>18.370600175149189</v>
      </c>
      <c r="CH396" s="5">
        <v>18.149678291223079</v>
      </c>
      <c r="CI396" s="5">
        <v>18.228374607634727</v>
      </c>
      <c r="CJ396" s="5">
        <v>18.115908311053534</v>
      </c>
      <c r="CK396" s="5">
        <v>17.827165068478802</v>
      </c>
      <c r="CL396" s="5">
        <v>17.986134900635648</v>
      </c>
      <c r="CM396" s="5">
        <v>18.095078440044457</v>
      </c>
      <c r="CN396" s="5">
        <f>MAX(Data[Day90]-Data[Day0],0)-Assign6!$I$8*EXP(Assign6!$I$4*Assign6!$I$5)</f>
        <v>-0.58650990931744862</v>
      </c>
      <c r="CO396" s="5">
        <f>MAX(Data[Day90]-Data[Day0],0)-Assign6!$L$8*EXP(Assign6!$L$4*Assign6!$L$5)</f>
        <v>-2.9298038911308666E-2</v>
      </c>
    </row>
    <row r="397" spans="1:93" x14ac:dyDescent="0.25">
      <c r="A397" s="5">
        <v>18</v>
      </c>
      <c r="B397" s="5">
        <v>18.007636421480765</v>
      </c>
      <c r="C397" s="5">
        <v>17.83259286946409</v>
      </c>
      <c r="D397" s="5">
        <v>17.644640202933541</v>
      </c>
      <c r="E397" s="5">
        <v>17.6459530382031</v>
      </c>
      <c r="F397" s="5">
        <v>17.693443422341907</v>
      </c>
      <c r="G397" s="5">
        <v>18.049113428841288</v>
      </c>
      <c r="H397" s="5">
        <v>17.961070298534164</v>
      </c>
      <c r="I397" s="5">
        <v>18.277142889704436</v>
      </c>
      <c r="J397" s="5">
        <v>18.244811915546453</v>
      </c>
      <c r="K397" s="5">
        <v>18.555321563921026</v>
      </c>
      <c r="L397" s="5">
        <v>18.529383066010698</v>
      </c>
      <c r="M397" s="5">
        <v>18.555333176388547</v>
      </c>
      <c r="N397" s="5">
        <v>18.899112522259774</v>
      </c>
      <c r="O397" s="5">
        <v>18.971709709204053</v>
      </c>
      <c r="P397" s="5">
        <v>18.925769591067755</v>
      </c>
      <c r="Q397" s="5">
        <v>19.271424742178869</v>
      </c>
      <c r="R397" s="5">
        <v>19.648539865589033</v>
      </c>
      <c r="S397" s="5">
        <v>19.881272324286819</v>
      </c>
      <c r="T397" s="5">
        <v>19.590237118199678</v>
      </c>
      <c r="U397" s="5">
        <v>19.812242369813287</v>
      </c>
      <c r="V397" s="5">
        <v>19.91466604643453</v>
      </c>
      <c r="W397" s="5">
        <v>20.014341915881541</v>
      </c>
      <c r="X397" s="5">
        <v>19.81754560636384</v>
      </c>
      <c r="Y397" s="5">
        <v>19.843881008414531</v>
      </c>
      <c r="Z397" s="5">
        <v>19.796703033962</v>
      </c>
      <c r="AA397" s="5">
        <v>19.554097927450954</v>
      </c>
      <c r="AB397" s="5">
        <v>19.12768121855461</v>
      </c>
      <c r="AC397" s="5">
        <v>18.701422719340297</v>
      </c>
      <c r="AD397" s="5">
        <v>18.85566518546122</v>
      </c>
      <c r="AE397" s="5">
        <v>18.848657970156275</v>
      </c>
      <c r="AF397" s="5">
        <v>18.569791899707472</v>
      </c>
      <c r="AG397" s="5">
        <v>18.622268131616742</v>
      </c>
      <c r="AH397" s="5">
        <v>18.481583669873256</v>
      </c>
      <c r="AI397" s="5">
        <v>18.29828060102108</v>
      </c>
      <c r="AJ397" s="5">
        <v>18.575276781775806</v>
      </c>
      <c r="AK397" s="5">
        <v>18.568054951373899</v>
      </c>
      <c r="AL397" s="5">
        <v>18.390110373397249</v>
      </c>
      <c r="AM397" s="5">
        <v>18.723724331931205</v>
      </c>
      <c r="AN397" s="5">
        <v>18.750179773845662</v>
      </c>
      <c r="AO397" s="5">
        <v>18.744565593453594</v>
      </c>
      <c r="AP397" s="5">
        <v>18.493334740339694</v>
      </c>
      <c r="AQ397" s="5">
        <v>18.545979481655454</v>
      </c>
      <c r="AR397" s="5">
        <v>18.623539104043296</v>
      </c>
      <c r="AS397" s="5">
        <v>18.581207761064725</v>
      </c>
      <c r="AT397" s="5">
        <v>18.703326456613311</v>
      </c>
      <c r="AU397" s="5">
        <v>18.706381127923937</v>
      </c>
      <c r="AV397" s="5">
        <v>18.675572771983369</v>
      </c>
      <c r="AW397" s="5">
        <v>18.564097356316442</v>
      </c>
      <c r="AX397" s="5">
        <v>18.41251229852142</v>
      </c>
      <c r="AY397" s="5">
        <v>18.441022788500064</v>
      </c>
      <c r="AZ397" s="5">
        <v>18.476222524589602</v>
      </c>
      <c r="BA397" s="5">
        <v>18.806440869034557</v>
      </c>
      <c r="BB397" s="5">
        <v>18.82887708485573</v>
      </c>
      <c r="BC397" s="5">
        <v>19.065773802989483</v>
      </c>
      <c r="BD397" s="5">
        <v>18.997554151426108</v>
      </c>
      <c r="BE397" s="5">
        <v>18.944125840581403</v>
      </c>
      <c r="BF397" s="5">
        <v>19.028381001922298</v>
      </c>
      <c r="BG397" s="5">
        <v>19.282931196555026</v>
      </c>
      <c r="BH397" s="5">
        <v>19.16451699273216</v>
      </c>
      <c r="BI397" s="5">
        <v>18.895799664045228</v>
      </c>
      <c r="BJ397" s="5">
        <v>18.941036358999003</v>
      </c>
      <c r="BK397" s="5">
        <v>18.911904657008247</v>
      </c>
      <c r="BL397" s="5">
        <v>18.867285245436378</v>
      </c>
      <c r="BM397" s="5">
        <v>18.656450923194917</v>
      </c>
      <c r="BN397" s="5">
        <v>18.562495485967837</v>
      </c>
      <c r="BO397" s="5">
        <v>18.418511032170581</v>
      </c>
      <c r="BP397" s="5">
        <v>18.608901122623493</v>
      </c>
      <c r="BQ397" s="5">
        <v>18.609017894713567</v>
      </c>
      <c r="BR397" s="5">
        <v>18.756077839224528</v>
      </c>
      <c r="BS397" s="5">
        <v>18.914247888276961</v>
      </c>
      <c r="BT397" s="5">
        <v>18.933637656290372</v>
      </c>
      <c r="BU397" s="5">
        <v>18.673135110062685</v>
      </c>
      <c r="BV397" s="5">
        <v>18.750824014620768</v>
      </c>
      <c r="BW397" s="5">
        <v>18.837809710704732</v>
      </c>
      <c r="BX397" s="5">
        <v>19.005094438373021</v>
      </c>
      <c r="BY397" s="5">
        <v>19.102716038211391</v>
      </c>
      <c r="BZ397" s="5">
        <v>19.033823956702889</v>
      </c>
      <c r="CA397" s="5">
        <v>18.885184610301017</v>
      </c>
      <c r="CB397" s="5">
        <v>18.703935465556203</v>
      </c>
      <c r="CC397" s="5">
        <v>18.783266964744069</v>
      </c>
      <c r="CD397" s="5">
        <v>18.542175722864265</v>
      </c>
      <c r="CE397" s="5">
        <v>18.449523408454876</v>
      </c>
      <c r="CF397" s="5">
        <v>18.248563726704909</v>
      </c>
      <c r="CG397" s="5">
        <v>18.145408892393107</v>
      </c>
      <c r="CH397" s="5">
        <v>17.919290254170051</v>
      </c>
      <c r="CI397" s="5">
        <v>17.818248874185642</v>
      </c>
      <c r="CJ397" s="5">
        <v>17.80368997810595</v>
      </c>
      <c r="CK397" s="5">
        <v>17.881543302291437</v>
      </c>
      <c r="CL397" s="5">
        <v>17.98951824033114</v>
      </c>
      <c r="CM397" s="5">
        <v>18.099543536006372</v>
      </c>
      <c r="CN397" s="5">
        <f>MAX(Data[Day90]-Data[Day0],0)-Assign6!$I$8*EXP(Assign6!$I$4*Assign6!$I$5)</f>
        <v>-0.58204481335553315</v>
      </c>
      <c r="CO397" s="5">
        <f>MAX(Data[Day90]-Data[Day0],0)-Assign6!$L$8*EXP(Assign6!$L$4*Assign6!$L$5)</f>
        <v>-2.48329429493932E-2</v>
      </c>
    </row>
    <row r="398" spans="1:93" x14ac:dyDescent="0.25">
      <c r="A398" s="5">
        <v>18</v>
      </c>
      <c r="B398" s="5">
        <v>17.876929910486325</v>
      </c>
      <c r="C398" s="5">
        <v>17.781985928016208</v>
      </c>
      <c r="D398" s="5">
        <v>17.871423415805697</v>
      </c>
      <c r="E398" s="5">
        <v>17.897134824378846</v>
      </c>
      <c r="F398" s="5">
        <v>17.99401711917908</v>
      </c>
      <c r="G398" s="5">
        <v>18.009334691155235</v>
      </c>
      <c r="H398" s="5">
        <v>18.188960142825124</v>
      </c>
      <c r="I398" s="5">
        <v>18.194244110679382</v>
      </c>
      <c r="J398" s="5">
        <v>18.341348008315098</v>
      </c>
      <c r="K398" s="5">
        <v>18.420103076060883</v>
      </c>
      <c r="L398" s="5">
        <v>18.373330056768719</v>
      </c>
      <c r="M398" s="5">
        <v>18.315729978211046</v>
      </c>
      <c r="N398" s="5">
        <v>18.268922686637612</v>
      </c>
      <c r="O398" s="5">
        <v>18.469635737238253</v>
      </c>
      <c r="P398" s="5">
        <v>18.370511130804857</v>
      </c>
      <c r="Q398" s="5">
        <v>18.297182381482227</v>
      </c>
      <c r="R398" s="5">
        <v>18.45684349033402</v>
      </c>
      <c r="S398" s="5">
        <v>18.551638009305833</v>
      </c>
      <c r="T398" s="5">
        <v>18.556042641910111</v>
      </c>
      <c r="U398" s="5">
        <v>18.708171338996255</v>
      </c>
      <c r="V398" s="5">
        <v>19.042295514381713</v>
      </c>
      <c r="W398" s="5">
        <v>19.060735256604872</v>
      </c>
      <c r="X398" s="5">
        <v>19.032962607510946</v>
      </c>
      <c r="Y398" s="5">
        <v>18.833259575793118</v>
      </c>
      <c r="Z398" s="5">
        <v>18.612473721260478</v>
      </c>
      <c r="AA398" s="5">
        <v>18.575705538007941</v>
      </c>
      <c r="AB398" s="5">
        <v>18.570338397525248</v>
      </c>
      <c r="AC398" s="5">
        <v>18.453807735040254</v>
      </c>
      <c r="AD398" s="5">
        <v>18.317653777250904</v>
      </c>
      <c r="AE398" s="5">
        <v>18.812340767471074</v>
      </c>
      <c r="AF398" s="5">
        <v>18.622096461166553</v>
      </c>
      <c r="AG398" s="5">
        <v>18.327003437834811</v>
      </c>
      <c r="AH398" s="5">
        <v>18.413884344053429</v>
      </c>
      <c r="AI398" s="5">
        <v>18.735063195534757</v>
      </c>
      <c r="AJ398" s="5">
        <v>18.520229469359254</v>
      </c>
      <c r="AK398" s="5">
        <v>18.618614563587137</v>
      </c>
      <c r="AL398" s="5">
        <v>18.460752988774367</v>
      </c>
      <c r="AM398" s="5">
        <v>18.408221449175528</v>
      </c>
      <c r="AN398" s="5">
        <v>18.5542410508335</v>
      </c>
      <c r="AO398" s="5">
        <v>18.47752402035411</v>
      </c>
      <c r="AP398" s="5">
        <v>18.472871133960947</v>
      </c>
      <c r="AQ398" s="5">
        <v>18.436015650808127</v>
      </c>
      <c r="AR398" s="5">
        <v>18.177574513464378</v>
      </c>
      <c r="AS398" s="5">
        <v>18.269018340016675</v>
      </c>
      <c r="AT398" s="5">
        <v>18.019454363890635</v>
      </c>
      <c r="AU398" s="5">
        <v>18.047944794240337</v>
      </c>
      <c r="AV398" s="5">
        <v>17.727232851432305</v>
      </c>
      <c r="AW398" s="5">
        <v>17.818317730336233</v>
      </c>
      <c r="AX398" s="5">
        <v>17.849456764139269</v>
      </c>
      <c r="AY398" s="5">
        <v>17.978867464095089</v>
      </c>
      <c r="AZ398" s="5">
        <v>17.959545953982559</v>
      </c>
      <c r="BA398" s="5">
        <v>17.952798604912207</v>
      </c>
      <c r="BB398" s="5">
        <v>17.99450478641371</v>
      </c>
      <c r="BC398" s="5">
        <v>17.649766766526721</v>
      </c>
      <c r="BD398" s="5">
        <v>18.109078778343182</v>
      </c>
      <c r="BE398" s="5">
        <v>17.910246243188922</v>
      </c>
      <c r="BF398" s="5">
        <v>18.074992089530827</v>
      </c>
      <c r="BG398" s="5">
        <v>18.400861054009177</v>
      </c>
      <c r="BH398" s="5">
        <v>18.263101415262515</v>
      </c>
      <c r="BI398" s="5">
        <v>18.314268641249715</v>
      </c>
      <c r="BJ398" s="5">
        <v>18.295245666597697</v>
      </c>
      <c r="BK398" s="5">
        <v>18.131322542363662</v>
      </c>
      <c r="BL398" s="5">
        <v>17.917778897839572</v>
      </c>
      <c r="BM398" s="5">
        <v>18.193111907907255</v>
      </c>
      <c r="BN398" s="5">
        <v>18.1859363358694</v>
      </c>
      <c r="BO398" s="5">
        <v>17.915402077101394</v>
      </c>
      <c r="BP398" s="5">
        <v>17.998666697392085</v>
      </c>
      <c r="BQ398" s="5">
        <v>18.025672007103662</v>
      </c>
      <c r="BR398" s="5">
        <v>18.187508881185916</v>
      </c>
      <c r="BS398" s="5">
        <v>18.314411349012591</v>
      </c>
      <c r="BT398" s="5">
        <v>18.220325553669642</v>
      </c>
      <c r="BU398" s="5">
        <v>18.360755915842446</v>
      </c>
      <c r="BV398" s="5">
        <v>18.303453299803987</v>
      </c>
      <c r="BW398" s="5">
        <v>18.409796539790126</v>
      </c>
      <c r="BX398" s="5">
        <v>18.255314382591919</v>
      </c>
      <c r="BY398" s="5">
        <v>17.980455982280976</v>
      </c>
      <c r="BZ398" s="5">
        <v>17.620800968038125</v>
      </c>
      <c r="CA398" s="5">
        <v>17.699831242198972</v>
      </c>
      <c r="CB398" s="5">
        <v>17.776877649317786</v>
      </c>
      <c r="CC398" s="5">
        <v>17.875609687122388</v>
      </c>
      <c r="CD398" s="5">
        <v>17.952558113433749</v>
      </c>
      <c r="CE398" s="5">
        <v>18.259702363451378</v>
      </c>
      <c r="CF398" s="5">
        <v>18.167150212271547</v>
      </c>
      <c r="CG398" s="5">
        <v>18.251896460861371</v>
      </c>
      <c r="CH398" s="5">
        <v>18.364098219264747</v>
      </c>
      <c r="CI398" s="5">
        <v>18.167328483709813</v>
      </c>
      <c r="CJ398" s="5">
        <v>17.9342875210043</v>
      </c>
      <c r="CK398" s="5">
        <v>18.155818747675781</v>
      </c>
      <c r="CL398" s="5">
        <v>18.114513234827616</v>
      </c>
      <c r="CM398" s="5">
        <v>18.100725441742807</v>
      </c>
      <c r="CN398" s="5">
        <f>MAX(Data[Day90]-Data[Day0],0)-Assign6!$I$8*EXP(Assign6!$I$4*Assign6!$I$5)</f>
        <v>-0.58086290761909898</v>
      </c>
      <c r="CO398" s="5">
        <f>MAX(Data[Day90]-Data[Day0],0)-Assign6!$L$8*EXP(Assign6!$L$4*Assign6!$L$5)</f>
        <v>-2.3651037212959025E-2</v>
      </c>
    </row>
    <row r="399" spans="1:93" x14ac:dyDescent="0.25">
      <c r="A399" s="5">
        <v>18</v>
      </c>
      <c r="B399" s="5">
        <v>17.982936007069114</v>
      </c>
      <c r="C399" s="5">
        <v>18.030275807179613</v>
      </c>
      <c r="D399" s="5">
        <v>18.351787094788648</v>
      </c>
      <c r="E399" s="5">
        <v>18.439082559742275</v>
      </c>
      <c r="F399" s="5">
        <v>18.52828954709215</v>
      </c>
      <c r="G399" s="5">
        <v>18.42548522554527</v>
      </c>
      <c r="H399" s="5">
        <v>18.134325383054176</v>
      </c>
      <c r="I399" s="5">
        <v>18.223996032138906</v>
      </c>
      <c r="J399" s="5">
        <v>18.174996961001305</v>
      </c>
      <c r="K399" s="5">
        <v>18.14013354752144</v>
      </c>
      <c r="L399" s="5">
        <v>18.093160625144996</v>
      </c>
      <c r="M399" s="5">
        <v>18.176780224581865</v>
      </c>
      <c r="N399" s="5">
        <v>18.289353256250624</v>
      </c>
      <c r="O399" s="5">
        <v>18.292829878186488</v>
      </c>
      <c r="P399" s="5">
        <v>18.362893180100592</v>
      </c>
      <c r="Q399" s="5">
        <v>18.331279964477904</v>
      </c>
      <c r="R399" s="5">
        <v>18.145041608010509</v>
      </c>
      <c r="S399" s="5">
        <v>18.433202730594644</v>
      </c>
      <c r="T399" s="5">
        <v>18.503752125303407</v>
      </c>
      <c r="U399" s="5">
        <v>18.462497353616843</v>
      </c>
      <c r="V399" s="5">
        <v>18.471454409207499</v>
      </c>
      <c r="W399" s="5">
        <v>18.281259845714832</v>
      </c>
      <c r="X399" s="5">
        <v>18.305001697154726</v>
      </c>
      <c r="Y399" s="5">
        <v>18.531187363291643</v>
      </c>
      <c r="Z399" s="5">
        <v>18.563717845247155</v>
      </c>
      <c r="AA399" s="5">
        <v>18.460168098160736</v>
      </c>
      <c r="AB399" s="5">
        <v>18.45816989094337</v>
      </c>
      <c r="AC399" s="5">
        <v>18.397215826641027</v>
      </c>
      <c r="AD399" s="5">
        <v>18.559415066195275</v>
      </c>
      <c r="AE399" s="5">
        <v>18.307170223241712</v>
      </c>
      <c r="AF399" s="5">
        <v>18.286486887800152</v>
      </c>
      <c r="AG399" s="5">
        <v>18.317802102994008</v>
      </c>
      <c r="AH399" s="5">
        <v>18.16940350856207</v>
      </c>
      <c r="AI399" s="5">
        <v>18.084959147548119</v>
      </c>
      <c r="AJ399" s="5">
        <v>17.991099803526879</v>
      </c>
      <c r="AK399" s="5">
        <v>18.131405026489468</v>
      </c>
      <c r="AL399" s="5">
        <v>18.127033823656532</v>
      </c>
      <c r="AM399" s="5">
        <v>18.166977915778844</v>
      </c>
      <c r="AN399" s="5">
        <v>17.917782661682139</v>
      </c>
      <c r="AO399" s="5">
        <v>17.976561753246841</v>
      </c>
      <c r="AP399" s="5">
        <v>18.019498823443051</v>
      </c>
      <c r="AQ399" s="5">
        <v>18.098527377205855</v>
      </c>
      <c r="AR399" s="5">
        <v>18.189644799655724</v>
      </c>
      <c r="AS399" s="5">
        <v>18.069015022896494</v>
      </c>
      <c r="AT399" s="5">
        <v>18.103070386280557</v>
      </c>
      <c r="AU399" s="5">
        <v>18.218871941681211</v>
      </c>
      <c r="AV399" s="5">
        <v>18.3033772084001</v>
      </c>
      <c r="AW399" s="5">
        <v>18.486650406976523</v>
      </c>
      <c r="AX399" s="5">
        <v>18.257956014446254</v>
      </c>
      <c r="AY399" s="5">
        <v>18.050279026566859</v>
      </c>
      <c r="AZ399" s="5">
        <v>17.934934753718505</v>
      </c>
      <c r="BA399" s="5">
        <v>18.048774747981881</v>
      </c>
      <c r="BB399" s="5">
        <v>17.883655318234979</v>
      </c>
      <c r="BC399" s="5">
        <v>18.213825795234627</v>
      </c>
      <c r="BD399" s="5">
        <v>18.247307329157152</v>
      </c>
      <c r="BE399" s="5">
        <v>18.531245931097828</v>
      </c>
      <c r="BF399" s="5">
        <v>18.276466096804878</v>
      </c>
      <c r="BG399" s="5">
        <v>18.431815865041877</v>
      </c>
      <c r="BH399" s="5">
        <v>18.461865196305059</v>
      </c>
      <c r="BI399" s="5">
        <v>18.582757587879893</v>
      </c>
      <c r="BJ399" s="5">
        <v>18.643929405624323</v>
      </c>
      <c r="BK399" s="5">
        <v>18.661783317675951</v>
      </c>
      <c r="BL399" s="5">
        <v>18.664122444263306</v>
      </c>
      <c r="BM399" s="5">
        <v>18.423237205873257</v>
      </c>
      <c r="BN399" s="5">
        <v>18.465719934880209</v>
      </c>
      <c r="BO399" s="5">
        <v>18.323479783607795</v>
      </c>
      <c r="BP399" s="5">
        <v>18.173268040683297</v>
      </c>
      <c r="BQ399" s="5">
        <v>18.095919621048601</v>
      </c>
      <c r="BR399" s="5">
        <v>18.02996233260804</v>
      </c>
      <c r="BS399" s="5">
        <v>18.272791283855703</v>
      </c>
      <c r="BT399" s="5">
        <v>18.171380823653884</v>
      </c>
      <c r="BU399" s="5">
        <v>18.092427207856808</v>
      </c>
      <c r="BV399" s="5">
        <v>18.260575110122264</v>
      </c>
      <c r="BW399" s="5">
        <v>18.060031598703013</v>
      </c>
      <c r="BX399" s="5">
        <v>18.209179363772716</v>
      </c>
      <c r="BY399" s="5">
        <v>18.278760791872969</v>
      </c>
      <c r="BZ399" s="5">
        <v>18.532138037636344</v>
      </c>
      <c r="CA399" s="5">
        <v>18.584829971477205</v>
      </c>
      <c r="CB399" s="5">
        <v>18.436696175156392</v>
      </c>
      <c r="CC399" s="5">
        <v>18.299967105132584</v>
      </c>
      <c r="CD399" s="5">
        <v>18.380068475565867</v>
      </c>
      <c r="CE399" s="5">
        <v>18.420595921939452</v>
      </c>
      <c r="CF399" s="5">
        <v>18.798674663884359</v>
      </c>
      <c r="CG399" s="5">
        <v>18.929963594640896</v>
      </c>
      <c r="CH399" s="5">
        <v>18.672506146571187</v>
      </c>
      <c r="CI399" s="5">
        <v>18.578103098395694</v>
      </c>
      <c r="CJ399" s="5">
        <v>18.62164384535691</v>
      </c>
      <c r="CK399" s="5">
        <v>18.523908007120021</v>
      </c>
      <c r="CL399" s="5">
        <v>18.244872114812303</v>
      </c>
      <c r="CM399" s="5">
        <v>18.105378869827202</v>
      </c>
      <c r="CN399" s="5">
        <f>MAX(Data[Day90]-Data[Day0],0)-Assign6!$I$8*EXP(Assign6!$I$4*Assign6!$I$5)</f>
        <v>-0.57620947953470325</v>
      </c>
      <c r="CO399" s="5">
        <f>MAX(Data[Day90]-Data[Day0],0)-Assign6!$L$8*EXP(Assign6!$L$4*Assign6!$L$5)</f>
        <v>-1.8997609128563298E-2</v>
      </c>
    </row>
    <row r="400" spans="1:93" x14ac:dyDescent="0.25">
      <c r="A400" s="5">
        <v>18</v>
      </c>
      <c r="B400" s="5">
        <v>17.958743985110722</v>
      </c>
      <c r="C400" s="5">
        <v>18.111177931765312</v>
      </c>
      <c r="D400" s="5">
        <v>18.035904273178566</v>
      </c>
      <c r="E400" s="5">
        <v>17.995342968657681</v>
      </c>
      <c r="F400" s="5">
        <v>18.104706104774671</v>
      </c>
      <c r="G400" s="5">
        <v>18.044333602473998</v>
      </c>
      <c r="H400" s="5">
        <v>17.931666548725989</v>
      </c>
      <c r="I400" s="5">
        <v>17.910764393327405</v>
      </c>
      <c r="J400" s="5">
        <v>17.873124069672055</v>
      </c>
      <c r="K400" s="5">
        <v>17.778920024933186</v>
      </c>
      <c r="L400" s="5">
        <v>17.551839475869386</v>
      </c>
      <c r="M400" s="5">
        <v>17.467412122747234</v>
      </c>
      <c r="N400" s="5">
        <v>17.700273673597177</v>
      </c>
      <c r="O400" s="5">
        <v>17.751555726562966</v>
      </c>
      <c r="P400" s="5">
        <v>17.702295690819021</v>
      </c>
      <c r="Q400" s="5">
        <v>17.785520750549818</v>
      </c>
      <c r="R400" s="5">
        <v>17.639479556581527</v>
      </c>
      <c r="S400" s="5">
        <v>17.767945447807197</v>
      </c>
      <c r="T400" s="5">
        <v>17.753212237196539</v>
      </c>
      <c r="U400" s="5">
        <v>17.951308052877533</v>
      </c>
      <c r="V400" s="5">
        <v>17.933569062514472</v>
      </c>
      <c r="W400" s="5">
        <v>17.973911301362115</v>
      </c>
      <c r="X400" s="5">
        <v>17.970554856342574</v>
      </c>
      <c r="Y400" s="5">
        <v>18.092445083482637</v>
      </c>
      <c r="Z400" s="5">
        <v>17.953311533860052</v>
      </c>
      <c r="AA400" s="5">
        <v>17.954963037528422</v>
      </c>
      <c r="AB400" s="5">
        <v>17.997150777407672</v>
      </c>
      <c r="AC400" s="5">
        <v>17.86955656116044</v>
      </c>
      <c r="AD400" s="5">
        <v>18.005100633778923</v>
      </c>
      <c r="AE400" s="5">
        <v>17.845530281322649</v>
      </c>
      <c r="AF400" s="5">
        <v>17.800038255335082</v>
      </c>
      <c r="AG400" s="5">
        <v>17.91655784108098</v>
      </c>
      <c r="AH400" s="5">
        <v>17.990565108139862</v>
      </c>
      <c r="AI400" s="5">
        <v>17.855228219668916</v>
      </c>
      <c r="AJ400" s="5">
        <v>17.886641043426781</v>
      </c>
      <c r="AK400" s="5">
        <v>17.906908917345405</v>
      </c>
      <c r="AL400" s="5">
        <v>17.931180450615102</v>
      </c>
      <c r="AM400" s="5">
        <v>17.785537567648802</v>
      </c>
      <c r="AN400" s="5">
        <v>18.146518003627861</v>
      </c>
      <c r="AO400" s="5">
        <v>18.08219405208434</v>
      </c>
      <c r="AP400" s="5">
        <v>17.879321131763827</v>
      </c>
      <c r="AQ400" s="5">
        <v>18.092725188913477</v>
      </c>
      <c r="AR400" s="5">
        <v>18.245196383351377</v>
      </c>
      <c r="AS400" s="5">
        <v>17.917060906937046</v>
      </c>
      <c r="AT400" s="5">
        <v>18.033817513933322</v>
      </c>
      <c r="AU400" s="5">
        <v>18.292336524079552</v>
      </c>
      <c r="AV400" s="5">
        <v>18.537397034511532</v>
      </c>
      <c r="AW400" s="5">
        <v>18.422338755425351</v>
      </c>
      <c r="AX400" s="5">
        <v>18.543050793570657</v>
      </c>
      <c r="AY400" s="5">
        <v>18.490307664464421</v>
      </c>
      <c r="AZ400" s="5">
        <v>18.5849437867864</v>
      </c>
      <c r="BA400" s="5">
        <v>18.424873826085776</v>
      </c>
      <c r="BB400" s="5">
        <v>18.436454601760772</v>
      </c>
      <c r="BC400" s="5">
        <v>18.546459047720724</v>
      </c>
      <c r="BD400" s="5">
        <v>18.768957785709247</v>
      </c>
      <c r="BE400" s="5">
        <v>18.907156745129878</v>
      </c>
      <c r="BF400" s="5">
        <v>18.743644203641527</v>
      </c>
      <c r="BG400" s="5">
        <v>18.73692522960885</v>
      </c>
      <c r="BH400" s="5">
        <v>19.004466177056678</v>
      </c>
      <c r="BI400" s="5">
        <v>18.885045306061262</v>
      </c>
      <c r="BJ400" s="5">
        <v>18.851538594586017</v>
      </c>
      <c r="BK400" s="5">
        <v>18.744378012802148</v>
      </c>
      <c r="BL400" s="5">
        <v>18.657180739794953</v>
      </c>
      <c r="BM400" s="5">
        <v>18.619980437741674</v>
      </c>
      <c r="BN400" s="5">
        <v>18.667204826152062</v>
      </c>
      <c r="BO400" s="5">
        <v>18.848950312555342</v>
      </c>
      <c r="BP400" s="5">
        <v>18.695925367905559</v>
      </c>
      <c r="BQ400" s="5">
        <v>18.884765598106664</v>
      </c>
      <c r="BR400" s="5">
        <v>18.600092633114532</v>
      </c>
      <c r="BS400" s="5">
        <v>18.434763623224239</v>
      </c>
      <c r="BT400" s="5">
        <v>18.472817331824256</v>
      </c>
      <c r="BU400" s="5">
        <v>18.178989786192236</v>
      </c>
      <c r="BV400" s="5">
        <v>18.23800480424773</v>
      </c>
      <c r="BW400" s="5">
        <v>18.185115455407473</v>
      </c>
      <c r="BX400" s="5">
        <v>18.149064066226199</v>
      </c>
      <c r="BY400" s="5">
        <v>18.167426068626252</v>
      </c>
      <c r="BZ400" s="5">
        <v>18.202899266846106</v>
      </c>
      <c r="CA400" s="5">
        <v>18.23521809535508</v>
      </c>
      <c r="CB400" s="5">
        <v>18.46462068019078</v>
      </c>
      <c r="CC400" s="5">
        <v>18.599257690896749</v>
      </c>
      <c r="CD400" s="5">
        <v>18.636949684395351</v>
      </c>
      <c r="CE400" s="5">
        <v>18.643646025420242</v>
      </c>
      <c r="CF400" s="5">
        <v>18.659074880640397</v>
      </c>
      <c r="CG400" s="5">
        <v>19.064866163961533</v>
      </c>
      <c r="CH400" s="5">
        <v>18.862352445646398</v>
      </c>
      <c r="CI400" s="5">
        <v>18.890736870905158</v>
      </c>
      <c r="CJ400" s="5">
        <v>18.944239037171158</v>
      </c>
      <c r="CK400" s="5">
        <v>18.841023833698156</v>
      </c>
      <c r="CL400" s="5">
        <v>18.488588201742076</v>
      </c>
      <c r="CM400" s="5">
        <v>18.105575853172976</v>
      </c>
      <c r="CN400" s="5">
        <f>MAX(Data[Day90]-Data[Day0],0)-Assign6!$I$8*EXP(Assign6!$I$4*Assign6!$I$5)</f>
        <v>-0.57601249618892969</v>
      </c>
      <c r="CO400" s="5">
        <f>MAX(Data[Day90]-Data[Day0],0)-Assign6!$L$8*EXP(Assign6!$L$4*Assign6!$L$5)</f>
        <v>-1.8800625782789737E-2</v>
      </c>
    </row>
    <row r="401" spans="1:93" x14ac:dyDescent="0.25">
      <c r="A401" s="5">
        <v>18</v>
      </c>
      <c r="B401" s="5">
        <v>18.163442101134628</v>
      </c>
      <c r="C401" s="5">
        <v>17.930414564787853</v>
      </c>
      <c r="D401" s="5">
        <v>17.668902859851237</v>
      </c>
      <c r="E401" s="5">
        <v>17.673463560736014</v>
      </c>
      <c r="F401" s="5">
        <v>17.775311671262259</v>
      </c>
      <c r="G401" s="5">
        <v>17.694684998940239</v>
      </c>
      <c r="H401" s="5">
        <v>18.049750800215051</v>
      </c>
      <c r="I401" s="5">
        <v>17.881922116907525</v>
      </c>
      <c r="J401" s="5">
        <v>17.934702097600059</v>
      </c>
      <c r="K401" s="5">
        <v>17.900985475683921</v>
      </c>
      <c r="L401" s="5">
        <v>17.958467394154034</v>
      </c>
      <c r="M401" s="5">
        <v>18.021233787502116</v>
      </c>
      <c r="N401" s="5">
        <v>17.906796125742488</v>
      </c>
      <c r="O401" s="5">
        <v>17.920694548402455</v>
      </c>
      <c r="P401" s="5">
        <v>17.990104293625496</v>
      </c>
      <c r="Q401" s="5">
        <v>18.062677282459632</v>
      </c>
      <c r="R401" s="5">
        <v>17.847337611126171</v>
      </c>
      <c r="S401" s="5">
        <v>17.810328286745488</v>
      </c>
      <c r="T401" s="5">
        <v>18.016834301744911</v>
      </c>
      <c r="U401" s="5">
        <v>18.047550725094602</v>
      </c>
      <c r="V401" s="5">
        <v>18.145238736357495</v>
      </c>
      <c r="W401" s="5">
        <v>18.281053140548213</v>
      </c>
      <c r="X401" s="5">
        <v>18.099198895931117</v>
      </c>
      <c r="Y401" s="5">
        <v>18.28422270151864</v>
      </c>
      <c r="Z401" s="5">
        <v>18.03874614844738</v>
      </c>
      <c r="AA401" s="5">
        <v>17.869511706155507</v>
      </c>
      <c r="AB401" s="5">
        <v>17.676170104642129</v>
      </c>
      <c r="AC401" s="5">
        <v>17.44783502152092</v>
      </c>
      <c r="AD401" s="5">
        <v>17.351120754626404</v>
      </c>
      <c r="AE401" s="5">
        <v>17.328029824632349</v>
      </c>
      <c r="AF401" s="5">
        <v>17.604048985004312</v>
      </c>
      <c r="AG401" s="5">
        <v>17.659432440389818</v>
      </c>
      <c r="AH401" s="5">
        <v>17.662770254886663</v>
      </c>
      <c r="AI401" s="5">
        <v>17.592847435077829</v>
      </c>
      <c r="AJ401" s="5">
        <v>17.701802147491168</v>
      </c>
      <c r="AK401" s="5">
        <v>17.57247497885308</v>
      </c>
      <c r="AL401" s="5">
        <v>17.495081196343435</v>
      </c>
      <c r="AM401" s="5">
        <v>17.527516191291021</v>
      </c>
      <c r="AN401" s="5">
        <v>17.421486280286175</v>
      </c>
      <c r="AO401" s="5">
        <v>17.309587687856261</v>
      </c>
      <c r="AP401" s="5">
        <v>17.557367918966083</v>
      </c>
      <c r="AQ401" s="5">
        <v>17.628020596599796</v>
      </c>
      <c r="AR401" s="5">
        <v>17.39272393381529</v>
      </c>
      <c r="AS401" s="5">
        <v>17.457567838193604</v>
      </c>
      <c r="AT401" s="5">
        <v>17.322440680603634</v>
      </c>
      <c r="AU401" s="5">
        <v>17.404441186674717</v>
      </c>
      <c r="AV401" s="5">
        <v>17.042433116338618</v>
      </c>
      <c r="AW401" s="5">
        <v>17.27071357723884</v>
      </c>
      <c r="AX401" s="5">
        <v>17.122116850728176</v>
      </c>
      <c r="AY401" s="5">
        <v>17.129181501365537</v>
      </c>
      <c r="AZ401" s="5">
        <v>17.176040721929521</v>
      </c>
      <c r="BA401" s="5">
        <v>17.122452006389079</v>
      </c>
      <c r="BB401" s="5">
        <v>17.186898143374123</v>
      </c>
      <c r="BC401" s="5">
        <v>16.986045619495712</v>
      </c>
      <c r="BD401" s="5">
        <v>17.188144359445015</v>
      </c>
      <c r="BE401" s="5">
        <v>17.179962318872828</v>
      </c>
      <c r="BF401" s="5">
        <v>17.184230883674438</v>
      </c>
      <c r="BG401" s="5">
        <v>17.083287858811385</v>
      </c>
      <c r="BH401" s="5">
        <v>17.14671116319953</v>
      </c>
      <c r="BI401" s="5">
        <v>17.366342952202089</v>
      </c>
      <c r="BJ401" s="5">
        <v>17.298051387879415</v>
      </c>
      <c r="BK401" s="5">
        <v>17.268970977558876</v>
      </c>
      <c r="BL401" s="5">
        <v>17.281135656981544</v>
      </c>
      <c r="BM401" s="5">
        <v>17.277269982772328</v>
      </c>
      <c r="BN401" s="5">
        <v>17.267180875664806</v>
      </c>
      <c r="BO401" s="5">
        <v>17.440608286366945</v>
      </c>
      <c r="BP401" s="5">
        <v>17.551420503836948</v>
      </c>
      <c r="BQ401" s="5">
        <v>17.427670434938978</v>
      </c>
      <c r="BR401" s="5">
        <v>17.300584045483497</v>
      </c>
      <c r="BS401" s="5">
        <v>17.098877224992236</v>
      </c>
      <c r="BT401" s="5">
        <v>17.374856592341128</v>
      </c>
      <c r="BU401" s="5">
        <v>17.163755088302217</v>
      </c>
      <c r="BV401" s="5">
        <v>17.037629814434762</v>
      </c>
      <c r="BW401" s="5">
        <v>17.015679644986982</v>
      </c>
      <c r="BX401" s="5">
        <v>16.913902614866871</v>
      </c>
      <c r="BY401" s="5">
        <v>17.007870023090419</v>
      </c>
      <c r="BZ401" s="5">
        <v>16.885154182088375</v>
      </c>
      <c r="CA401" s="5">
        <v>17.110033494532018</v>
      </c>
      <c r="CB401" s="5">
        <v>17.082896263031792</v>
      </c>
      <c r="CC401" s="5">
        <v>17.038347834917293</v>
      </c>
      <c r="CD401" s="5">
        <v>17.384419102488884</v>
      </c>
      <c r="CE401" s="5">
        <v>17.415772792596613</v>
      </c>
      <c r="CF401" s="5">
        <v>17.503901382220285</v>
      </c>
      <c r="CG401" s="5">
        <v>17.382389554632223</v>
      </c>
      <c r="CH401" s="5">
        <v>17.435077486403664</v>
      </c>
      <c r="CI401" s="5">
        <v>17.457246286055252</v>
      </c>
      <c r="CJ401" s="5">
        <v>17.465861899820826</v>
      </c>
      <c r="CK401" s="5">
        <v>17.63060520195922</v>
      </c>
      <c r="CL401" s="5">
        <v>17.762188180677224</v>
      </c>
      <c r="CM401" s="5">
        <v>18.110321392391608</v>
      </c>
      <c r="CN401" s="5">
        <f>MAX(Data[Day90]-Data[Day0],0)-Assign6!$I$8*EXP(Assign6!$I$4*Assign6!$I$5)</f>
        <v>-0.5712669569702975</v>
      </c>
      <c r="CO401" s="5">
        <f>MAX(Data[Day90]-Data[Day0],0)-Assign6!$L$8*EXP(Assign6!$L$4*Assign6!$L$5)</f>
        <v>-1.4055086564157548E-2</v>
      </c>
    </row>
    <row r="402" spans="1:93" x14ac:dyDescent="0.25">
      <c r="A402" s="5">
        <v>18</v>
      </c>
      <c r="B402" s="5">
        <v>18.312078551173713</v>
      </c>
      <c r="C402" s="5">
        <v>18.214754183537696</v>
      </c>
      <c r="D402" s="5">
        <v>18.058512522825566</v>
      </c>
      <c r="E402" s="5">
        <v>18.132362806692882</v>
      </c>
      <c r="F402" s="5">
        <v>18.03439435552702</v>
      </c>
      <c r="G402" s="5">
        <v>17.828352777633778</v>
      </c>
      <c r="H402" s="5">
        <v>18.019154495664619</v>
      </c>
      <c r="I402" s="5">
        <v>17.789933141411943</v>
      </c>
      <c r="J402" s="5">
        <v>17.812674457696257</v>
      </c>
      <c r="K402" s="5">
        <v>18.051767391169498</v>
      </c>
      <c r="L402" s="5">
        <v>18.092576822484443</v>
      </c>
      <c r="M402" s="5">
        <v>18.131085478798131</v>
      </c>
      <c r="N402" s="5">
        <v>18.1192081423522</v>
      </c>
      <c r="O402" s="5">
        <v>17.982207859524372</v>
      </c>
      <c r="P402" s="5">
        <v>17.76210946600947</v>
      </c>
      <c r="Q402" s="5">
        <v>17.783316347452757</v>
      </c>
      <c r="R402" s="5">
        <v>17.771591683918697</v>
      </c>
      <c r="S402" s="5">
        <v>17.917959500706598</v>
      </c>
      <c r="T402" s="5">
        <v>17.959538934693509</v>
      </c>
      <c r="U402" s="5">
        <v>17.795890986830717</v>
      </c>
      <c r="V402" s="5">
        <v>17.809602379392274</v>
      </c>
      <c r="W402" s="5">
        <v>17.674214590964198</v>
      </c>
      <c r="X402" s="5">
        <v>17.301350926360197</v>
      </c>
      <c r="Y402" s="5">
        <v>17.286413126254615</v>
      </c>
      <c r="Z402" s="5">
        <v>17.092154013311728</v>
      </c>
      <c r="AA402" s="5">
        <v>16.998661700861142</v>
      </c>
      <c r="AB402" s="5">
        <v>17.043546246290692</v>
      </c>
      <c r="AC402" s="5">
        <v>17.077528595144756</v>
      </c>
      <c r="AD402" s="5">
        <v>17.02094905436299</v>
      </c>
      <c r="AE402" s="5">
        <v>17.241388152321939</v>
      </c>
      <c r="AF402" s="5">
        <v>17.321382358497502</v>
      </c>
      <c r="AG402" s="5">
        <v>17.243672974984353</v>
      </c>
      <c r="AH402" s="5">
        <v>17.251775478050458</v>
      </c>
      <c r="AI402" s="5">
        <v>17.337819677465717</v>
      </c>
      <c r="AJ402" s="5">
        <v>17.486243257068224</v>
      </c>
      <c r="AK402" s="5">
        <v>17.602333581237449</v>
      </c>
      <c r="AL402" s="5">
        <v>17.690974438904149</v>
      </c>
      <c r="AM402" s="5">
        <v>17.72371722674211</v>
      </c>
      <c r="AN402" s="5">
        <v>17.526594671539584</v>
      </c>
      <c r="AO402" s="5">
        <v>17.544523070412168</v>
      </c>
      <c r="AP402" s="5">
        <v>17.695957989249319</v>
      </c>
      <c r="AQ402" s="5">
        <v>17.53710410679906</v>
      </c>
      <c r="AR402" s="5">
        <v>17.63387562917665</v>
      </c>
      <c r="AS402" s="5">
        <v>17.784073147349194</v>
      </c>
      <c r="AT402" s="5">
        <v>17.906795469297212</v>
      </c>
      <c r="AU402" s="5">
        <v>17.699100888692122</v>
      </c>
      <c r="AV402" s="5">
        <v>17.840829419930184</v>
      </c>
      <c r="AW402" s="5">
        <v>17.574093438739418</v>
      </c>
      <c r="AX402" s="5">
        <v>17.753617020867438</v>
      </c>
      <c r="AY402" s="5">
        <v>17.843866959514951</v>
      </c>
      <c r="AZ402" s="5">
        <v>17.857134322610481</v>
      </c>
      <c r="BA402" s="5">
        <v>17.891933990011349</v>
      </c>
      <c r="BB402" s="5">
        <v>17.942682049853559</v>
      </c>
      <c r="BC402" s="5">
        <v>18.099778619952129</v>
      </c>
      <c r="BD402" s="5">
        <v>18.041850071768746</v>
      </c>
      <c r="BE402" s="5">
        <v>18.13623934801835</v>
      </c>
      <c r="BF402" s="5">
        <v>18.174789143938394</v>
      </c>
      <c r="BG402" s="5">
        <v>17.828181216607746</v>
      </c>
      <c r="BH402" s="5">
        <v>17.922122777034112</v>
      </c>
      <c r="BI402" s="5">
        <v>17.561992791920993</v>
      </c>
      <c r="BJ402" s="5">
        <v>17.636984537491024</v>
      </c>
      <c r="BK402" s="5">
        <v>17.854767894934643</v>
      </c>
      <c r="BL402" s="5">
        <v>17.984106927572178</v>
      </c>
      <c r="BM402" s="5">
        <v>18.129643462570492</v>
      </c>
      <c r="BN402" s="5">
        <v>18.15140143603632</v>
      </c>
      <c r="BO402" s="5">
        <v>18.330550820448014</v>
      </c>
      <c r="BP402" s="5">
        <v>18.361792474780039</v>
      </c>
      <c r="BQ402" s="5">
        <v>18.566943441370352</v>
      </c>
      <c r="BR402" s="5">
        <v>18.483894748303964</v>
      </c>
      <c r="BS402" s="5">
        <v>18.643753500647986</v>
      </c>
      <c r="BT402" s="5">
        <v>18.508840323747194</v>
      </c>
      <c r="BU402" s="5">
        <v>18.562350161643149</v>
      </c>
      <c r="BV402" s="5">
        <v>18.557250821961382</v>
      </c>
      <c r="BW402" s="5">
        <v>18.579719595858705</v>
      </c>
      <c r="BX402" s="5">
        <v>18.624817709137787</v>
      </c>
      <c r="BY402" s="5">
        <v>18.42136011172126</v>
      </c>
      <c r="BZ402" s="5">
        <v>18.29766981891061</v>
      </c>
      <c r="CA402" s="5">
        <v>18.479894363953246</v>
      </c>
      <c r="CB402" s="5">
        <v>18.341940473266138</v>
      </c>
      <c r="CC402" s="5">
        <v>18.500376704783694</v>
      </c>
      <c r="CD402" s="5">
        <v>18.615483814922055</v>
      </c>
      <c r="CE402" s="5">
        <v>18.604780954306896</v>
      </c>
      <c r="CF402" s="5">
        <v>18.391524996774411</v>
      </c>
      <c r="CG402" s="5">
        <v>18.308062638365577</v>
      </c>
      <c r="CH402" s="5">
        <v>18.045793771602497</v>
      </c>
      <c r="CI402" s="5">
        <v>18.116019045071521</v>
      </c>
      <c r="CJ402" s="5">
        <v>18.070344393035146</v>
      </c>
      <c r="CK402" s="5">
        <v>17.882423758521846</v>
      </c>
      <c r="CL402" s="5">
        <v>18.064081551651867</v>
      </c>
      <c r="CM402" s="5">
        <v>18.112251199243463</v>
      </c>
      <c r="CN402" s="5">
        <f>MAX(Data[Day90]-Data[Day0],0)-Assign6!$I$8*EXP(Assign6!$I$4*Assign6!$I$5)</f>
        <v>-0.56933715011844233</v>
      </c>
      <c r="CO402" s="5">
        <f>MAX(Data[Day90]-Data[Day0],0)-Assign6!$L$8*EXP(Assign6!$L$4*Assign6!$L$5)</f>
        <v>-1.2125279712302373E-2</v>
      </c>
    </row>
    <row r="403" spans="1:93" x14ac:dyDescent="0.25">
      <c r="A403" s="5">
        <v>18</v>
      </c>
      <c r="B403" s="5">
        <v>18.023803039094361</v>
      </c>
      <c r="C403" s="5">
        <v>17.984084105932336</v>
      </c>
      <c r="D403" s="5">
        <v>18.088060768506132</v>
      </c>
      <c r="E403" s="5">
        <v>17.643890876465942</v>
      </c>
      <c r="F403" s="5">
        <v>17.615367387100719</v>
      </c>
      <c r="G403" s="5">
        <v>17.822950744018435</v>
      </c>
      <c r="H403" s="5">
        <v>17.548344616169373</v>
      </c>
      <c r="I403" s="5">
        <v>17.636485086731604</v>
      </c>
      <c r="J403" s="5">
        <v>17.721646319949166</v>
      </c>
      <c r="K403" s="5">
        <v>17.638813471402699</v>
      </c>
      <c r="L403" s="5">
        <v>17.637054871025775</v>
      </c>
      <c r="M403" s="5">
        <v>17.854907397341137</v>
      </c>
      <c r="N403" s="5">
        <v>17.96833808477356</v>
      </c>
      <c r="O403" s="5">
        <v>17.864338598644629</v>
      </c>
      <c r="P403" s="5">
        <v>17.850147010250243</v>
      </c>
      <c r="Q403" s="5">
        <v>17.946573826917923</v>
      </c>
      <c r="R403" s="5">
        <v>17.947039965354985</v>
      </c>
      <c r="S403" s="5">
        <v>18.15554095430581</v>
      </c>
      <c r="T403" s="5">
        <v>18.000885308106579</v>
      </c>
      <c r="U403" s="5">
        <v>18.131410331869109</v>
      </c>
      <c r="V403" s="5">
        <v>18.343116773226715</v>
      </c>
      <c r="W403" s="5">
        <v>18.044578733293431</v>
      </c>
      <c r="X403" s="5">
        <v>18.199392275162463</v>
      </c>
      <c r="Y403" s="5">
        <v>18.354254152619099</v>
      </c>
      <c r="Z403" s="5">
        <v>18.62303002529752</v>
      </c>
      <c r="AA403" s="5">
        <v>18.684737006652629</v>
      </c>
      <c r="AB403" s="5">
        <v>18.454873428009385</v>
      </c>
      <c r="AC403" s="5">
        <v>18.323157703472585</v>
      </c>
      <c r="AD403" s="5">
        <v>18.369842861520677</v>
      </c>
      <c r="AE403" s="5">
        <v>18.416224372686941</v>
      </c>
      <c r="AF403" s="5">
        <v>18.52606140346974</v>
      </c>
      <c r="AG403" s="5">
        <v>18.694265385965355</v>
      </c>
      <c r="AH403" s="5">
        <v>18.522179465110927</v>
      </c>
      <c r="AI403" s="5">
        <v>18.680724983980788</v>
      </c>
      <c r="AJ403" s="5">
        <v>18.767433297349886</v>
      </c>
      <c r="AK403" s="5">
        <v>18.707002272666912</v>
      </c>
      <c r="AL403" s="5">
        <v>18.869469551175882</v>
      </c>
      <c r="AM403" s="5">
        <v>18.84806823662684</v>
      </c>
      <c r="AN403" s="5">
        <v>18.667131297865517</v>
      </c>
      <c r="AO403" s="5">
        <v>18.636214118778643</v>
      </c>
      <c r="AP403" s="5">
        <v>18.696895917268559</v>
      </c>
      <c r="AQ403" s="5">
        <v>18.610555089066398</v>
      </c>
      <c r="AR403" s="5">
        <v>18.337137716371316</v>
      </c>
      <c r="AS403" s="5">
        <v>18.325316258225563</v>
      </c>
      <c r="AT403" s="5">
        <v>18.271431803618448</v>
      </c>
      <c r="AU403" s="5">
        <v>18.397321514675355</v>
      </c>
      <c r="AV403" s="5">
        <v>18.581184791602244</v>
      </c>
      <c r="AW403" s="5">
        <v>18.591715457061035</v>
      </c>
      <c r="AX403" s="5">
        <v>18.915728253267627</v>
      </c>
      <c r="AY403" s="5">
        <v>19.053235412966885</v>
      </c>
      <c r="AZ403" s="5">
        <v>19.022029133046079</v>
      </c>
      <c r="BA403" s="5">
        <v>18.967565620061482</v>
      </c>
      <c r="BB403" s="5">
        <v>18.834789604559766</v>
      </c>
      <c r="BC403" s="5">
        <v>18.496084523618471</v>
      </c>
      <c r="BD403" s="5">
        <v>18.332886760652578</v>
      </c>
      <c r="BE403" s="5">
        <v>18.580854065799205</v>
      </c>
      <c r="BF403" s="5">
        <v>18.50061705925285</v>
      </c>
      <c r="BG403" s="5">
        <v>18.514651469617739</v>
      </c>
      <c r="BH403" s="5">
        <v>18.574204458634362</v>
      </c>
      <c r="BI403" s="5">
        <v>18.856456219485072</v>
      </c>
      <c r="BJ403" s="5">
        <v>18.702126860723379</v>
      </c>
      <c r="BK403" s="5">
        <v>18.637669205053857</v>
      </c>
      <c r="BL403" s="5">
        <v>18.455037938872781</v>
      </c>
      <c r="BM403" s="5">
        <v>18.611730884168111</v>
      </c>
      <c r="BN403" s="5">
        <v>18.70438257387859</v>
      </c>
      <c r="BO403" s="5">
        <v>18.778406625362734</v>
      </c>
      <c r="BP403" s="5">
        <v>18.87416379229208</v>
      </c>
      <c r="BQ403" s="5">
        <v>18.986798576152282</v>
      </c>
      <c r="BR403" s="5">
        <v>18.908649816390763</v>
      </c>
      <c r="BS403" s="5">
        <v>18.501345533228847</v>
      </c>
      <c r="BT403" s="5">
        <v>18.42478991383614</v>
      </c>
      <c r="BU403" s="5">
        <v>18.237882888872651</v>
      </c>
      <c r="BV403" s="5">
        <v>18.38152248569887</v>
      </c>
      <c r="BW403" s="5">
        <v>18.536163158149833</v>
      </c>
      <c r="BX403" s="5">
        <v>18.451475208276886</v>
      </c>
      <c r="BY403" s="5">
        <v>18.346835008051883</v>
      </c>
      <c r="BZ403" s="5">
        <v>18.32855090387746</v>
      </c>
      <c r="CA403" s="5">
        <v>18.128161347980434</v>
      </c>
      <c r="CB403" s="5">
        <v>17.911089087113528</v>
      </c>
      <c r="CC403" s="5">
        <v>17.731634736140936</v>
      </c>
      <c r="CD403" s="5">
        <v>17.63389083684201</v>
      </c>
      <c r="CE403" s="5">
        <v>17.670282142942384</v>
      </c>
      <c r="CF403" s="5">
        <v>17.528182681837887</v>
      </c>
      <c r="CG403" s="5">
        <v>17.589469581052057</v>
      </c>
      <c r="CH403" s="5">
        <v>17.657243795649315</v>
      </c>
      <c r="CI403" s="5">
        <v>17.817965579003694</v>
      </c>
      <c r="CJ403" s="5">
        <v>17.726546781704862</v>
      </c>
      <c r="CK403" s="5">
        <v>17.975266054608404</v>
      </c>
      <c r="CL403" s="5">
        <v>17.855460020597132</v>
      </c>
      <c r="CM403" s="5">
        <v>18.112695665377185</v>
      </c>
      <c r="CN403" s="5">
        <f>MAX(Data[Day90]-Data[Day0],0)-Assign6!$I$8*EXP(Assign6!$I$4*Assign6!$I$5)</f>
        <v>-0.56889268398472059</v>
      </c>
      <c r="CO403" s="5">
        <f>MAX(Data[Day90]-Data[Day0],0)-Assign6!$L$8*EXP(Assign6!$L$4*Assign6!$L$5)</f>
        <v>-1.168081357858064E-2</v>
      </c>
    </row>
    <row r="404" spans="1:93" x14ac:dyDescent="0.25">
      <c r="A404" s="5">
        <v>18</v>
      </c>
      <c r="B404" s="5">
        <v>18.186127244955635</v>
      </c>
      <c r="C404" s="5">
        <v>18.55073840469084</v>
      </c>
      <c r="D404" s="5">
        <v>18.496138089505447</v>
      </c>
      <c r="E404" s="5">
        <v>18.151783269592613</v>
      </c>
      <c r="F404" s="5">
        <v>18.421224650803481</v>
      </c>
      <c r="G404" s="5">
        <v>18.556498102513306</v>
      </c>
      <c r="H404" s="5">
        <v>18.371993851896093</v>
      </c>
      <c r="I404" s="5">
        <v>18.393727623308397</v>
      </c>
      <c r="J404" s="5">
        <v>18.255408216463412</v>
      </c>
      <c r="K404" s="5">
        <v>17.911529976856229</v>
      </c>
      <c r="L404" s="5">
        <v>18.062314732662777</v>
      </c>
      <c r="M404" s="5">
        <v>18.060566590531558</v>
      </c>
      <c r="N404" s="5">
        <v>18.089861480811841</v>
      </c>
      <c r="O404" s="5">
        <v>18.136237099747238</v>
      </c>
      <c r="P404" s="5">
        <v>18.077802455751399</v>
      </c>
      <c r="Q404" s="5">
        <v>18.055665294617416</v>
      </c>
      <c r="R404" s="5">
        <v>18.016466354814725</v>
      </c>
      <c r="S404" s="5">
        <v>17.941236598372821</v>
      </c>
      <c r="T404" s="5">
        <v>18.115149821771677</v>
      </c>
      <c r="U404" s="5">
        <v>18.002723035713835</v>
      </c>
      <c r="V404" s="5">
        <v>17.879804937347512</v>
      </c>
      <c r="W404" s="5">
        <v>17.840397545007598</v>
      </c>
      <c r="X404" s="5">
        <v>17.716302190895444</v>
      </c>
      <c r="Y404" s="5">
        <v>17.781275032925436</v>
      </c>
      <c r="Z404" s="5">
        <v>17.930575683504596</v>
      </c>
      <c r="AA404" s="5">
        <v>17.842044327641862</v>
      </c>
      <c r="AB404" s="5">
        <v>17.909784891242815</v>
      </c>
      <c r="AC404" s="5">
        <v>17.795589849700683</v>
      </c>
      <c r="AD404" s="5">
        <v>17.840755735093044</v>
      </c>
      <c r="AE404" s="5">
        <v>17.899733783218608</v>
      </c>
      <c r="AF404" s="5">
        <v>18.032488751103362</v>
      </c>
      <c r="AG404" s="5">
        <v>18.030068977553963</v>
      </c>
      <c r="AH404" s="5">
        <v>17.82930337563198</v>
      </c>
      <c r="AI404" s="5">
        <v>17.867510421179631</v>
      </c>
      <c r="AJ404" s="5">
        <v>17.995608678990269</v>
      </c>
      <c r="AK404" s="5">
        <v>17.883981564573286</v>
      </c>
      <c r="AL404" s="5">
        <v>18.090367812773778</v>
      </c>
      <c r="AM404" s="5">
        <v>17.990995160237325</v>
      </c>
      <c r="AN404" s="5">
        <v>18.127625117988863</v>
      </c>
      <c r="AO404" s="5">
        <v>18.048352294730993</v>
      </c>
      <c r="AP404" s="5">
        <v>18.106441635525023</v>
      </c>
      <c r="AQ404" s="5">
        <v>18.13606512948359</v>
      </c>
      <c r="AR404" s="5">
        <v>18.231898609074879</v>
      </c>
      <c r="AS404" s="5">
        <v>18.174729658436299</v>
      </c>
      <c r="AT404" s="5">
        <v>18.108936935831377</v>
      </c>
      <c r="AU404" s="5">
        <v>17.946847346842048</v>
      </c>
      <c r="AV404" s="5">
        <v>17.716759614618123</v>
      </c>
      <c r="AW404" s="5">
        <v>17.46351012871342</v>
      </c>
      <c r="AX404" s="5">
        <v>17.176395636419294</v>
      </c>
      <c r="AY404" s="5">
        <v>17.288437181246348</v>
      </c>
      <c r="AZ404" s="5">
        <v>17.214373176148449</v>
      </c>
      <c r="BA404" s="5">
        <v>17.220232270572847</v>
      </c>
      <c r="BB404" s="5">
        <v>17.26586930024347</v>
      </c>
      <c r="BC404" s="5">
        <v>17.331098564644154</v>
      </c>
      <c r="BD404" s="5">
        <v>17.155745819885922</v>
      </c>
      <c r="BE404" s="5">
        <v>17.279693107532104</v>
      </c>
      <c r="BF404" s="5">
        <v>17.391732977243329</v>
      </c>
      <c r="BG404" s="5">
        <v>17.370961675431065</v>
      </c>
      <c r="BH404" s="5">
        <v>17.296322324038538</v>
      </c>
      <c r="BI404" s="5">
        <v>17.534603349147059</v>
      </c>
      <c r="BJ404" s="5">
        <v>17.524290943119041</v>
      </c>
      <c r="BK404" s="5">
        <v>17.244543658906366</v>
      </c>
      <c r="BL404" s="5">
        <v>17.278028904528984</v>
      </c>
      <c r="BM404" s="5">
        <v>17.059027366698036</v>
      </c>
      <c r="BN404" s="5">
        <v>17.050503572743057</v>
      </c>
      <c r="BO404" s="5">
        <v>16.750892089607021</v>
      </c>
      <c r="BP404" s="5">
        <v>16.908461313800291</v>
      </c>
      <c r="BQ404" s="5">
        <v>17.017522669375353</v>
      </c>
      <c r="BR404" s="5">
        <v>16.862996074675422</v>
      </c>
      <c r="BS404" s="5">
        <v>16.639071522569111</v>
      </c>
      <c r="BT404" s="5">
        <v>16.716858228238522</v>
      </c>
      <c r="BU404" s="5">
        <v>16.772106004065517</v>
      </c>
      <c r="BV404" s="5">
        <v>16.817008701042162</v>
      </c>
      <c r="BW404" s="5">
        <v>16.907637156421384</v>
      </c>
      <c r="BX404" s="5">
        <v>17.186719181112586</v>
      </c>
      <c r="BY404" s="5">
        <v>17.134647160836124</v>
      </c>
      <c r="BZ404" s="5">
        <v>17.372488678222027</v>
      </c>
      <c r="CA404" s="5">
        <v>17.351105987450929</v>
      </c>
      <c r="CB404" s="5">
        <v>17.539829257847199</v>
      </c>
      <c r="CC404" s="5">
        <v>17.627594545164445</v>
      </c>
      <c r="CD404" s="5">
        <v>17.825266833153599</v>
      </c>
      <c r="CE404" s="5">
        <v>17.988918670336492</v>
      </c>
      <c r="CF404" s="5">
        <v>17.780597298527933</v>
      </c>
      <c r="CG404" s="5">
        <v>18.07182821759913</v>
      </c>
      <c r="CH404" s="5">
        <v>18.128348061186113</v>
      </c>
      <c r="CI404" s="5">
        <v>18.035081199692705</v>
      </c>
      <c r="CJ404" s="5">
        <v>17.916504276505162</v>
      </c>
      <c r="CK404" s="5">
        <v>17.975051793445726</v>
      </c>
      <c r="CL404" s="5">
        <v>18.121487229743227</v>
      </c>
      <c r="CM404" s="5">
        <v>18.118375467800849</v>
      </c>
      <c r="CN404" s="5">
        <f>MAX(Data[Day90]-Data[Day0],0)-Assign6!$I$8*EXP(Assign6!$I$4*Assign6!$I$5)</f>
        <v>-0.56321288156105642</v>
      </c>
      <c r="CO404" s="5">
        <f>MAX(Data[Day90]-Data[Day0],0)-Assign6!$L$8*EXP(Assign6!$L$4*Assign6!$L$5)</f>
        <v>-6.0010111549164691E-3</v>
      </c>
    </row>
    <row r="405" spans="1:93" x14ac:dyDescent="0.25">
      <c r="A405" s="5">
        <v>18</v>
      </c>
      <c r="B405" s="5">
        <v>17.728644995082043</v>
      </c>
      <c r="C405" s="5">
        <v>17.981666901003418</v>
      </c>
      <c r="D405" s="5">
        <v>17.907996767118469</v>
      </c>
      <c r="E405" s="5">
        <v>18.25166681985705</v>
      </c>
      <c r="F405" s="5">
        <v>18.410005211340401</v>
      </c>
      <c r="G405" s="5">
        <v>18.206995334681562</v>
      </c>
      <c r="H405" s="5">
        <v>18.256633164185928</v>
      </c>
      <c r="I405" s="5">
        <v>17.973983999850752</v>
      </c>
      <c r="J405" s="5">
        <v>17.765473060514658</v>
      </c>
      <c r="K405" s="5">
        <v>17.674037149431342</v>
      </c>
      <c r="L405" s="5">
        <v>17.666626678586955</v>
      </c>
      <c r="M405" s="5">
        <v>17.737581670338773</v>
      </c>
      <c r="N405" s="5">
        <v>17.958823465971015</v>
      </c>
      <c r="O405" s="5">
        <v>17.689814727462174</v>
      </c>
      <c r="P405" s="5">
        <v>17.743935459945138</v>
      </c>
      <c r="Q405" s="5">
        <v>18.011353929481366</v>
      </c>
      <c r="R405" s="5">
        <v>18.354882807310361</v>
      </c>
      <c r="S405" s="5">
        <v>18.210415404519274</v>
      </c>
      <c r="T405" s="5">
        <v>18.188960144267551</v>
      </c>
      <c r="U405" s="5">
        <v>18.033208470664718</v>
      </c>
      <c r="V405" s="5">
        <v>18.128472745920426</v>
      </c>
      <c r="W405" s="5">
        <v>18.041036984980551</v>
      </c>
      <c r="X405" s="5">
        <v>18.088921334253211</v>
      </c>
      <c r="Y405" s="5">
        <v>18.088116845313621</v>
      </c>
      <c r="Z405" s="5">
        <v>18.097230719645065</v>
      </c>
      <c r="AA405" s="5">
        <v>18.287224330817775</v>
      </c>
      <c r="AB405" s="5">
        <v>18.099504642087723</v>
      </c>
      <c r="AC405" s="5">
        <v>18.001303554323776</v>
      </c>
      <c r="AD405" s="5">
        <v>17.97447301982675</v>
      </c>
      <c r="AE405" s="5">
        <v>18.046421629064046</v>
      </c>
      <c r="AF405" s="5">
        <v>18.041947335172129</v>
      </c>
      <c r="AG405" s="5">
        <v>17.988912718034417</v>
      </c>
      <c r="AH405" s="5">
        <v>18.21806986853451</v>
      </c>
      <c r="AI405" s="5">
        <v>18.655107937949996</v>
      </c>
      <c r="AJ405" s="5">
        <v>18.429592312458524</v>
      </c>
      <c r="AK405" s="5">
        <v>18.569431781653364</v>
      </c>
      <c r="AL405" s="5">
        <v>18.17813922684925</v>
      </c>
      <c r="AM405" s="5">
        <v>18.291417274242729</v>
      </c>
      <c r="AN405" s="5">
        <v>18.002666483488298</v>
      </c>
      <c r="AO405" s="5">
        <v>18.069546977577065</v>
      </c>
      <c r="AP405" s="5">
        <v>18.09309686651261</v>
      </c>
      <c r="AQ405" s="5">
        <v>17.945596718476232</v>
      </c>
      <c r="AR405" s="5">
        <v>17.597713145220627</v>
      </c>
      <c r="AS405" s="5">
        <v>17.460699187271942</v>
      </c>
      <c r="AT405" s="5">
        <v>17.574611553808413</v>
      </c>
      <c r="AU405" s="5">
        <v>17.50283343766035</v>
      </c>
      <c r="AV405" s="5">
        <v>17.514869029405183</v>
      </c>
      <c r="AW405" s="5">
        <v>17.415574580821929</v>
      </c>
      <c r="AX405" s="5">
        <v>17.276450008894514</v>
      </c>
      <c r="AY405" s="5">
        <v>17.255454580445871</v>
      </c>
      <c r="AZ405" s="5">
        <v>17.163994808637824</v>
      </c>
      <c r="BA405" s="5">
        <v>17.383029822077582</v>
      </c>
      <c r="BB405" s="5">
        <v>17.446568666584277</v>
      </c>
      <c r="BC405" s="5">
        <v>17.592090441217831</v>
      </c>
      <c r="BD405" s="5">
        <v>17.895582139550104</v>
      </c>
      <c r="BE405" s="5">
        <v>17.85730858414065</v>
      </c>
      <c r="BF405" s="5">
        <v>17.928873794272203</v>
      </c>
      <c r="BG405" s="5">
        <v>18.060904637529223</v>
      </c>
      <c r="BH405" s="5">
        <v>17.975308758256244</v>
      </c>
      <c r="BI405" s="5">
        <v>17.762309417381264</v>
      </c>
      <c r="BJ405" s="5">
        <v>18.028188123974743</v>
      </c>
      <c r="BK405" s="5">
        <v>18.279529528467606</v>
      </c>
      <c r="BL405" s="5">
        <v>18.509650789375513</v>
      </c>
      <c r="BM405" s="5">
        <v>18.314552721480773</v>
      </c>
      <c r="BN405" s="5">
        <v>18.251358782619853</v>
      </c>
      <c r="BO405" s="5">
        <v>18.344478966100098</v>
      </c>
      <c r="BP405" s="5">
        <v>18.212587650583412</v>
      </c>
      <c r="BQ405" s="5">
        <v>18.376333145861501</v>
      </c>
      <c r="BR405" s="5">
        <v>18.484838288308133</v>
      </c>
      <c r="BS405" s="5">
        <v>18.226558079612495</v>
      </c>
      <c r="BT405" s="5">
        <v>18.32333166233396</v>
      </c>
      <c r="BU405" s="5">
        <v>18.469756457947959</v>
      </c>
      <c r="BV405" s="5">
        <v>18.50353961395864</v>
      </c>
      <c r="BW405" s="5">
        <v>18.550458258733265</v>
      </c>
      <c r="BX405" s="5">
        <v>18.45464322578718</v>
      </c>
      <c r="BY405" s="5">
        <v>18.661433429264932</v>
      </c>
      <c r="BZ405" s="5">
        <v>18.573474520010848</v>
      </c>
      <c r="CA405" s="5">
        <v>18.690996367366591</v>
      </c>
      <c r="CB405" s="5">
        <v>18.495635113068545</v>
      </c>
      <c r="CC405" s="5">
        <v>18.575302273062636</v>
      </c>
      <c r="CD405" s="5">
        <v>18.457902677394998</v>
      </c>
      <c r="CE405" s="5">
        <v>18.393117460557605</v>
      </c>
      <c r="CF405" s="5">
        <v>18.352071932314555</v>
      </c>
      <c r="CG405" s="5">
        <v>18.106606991715616</v>
      </c>
      <c r="CH405" s="5">
        <v>18.189282230660396</v>
      </c>
      <c r="CI405" s="5">
        <v>18.106927698415841</v>
      </c>
      <c r="CJ405" s="5">
        <v>18.242809174662046</v>
      </c>
      <c r="CK405" s="5">
        <v>18.13694036872479</v>
      </c>
      <c r="CL405" s="5">
        <v>18.016010328676327</v>
      </c>
      <c r="CM405" s="5">
        <v>18.121334896600221</v>
      </c>
      <c r="CN405" s="5">
        <f>MAX(Data[Day90]-Data[Day0],0)-Assign6!$I$8*EXP(Assign6!$I$4*Assign6!$I$5)</f>
        <v>-0.5602534527616847</v>
      </c>
      <c r="CO405" s="5">
        <f>MAX(Data[Day90]-Data[Day0],0)-Assign6!$L$8*EXP(Assign6!$L$4*Assign6!$L$5)</f>
        <v>-3.0415823555447474E-3</v>
      </c>
    </row>
    <row r="406" spans="1:93" x14ac:dyDescent="0.25">
      <c r="A406" s="5">
        <v>18</v>
      </c>
      <c r="B406" s="5">
        <v>17.898759970494982</v>
      </c>
      <c r="C406" s="5">
        <v>17.948282963523333</v>
      </c>
      <c r="D406" s="5">
        <v>17.914853264200133</v>
      </c>
      <c r="E406" s="5">
        <v>18.106060917408822</v>
      </c>
      <c r="F406" s="5">
        <v>18.128260145854039</v>
      </c>
      <c r="G406" s="5">
        <v>18.006643320342182</v>
      </c>
      <c r="H406" s="5">
        <v>17.980736655267425</v>
      </c>
      <c r="I406" s="5">
        <v>18.002421862375492</v>
      </c>
      <c r="J406" s="5">
        <v>18.084228375423468</v>
      </c>
      <c r="K406" s="5">
        <v>18.173272105831217</v>
      </c>
      <c r="L406" s="5">
        <v>18.179511034510604</v>
      </c>
      <c r="M406" s="5">
        <v>18.507334611648137</v>
      </c>
      <c r="N406" s="5">
        <v>18.528409171836422</v>
      </c>
      <c r="O406" s="5">
        <v>18.672737887788685</v>
      </c>
      <c r="P406" s="5">
        <v>18.657892595134268</v>
      </c>
      <c r="Q406" s="5">
        <v>18.709870631794058</v>
      </c>
      <c r="R406" s="5">
        <v>18.719943833922009</v>
      </c>
      <c r="S406" s="5">
        <v>18.773471381143267</v>
      </c>
      <c r="T406" s="5">
        <v>18.535712270886172</v>
      </c>
      <c r="U406" s="5">
        <v>18.672089186932702</v>
      </c>
      <c r="V406" s="5">
        <v>18.285132314366951</v>
      </c>
      <c r="W406" s="5">
        <v>18.144338960218679</v>
      </c>
      <c r="X406" s="5">
        <v>18.054951557535695</v>
      </c>
      <c r="Y406" s="5">
        <v>18.129776820212239</v>
      </c>
      <c r="Z406" s="5">
        <v>17.998228368521527</v>
      </c>
      <c r="AA406" s="5">
        <v>17.983271428135268</v>
      </c>
      <c r="AB406" s="5">
        <v>17.925126923594938</v>
      </c>
      <c r="AC406" s="5">
        <v>17.77526414602378</v>
      </c>
      <c r="AD406" s="5">
        <v>17.938212622443931</v>
      </c>
      <c r="AE406" s="5">
        <v>17.870159781375449</v>
      </c>
      <c r="AF406" s="5">
        <v>17.900093062364299</v>
      </c>
      <c r="AG406" s="5">
        <v>17.802262657261856</v>
      </c>
      <c r="AH406" s="5">
        <v>17.853723643884621</v>
      </c>
      <c r="AI406" s="5">
        <v>17.678711901158835</v>
      </c>
      <c r="AJ406" s="5">
        <v>17.300836763788038</v>
      </c>
      <c r="AK406" s="5">
        <v>17.29324285160552</v>
      </c>
      <c r="AL406" s="5">
        <v>17.29713446145626</v>
      </c>
      <c r="AM406" s="5">
        <v>17.191187304293365</v>
      </c>
      <c r="AN406" s="5">
        <v>17.280759965112576</v>
      </c>
      <c r="AO406" s="5">
        <v>17.340598108609566</v>
      </c>
      <c r="AP406" s="5">
        <v>17.345469037017505</v>
      </c>
      <c r="AQ406" s="5">
        <v>17.561475199214282</v>
      </c>
      <c r="AR406" s="5">
        <v>17.719106234068008</v>
      </c>
      <c r="AS406" s="5">
        <v>18.000913957728727</v>
      </c>
      <c r="AT406" s="5">
        <v>18.050515785065492</v>
      </c>
      <c r="AU406" s="5">
        <v>18.070462793013689</v>
      </c>
      <c r="AV406" s="5">
        <v>18.039406172375866</v>
      </c>
      <c r="AW406" s="5">
        <v>17.939035865112949</v>
      </c>
      <c r="AX406" s="5">
        <v>18.278808115483965</v>
      </c>
      <c r="AY406" s="5">
        <v>18.481684054070953</v>
      </c>
      <c r="AZ406" s="5">
        <v>18.209496952547788</v>
      </c>
      <c r="BA406" s="5">
        <v>18.182826608026865</v>
      </c>
      <c r="BB406" s="5">
        <v>18.169461937807206</v>
      </c>
      <c r="BC406" s="5">
        <v>18.378701187125856</v>
      </c>
      <c r="BD406" s="5">
        <v>18.17621555770576</v>
      </c>
      <c r="BE406" s="5">
        <v>18.082165870848698</v>
      </c>
      <c r="BF406" s="5">
        <v>17.899952016677958</v>
      </c>
      <c r="BG406" s="5">
        <v>17.889988895678226</v>
      </c>
      <c r="BH406" s="5">
        <v>18.129321063536594</v>
      </c>
      <c r="BI406" s="5">
        <v>18.141913475710737</v>
      </c>
      <c r="BJ406" s="5">
        <v>18.12441477513859</v>
      </c>
      <c r="BK406" s="5">
        <v>18.170401608062647</v>
      </c>
      <c r="BL406" s="5">
        <v>18.183206788811223</v>
      </c>
      <c r="BM406" s="5">
        <v>17.885097278329582</v>
      </c>
      <c r="BN406" s="5">
        <v>17.816559594861598</v>
      </c>
      <c r="BO406" s="5">
        <v>17.993048972375909</v>
      </c>
      <c r="BP406" s="5">
        <v>17.898170286012487</v>
      </c>
      <c r="BQ406" s="5">
        <v>17.865899275003382</v>
      </c>
      <c r="BR406" s="5">
        <v>17.924556279286779</v>
      </c>
      <c r="BS406" s="5">
        <v>18.205045605792453</v>
      </c>
      <c r="BT406" s="5">
        <v>18.013335189816505</v>
      </c>
      <c r="BU406" s="5">
        <v>18.071771262932558</v>
      </c>
      <c r="BV406" s="5">
        <v>18.268346319850302</v>
      </c>
      <c r="BW406" s="5">
        <v>18.344612689955508</v>
      </c>
      <c r="BX406" s="5">
        <v>18.514154844412488</v>
      </c>
      <c r="BY406" s="5">
        <v>18.373652739248634</v>
      </c>
      <c r="BZ406" s="5">
        <v>18.246503373391452</v>
      </c>
      <c r="CA406" s="5">
        <v>18.477141910620229</v>
      </c>
      <c r="CB406" s="5">
        <v>18.547313233922385</v>
      </c>
      <c r="CC406" s="5">
        <v>18.46747844914605</v>
      </c>
      <c r="CD406" s="5">
        <v>18.484323608984582</v>
      </c>
      <c r="CE406" s="5">
        <v>18.38817836807991</v>
      </c>
      <c r="CF406" s="5">
        <v>18.72344829420117</v>
      </c>
      <c r="CG406" s="5">
        <v>18.698187601302148</v>
      </c>
      <c r="CH406" s="5">
        <v>18.279682969764444</v>
      </c>
      <c r="CI406" s="5">
        <v>18.271883524998206</v>
      </c>
      <c r="CJ406" s="5">
        <v>18.332957621474435</v>
      </c>
      <c r="CK406" s="5">
        <v>18.00471931243554</v>
      </c>
      <c r="CL406" s="5">
        <v>18.161628362776653</v>
      </c>
      <c r="CM406" s="5">
        <v>18.122209524885371</v>
      </c>
      <c r="CN406" s="5">
        <f>MAX(Data[Day90]-Data[Day0],0)-Assign6!$I$8*EXP(Assign6!$I$4*Assign6!$I$5)</f>
        <v>-0.55937882447653497</v>
      </c>
      <c r="CO406" s="5">
        <f>MAX(Data[Day90]-Data[Day0],0)-Assign6!$L$8*EXP(Assign6!$L$4*Assign6!$L$5)</f>
        <v>-2.1669540703950219E-3</v>
      </c>
    </row>
    <row r="407" spans="1:93" x14ac:dyDescent="0.25">
      <c r="A407" s="5">
        <v>18</v>
      </c>
      <c r="B407" s="5">
        <v>17.802248646899514</v>
      </c>
      <c r="C407" s="5">
        <v>17.61299220423512</v>
      </c>
      <c r="D407" s="5">
        <v>17.34945384042895</v>
      </c>
      <c r="E407" s="5">
        <v>17.275663662064595</v>
      </c>
      <c r="F407" s="5">
        <v>17.297850470414097</v>
      </c>
      <c r="G407" s="5">
        <v>17.211339153560296</v>
      </c>
      <c r="H407" s="5">
        <v>17.185696523419818</v>
      </c>
      <c r="I407" s="5">
        <v>17.380159542843828</v>
      </c>
      <c r="J407" s="5">
        <v>17.60890345520076</v>
      </c>
      <c r="K407" s="5">
        <v>17.780559363645665</v>
      </c>
      <c r="L407" s="5">
        <v>17.854328649699042</v>
      </c>
      <c r="M407" s="5">
        <v>17.82606247236178</v>
      </c>
      <c r="N407" s="5">
        <v>17.99006595283662</v>
      </c>
      <c r="O407" s="5">
        <v>18.281348742073991</v>
      </c>
      <c r="P407" s="5">
        <v>17.961966490005302</v>
      </c>
      <c r="Q407" s="5">
        <v>17.950278124736077</v>
      </c>
      <c r="R407" s="5">
        <v>17.976869608429876</v>
      </c>
      <c r="S407" s="5">
        <v>18.026981424619258</v>
      </c>
      <c r="T407" s="5">
        <v>17.814722004379615</v>
      </c>
      <c r="U407" s="5">
        <v>17.863131921667335</v>
      </c>
      <c r="V407" s="5">
        <v>17.810983640909161</v>
      </c>
      <c r="W407" s="5">
        <v>17.886528622307402</v>
      </c>
      <c r="X407" s="5">
        <v>17.981723626489348</v>
      </c>
      <c r="Y407" s="5">
        <v>18.020092538021583</v>
      </c>
      <c r="Z407" s="5">
        <v>17.876509779061092</v>
      </c>
      <c r="AA407" s="5">
        <v>17.760368744176926</v>
      </c>
      <c r="AB407" s="5">
        <v>17.659830952443595</v>
      </c>
      <c r="AC407" s="5">
        <v>17.711848276603494</v>
      </c>
      <c r="AD407" s="5">
        <v>17.664335481444354</v>
      </c>
      <c r="AE407" s="5">
        <v>17.309544294893339</v>
      </c>
      <c r="AF407" s="5">
        <v>16.877921394764105</v>
      </c>
      <c r="AG407" s="5">
        <v>16.694285505313196</v>
      </c>
      <c r="AH407" s="5">
        <v>16.820611230505605</v>
      </c>
      <c r="AI407" s="5">
        <v>16.732499302875514</v>
      </c>
      <c r="AJ407" s="5">
        <v>16.978465766250761</v>
      </c>
      <c r="AK407" s="5">
        <v>16.988512714268911</v>
      </c>
      <c r="AL407" s="5">
        <v>16.849494440482147</v>
      </c>
      <c r="AM407" s="5">
        <v>16.904144541279511</v>
      </c>
      <c r="AN407" s="5">
        <v>16.959325080604597</v>
      </c>
      <c r="AO407" s="5">
        <v>16.950894464335811</v>
      </c>
      <c r="AP407" s="5">
        <v>17.011112135702707</v>
      </c>
      <c r="AQ407" s="5">
        <v>17.018809392542078</v>
      </c>
      <c r="AR407" s="5">
        <v>16.98664180645364</v>
      </c>
      <c r="AS407" s="5">
        <v>16.856729334170101</v>
      </c>
      <c r="AT407" s="5">
        <v>16.895873129648106</v>
      </c>
      <c r="AU407" s="5">
        <v>16.918436823200519</v>
      </c>
      <c r="AV407" s="5">
        <v>17.106832223689025</v>
      </c>
      <c r="AW407" s="5">
        <v>16.942013333808468</v>
      </c>
      <c r="AX407" s="5">
        <v>17.03999928559174</v>
      </c>
      <c r="AY407" s="5">
        <v>17.009813476595607</v>
      </c>
      <c r="AZ407" s="5">
        <v>17.088435384396544</v>
      </c>
      <c r="BA407" s="5">
        <v>17.261766540810285</v>
      </c>
      <c r="BB407" s="5">
        <v>17.246158146410117</v>
      </c>
      <c r="BC407" s="5">
        <v>17.368912345403125</v>
      </c>
      <c r="BD407" s="5">
        <v>17.283685883842931</v>
      </c>
      <c r="BE407" s="5">
        <v>17.160876919878557</v>
      </c>
      <c r="BF407" s="5">
        <v>17.102895538659393</v>
      </c>
      <c r="BG407" s="5">
        <v>17.16472162556714</v>
      </c>
      <c r="BH407" s="5">
        <v>17.085384008497908</v>
      </c>
      <c r="BI407" s="5">
        <v>17.131681083591715</v>
      </c>
      <c r="BJ407" s="5">
        <v>16.924427940404907</v>
      </c>
      <c r="BK407" s="5">
        <v>17.052002835177518</v>
      </c>
      <c r="BL407" s="5">
        <v>17.252286568695748</v>
      </c>
      <c r="BM407" s="5">
        <v>17.39725871174333</v>
      </c>
      <c r="BN407" s="5">
        <v>17.405674113067832</v>
      </c>
      <c r="BO407" s="5">
        <v>17.447992373917415</v>
      </c>
      <c r="BP407" s="5">
        <v>17.488393386598879</v>
      </c>
      <c r="BQ407" s="5">
        <v>17.611455035783028</v>
      </c>
      <c r="BR407" s="5">
        <v>17.797910480396631</v>
      </c>
      <c r="BS407" s="5">
        <v>18.175334925342636</v>
      </c>
      <c r="BT407" s="5">
        <v>17.837934747939194</v>
      </c>
      <c r="BU407" s="5">
        <v>17.933852537862453</v>
      </c>
      <c r="BV407" s="5">
        <v>17.956302999037817</v>
      </c>
      <c r="BW407" s="5">
        <v>18.11418879264864</v>
      </c>
      <c r="BX407" s="5">
        <v>18.055140748989345</v>
      </c>
      <c r="BY407" s="5">
        <v>18.097604057195635</v>
      </c>
      <c r="BZ407" s="5">
        <v>18.186905017248598</v>
      </c>
      <c r="CA407" s="5">
        <v>18.093805404543897</v>
      </c>
      <c r="CB407" s="5">
        <v>18.11678195505414</v>
      </c>
      <c r="CC407" s="5">
        <v>18.206245710718964</v>
      </c>
      <c r="CD407" s="5">
        <v>18.218448906313796</v>
      </c>
      <c r="CE407" s="5">
        <v>18.283934759960935</v>
      </c>
      <c r="CF407" s="5">
        <v>18.158500365168237</v>
      </c>
      <c r="CG407" s="5">
        <v>18.19759753823492</v>
      </c>
      <c r="CH407" s="5">
        <v>18.177554815693508</v>
      </c>
      <c r="CI407" s="5">
        <v>18.152760897699977</v>
      </c>
      <c r="CJ407" s="5">
        <v>18.153329187518501</v>
      </c>
      <c r="CK407" s="5">
        <v>17.993416862673197</v>
      </c>
      <c r="CL407" s="5">
        <v>18.115103854460525</v>
      </c>
      <c r="CM407" s="5">
        <v>18.125667590029988</v>
      </c>
      <c r="CN407" s="5">
        <f>MAX(Data[Day90]-Data[Day0],0)-Assign6!$I$8*EXP(Assign6!$I$4*Assign6!$I$5)</f>
        <v>-0.55592075933191798</v>
      </c>
      <c r="CO407" s="5">
        <f>MAX(Data[Day90]-Data[Day0],0)-Assign6!$L$8*EXP(Assign6!$L$4*Assign6!$L$5)</f>
        <v>1.2911110742219734E-3</v>
      </c>
    </row>
    <row r="408" spans="1:93" x14ac:dyDescent="0.25">
      <c r="A408" s="5">
        <v>18</v>
      </c>
      <c r="B408" s="5">
        <v>17.991447568047199</v>
      </c>
      <c r="C408" s="5">
        <v>17.94480723182004</v>
      </c>
      <c r="D408" s="5">
        <v>18.024580552856722</v>
      </c>
      <c r="E408" s="5">
        <v>17.822084772454989</v>
      </c>
      <c r="F408" s="5">
        <v>17.820738637089619</v>
      </c>
      <c r="G408" s="5">
        <v>17.756143481230513</v>
      </c>
      <c r="H408" s="5">
        <v>17.40649946298652</v>
      </c>
      <c r="I408" s="5">
        <v>17.479397796334631</v>
      </c>
      <c r="J408" s="5">
        <v>17.373843220514154</v>
      </c>
      <c r="K408" s="5">
        <v>17.618500714332544</v>
      </c>
      <c r="L408" s="5">
        <v>17.730603882097647</v>
      </c>
      <c r="M408" s="5">
        <v>18.05741007145647</v>
      </c>
      <c r="N408" s="5">
        <v>18.430221449504433</v>
      </c>
      <c r="O408" s="5">
        <v>18.544154192919677</v>
      </c>
      <c r="P408" s="5">
        <v>18.490446699478706</v>
      </c>
      <c r="Q408" s="5">
        <v>18.455604790590741</v>
      </c>
      <c r="R408" s="5">
        <v>18.382606973105471</v>
      </c>
      <c r="S408" s="5">
        <v>18.339605980030587</v>
      </c>
      <c r="T408" s="5">
        <v>18.595712630254869</v>
      </c>
      <c r="U408" s="5">
        <v>18.565122358592578</v>
      </c>
      <c r="V408" s="5">
        <v>18.450329042236088</v>
      </c>
      <c r="W408" s="5">
        <v>18.113768312091235</v>
      </c>
      <c r="X408" s="5">
        <v>17.839710871065282</v>
      </c>
      <c r="Y408" s="5">
        <v>17.716101939489825</v>
      </c>
      <c r="Z408" s="5">
        <v>17.826195520643704</v>
      </c>
      <c r="AA408" s="5">
        <v>17.45927410853103</v>
      </c>
      <c r="AB408" s="5">
        <v>17.561066822117287</v>
      </c>
      <c r="AC408" s="5">
        <v>17.541573730604689</v>
      </c>
      <c r="AD408" s="5">
        <v>17.546134319283908</v>
      </c>
      <c r="AE408" s="5">
        <v>17.653880960454586</v>
      </c>
      <c r="AF408" s="5">
        <v>17.852880235366662</v>
      </c>
      <c r="AG408" s="5">
        <v>17.720350940852864</v>
      </c>
      <c r="AH408" s="5">
        <v>17.820789127775964</v>
      </c>
      <c r="AI408" s="5">
        <v>17.947826834260166</v>
      </c>
      <c r="AJ408" s="5">
        <v>18.125569900129218</v>
      </c>
      <c r="AK408" s="5">
        <v>18.05815118497333</v>
      </c>
      <c r="AL408" s="5">
        <v>18.059427940237448</v>
      </c>
      <c r="AM408" s="5">
        <v>17.974912755964816</v>
      </c>
      <c r="AN408" s="5">
        <v>17.85090179274512</v>
      </c>
      <c r="AO408" s="5">
        <v>18.065731878253917</v>
      </c>
      <c r="AP408" s="5">
        <v>17.848667453810354</v>
      </c>
      <c r="AQ408" s="5">
        <v>17.918036231031607</v>
      </c>
      <c r="AR408" s="5">
        <v>18.083324965478976</v>
      </c>
      <c r="AS408" s="5">
        <v>17.810908534180403</v>
      </c>
      <c r="AT408" s="5">
        <v>17.949463527797583</v>
      </c>
      <c r="AU408" s="5">
        <v>17.907538451401958</v>
      </c>
      <c r="AV408" s="5">
        <v>17.841467182820484</v>
      </c>
      <c r="AW408" s="5">
        <v>18.021725026928976</v>
      </c>
      <c r="AX408" s="5">
        <v>18.166709173573427</v>
      </c>
      <c r="AY408" s="5">
        <v>18.048462018933975</v>
      </c>
      <c r="AZ408" s="5">
        <v>18.0359455107264</v>
      </c>
      <c r="BA408" s="5">
        <v>18.166690460820636</v>
      </c>
      <c r="BB408" s="5">
        <v>18.139525364572123</v>
      </c>
      <c r="BC408" s="5">
        <v>18.177834158596767</v>
      </c>
      <c r="BD408" s="5">
        <v>17.958456010052704</v>
      </c>
      <c r="BE408" s="5">
        <v>17.620029137969802</v>
      </c>
      <c r="BF408" s="5">
        <v>17.627399016525331</v>
      </c>
      <c r="BG408" s="5">
        <v>17.457507297161555</v>
      </c>
      <c r="BH408" s="5">
        <v>17.348574299302346</v>
      </c>
      <c r="BI408" s="5">
        <v>17.315217922224079</v>
      </c>
      <c r="BJ408" s="5">
        <v>17.197533920265489</v>
      </c>
      <c r="BK408" s="5">
        <v>17.309308739596766</v>
      </c>
      <c r="BL408" s="5">
        <v>17.25901520446908</v>
      </c>
      <c r="BM408" s="5">
        <v>17.183883013349988</v>
      </c>
      <c r="BN408" s="5">
        <v>17.405797329329669</v>
      </c>
      <c r="BO408" s="5">
        <v>17.460578579901679</v>
      </c>
      <c r="BP408" s="5">
        <v>17.7771160746194</v>
      </c>
      <c r="BQ408" s="5">
        <v>18.079391356315163</v>
      </c>
      <c r="BR408" s="5">
        <v>18.065994146781559</v>
      </c>
      <c r="BS408" s="5">
        <v>18.123178503965779</v>
      </c>
      <c r="BT408" s="5">
        <v>18.135033903181984</v>
      </c>
      <c r="BU408" s="5">
        <v>17.875773676341034</v>
      </c>
      <c r="BV408" s="5">
        <v>17.87326354084875</v>
      </c>
      <c r="BW408" s="5">
        <v>18.231369469277595</v>
      </c>
      <c r="BX408" s="5">
        <v>18.147290595729334</v>
      </c>
      <c r="BY408" s="5">
        <v>18.068487810794714</v>
      </c>
      <c r="BZ408" s="5">
        <v>17.983225934677677</v>
      </c>
      <c r="CA408" s="5">
        <v>17.862783595059458</v>
      </c>
      <c r="CB408" s="5">
        <v>18.117602660814928</v>
      </c>
      <c r="CC408" s="5">
        <v>18.173143184619931</v>
      </c>
      <c r="CD408" s="5">
        <v>18.260934258535364</v>
      </c>
      <c r="CE408" s="5">
        <v>18.089594571950368</v>
      </c>
      <c r="CF408" s="5">
        <v>18.403563306995274</v>
      </c>
      <c r="CG408" s="5">
        <v>18.347055231987447</v>
      </c>
      <c r="CH408" s="5">
        <v>18.248995604585708</v>
      </c>
      <c r="CI408" s="5">
        <v>18.213124965315739</v>
      </c>
      <c r="CJ408" s="5">
        <v>18.248004974583313</v>
      </c>
      <c r="CK408" s="5">
        <v>18.36870806342257</v>
      </c>
      <c r="CL408" s="5">
        <v>18.485544943644936</v>
      </c>
      <c r="CM408" s="5">
        <v>18.127031680182117</v>
      </c>
      <c r="CN408" s="5">
        <f>MAX(Data[Day90]-Data[Day0],0)-Assign6!$I$8*EXP(Assign6!$I$4*Assign6!$I$5)</f>
        <v>-0.55455666917978808</v>
      </c>
      <c r="CO408" s="5">
        <f>MAX(Data[Day90]-Data[Day0],0)-Assign6!$L$8*EXP(Assign6!$L$4*Assign6!$L$5)</f>
        <v>2.6552012263518776E-3</v>
      </c>
    </row>
    <row r="409" spans="1:93" x14ac:dyDescent="0.25">
      <c r="A409" s="5">
        <v>18</v>
      </c>
      <c r="B409" s="5">
        <v>17.944926529308898</v>
      </c>
      <c r="C409" s="5">
        <v>18.203418386506787</v>
      </c>
      <c r="D409" s="5">
        <v>18.076885159958138</v>
      </c>
      <c r="E409" s="5">
        <v>18.170568471935471</v>
      </c>
      <c r="F409" s="5">
        <v>17.933934690961397</v>
      </c>
      <c r="G409" s="5">
        <v>17.86795398744432</v>
      </c>
      <c r="H409" s="5">
        <v>17.958496262732947</v>
      </c>
      <c r="I409" s="5">
        <v>18.007220528225215</v>
      </c>
      <c r="J409" s="5">
        <v>18.009830233853705</v>
      </c>
      <c r="K409" s="5">
        <v>18.365859079519026</v>
      </c>
      <c r="L409" s="5">
        <v>18.221944233590104</v>
      </c>
      <c r="M409" s="5">
        <v>18.495281488308351</v>
      </c>
      <c r="N409" s="5">
        <v>18.420479144217691</v>
      </c>
      <c r="O409" s="5">
        <v>18.250255447950487</v>
      </c>
      <c r="P409" s="5">
        <v>18.082521797634286</v>
      </c>
      <c r="Q409" s="5">
        <v>17.853620507550751</v>
      </c>
      <c r="R409" s="5">
        <v>17.699235315926888</v>
      </c>
      <c r="S409" s="5">
        <v>17.580890483956484</v>
      </c>
      <c r="T409" s="5">
        <v>17.51784199312894</v>
      </c>
      <c r="U409" s="5">
        <v>17.553430345902953</v>
      </c>
      <c r="V409" s="5">
        <v>17.677321892309791</v>
      </c>
      <c r="W409" s="5">
        <v>17.600497810974847</v>
      </c>
      <c r="X409" s="5">
        <v>17.619450195285999</v>
      </c>
      <c r="Y409" s="5">
        <v>17.794553029238866</v>
      </c>
      <c r="Z409" s="5">
        <v>17.790654113065315</v>
      </c>
      <c r="AA409" s="5">
        <v>17.911789938132998</v>
      </c>
      <c r="AB409" s="5">
        <v>17.998446723570311</v>
      </c>
      <c r="AC409" s="5">
        <v>18.239666668640432</v>
      </c>
      <c r="AD409" s="5">
        <v>18.405977920135516</v>
      </c>
      <c r="AE409" s="5">
        <v>18.254661159387364</v>
      </c>
      <c r="AF409" s="5">
        <v>18.136470410800641</v>
      </c>
      <c r="AG409" s="5">
        <v>18.090447956404418</v>
      </c>
      <c r="AH409" s="5">
        <v>18.176677479299414</v>
      </c>
      <c r="AI409" s="5">
        <v>18.132859673289669</v>
      </c>
      <c r="AJ409" s="5">
        <v>18.172071111629865</v>
      </c>
      <c r="AK409" s="5">
        <v>18.226311421464402</v>
      </c>
      <c r="AL409" s="5">
        <v>18.132326643063568</v>
      </c>
      <c r="AM409" s="5">
        <v>18.41779940391967</v>
      </c>
      <c r="AN409" s="5">
        <v>18.206576291026952</v>
      </c>
      <c r="AO409" s="5">
        <v>18.203360797842119</v>
      </c>
      <c r="AP409" s="5">
        <v>18.297173646797848</v>
      </c>
      <c r="AQ409" s="5">
        <v>18.475688510991553</v>
      </c>
      <c r="AR409" s="5">
        <v>18.220921367639445</v>
      </c>
      <c r="AS409" s="5">
        <v>18.431653286915587</v>
      </c>
      <c r="AT409" s="5">
        <v>18.53174181262651</v>
      </c>
      <c r="AU409" s="5">
        <v>18.409509412870957</v>
      </c>
      <c r="AV409" s="5">
        <v>18.127474460716375</v>
      </c>
      <c r="AW409" s="5">
        <v>18.478256177771172</v>
      </c>
      <c r="AX409" s="5">
        <v>18.508757260830148</v>
      </c>
      <c r="AY409" s="5">
        <v>18.554642292830433</v>
      </c>
      <c r="AZ409" s="5">
        <v>18.55307649291057</v>
      </c>
      <c r="BA409" s="5">
        <v>18.459528945229838</v>
      </c>
      <c r="BB409" s="5">
        <v>18.342659605663105</v>
      </c>
      <c r="BC409" s="5">
        <v>18.261444242883762</v>
      </c>
      <c r="BD409" s="5">
        <v>18.260258981096264</v>
      </c>
      <c r="BE409" s="5">
        <v>18.127145399231892</v>
      </c>
      <c r="BF409" s="5">
        <v>18.358664019208572</v>
      </c>
      <c r="BG409" s="5">
        <v>18.087002798081741</v>
      </c>
      <c r="BH409" s="5">
        <v>18.330067496371132</v>
      </c>
      <c r="BI409" s="5">
        <v>18.561966673225534</v>
      </c>
      <c r="BJ409" s="5">
        <v>18.674318252891869</v>
      </c>
      <c r="BK409" s="5">
        <v>18.879524012590124</v>
      </c>
      <c r="BL409" s="5">
        <v>19.040494155016237</v>
      </c>
      <c r="BM409" s="5">
        <v>18.96646263703898</v>
      </c>
      <c r="BN409" s="5">
        <v>19.026532374205203</v>
      </c>
      <c r="BO409" s="5">
        <v>18.931377226256824</v>
      </c>
      <c r="BP409" s="5">
        <v>19.077626831737035</v>
      </c>
      <c r="BQ409" s="5">
        <v>18.962118489418916</v>
      </c>
      <c r="BR409" s="5">
        <v>19.002549737282962</v>
      </c>
      <c r="BS409" s="5">
        <v>19.015711823491809</v>
      </c>
      <c r="BT409" s="5">
        <v>18.563829888044271</v>
      </c>
      <c r="BU409" s="5">
        <v>18.241390473774931</v>
      </c>
      <c r="BV409" s="5">
        <v>18.050612118181736</v>
      </c>
      <c r="BW409" s="5">
        <v>18.00977101318945</v>
      </c>
      <c r="BX409" s="5">
        <v>17.882413276599102</v>
      </c>
      <c r="BY409" s="5">
        <v>17.811511514828794</v>
      </c>
      <c r="BZ409" s="5">
        <v>18.086054223665315</v>
      </c>
      <c r="CA409" s="5">
        <v>17.742113168440895</v>
      </c>
      <c r="CB409" s="5">
        <v>18.209255426377144</v>
      </c>
      <c r="CC409" s="5">
        <v>18.514236929875409</v>
      </c>
      <c r="CD409" s="5">
        <v>18.923241972980463</v>
      </c>
      <c r="CE409" s="5">
        <v>18.686557344835546</v>
      </c>
      <c r="CF409" s="5">
        <v>18.716136690510638</v>
      </c>
      <c r="CG409" s="5">
        <v>18.701949956432777</v>
      </c>
      <c r="CH409" s="5">
        <v>18.707508107420207</v>
      </c>
      <c r="CI409" s="5">
        <v>18.488549641380985</v>
      </c>
      <c r="CJ409" s="5">
        <v>18.398453765209506</v>
      </c>
      <c r="CK409" s="5">
        <v>18.284710865068494</v>
      </c>
      <c r="CL409" s="5">
        <v>18.300630725486698</v>
      </c>
      <c r="CM409" s="5">
        <v>18.12861085189677</v>
      </c>
      <c r="CN409" s="5">
        <f>MAX(Data[Day90]-Data[Day0],0)-Assign6!$I$8*EXP(Assign6!$I$4*Assign6!$I$5)</f>
        <v>-0.55297749746513536</v>
      </c>
      <c r="CO409" s="5">
        <f>MAX(Data[Day90]-Data[Day0],0)-Assign6!$L$8*EXP(Assign6!$L$4*Assign6!$L$5)</f>
        <v>4.2343729410045938E-3</v>
      </c>
    </row>
    <row r="410" spans="1:93" x14ac:dyDescent="0.25">
      <c r="A410" s="5">
        <v>18</v>
      </c>
      <c r="B410" s="5">
        <v>17.782157992804667</v>
      </c>
      <c r="C410" s="5">
        <v>17.721281586676675</v>
      </c>
      <c r="D410" s="5">
        <v>17.68416288200735</v>
      </c>
      <c r="E410" s="5">
        <v>17.796723919395721</v>
      </c>
      <c r="F410" s="5">
        <v>17.709991143953623</v>
      </c>
      <c r="G410" s="5">
        <v>17.637514733220574</v>
      </c>
      <c r="H410" s="5">
        <v>17.397990426973347</v>
      </c>
      <c r="I410" s="5">
        <v>17.271102252439334</v>
      </c>
      <c r="J410" s="5">
        <v>17.398752743262921</v>
      </c>
      <c r="K410" s="5">
        <v>17.404486011220705</v>
      </c>
      <c r="L410" s="5">
        <v>17.454668478342263</v>
      </c>
      <c r="M410" s="5">
        <v>17.448714022867041</v>
      </c>
      <c r="N410" s="5">
        <v>17.453586759592117</v>
      </c>
      <c r="O410" s="5">
        <v>17.202655245916183</v>
      </c>
      <c r="P410" s="5">
        <v>17.036128384217228</v>
      </c>
      <c r="Q410" s="5">
        <v>17.067205949066455</v>
      </c>
      <c r="R410" s="5">
        <v>17.060411256963597</v>
      </c>
      <c r="S410" s="5">
        <v>17.111717420966208</v>
      </c>
      <c r="T410" s="5">
        <v>17.033804939480671</v>
      </c>
      <c r="U410" s="5">
        <v>17.178285800319745</v>
      </c>
      <c r="V410" s="5">
        <v>17.290134877925599</v>
      </c>
      <c r="W410" s="5">
        <v>17.431358220788493</v>
      </c>
      <c r="X410" s="5">
        <v>17.543062646906698</v>
      </c>
      <c r="Y410" s="5">
        <v>17.56753371278101</v>
      </c>
      <c r="Z410" s="5">
        <v>17.57709597663067</v>
      </c>
      <c r="AA410" s="5">
        <v>17.282860638421845</v>
      </c>
      <c r="AB410" s="5">
        <v>17.480922056676114</v>
      </c>
      <c r="AC410" s="5">
        <v>17.691001217155637</v>
      </c>
      <c r="AD410" s="5">
        <v>17.598597926889433</v>
      </c>
      <c r="AE410" s="5">
        <v>17.589520408928671</v>
      </c>
      <c r="AF410" s="5">
        <v>17.712219708455351</v>
      </c>
      <c r="AG410" s="5">
        <v>17.50147853936658</v>
      </c>
      <c r="AH410" s="5">
        <v>17.533127897556646</v>
      </c>
      <c r="AI410" s="5">
        <v>17.4583803069719</v>
      </c>
      <c r="AJ410" s="5">
        <v>17.378302328396607</v>
      </c>
      <c r="AK410" s="5">
        <v>17.447656278075559</v>
      </c>
      <c r="AL410" s="5">
        <v>17.556658566442739</v>
      </c>
      <c r="AM410" s="5">
        <v>17.497397685336981</v>
      </c>
      <c r="AN410" s="5">
        <v>17.578340175576542</v>
      </c>
      <c r="AO410" s="5">
        <v>17.465168539196863</v>
      </c>
      <c r="AP410" s="5">
        <v>17.206525060869662</v>
      </c>
      <c r="AQ410" s="5">
        <v>17.278881969412328</v>
      </c>
      <c r="AR410" s="5">
        <v>17.16283741847948</v>
      </c>
      <c r="AS410" s="5">
        <v>17.09845381752142</v>
      </c>
      <c r="AT410" s="5">
        <v>17.328228890641594</v>
      </c>
      <c r="AU410" s="5">
        <v>17.430119013762503</v>
      </c>
      <c r="AV410" s="5">
        <v>17.249937887057399</v>
      </c>
      <c r="AW410" s="5">
        <v>17.277803093995598</v>
      </c>
      <c r="AX410" s="5">
        <v>17.343950698898492</v>
      </c>
      <c r="AY410" s="5">
        <v>17.383095643412382</v>
      </c>
      <c r="AZ410" s="5">
        <v>17.525764467350104</v>
      </c>
      <c r="BA410" s="5">
        <v>17.840520787126785</v>
      </c>
      <c r="BB410" s="5">
        <v>17.620441044184567</v>
      </c>
      <c r="BC410" s="5">
        <v>17.583029825812844</v>
      </c>
      <c r="BD410" s="5">
        <v>17.528409301791886</v>
      </c>
      <c r="BE410" s="5">
        <v>17.648178522179471</v>
      </c>
      <c r="BF410" s="5">
        <v>17.792644706189982</v>
      </c>
      <c r="BG410" s="5">
        <v>17.669840191292494</v>
      </c>
      <c r="BH410" s="5">
        <v>17.482410118217224</v>
      </c>
      <c r="BI410" s="5">
        <v>17.228825735733228</v>
      </c>
      <c r="BJ410" s="5">
        <v>17.219147370092596</v>
      </c>
      <c r="BK410" s="5">
        <v>17.606774967850271</v>
      </c>
      <c r="BL410" s="5">
        <v>17.736311032909626</v>
      </c>
      <c r="BM410" s="5">
        <v>17.556221390317777</v>
      </c>
      <c r="BN410" s="5">
        <v>17.455188673048269</v>
      </c>
      <c r="BO410" s="5">
        <v>17.659351012765626</v>
      </c>
      <c r="BP410" s="5">
        <v>17.680348504641422</v>
      </c>
      <c r="BQ410" s="5">
        <v>17.803274236897106</v>
      </c>
      <c r="BR410" s="5">
        <v>17.969094632233563</v>
      </c>
      <c r="BS410" s="5">
        <v>18.069834411082514</v>
      </c>
      <c r="BT410" s="5">
        <v>18.069924900366708</v>
      </c>
      <c r="BU410" s="5">
        <v>18.348411470413804</v>
      </c>
      <c r="BV410" s="5">
        <v>18.328615550387045</v>
      </c>
      <c r="BW410" s="5">
        <v>18.433949169639366</v>
      </c>
      <c r="BX410" s="5">
        <v>18.396365907377746</v>
      </c>
      <c r="BY410" s="5">
        <v>18.490244617665962</v>
      </c>
      <c r="BZ410" s="5">
        <v>18.201121913097836</v>
      </c>
      <c r="CA410" s="5">
        <v>18.270152099233943</v>
      </c>
      <c r="CB410" s="5">
        <v>18.333356898786406</v>
      </c>
      <c r="CC410" s="5">
        <v>18.202427007566278</v>
      </c>
      <c r="CD410" s="5">
        <v>18.016017520594964</v>
      </c>
      <c r="CE410" s="5">
        <v>18.278177361283866</v>
      </c>
      <c r="CF410" s="5">
        <v>18.237712787693177</v>
      </c>
      <c r="CG410" s="5">
        <v>18.130956458489269</v>
      </c>
      <c r="CH410" s="5">
        <v>18.083082328000888</v>
      </c>
      <c r="CI410" s="5">
        <v>18.023255017285482</v>
      </c>
      <c r="CJ410" s="5">
        <v>17.794976221487889</v>
      </c>
      <c r="CK410" s="5">
        <v>17.957515163086249</v>
      </c>
      <c r="CL410" s="5">
        <v>18.105819909417427</v>
      </c>
      <c r="CM410" s="5">
        <v>18.128910340505236</v>
      </c>
      <c r="CN410" s="5">
        <f>MAX(Data[Day90]-Data[Day0],0)-Assign6!$I$8*EXP(Assign6!$I$4*Assign6!$I$5)</f>
        <v>-0.55267800885666962</v>
      </c>
      <c r="CO410" s="5">
        <f>MAX(Data[Day90]-Data[Day0],0)-Assign6!$L$8*EXP(Assign6!$L$4*Assign6!$L$5)</f>
        <v>4.5338615494703305E-3</v>
      </c>
    </row>
    <row r="411" spans="1:93" x14ac:dyDescent="0.25">
      <c r="A411" s="5">
        <v>18</v>
      </c>
      <c r="B411" s="5">
        <v>17.928749596257003</v>
      </c>
      <c r="C411" s="5">
        <v>18.085215969217863</v>
      </c>
      <c r="D411" s="5">
        <v>18.202375983994148</v>
      </c>
      <c r="E411" s="5">
        <v>18.609422018204924</v>
      </c>
      <c r="F411" s="5">
        <v>18.796764637620573</v>
      </c>
      <c r="G411" s="5">
        <v>18.759802514064361</v>
      </c>
      <c r="H411" s="5">
        <v>18.824637997200746</v>
      </c>
      <c r="I411" s="5">
        <v>19.008894200887276</v>
      </c>
      <c r="J411" s="5">
        <v>18.739294448322887</v>
      </c>
      <c r="K411" s="5">
        <v>18.882580231147692</v>
      </c>
      <c r="L411" s="5">
        <v>19.008862853087493</v>
      </c>
      <c r="M411" s="5">
        <v>19.134864396674811</v>
      </c>
      <c r="N411" s="5">
        <v>19.258242970845686</v>
      </c>
      <c r="O411" s="5">
        <v>19.379837611776509</v>
      </c>
      <c r="P411" s="5">
        <v>19.011240539590734</v>
      </c>
      <c r="Q411" s="5">
        <v>19.196115176960554</v>
      </c>
      <c r="R411" s="5">
        <v>18.949890280804002</v>
      </c>
      <c r="S411" s="5">
        <v>18.817682496766942</v>
      </c>
      <c r="T411" s="5">
        <v>18.883409635633608</v>
      </c>
      <c r="U411" s="5">
        <v>18.804978562486681</v>
      </c>
      <c r="V411" s="5">
        <v>18.59720768733434</v>
      </c>
      <c r="W411" s="5">
        <v>18.481224843640426</v>
      </c>
      <c r="X411" s="5">
        <v>18.47896828681964</v>
      </c>
      <c r="Y411" s="5">
        <v>18.398228163212455</v>
      </c>
      <c r="Z411" s="5">
        <v>18.566570859757245</v>
      </c>
      <c r="AA411" s="5">
        <v>18.390898529390583</v>
      </c>
      <c r="AB411" s="5">
        <v>18.463003110133677</v>
      </c>
      <c r="AC411" s="5">
        <v>18.389638690261208</v>
      </c>
      <c r="AD411" s="5">
        <v>18.355116072093804</v>
      </c>
      <c r="AE411" s="5">
        <v>18.56111665027478</v>
      </c>
      <c r="AF411" s="5">
        <v>18.501284696757573</v>
      </c>
      <c r="AG411" s="5">
        <v>18.568933902913404</v>
      </c>
      <c r="AH411" s="5">
        <v>18.563836921690388</v>
      </c>
      <c r="AI411" s="5">
        <v>18.677917593034312</v>
      </c>
      <c r="AJ411" s="5">
        <v>18.860566660086949</v>
      </c>
      <c r="AK411" s="5">
        <v>18.696215913529873</v>
      </c>
      <c r="AL411" s="5">
        <v>18.269742415423917</v>
      </c>
      <c r="AM411" s="5">
        <v>18.07715987625205</v>
      </c>
      <c r="AN411" s="5">
        <v>18.399800742816691</v>
      </c>
      <c r="AO411" s="5">
        <v>18.32482890851718</v>
      </c>
      <c r="AP411" s="5">
        <v>18.20546085948294</v>
      </c>
      <c r="AQ411" s="5">
        <v>18.321445848226631</v>
      </c>
      <c r="AR411" s="5">
        <v>18.34984782891339</v>
      </c>
      <c r="AS411" s="5">
        <v>18.321878188896637</v>
      </c>
      <c r="AT411" s="5">
        <v>18.419436229344893</v>
      </c>
      <c r="AU411" s="5">
        <v>18.21507892468232</v>
      </c>
      <c r="AV411" s="5">
        <v>18.124016825696586</v>
      </c>
      <c r="AW411" s="5">
        <v>17.969282291612053</v>
      </c>
      <c r="AX411" s="5">
        <v>18.308683753484679</v>
      </c>
      <c r="AY411" s="5">
        <v>18.610300149861295</v>
      </c>
      <c r="AZ411" s="5">
        <v>18.762260980097615</v>
      </c>
      <c r="BA411" s="5">
        <v>18.714225002809414</v>
      </c>
      <c r="BB411" s="5">
        <v>18.543460220429459</v>
      </c>
      <c r="BC411" s="5">
        <v>18.506675390271461</v>
      </c>
      <c r="BD411" s="5">
        <v>18.307005885024537</v>
      </c>
      <c r="BE411" s="5">
        <v>17.9464463182778</v>
      </c>
      <c r="BF411" s="5">
        <v>18.093942940272285</v>
      </c>
      <c r="BG411" s="5">
        <v>18.231334173470938</v>
      </c>
      <c r="BH411" s="5">
        <v>18.534728629521258</v>
      </c>
      <c r="BI411" s="5">
        <v>18.545183606413808</v>
      </c>
      <c r="BJ411" s="5">
        <v>18.494656964194988</v>
      </c>
      <c r="BK411" s="5">
        <v>18.439925969923198</v>
      </c>
      <c r="BL411" s="5">
        <v>18.651275125448002</v>
      </c>
      <c r="BM411" s="5">
        <v>18.492847903625368</v>
      </c>
      <c r="BN411" s="5">
        <v>18.445054753596885</v>
      </c>
      <c r="BO411" s="5">
        <v>18.528396740556865</v>
      </c>
      <c r="BP411" s="5">
        <v>18.35647018142086</v>
      </c>
      <c r="BQ411" s="5">
        <v>17.946031137911444</v>
      </c>
      <c r="BR411" s="5">
        <v>17.86898373109004</v>
      </c>
      <c r="BS411" s="5">
        <v>17.946205210378434</v>
      </c>
      <c r="BT411" s="5">
        <v>17.700527826657954</v>
      </c>
      <c r="BU411" s="5">
        <v>17.84570480918126</v>
      </c>
      <c r="BV411" s="5">
        <v>17.844164519939891</v>
      </c>
      <c r="BW411" s="5">
        <v>17.922753522299541</v>
      </c>
      <c r="BX411" s="5">
        <v>18.007570184906797</v>
      </c>
      <c r="BY411" s="5">
        <v>17.921808779170707</v>
      </c>
      <c r="BZ411" s="5">
        <v>17.836568928483509</v>
      </c>
      <c r="CA411" s="5">
        <v>18.017804692892263</v>
      </c>
      <c r="CB411" s="5">
        <v>18.043327692985844</v>
      </c>
      <c r="CC411" s="5">
        <v>18.112466184674869</v>
      </c>
      <c r="CD411" s="5">
        <v>18.160114699548839</v>
      </c>
      <c r="CE411" s="5">
        <v>18.37087442960102</v>
      </c>
      <c r="CF411" s="5">
        <v>18.485330070559868</v>
      </c>
      <c r="CG411" s="5">
        <v>18.453015112229124</v>
      </c>
      <c r="CH411" s="5">
        <v>18.47177157680995</v>
      </c>
      <c r="CI411" s="5">
        <v>18.610437574748818</v>
      </c>
      <c r="CJ411" s="5">
        <v>18.531188305009202</v>
      </c>
      <c r="CK411" s="5">
        <v>18.457069638361116</v>
      </c>
      <c r="CL411" s="5">
        <v>18.39270360344706</v>
      </c>
      <c r="CM411" s="5">
        <v>18.130290309916919</v>
      </c>
      <c r="CN411" s="5">
        <f>MAX(Data[Day90]-Data[Day0],0)-Assign6!$I$8*EXP(Assign6!$I$4*Assign6!$I$5)</f>
        <v>-0.55129803944498623</v>
      </c>
      <c r="CO411" s="5">
        <f>MAX(Data[Day90]-Data[Day0],0)-Assign6!$L$8*EXP(Assign6!$L$4*Assign6!$L$5)</f>
        <v>5.913830961153721E-3</v>
      </c>
    </row>
    <row r="412" spans="1:93" x14ac:dyDescent="0.25">
      <c r="A412" s="5">
        <v>18</v>
      </c>
      <c r="B412" s="5">
        <v>18.047717753095753</v>
      </c>
      <c r="C412" s="5">
        <v>18.053236732035153</v>
      </c>
      <c r="D412" s="5">
        <v>17.757493435485213</v>
      </c>
      <c r="E412" s="5">
        <v>17.832080665506624</v>
      </c>
      <c r="F412" s="5">
        <v>17.710132130116513</v>
      </c>
      <c r="G412" s="5">
        <v>17.809350241566275</v>
      </c>
      <c r="H412" s="5">
        <v>17.793308112873948</v>
      </c>
      <c r="I412" s="5">
        <v>17.781902674663073</v>
      </c>
      <c r="J412" s="5">
        <v>17.56925628367534</v>
      </c>
      <c r="K412" s="5">
        <v>17.623187060568792</v>
      </c>
      <c r="L412" s="5">
        <v>17.597061708608408</v>
      </c>
      <c r="M412" s="5">
        <v>17.72802898028479</v>
      </c>
      <c r="N412" s="5">
        <v>17.760820491431744</v>
      </c>
      <c r="O412" s="5">
        <v>18.142967136518855</v>
      </c>
      <c r="P412" s="5">
        <v>17.918265025416165</v>
      </c>
      <c r="Q412" s="5">
        <v>17.973384611492399</v>
      </c>
      <c r="R412" s="5">
        <v>18.145161106210733</v>
      </c>
      <c r="S412" s="5">
        <v>17.880263311706759</v>
      </c>
      <c r="T412" s="5">
        <v>17.86278282909355</v>
      </c>
      <c r="U412" s="5">
        <v>17.760254047371181</v>
      </c>
      <c r="V412" s="5">
        <v>17.56906790250245</v>
      </c>
      <c r="W412" s="5">
        <v>17.371399772077584</v>
      </c>
      <c r="X412" s="5">
        <v>17.15751298220983</v>
      </c>
      <c r="Y412" s="5">
        <v>17.040807477313216</v>
      </c>
      <c r="Z412" s="5">
        <v>17.165934139326822</v>
      </c>
      <c r="AA412" s="5">
        <v>17.219026035878588</v>
      </c>
      <c r="AB412" s="5">
        <v>17.058691667068878</v>
      </c>
      <c r="AC412" s="5">
        <v>17.039101773324248</v>
      </c>
      <c r="AD412" s="5">
        <v>16.906388455508413</v>
      </c>
      <c r="AE412" s="5">
        <v>16.915602520300119</v>
      </c>
      <c r="AF412" s="5">
        <v>16.918885584282403</v>
      </c>
      <c r="AG412" s="5">
        <v>16.96209073991967</v>
      </c>
      <c r="AH412" s="5">
        <v>16.887081652100669</v>
      </c>
      <c r="AI412" s="5">
        <v>16.92895775378479</v>
      </c>
      <c r="AJ412" s="5">
        <v>16.808692321484742</v>
      </c>
      <c r="AK412" s="5">
        <v>16.943418926345217</v>
      </c>
      <c r="AL412" s="5">
        <v>17.128878045115982</v>
      </c>
      <c r="AM412" s="5">
        <v>17.100159651498231</v>
      </c>
      <c r="AN412" s="5">
        <v>17.000643473820581</v>
      </c>
      <c r="AO412" s="5">
        <v>16.993700283647851</v>
      </c>
      <c r="AP412" s="5">
        <v>17.131210862302737</v>
      </c>
      <c r="AQ412" s="5">
        <v>17.008274456641214</v>
      </c>
      <c r="AR412" s="5">
        <v>16.992101611594876</v>
      </c>
      <c r="AS412" s="5">
        <v>16.966162636802416</v>
      </c>
      <c r="AT412" s="5">
        <v>17.007787128783448</v>
      </c>
      <c r="AU412" s="5">
        <v>16.88335681370474</v>
      </c>
      <c r="AV412" s="5">
        <v>16.955041486472755</v>
      </c>
      <c r="AW412" s="5">
        <v>16.897500366424314</v>
      </c>
      <c r="AX412" s="5">
        <v>16.808691162451932</v>
      </c>
      <c r="AY412" s="5">
        <v>16.636956586952941</v>
      </c>
      <c r="AZ412" s="5">
        <v>16.571761366919031</v>
      </c>
      <c r="BA412" s="5">
        <v>16.532638458102461</v>
      </c>
      <c r="BB412" s="5">
        <v>16.514767571626834</v>
      </c>
      <c r="BC412" s="5">
        <v>16.772807181855839</v>
      </c>
      <c r="BD412" s="5">
        <v>17.065571712954746</v>
      </c>
      <c r="BE412" s="5">
        <v>16.827008424311373</v>
      </c>
      <c r="BF412" s="5">
        <v>16.8783454624737</v>
      </c>
      <c r="BG412" s="5">
        <v>17.195560195475196</v>
      </c>
      <c r="BH412" s="5">
        <v>17.173891599812546</v>
      </c>
      <c r="BI412" s="5">
        <v>17.141043062663385</v>
      </c>
      <c r="BJ412" s="5">
        <v>17.283162258325746</v>
      </c>
      <c r="BK412" s="5">
        <v>17.733205545529827</v>
      </c>
      <c r="BL412" s="5">
        <v>17.865020195509878</v>
      </c>
      <c r="BM412" s="5">
        <v>17.793226075882966</v>
      </c>
      <c r="BN412" s="5">
        <v>17.734669576104025</v>
      </c>
      <c r="BO412" s="5">
        <v>17.932061217583573</v>
      </c>
      <c r="BP412" s="5">
        <v>17.542168025855752</v>
      </c>
      <c r="BQ412" s="5">
        <v>17.443101503585456</v>
      </c>
      <c r="BR412" s="5">
        <v>17.64487653744624</v>
      </c>
      <c r="BS412" s="5">
        <v>17.582576138755115</v>
      </c>
      <c r="BT412" s="5">
        <v>17.624763667969479</v>
      </c>
      <c r="BU412" s="5">
        <v>17.421425282545023</v>
      </c>
      <c r="BV412" s="5">
        <v>17.639805014686903</v>
      </c>
      <c r="BW412" s="5">
        <v>17.817269980710918</v>
      </c>
      <c r="BX412" s="5">
        <v>17.809802505740752</v>
      </c>
      <c r="BY412" s="5">
        <v>17.729186137134228</v>
      </c>
      <c r="BZ412" s="5">
        <v>17.547899856485397</v>
      </c>
      <c r="CA412" s="5">
        <v>17.379528908614557</v>
      </c>
      <c r="CB412" s="5">
        <v>17.293255587497811</v>
      </c>
      <c r="CC412" s="5">
        <v>17.192404294349952</v>
      </c>
      <c r="CD412" s="5">
        <v>17.142059928017282</v>
      </c>
      <c r="CE412" s="5">
        <v>17.111924885224141</v>
      </c>
      <c r="CF412" s="5">
        <v>17.241879868427286</v>
      </c>
      <c r="CG412" s="5">
        <v>17.500009702141519</v>
      </c>
      <c r="CH412" s="5">
        <v>17.577582127047638</v>
      </c>
      <c r="CI412" s="5">
        <v>17.514057382881035</v>
      </c>
      <c r="CJ412" s="5">
        <v>17.569992859238337</v>
      </c>
      <c r="CK412" s="5">
        <v>17.790085807692044</v>
      </c>
      <c r="CL412" s="5">
        <v>17.865630918999607</v>
      </c>
      <c r="CM412" s="5">
        <v>18.134873740454076</v>
      </c>
      <c r="CN412" s="5">
        <f>MAX(Data[Day90]-Data[Day0],0)-Assign6!$I$8*EXP(Assign6!$I$4*Assign6!$I$5)</f>
        <v>-0.54671460890782986</v>
      </c>
      <c r="CO412" s="5">
        <f>MAX(Data[Day90]-Data[Day0],0)-Assign6!$L$8*EXP(Assign6!$L$4*Assign6!$L$5)</f>
        <v>1.0497261498310095E-2</v>
      </c>
    </row>
    <row r="413" spans="1:93" x14ac:dyDescent="0.25">
      <c r="A413" s="5">
        <v>18</v>
      </c>
      <c r="B413" s="5">
        <v>18.192425379971553</v>
      </c>
      <c r="C413" s="5">
        <v>17.908338091703833</v>
      </c>
      <c r="D413" s="5">
        <v>17.85955118291329</v>
      </c>
      <c r="E413" s="5">
        <v>17.830206970370345</v>
      </c>
      <c r="F413" s="5">
        <v>18.072401758407107</v>
      </c>
      <c r="G413" s="5">
        <v>17.994498740108153</v>
      </c>
      <c r="H413" s="5">
        <v>18.029392497079364</v>
      </c>
      <c r="I413" s="5">
        <v>17.843561845029669</v>
      </c>
      <c r="J413" s="5">
        <v>17.624814498138523</v>
      </c>
      <c r="K413" s="5">
        <v>17.543682808253806</v>
      </c>
      <c r="L413" s="5">
        <v>17.576401739133122</v>
      </c>
      <c r="M413" s="5">
        <v>17.57906043000418</v>
      </c>
      <c r="N413" s="5">
        <v>17.414225674124992</v>
      </c>
      <c r="O413" s="5">
        <v>17.588467435516016</v>
      </c>
      <c r="P413" s="5">
        <v>17.759292112734624</v>
      </c>
      <c r="Q413" s="5">
        <v>17.914498457060763</v>
      </c>
      <c r="R413" s="5">
        <v>18.027291698634887</v>
      </c>
      <c r="S413" s="5">
        <v>17.999214691238762</v>
      </c>
      <c r="T413" s="5">
        <v>17.936196341619013</v>
      </c>
      <c r="U413" s="5">
        <v>17.844003447031646</v>
      </c>
      <c r="V413" s="5">
        <v>17.61229435317474</v>
      </c>
      <c r="W413" s="5">
        <v>17.727216862568291</v>
      </c>
      <c r="X413" s="5">
        <v>17.776993655199135</v>
      </c>
      <c r="Y413" s="5">
        <v>17.906716400889053</v>
      </c>
      <c r="Z413" s="5">
        <v>18.023488402442069</v>
      </c>
      <c r="AA413" s="5">
        <v>17.933775277985131</v>
      </c>
      <c r="AB413" s="5">
        <v>17.978365305754235</v>
      </c>
      <c r="AC413" s="5">
        <v>17.965699952827961</v>
      </c>
      <c r="AD413" s="5">
        <v>17.783586621828491</v>
      </c>
      <c r="AE413" s="5">
        <v>17.711968178622275</v>
      </c>
      <c r="AF413" s="5">
        <v>17.647710771220389</v>
      </c>
      <c r="AG413" s="5">
        <v>17.945175367278882</v>
      </c>
      <c r="AH413" s="5">
        <v>18.004754242515023</v>
      </c>
      <c r="AI413" s="5">
        <v>18.148469854766887</v>
      </c>
      <c r="AJ413" s="5">
        <v>17.875365819517633</v>
      </c>
      <c r="AK413" s="5">
        <v>17.859847961107643</v>
      </c>
      <c r="AL413" s="5">
        <v>17.895036817933125</v>
      </c>
      <c r="AM413" s="5">
        <v>17.759408350017942</v>
      </c>
      <c r="AN413" s="5">
        <v>17.778883093813601</v>
      </c>
      <c r="AO413" s="5">
        <v>17.724836686252704</v>
      </c>
      <c r="AP413" s="5">
        <v>17.415547170274873</v>
      </c>
      <c r="AQ413" s="5">
        <v>17.429381069601831</v>
      </c>
      <c r="AR413" s="5">
        <v>17.500056080036817</v>
      </c>
      <c r="AS413" s="5">
        <v>17.670712317642025</v>
      </c>
      <c r="AT413" s="5">
        <v>17.458187837962093</v>
      </c>
      <c r="AU413" s="5">
        <v>17.641998069414367</v>
      </c>
      <c r="AV413" s="5">
        <v>17.545252948228974</v>
      </c>
      <c r="AW413" s="5">
        <v>17.473565340019192</v>
      </c>
      <c r="AX413" s="5">
        <v>17.38099521346102</v>
      </c>
      <c r="AY413" s="5">
        <v>17.777530343614572</v>
      </c>
      <c r="AZ413" s="5">
        <v>17.623743300462568</v>
      </c>
      <c r="BA413" s="5">
        <v>18.017793068185938</v>
      </c>
      <c r="BB413" s="5">
        <v>17.906434363506495</v>
      </c>
      <c r="BC413" s="5">
        <v>17.773634867049321</v>
      </c>
      <c r="BD413" s="5">
        <v>17.800177050623699</v>
      </c>
      <c r="BE413" s="5">
        <v>17.672875347751706</v>
      </c>
      <c r="BF413" s="5">
        <v>17.795178537294404</v>
      </c>
      <c r="BG413" s="5">
        <v>17.773936151962999</v>
      </c>
      <c r="BH413" s="5">
        <v>17.795299331109078</v>
      </c>
      <c r="BI413" s="5">
        <v>17.760851988786371</v>
      </c>
      <c r="BJ413" s="5">
        <v>18.030688538526924</v>
      </c>
      <c r="BK413" s="5">
        <v>18.16195718289806</v>
      </c>
      <c r="BL413" s="5">
        <v>18.470807993818529</v>
      </c>
      <c r="BM413" s="5">
        <v>18.634883663453454</v>
      </c>
      <c r="BN413" s="5">
        <v>18.699950894940198</v>
      </c>
      <c r="BO413" s="5">
        <v>18.407674849502165</v>
      </c>
      <c r="BP413" s="5">
        <v>18.437676731764547</v>
      </c>
      <c r="BQ413" s="5">
        <v>18.338755745315925</v>
      </c>
      <c r="BR413" s="5">
        <v>18.139410088960446</v>
      </c>
      <c r="BS413" s="5">
        <v>18.194955325111884</v>
      </c>
      <c r="BT413" s="5">
        <v>18.006175027806531</v>
      </c>
      <c r="BU413" s="5">
        <v>18.286352126426141</v>
      </c>
      <c r="BV413" s="5">
        <v>18.067530782748921</v>
      </c>
      <c r="BW413" s="5">
        <v>18.144579758400095</v>
      </c>
      <c r="BX413" s="5">
        <v>18.037315635032012</v>
      </c>
      <c r="BY413" s="5">
        <v>17.627830178504748</v>
      </c>
      <c r="BZ413" s="5">
        <v>17.843270722365745</v>
      </c>
      <c r="CA413" s="5">
        <v>17.850916350655602</v>
      </c>
      <c r="CB413" s="5">
        <v>17.61494473061434</v>
      </c>
      <c r="CC413" s="5">
        <v>17.753410434981568</v>
      </c>
      <c r="CD413" s="5">
        <v>18.087968820329081</v>
      </c>
      <c r="CE413" s="5">
        <v>17.96377094901117</v>
      </c>
      <c r="CF413" s="5">
        <v>17.92389786577634</v>
      </c>
      <c r="CG413" s="5">
        <v>18.055449560601392</v>
      </c>
      <c r="CH413" s="5">
        <v>18.061491549528242</v>
      </c>
      <c r="CI413" s="5">
        <v>18.093666005012707</v>
      </c>
      <c r="CJ413" s="5">
        <v>18.347443288222959</v>
      </c>
      <c r="CK413" s="5">
        <v>18.360457085168225</v>
      </c>
      <c r="CL413" s="5">
        <v>18.302990061596212</v>
      </c>
      <c r="CM413" s="5">
        <v>18.136239276035631</v>
      </c>
      <c r="CN413" s="5">
        <f>MAX(Data[Day90]-Data[Day0],0)-Assign6!$I$8*EXP(Assign6!$I$4*Assign6!$I$5)</f>
        <v>-0.54534907332627403</v>
      </c>
      <c r="CO413" s="5">
        <f>MAX(Data[Day90]-Data[Day0],0)-Assign6!$L$8*EXP(Assign6!$L$4*Assign6!$L$5)</f>
        <v>1.1862797079865928E-2</v>
      </c>
    </row>
    <row r="414" spans="1:93" x14ac:dyDescent="0.25">
      <c r="A414" s="5">
        <v>18</v>
      </c>
      <c r="B414" s="5">
        <v>17.927451829577414</v>
      </c>
      <c r="C414" s="5">
        <v>17.687906463332833</v>
      </c>
      <c r="D414" s="5">
        <v>17.683068043123416</v>
      </c>
      <c r="E414" s="5">
        <v>17.544209030213789</v>
      </c>
      <c r="F414" s="5">
        <v>17.54370853952279</v>
      </c>
      <c r="G414" s="5">
        <v>17.643100523168684</v>
      </c>
      <c r="H414" s="5">
        <v>17.538798455363363</v>
      </c>
      <c r="I414" s="5">
        <v>17.734003326002419</v>
      </c>
      <c r="J414" s="5">
        <v>17.753795610515681</v>
      </c>
      <c r="K414" s="5">
        <v>17.665633634698665</v>
      </c>
      <c r="L414" s="5">
        <v>17.766649307508644</v>
      </c>
      <c r="M414" s="5">
        <v>17.677810338819175</v>
      </c>
      <c r="N414" s="5">
        <v>17.491959732027144</v>
      </c>
      <c r="O414" s="5">
        <v>17.530487017976135</v>
      </c>
      <c r="P414" s="5">
        <v>17.73596190334624</v>
      </c>
      <c r="Q414" s="5">
        <v>17.830933530171833</v>
      </c>
      <c r="R414" s="5">
        <v>17.666957843498203</v>
      </c>
      <c r="S414" s="5">
        <v>17.757739087120502</v>
      </c>
      <c r="T414" s="5">
        <v>17.596214352838931</v>
      </c>
      <c r="U414" s="5">
        <v>17.55923079017607</v>
      </c>
      <c r="V414" s="5">
        <v>17.389480196847295</v>
      </c>
      <c r="W414" s="5">
        <v>17.611203070474176</v>
      </c>
      <c r="X414" s="5">
        <v>17.47718164981492</v>
      </c>
      <c r="Y414" s="5">
        <v>17.457550755802487</v>
      </c>
      <c r="Z414" s="5">
        <v>17.576025774575427</v>
      </c>
      <c r="AA414" s="5">
        <v>17.930654924762763</v>
      </c>
      <c r="AB414" s="5">
        <v>17.857200672374372</v>
      </c>
      <c r="AC414" s="5">
        <v>17.779974391315754</v>
      </c>
      <c r="AD414" s="5">
        <v>17.881739789918473</v>
      </c>
      <c r="AE414" s="5">
        <v>17.962613598805977</v>
      </c>
      <c r="AF414" s="5">
        <v>18.104808548865996</v>
      </c>
      <c r="AG414" s="5">
        <v>18.080223893926071</v>
      </c>
      <c r="AH414" s="5">
        <v>18.211208996885862</v>
      </c>
      <c r="AI414" s="5">
        <v>18.215662454683368</v>
      </c>
      <c r="AJ414" s="5">
        <v>18.297234584923491</v>
      </c>
      <c r="AK414" s="5">
        <v>18.090261949474826</v>
      </c>
      <c r="AL414" s="5">
        <v>17.887272219330399</v>
      </c>
      <c r="AM414" s="5">
        <v>17.993708744597896</v>
      </c>
      <c r="AN414" s="5">
        <v>18.041868299260766</v>
      </c>
      <c r="AO414" s="5">
        <v>18.102575492519478</v>
      </c>
      <c r="AP414" s="5">
        <v>18.269647160738106</v>
      </c>
      <c r="AQ414" s="5">
        <v>18.383534281263191</v>
      </c>
      <c r="AR414" s="5">
        <v>18.189196315374101</v>
      </c>
      <c r="AS414" s="5">
        <v>18.288313908669078</v>
      </c>
      <c r="AT414" s="5">
        <v>18.600428090563646</v>
      </c>
      <c r="AU414" s="5">
        <v>18.576649420703077</v>
      </c>
      <c r="AV414" s="5">
        <v>18.336188957595276</v>
      </c>
      <c r="AW414" s="5">
        <v>18.116138900623735</v>
      </c>
      <c r="AX414" s="5">
        <v>18.067717463048979</v>
      </c>
      <c r="AY414" s="5">
        <v>18.469224774614084</v>
      </c>
      <c r="AZ414" s="5">
        <v>18.418991067004196</v>
      </c>
      <c r="BA414" s="5">
        <v>18.3864729521658</v>
      </c>
      <c r="BB414" s="5">
        <v>18.17059753135683</v>
      </c>
      <c r="BC414" s="5">
        <v>17.882289194266495</v>
      </c>
      <c r="BD414" s="5">
        <v>18.051075039865232</v>
      </c>
      <c r="BE414" s="5">
        <v>18.015632110980643</v>
      </c>
      <c r="BF414" s="5">
        <v>17.710009018073368</v>
      </c>
      <c r="BG414" s="5">
        <v>17.806775724655555</v>
      </c>
      <c r="BH414" s="5">
        <v>17.840925812488287</v>
      </c>
      <c r="BI414" s="5">
        <v>17.738497977960321</v>
      </c>
      <c r="BJ414" s="5">
        <v>17.826625967065521</v>
      </c>
      <c r="BK414" s="5">
        <v>17.760745470857525</v>
      </c>
      <c r="BL414" s="5">
        <v>17.633237156740243</v>
      </c>
      <c r="BM414" s="5">
        <v>17.529409404673647</v>
      </c>
      <c r="BN414" s="5">
        <v>17.450739731571687</v>
      </c>
      <c r="BO414" s="5">
        <v>17.183884602975585</v>
      </c>
      <c r="BP414" s="5">
        <v>17.296086587453832</v>
      </c>
      <c r="BQ414" s="5">
        <v>17.363718858600702</v>
      </c>
      <c r="BR414" s="5">
        <v>17.124949840473626</v>
      </c>
      <c r="BS414" s="5">
        <v>17.403578412777197</v>
      </c>
      <c r="BT414" s="5">
        <v>17.426034742746705</v>
      </c>
      <c r="BU414" s="5">
        <v>17.617712319880567</v>
      </c>
      <c r="BV414" s="5">
        <v>17.79022891550218</v>
      </c>
      <c r="BW414" s="5">
        <v>17.735983837958976</v>
      </c>
      <c r="BX414" s="5">
        <v>17.681108918178289</v>
      </c>
      <c r="BY414" s="5">
        <v>17.859096135961167</v>
      </c>
      <c r="BZ414" s="5">
        <v>18.150431938614659</v>
      </c>
      <c r="CA414" s="5">
        <v>17.970572195536416</v>
      </c>
      <c r="CB414" s="5">
        <v>18.200025003772424</v>
      </c>
      <c r="CC414" s="5">
        <v>18.279033994641626</v>
      </c>
      <c r="CD414" s="5">
        <v>18.151900401791885</v>
      </c>
      <c r="CE414" s="5">
        <v>18.239645922497768</v>
      </c>
      <c r="CF414" s="5">
        <v>18.311528336146001</v>
      </c>
      <c r="CG414" s="5">
        <v>18.296369008822566</v>
      </c>
      <c r="CH414" s="5">
        <v>18.176707131000136</v>
      </c>
      <c r="CI414" s="5">
        <v>18.386856054726458</v>
      </c>
      <c r="CJ414" s="5">
        <v>18.410878457096729</v>
      </c>
      <c r="CK414" s="5">
        <v>18.424183231031403</v>
      </c>
      <c r="CL414" s="5">
        <v>18.200562501763113</v>
      </c>
      <c r="CM414" s="5">
        <v>18.139448495214189</v>
      </c>
      <c r="CN414" s="5">
        <f>MAX(Data[Day90]-Data[Day0],0)-Assign6!$I$8*EXP(Assign6!$I$4*Assign6!$I$5)</f>
        <v>-0.54213985414771604</v>
      </c>
      <c r="CO414" s="5">
        <f>MAX(Data[Day90]-Data[Day0],0)-Assign6!$L$8*EXP(Assign6!$L$4*Assign6!$L$5)</f>
        <v>1.5072016258423915E-2</v>
      </c>
    </row>
    <row r="415" spans="1:93" x14ac:dyDescent="0.25">
      <c r="A415" s="5">
        <v>18</v>
      </c>
      <c r="B415" s="5">
        <v>18.02331510864451</v>
      </c>
      <c r="C415" s="5">
        <v>17.915154903876722</v>
      </c>
      <c r="D415" s="5">
        <v>18.029190203473419</v>
      </c>
      <c r="E415" s="5">
        <v>18.1917097374454</v>
      </c>
      <c r="F415" s="5">
        <v>18.15661222467585</v>
      </c>
      <c r="G415" s="5">
        <v>18.022649168874771</v>
      </c>
      <c r="H415" s="5">
        <v>18.051138688249331</v>
      </c>
      <c r="I415" s="5">
        <v>18.127325789484846</v>
      </c>
      <c r="J415" s="5">
        <v>18.108711204384299</v>
      </c>
      <c r="K415" s="5">
        <v>18.214578694264393</v>
      </c>
      <c r="L415" s="5">
        <v>18.098001947559432</v>
      </c>
      <c r="M415" s="5">
        <v>17.833224697407807</v>
      </c>
      <c r="N415" s="5">
        <v>17.77086415385681</v>
      </c>
      <c r="O415" s="5">
        <v>17.606648420624925</v>
      </c>
      <c r="P415" s="5">
        <v>17.86008597801187</v>
      </c>
      <c r="Q415" s="5">
        <v>17.761414224660548</v>
      </c>
      <c r="R415" s="5">
        <v>17.935636441960209</v>
      </c>
      <c r="S415" s="5">
        <v>17.908327718277754</v>
      </c>
      <c r="T415" s="5">
        <v>18.065547886711876</v>
      </c>
      <c r="U415" s="5">
        <v>18.189301048778034</v>
      </c>
      <c r="V415" s="5">
        <v>17.981547646033267</v>
      </c>
      <c r="W415" s="5">
        <v>18.035494984904147</v>
      </c>
      <c r="X415" s="5">
        <v>18.138706522516944</v>
      </c>
      <c r="Y415" s="5">
        <v>18.299374423017344</v>
      </c>
      <c r="Z415" s="5">
        <v>18.501965363738741</v>
      </c>
      <c r="AA415" s="5">
        <v>18.524275384540051</v>
      </c>
      <c r="AB415" s="5">
        <v>18.456436353391556</v>
      </c>
      <c r="AC415" s="5">
        <v>18.32463611972171</v>
      </c>
      <c r="AD415" s="5">
        <v>18.346264915637061</v>
      </c>
      <c r="AE415" s="5">
        <v>18.388140850376324</v>
      </c>
      <c r="AF415" s="5">
        <v>18.382662465992833</v>
      </c>
      <c r="AG415" s="5">
        <v>18.222855801405863</v>
      </c>
      <c r="AH415" s="5">
        <v>18.340681311825513</v>
      </c>
      <c r="AI415" s="5">
        <v>18.572146167177209</v>
      </c>
      <c r="AJ415" s="5">
        <v>18.68386921830842</v>
      </c>
      <c r="AK415" s="5">
        <v>18.815998924594403</v>
      </c>
      <c r="AL415" s="5">
        <v>19.016889998370761</v>
      </c>
      <c r="AM415" s="5">
        <v>19.198041197974696</v>
      </c>
      <c r="AN415" s="5">
        <v>19.101386631725035</v>
      </c>
      <c r="AO415" s="5">
        <v>19.083681973287007</v>
      </c>
      <c r="AP415" s="5">
        <v>19.010967759199328</v>
      </c>
      <c r="AQ415" s="5">
        <v>19.005059570066027</v>
      </c>
      <c r="AR415" s="5">
        <v>19.191322063801977</v>
      </c>
      <c r="AS415" s="5">
        <v>19.248914978994861</v>
      </c>
      <c r="AT415" s="5">
        <v>19.141998500224965</v>
      </c>
      <c r="AU415" s="5">
        <v>19.168221644389511</v>
      </c>
      <c r="AV415" s="5">
        <v>19.058583636996335</v>
      </c>
      <c r="AW415" s="5">
        <v>19.23936562069656</v>
      </c>
      <c r="AX415" s="5">
        <v>19.286308591035606</v>
      </c>
      <c r="AY415" s="5">
        <v>19.36588384242248</v>
      </c>
      <c r="AZ415" s="5">
        <v>19.485598659608904</v>
      </c>
      <c r="BA415" s="5">
        <v>19.197368528044525</v>
      </c>
      <c r="BB415" s="5">
        <v>19.040708998429519</v>
      </c>
      <c r="BC415" s="5">
        <v>19.100494653390953</v>
      </c>
      <c r="BD415" s="5">
        <v>18.735913274909894</v>
      </c>
      <c r="BE415" s="5">
        <v>19.133747690834735</v>
      </c>
      <c r="BF415" s="5">
        <v>19.006580814044522</v>
      </c>
      <c r="BG415" s="5">
        <v>18.745950520560903</v>
      </c>
      <c r="BH415" s="5">
        <v>18.621765571390927</v>
      </c>
      <c r="BI415" s="5">
        <v>18.424110048275889</v>
      </c>
      <c r="BJ415" s="5">
        <v>18.122439400705211</v>
      </c>
      <c r="BK415" s="5">
        <v>18.0755541759248</v>
      </c>
      <c r="BL415" s="5">
        <v>17.968512019218021</v>
      </c>
      <c r="BM415" s="5">
        <v>17.959982174609404</v>
      </c>
      <c r="BN415" s="5">
        <v>18.281882855666087</v>
      </c>
      <c r="BO415" s="5">
        <v>18.42736874344024</v>
      </c>
      <c r="BP415" s="5">
        <v>18.378844781478556</v>
      </c>
      <c r="BQ415" s="5">
        <v>18.073356725422258</v>
      </c>
      <c r="BR415" s="5">
        <v>18.141077307580389</v>
      </c>
      <c r="BS415" s="5">
        <v>18.352314924654376</v>
      </c>
      <c r="BT415" s="5">
        <v>18.096705141457072</v>
      </c>
      <c r="BU415" s="5">
        <v>17.999272474538987</v>
      </c>
      <c r="BV415" s="5">
        <v>17.930625380941834</v>
      </c>
      <c r="BW415" s="5">
        <v>17.73240541803581</v>
      </c>
      <c r="BX415" s="5">
        <v>17.465075924897818</v>
      </c>
      <c r="BY415" s="5">
        <v>17.580050049533725</v>
      </c>
      <c r="BZ415" s="5">
        <v>17.663016686908758</v>
      </c>
      <c r="CA415" s="5">
        <v>17.733986284188248</v>
      </c>
      <c r="CB415" s="5">
        <v>17.80376919899545</v>
      </c>
      <c r="CC415" s="5">
        <v>17.758517768259782</v>
      </c>
      <c r="CD415" s="5">
        <v>17.893661959569624</v>
      </c>
      <c r="CE415" s="5">
        <v>18.009504947550941</v>
      </c>
      <c r="CF415" s="5">
        <v>17.966826946824643</v>
      </c>
      <c r="CG415" s="5">
        <v>17.941954647958241</v>
      </c>
      <c r="CH415" s="5">
        <v>17.832086899027757</v>
      </c>
      <c r="CI415" s="5">
        <v>18.049405303932406</v>
      </c>
      <c r="CJ415" s="5">
        <v>18.147757872020367</v>
      </c>
      <c r="CK415" s="5">
        <v>18.032595883862562</v>
      </c>
      <c r="CL415" s="5">
        <v>18.08648900821229</v>
      </c>
      <c r="CM415" s="5">
        <v>18.145661794958613</v>
      </c>
      <c r="CN415" s="5">
        <f>MAX(Data[Day90]-Data[Day0],0)-Assign6!$I$8*EXP(Assign6!$I$4*Assign6!$I$5)</f>
        <v>-0.53592655440329229</v>
      </c>
      <c r="CO415" s="5">
        <f>MAX(Data[Day90]-Data[Day0],0)-Assign6!$L$8*EXP(Assign6!$L$4*Assign6!$L$5)</f>
        <v>2.1285316002847665E-2</v>
      </c>
    </row>
    <row r="416" spans="1:93" x14ac:dyDescent="0.25">
      <c r="A416" s="5">
        <v>18</v>
      </c>
      <c r="B416" s="5">
        <v>17.589984726087277</v>
      </c>
      <c r="C416" s="5">
        <v>17.583532495392944</v>
      </c>
      <c r="D416" s="5">
        <v>17.6378180329448</v>
      </c>
      <c r="E416" s="5">
        <v>17.40553024947355</v>
      </c>
      <c r="F416" s="5">
        <v>17.483025965546435</v>
      </c>
      <c r="G416" s="5">
        <v>17.70317885968862</v>
      </c>
      <c r="H416" s="5">
        <v>17.568496511722937</v>
      </c>
      <c r="I416" s="5">
        <v>17.724622590913636</v>
      </c>
      <c r="J416" s="5">
        <v>17.618884800612861</v>
      </c>
      <c r="K416" s="5">
        <v>17.847081257898992</v>
      </c>
      <c r="L416" s="5">
        <v>17.785725332622391</v>
      </c>
      <c r="M416" s="5">
        <v>17.620684793963587</v>
      </c>
      <c r="N416" s="5">
        <v>17.548126247803907</v>
      </c>
      <c r="O416" s="5">
        <v>17.862775842961444</v>
      </c>
      <c r="P416" s="5">
        <v>17.922054755321991</v>
      </c>
      <c r="Q416" s="5">
        <v>17.726042121161189</v>
      </c>
      <c r="R416" s="5">
        <v>17.543265165958427</v>
      </c>
      <c r="S416" s="5">
        <v>17.626512801246847</v>
      </c>
      <c r="T416" s="5">
        <v>17.570230802785385</v>
      </c>
      <c r="U416" s="5">
        <v>17.667839273133868</v>
      </c>
      <c r="V416" s="5">
        <v>17.567681965280389</v>
      </c>
      <c r="W416" s="5">
        <v>17.625165329158737</v>
      </c>
      <c r="X416" s="5">
        <v>17.754236149607344</v>
      </c>
      <c r="Y416" s="5">
        <v>17.946477024658911</v>
      </c>
      <c r="Z416" s="5">
        <v>17.97965787808263</v>
      </c>
      <c r="AA416" s="5">
        <v>17.992987473534754</v>
      </c>
      <c r="AB416" s="5">
        <v>18.172617375090159</v>
      </c>
      <c r="AC416" s="5">
        <v>18.247701396922754</v>
      </c>
      <c r="AD416" s="5">
        <v>18.223701555845704</v>
      </c>
      <c r="AE416" s="5">
        <v>18.26777113703309</v>
      </c>
      <c r="AF416" s="5">
        <v>18.51360619117127</v>
      </c>
      <c r="AG416" s="5">
        <v>18.66600329447563</v>
      </c>
      <c r="AH416" s="5">
        <v>18.48446850268795</v>
      </c>
      <c r="AI416" s="5">
        <v>18.37901571535679</v>
      </c>
      <c r="AJ416" s="5">
        <v>18.566758348882853</v>
      </c>
      <c r="AK416" s="5">
        <v>18.588498928506059</v>
      </c>
      <c r="AL416" s="5">
        <v>18.655784707756268</v>
      </c>
      <c r="AM416" s="5">
        <v>18.912815507128464</v>
      </c>
      <c r="AN416" s="5">
        <v>18.868644834822994</v>
      </c>
      <c r="AO416" s="5">
        <v>18.874994321880081</v>
      </c>
      <c r="AP416" s="5">
        <v>18.88748199265596</v>
      </c>
      <c r="AQ416" s="5">
        <v>18.808453364133602</v>
      </c>
      <c r="AR416" s="5">
        <v>18.860921946119735</v>
      </c>
      <c r="AS416" s="5">
        <v>18.649498185619912</v>
      </c>
      <c r="AT416" s="5">
        <v>18.444196155553186</v>
      </c>
      <c r="AU416" s="5">
        <v>18.47995073372233</v>
      </c>
      <c r="AV416" s="5">
        <v>18.730847203810185</v>
      </c>
      <c r="AW416" s="5">
        <v>19.094662153691637</v>
      </c>
      <c r="AX416" s="5">
        <v>18.791540371751971</v>
      </c>
      <c r="AY416" s="5">
        <v>18.644778662491692</v>
      </c>
      <c r="AZ416" s="5">
        <v>18.420577637482054</v>
      </c>
      <c r="BA416" s="5">
        <v>18.582927067753364</v>
      </c>
      <c r="BB416" s="5">
        <v>18.802439750312871</v>
      </c>
      <c r="BC416" s="5">
        <v>18.898653981388843</v>
      </c>
      <c r="BD416" s="5">
        <v>18.877592791954644</v>
      </c>
      <c r="BE416" s="5">
        <v>18.79862561492989</v>
      </c>
      <c r="BF416" s="5">
        <v>18.659791693063646</v>
      </c>
      <c r="BG416" s="5">
        <v>18.934900592557099</v>
      </c>
      <c r="BH416" s="5">
        <v>18.97850014711943</v>
      </c>
      <c r="BI416" s="5">
        <v>18.94132600571465</v>
      </c>
      <c r="BJ416" s="5">
        <v>18.959115452329918</v>
      </c>
      <c r="BK416" s="5">
        <v>18.920361704595486</v>
      </c>
      <c r="BL416" s="5">
        <v>18.794747645870192</v>
      </c>
      <c r="BM416" s="5">
        <v>19.00975065981385</v>
      </c>
      <c r="BN416" s="5">
        <v>18.779599979525159</v>
      </c>
      <c r="BO416" s="5">
        <v>18.910615919006819</v>
      </c>
      <c r="BP416" s="5">
        <v>18.736048873423478</v>
      </c>
      <c r="BQ416" s="5">
        <v>18.584580360765713</v>
      </c>
      <c r="BR416" s="5">
        <v>18.52249364812036</v>
      </c>
      <c r="BS416" s="5">
        <v>18.128633568142607</v>
      </c>
      <c r="BT416" s="5">
        <v>18.19751300782211</v>
      </c>
      <c r="BU416" s="5">
        <v>18.056734528094914</v>
      </c>
      <c r="BV416" s="5">
        <v>18.356541487261971</v>
      </c>
      <c r="BW416" s="5">
        <v>18.309308736668591</v>
      </c>
      <c r="BX416" s="5">
        <v>18.066378974117448</v>
      </c>
      <c r="BY416" s="5">
        <v>18.17658113389934</v>
      </c>
      <c r="BZ416" s="5">
        <v>17.980991621539914</v>
      </c>
      <c r="CA416" s="5">
        <v>18.112343591980338</v>
      </c>
      <c r="CB416" s="5">
        <v>18.163734996500043</v>
      </c>
      <c r="CC416" s="5">
        <v>17.849919119273196</v>
      </c>
      <c r="CD416" s="5">
        <v>17.964750369707776</v>
      </c>
      <c r="CE416" s="5">
        <v>17.994237354466819</v>
      </c>
      <c r="CF416" s="5">
        <v>17.974165660949136</v>
      </c>
      <c r="CG416" s="5">
        <v>17.932033874415403</v>
      </c>
      <c r="CH416" s="5">
        <v>17.93642677027642</v>
      </c>
      <c r="CI416" s="5">
        <v>17.823171414303395</v>
      </c>
      <c r="CJ416" s="5">
        <v>18.152457966524398</v>
      </c>
      <c r="CK416" s="5">
        <v>18.056082221471936</v>
      </c>
      <c r="CL416" s="5">
        <v>18.048156299515703</v>
      </c>
      <c r="CM416" s="5">
        <v>18.14690412242113</v>
      </c>
      <c r="CN416" s="5">
        <f>MAX(Data[Day90]-Data[Day0],0)-Assign6!$I$8*EXP(Assign6!$I$4*Assign6!$I$5)</f>
        <v>-0.53468422694077522</v>
      </c>
      <c r="CO416" s="5">
        <f>MAX(Data[Day90]-Data[Day0],0)-Assign6!$L$8*EXP(Assign6!$L$4*Assign6!$L$5)</f>
        <v>2.2527643465364733E-2</v>
      </c>
    </row>
    <row r="417" spans="1:93" x14ac:dyDescent="0.25">
      <c r="A417" s="5">
        <v>18</v>
      </c>
      <c r="B417" s="5">
        <v>17.846714751833794</v>
      </c>
      <c r="C417" s="5">
        <v>17.962212061034602</v>
      </c>
      <c r="D417" s="5">
        <v>17.944756575528395</v>
      </c>
      <c r="E417" s="5">
        <v>18.184656347535256</v>
      </c>
      <c r="F417" s="5">
        <v>18.540276746912514</v>
      </c>
      <c r="G417" s="5">
        <v>18.60184798557912</v>
      </c>
      <c r="H417" s="5">
        <v>18.885058336441574</v>
      </c>
      <c r="I417" s="5">
        <v>18.74384220070203</v>
      </c>
      <c r="J417" s="5">
        <v>18.379449318690842</v>
      </c>
      <c r="K417" s="5">
        <v>18.337974299720294</v>
      </c>
      <c r="L417" s="5">
        <v>18.313362470847075</v>
      </c>
      <c r="M417" s="5">
        <v>18.499314877663345</v>
      </c>
      <c r="N417" s="5">
        <v>18.188687989363352</v>
      </c>
      <c r="O417" s="5">
        <v>18.184042711297018</v>
      </c>
      <c r="P417" s="5">
        <v>17.869231223487219</v>
      </c>
      <c r="Q417" s="5">
        <v>17.949483054604624</v>
      </c>
      <c r="R417" s="5">
        <v>18.20155437026358</v>
      </c>
      <c r="S417" s="5">
        <v>18.496645429054166</v>
      </c>
      <c r="T417" s="5">
        <v>18.303219614023572</v>
      </c>
      <c r="U417" s="5">
        <v>18.556049936283642</v>
      </c>
      <c r="V417" s="5">
        <v>18.741965532235945</v>
      </c>
      <c r="W417" s="5">
        <v>18.681011053035085</v>
      </c>
      <c r="X417" s="5">
        <v>18.855494161790972</v>
      </c>
      <c r="Y417" s="5">
        <v>18.844536513395759</v>
      </c>
      <c r="Z417" s="5">
        <v>18.828263120113533</v>
      </c>
      <c r="AA417" s="5">
        <v>18.817463721156322</v>
      </c>
      <c r="AB417" s="5">
        <v>18.669773030953518</v>
      </c>
      <c r="AC417" s="5">
        <v>18.746885893574763</v>
      </c>
      <c r="AD417" s="5">
        <v>18.730353078225171</v>
      </c>
      <c r="AE417" s="5">
        <v>18.909212859112333</v>
      </c>
      <c r="AF417" s="5">
        <v>18.662901048319519</v>
      </c>
      <c r="AG417" s="5">
        <v>18.249772748727587</v>
      </c>
      <c r="AH417" s="5">
        <v>18.280662749617026</v>
      </c>
      <c r="AI417" s="5">
        <v>18.175100595941938</v>
      </c>
      <c r="AJ417" s="5">
        <v>18.403518856860121</v>
      </c>
      <c r="AK417" s="5">
        <v>18.464107912376406</v>
      </c>
      <c r="AL417" s="5">
        <v>18.472384640515209</v>
      </c>
      <c r="AM417" s="5">
        <v>18.398776444634592</v>
      </c>
      <c r="AN417" s="5">
        <v>18.305285747011975</v>
      </c>
      <c r="AO417" s="5">
        <v>18.155378581902507</v>
      </c>
      <c r="AP417" s="5">
        <v>18.093231220956131</v>
      </c>
      <c r="AQ417" s="5">
        <v>18.178911281718694</v>
      </c>
      <c r="AR417" s="5">
        <v>18.308373725240131</v>
      </c>
      <c r="AS417" s="5">
        <v>18.718694390030926</v>
      </c>
      <c r="AT417" s="5">
        <v>18.409138224911906</v>
      </c>
      <c r="AU417" s="5">
        <v>18.300446300047945</v>
      </c>
      <c r="AV417" s="5">
        <v>18.263779315701907</v>
      </c>
      <c r="AW417" s="5">
        <v>18.298589281598602</v>
      </c>
      <c r="AX417" s="5">
        <v>18.237777292490453</v>
      </c>
      <c r="AY417" s="5">
        <v>18.281115137557855</v>
      </c>
      <c r="AZ417" s="5">
        <v>18.446862202225692</v>
      </c>
      <c r="BA417" s="5">
        <v>18.132997209929332</v>
      </c>
      <c r="BB417" s="5">
        <v>18.277188371116569</v>
      </c>
      <c r="BC417" s="5">
        <v>18.456030851154143</v>
      </c>
      <c r="BD417" s="5">
        <v>18.369238699913812</v>
      </c>
      <c r="BE417" s="5">
        <v>18.225039147946976</v>
      </c>
      <c r="BF417" s="5">
        <v>18.062374284817231</v>
      </c>
      <c r="BG417" s="5">
        <v>18.155873581873923</v>
      </c>
      <c r="BH417" s="5">
        <v>18.090208668027845</v>
      </c>
      <c r="BI417" s="5">
        <v>18.115283792571223</v>
      </c>
      <c r="BJ417" s="5">
        <v>18.276330619344648</v>
      </c>
      <c r="BK417" s="5">
        <v>18.317530392490518</v>
      </c>
      <c r="BL417" s="5">
        <v>18.170512970089526</v>
      </c>
      <c r="BM417" s="5">
        <v>18.317463150572859</v>
      </c>
      <c r="BN417" s="5">
        <v>18.503614918151268</v>
      </c>
      <c r="BO417" s="5">
        <v>18.399244462822313</v>
      </c>
      <c r="BP417" s="5">
        <v>18.201808063212258</v>
      </c>
      <c r="BQ417" s="5">
        <v>18.184331336729784</v>
      </c>
      <c r="BR417" s="5">
        <v>18.407051252500931</v>
      </c>
      <c r="BS417" s="5">
        <v>18.432143385963638</v>
      </c>
      <c r="BT417" s="5">
        <v>18.292869287457705</v>
      </c>
      <c r="BU417" s="5">
        <v>18.33403341816274</v>
      </c>
      <c r="BV417" s="5">
        <v>18.382228460890754</v>
      </c>
      <c r="BW417" s="5">
        <v>18.342836164473315</v>
      </c>
      <c r="BX417" s="5">
        <v>18.207357336921735</v>
      </c>
      <c r="BY417" s="5">
        <v>18.076573607372271</v>
      </c>
      <c r="BZ417" s="5">
        <v>17.87554515074271</v>
      </c>
      <c r="CA417" s="5">
        <v>17.637324535671478</v>
      </c>
      <c r="CB417" s="5">
        <v>17.798278352730069</v>
      </c>
      <c r="CC417" s="5">
        <v>17.789456715446324</v>
      </c>
      <c r="CD417" s="5">
        <v>18.089645296777842</v>
      </c>
      <c r="CE417" s="5">
        <v>18.197883301011757</v>
      </c>
      <c r="CF417" s="5">
        <v>18.0812091939219</v>
      </c>
      <c r="CG417" s="5">
        <v>18.040424215158602</v>
      </c>
      <c r="CH417" s="5">
        <v>17.92447300410447</v>
      </c>
      <c r="CI417" s="5">
        <v>17.788063849813316</v>
      </c>
      <c r="CJ417" s="5">
        <v>17.808030905143536</v>
      </c>
      <c r="CK417" s="5">
        <v>17.910088294006005</v>
      </c>
      <c r="CL417" s="5">
        <v>17.972952806859446</v>
      </c>
      <c r="CM417" s="5">
        <v>18.154296746902521</v>
      </c>
      <c r="CN417" s="5">
        <f>MAX(Data[Day90]-Data[Day0],0)-Assign6!$I$8*EXP(Assign6!$I$4*Assign6!$I$5)</f>
        <v>-0.52729160245938478</v>
      </c>
      <c r="CO417" s="5">
        <f>MAX(Data[Day90]-Data[Day0],0)-Assign6!$L$8*EXP(Assign6!$L$4*Assign6!$L$5)</f>
        <v>2.9920267946755175E-2</v>
      </c>
    </row>
    <row r="418" spans="1:93" x14ac:dyDescent="0.25">
      <c r="A418" s="5">
        <v>18</v>
      </c>
      <c r="B418" s="5">
        <v>18.1208593902081</v>
      </c>
      <c r="C418" s="5">
        <v>18.018901704194477</v>
      </c>
      <c r="D418" s="5">
        <v>18.158037630465824</v>
      </c>
      <c r="E418" s="5">
        <v>17.912182267879196</v>
      </c>
      <c r="F418" s="5">
        <v>18.017373645495965</v>
      </c>
      <c r="G418" s="5">
        <v>18.134084923555765</v>
      </c>
      <c r="H418" s="5">
        <v>18.057421641404751</v>
      </c>
      <c r="I418" s="5">
        <v>18.171844181690215</v>
      </c>
      <c r="J418" s="5">
        <v>18.103715191434098</v>
      </c>
      <c r="K418" s="5">
        <v>18.029167758376531</v>
      </c>
      <c r="L418" s="5">
        <v>18.266900076814483</v>
      </c>
      <c r="M418" s="5">
        <v>18.169808211457926</v>
      </c>
      <c r="N418" s="5">
        <v>18.343594814244739</v>
      </c>
      <c r="O418" s="5">
        <v>18.466151455788371</v>
      </c>
      <c r="P418" s="5">
        <v>18.551755044174666</v>
      </c>
      <c r="Q418" s="5">
        <v>18.76457896733886</v>
      </c>
      <c r="R418" s="5">
        <v>18.772896725830794</v>
      </c>
      <c r="S418" s="5">
        <v>18.732865098795191</v>
      </c>
      <c r="T418" s="5">
        <v>18.659246645834713</v>
      </c>
      <c r="U418" s="5">
        <v>18.762804577537835</v>
      </c>
      <c r="V418" s="5">
        <v>18.589252983997174</v>
      </c>
      <c r="W418" s="5">
        <v>18.551970686074586</v>
      </c>
      <c r="X418" s="5">
        <v>18.678874797916393</v>
      </c>
      <c r="Y418" s="5">
        <v>18.547847790276837</v>
      </c>
      <c r="Z418" s="5">
        <v>18.516899388421347</v>
      </c>
      <c r="AA418" s="5">
        <v>18.602643457186367</v>
      </c>
      <c r="AB418" s="5">
        <v>18.807110592007319</v>
      </c>
      <c r="AC418" s="5">
        <v>18.622859646889584</v>
      </c>
      <c r="AD418" s="5">
        <v>18.297017311812994</v>
      </c>
      <c r="AE418" s="5">
        <v>18.491911319694481</v>
      </c>
      <c r="AF418" s="5">
        <v>18.44496484230563</v>
      </c>
      <c r="AG418" s="5">
        <v>18.544949016257338</v>
      </c>
      <c r="AH418" s="5">
        <v>18.514743636820736</v>
      </c>
      <c r="AI418" s="5">
        <v>18.556610528485034</v>
      </c>
      <c r="AJ418" s="5">
        <v>18.86697381128014</v>
      </c>
      <c r="AK418" s="5">
        <v>18.408570815766183</v>
      </c>
      <c r="AL418" s="5">
        <v>18.396630350388278</v>
      </c>
      <c r="AM418" s="5">
        <v>18.606877885607481</v>
      </c>
      <c r="AN418" s="5">
        <v>18.886541653200482</v>
      </c>
      <c r="AO418" s="5">
        <v>18.914654854900103</v>
      </c>
      <c r="AP418" s="5">
        <v>18.983485834800664</v>
      </c>
      <c r="AQ418" s="5">
        <v>18.835649193593476</v>
      </c>
      <c r="AR418" s="5">
        <v>18.978505059128231</v>
      </c>
      <c r="AS418" s="5">
        <v>18.851695234925877</v>
      </c>
      <c r="AT418" s="5">
        <v>18.802541457582432</v>
      </c>
      <c r="AU418" s="5">
        <v>18.568400254728594</v>
      </c>
      <c r="AV418" s="5">
        <v>18.379327879156246</v>
      </c>
      <c r="AW418" s="5">
        <v>18.347997441219235</v>
      </c>
      <c r="AX418" s="5">
        <v>18.357877718276292</v>
      </c>
      <c r="AY418" s="5">
        <v>18.4882971152255</v>
      </c>
      <c r="AZ418" s="5">
        <v>18.757995053437043</v>
      </c>
      <c r="BA418" s="5">
        <v>18.729502797096316</v>
      </c>
      <c r="BB418" s="5">
        <v>18.621578216564277</v>
      </c>
      <c r="BC418" s="5">
        <v>18.635315873390006</v>
      </c>
      <c r="BD418" s="5">
        <v>18.433445188509506</v>
      </c>
      <c r="BE418" s="5">
        <v>18.186895915073926</v>
      </c>
      <c r="BF418" s="5">
        <v>18.036650949682915</v>
      </c>
      <c r="BG418" s="5">
        <v>17.989189573184728</v>
      </c>
      <c r="BH418" s="5">
        <v>18.246698361185281</v>
      </c>
      <c r="BI418" s="5">
        <v>18.30171781743833</v>
      </c>
      <c r="BJ418" s="5">
        <v>18.339075567767033</v>
      </c>
      <c r="BK418" s="5">
        <v>18.231652086395457</v>
      </c>
      <c r="BL418" s="5">
        <v>18.151984508664754</v>
      </c>
      <c r="BM418" s="5">
        <v>18.349430341060383</v>
      </c>
      <c r="BN418" s="5">
        <v>18.094262067795739</v>
      </c>
      <c r="BO418" s="5">
        <v>17.938448400132671</v>
      </c>
      <c r="BP418" s="5">
        <v>18.015697430519282</v>
      </c>
      <c r="BQ418" s="5">
        <v>18.084699416711612</v>
      </c>
      <c r="BR418" s="5">
        <v>18.030824052039886</v>
      </c>
      <c r="BS418" s="5">
        <v>18.147915631693383</v>
      </c>
      <c r="BT418" s="5">
        <v>18.244575587794539</v>
      </c>
      <c r="BU418" s="5">
        <v>18.163031284943486</v>
      </c>
      <c r="BV418" s="5">
        <v>18.120658055529539</v>
      </c>
      <c r="BW418" s="5">
        <v>17.864249689938646</v>
      </c>
      <c r="BX418" s="5">
        <v>18.072400238685184</v>
      </c>
      <c r="BY418" s="5">
        <v>18.154325884628218</v>
      </c>
      <c r="BZ418" s="5">
        <v>18.203336930167932</v>
      </c>
      <c r="CA418" s="5">
        <v>18.209294731362341</v>
      </c>
      <c r="CB418" s="5">
        <v>18.22144856527261</v>
      </c>
      <c r="CC418" s="5">
        <v>18.146208857620639</v>
      </c>
      <c r="CD418" s="5">
        <v>18.190497279743703</v>
      </c>
      <c r="CE418" s="5">
        <v>18.043186395680024</v>
      </c>
      <c r="CF418" s="5">
        <v>18.18967969055489</v>
      </c>
      <c r="CG418" s="5">
        <v>18.277602238021366</v>
      </c>
      <c r="CH418" s="5">
        <v>18.455295203084113</v>
      </c>
      <c r="CI418" s="5">
        <v>18.407208214872863</v>
      </c>
      <c r="CJ418" s="5">
        <v>18.416028651127775</v>
      </c>
      <c r="CK418" s="5">
        <v>17.99696119520689</v>
      </c>
      <c r="CL418" s="5">
        <v>18.22655958469565</v>
      </c>
      <c r="CM418" s="5">
        <v>18.156611920943501</v>
      </c>
      <c r="CN418" s="5">
        <f>MAX(Data[Day90]-Data[Day0],0)-Assign6!$I$8*EXP(Assign6!$I$4*Assign6!$I$5)</f>
        <v>-0.52497642841840464</v>
      </c>
      <c r="CO418" s="5">
        <f>MAX(Data[Day90]-Data[Day0],0)-Assign6!$L$8*EXP(Assign6!$L$4*Assign6!$L$5)</f>
        <v>3.2235441987735314E-2</v>
      </c>
    </row>
    <row r="419" spans="1:93" x14ac:dyDescent="0.25">
      <c r="A419" s="5">
        <v>18</v>
      </c>
      <c r="B419" s="5">
        <v>17.787461692342553</v>
      </c>
      <c r="C419" s="5">
        <v>17.75102972679186</v>
      </c>
      <c r="D419" s="5">
        <v>17.938032738672824</v>
      </c>
      <c r="E419" s="5">
        <v>18.024620350339891</v>
      </c>
      <c r="F419" s="5">
        <v>17.849121726521652</v>
      </c>
      <c r="G419" s="5">
        <v>17.640728356422514</v>
      </c>
      <c r="H419" s="5">
        <v>17.669382159178426</v>
      </c>
      <c r="I419" s="5">
        <v>17.702599140818073</v>
      </c>
      <c r="J419" s="5">
        <v>17.363477158848557</v>
      </c>
      <c r="K419" s="5">
        <v>17.186456761711845</v>
      </c>
      <c r="L419" s="5">
        <v>17.236616333337803</v>
      </c>
      <c r="M419" s="5">
        <v>17.122502290294808</v>
      </c>
      <c r="N419" s="5">
        <v>17.288546515347516</v>
      </c>
      <c r="O419" s="5">
        <v>17.302022504034088</v>
      </c>
      <c r="P419" s="5">
        <v>17.638210883617315</v>
      </c>
      <c r="Q419" s="5">
        <v>17.693615232298487</v>
      </c>
      <c r="R419" s="5">
        <v>17.598593885625789</v>
      </c>
      <c r="S419" s="5">
        <v>17.687328071488363</v>
      </c>
      <c r="T419" s="5">
        <v>17.694505712858586</v>
      </c>
      <c r="U419" s="5">
        <v>17.552521034598527</v>
      </c>
      <c r="V419" s="5">
        <v>17.603711288103504</v>
      </c>
      <c r="W419" s="5">
        <v>17.776968315988078</v>
      </c>
      <c r="X419" s="5">
        <v>17.837095363945647</v>
      </c>
      <c r="Y419" s="5">
        <v>17.713878637559251</v>
      </c>
      <c r="Z419" s="5">
        <v>17.713316119393955</v>
      </c>
      <c r="AA419" s="5">
        <v>17.757875121320478</v>
      </c>
      <c r="AB419" s="5">
        <v>17.823977683787284</v>
      </c>
      <c r="AC419" s="5">
        <v>17.938405399291646</v>
      </c>
      <c r="AD419" s="5">
        <v>17.878266516625935</v>
      </c>
      <c r="AE419" s="5">
        <v>18.023181029033115</v>
      </c>
      <c r="AF419" s="5">
        <v>18.231325184421596</v>
      </c>
      <c r="AG419" s="5">
        <v>18.260291258424413</v>
      </c>
      <c r="AH419" s="5">
        <v>18.269171298286903</v>
      </c>
      <c r="AI419" s="5">
        <v>18.441243270787098</v>
      </c>
      <c r="AJ419" s="5">
        <v>18.414627044027451</v>
      </c>
      <c r="AK419" s="5">
        <v>18.354084760182118</v>
      </c>
      <c r="AL419" s="5">
        <v>18.302097327820878</v>
      </c>
      <c r="AM419" s="5">
        <v>18.504004165162563</v>
      </c>
      <c r="AN419" s="5">
        <v>18.613422553886846</v>
      </c>
      <c r="AO419" s="5">
        <v>18.551013058590961</v>
      </c>
      <c r="AP419" s="5">
        <v>18.689916342808154</v>
      </c>
      <c r="AQ419" s="5">
        <v>18.73129054859848</v>
      </c>
      <c r="AR419" s="5">
        <v>19.007515392891801</v>
      </c>
      <c r="AS419" s="5">
        <v>18.68534986220746</v>
      </c>
      <c r="AT419" s="5">
        <v>18.896221106617041</v>
      </c>
      <c r="AU419" s="5">
        <v>19.162005047659203</v>
      </c>
      <c r="AV419" s="5">
        <v>18.936522000918767</v>
      </c>
      <c r="AW419" s="5">
        <v>18.796841912637131</v>
      </c>
      <c r="AX419" s="5">
        <v>19.051875526520114</v>
      </c>
      <c r="AY419" s="5">
        <v>19.057177936230005</v>
      </c>
      <c r="AZ419" s="5">
        <v>19.129552517352028</v>
      </c>
      <c r="BA419" s="5">
        <v>18.941285749885274</v>
      </c>
      <c r="BB419" s="5">
        <v>18.969330968074853</v>
      </c>
      <c r="BC419" s="5">
        <v>19.042503956875823</v>
      </c>
      <c r="BD419" s="5">
        <v>19.025332407639915</v>
      </c>
      <c r="BE419" s="5">
        <v>18.894083652463227</v>
      </c>
      <c r="BF419" s="5">
        <v>18.7492557703975</v>
      </c>
      <c r="BG419" s="5">
        <v>18.699521631873949</v>
      </c>
      <c r="BH419" s="5">
        <v>18.782328412110353</v>
      </c>
      <c r="BI419" s="5">
        <v>18.843891564690033</v>
      </c>
      <c r="BJ419" s="5">
        <v>19.00542852572211</v>
      </c>
      <c r="BK419" s="5">
        <v>18.612081017233027</v>
      </c>
      <c r="BL419" s="5">
        <v>18.519506081809116</v>
      </c>
      <c r="BM419" s="5">
        <v>18.493966219929629</v>
      </c>
      <c r="BN419" s="5">
        <v>18.725780854462485</v>
      </c>
      <c r="BO419" s="5">
        <v>18.754973832687792</v>
      </c>
      <c r="BP419" s="5">
        <v>18.746769285541735</v>
      </c>
      <c r="BQ419" s="5">
        <v>18.857015827786</v>
      </c>
      <c r="BR419" s="5">
        <v>18.90970529355258</v>
      </c>
      <c r="BS419" s="5">
        <v>19.107006297886265</v>
      </c>
      <c r="BT419" s="5">
        <v>19.15316232661608</v>
      </c>
      <c r="BU419" s="5">
        <v>19.082886924509918</v>
      </c>
      <c r="BV419" s="5">
        <v>18.917512541005685</v>
      </c>
      <c r="BW419" s="5">
        <v>18.918925727834917</v>
      </c>
      <c r="BX419" s="5">
        <v>18.788988963663471</v>
      </c>
      <c r="BY419" s="5">
        <v>18.731946390116697</v>
      </c>
      <c r="BZ419" s="5">
        <v>18.81611277963005</v>
      </c>
      <c r="CA419" s="5">
        <v>18.772321236908383</v>
      </c>
      <c r="CB419" s="5">
        <v>18.740246401225665</v>
      </c>
      <c r="CC419" s="5">
        <v>18.689795291258253</v>
      </c>
      <c r="CD419" s="5">
        <v>18.437239781968145</v>
      </c>
      <c r="CE419" s="5">
        <v>18.29232227414807</v>
      </c>
      <c r="CF419" s="5">
        <v>18.248973656701718</v>
      </c>
      <c r="CG419" s="5">
        <v>18.293854662410055</v>
      </c>
      <c r="CH419" s="5">
        <v>18.167608899068021</v>
      </c>
      <c r="CI419" s="5">
        <v>18.185362823601285</v>
      </c>
      <c r="CJ419" s="5">
        <v>18.087075871442188</v>
      </c>
      <c r="CK419" s="5">
        <v>18.070023332342341</v>
      </c>
      <c r="CL419" s="5">
        <v>18.054568540751156</v>
      </c>
      <c r="CM419" s="5">
        <v>18.156714355337698</v>
      </c>
      <c r="CN419" s="5">
        <f>MAX(Data[Day90]-Data[Day0],0)-Assign6!$I$8*EXP(Assign6!$I$4*Assign6!$I$5)</f>
        <v>-0.52487399402420754</v>
      </c>
      <c r="CO419" s="5">
        <f>MAX(Data[Day90]-Data[Day0],0)-Assign6!$L$8*EXP(Assign6!$L$4*Assign6!$L$5)</f>
        <v>3.2337876381932418E-2</v>
      </c>
    </row>
    <row r="420" spans="1:93" x14ac:dyDescent="0.25">
      <c r="A420" s="5">
        <v>18</v>
      </c>
      <c r="B420" s="5">
        <v>17.722827160375836</v>
      </c>
      <c r="C420" s="5">
        <v>17.769664207421926</v>
      </c>
      <c r="D420" s="5">
        <v>17.90160149347744</v>
      </c>
      <c r="E420" s="5">
        <v>17.707025323282927</v>
      </c>
      <c r="F420" s="5">
        <v>17.573830772783655</v>
      </c>
      <c r="G420" s="5">
        <v>17.686509919791078</v>
      </c>
      <c r="H420" s="5">
        <v>17.839510485167306</v>
      </c>
      <c r="I420" s="5">
        <v>17.957090667268911</v>
      </c>
      <c r="J420" s="5">
        <v>17.819870713084381</v>
      </c>
      <c r="K420" s="5">
        <v>17.669830726110348</v>
      </c>
      <c r="L420" s="5">
        <v>17.730633222892294</v>
      </c>
      <c r="M420" s="5">
        <v>17.716451126940512</v>
      </c>
      <c r="N420" s="5">
        <v>17.395457008965451</v>
      </c>
      <c r="O420" s="5">
        <v>17.253723907857935</v>
      </c>
      <c r="P420" s="5">
        <v>17.166021058352825</v>
      </c>
      <c r="Q420" s="5">
        <v>17.307333942551612</v>
      </c>
      <c r="R420" s="5">
        <v>17.256388362920909</v>
      </c>
      <c r="S420" s="5">
        <v>17.109091566621149</v>
      </c>
      <c r="T420" s="5">
        <v>17.168757114780334</v>
      </c>
      <c r="U420" s="5">
        <v>17.436905881626725</v>
      </c>
      <c r="V420" s="5">
        <v>17.409472853613948</v>
      </c>
      <c r="W420" s="5">
        <v>17.502393131417737</v>
      </c>
      <c r="X420" s="5">
        <v>17.253643851621071</v>
      </c>
      <c r="Y420" s="5">
        <v>17.355838843355805</v>
      </c>
      <c r="Z420" s="5">
        <v>17.258789501672616</v>
      </c>
      <c r="AA420" s="5">
        <v>17.574845833606489</v>
      </c>
      <c r="AB420" s="5">
        <v>17.384337241854446</v>
      </c>
      <c r="AC420" s="5">
        <v>17.265626667866425</v>
      </c>
      <c r="AD420" s="5">
        <v>17.131069227020706</v>
      </c>
      <c r="AE420" s="5">
        <v>17.086588884178219</v>
      </c>
      <c r="AF420" s="5">
        <v>17.170439626868664</v>
      </c>
      <c r="AG420" s="5">
        <v>17.173504913292906</v>
      </c>
      <c r="AH420" s="5">
        <v>17.169311441317095</v>
      </c>
      <c r="AI420" s="5">
        <v>17.121654066469358</v>
      </c>
      <c r="AJ420" s="5">
        <v>17.081542595555234</v>
      </c>
      <c r="AK420" s="5">
        <v>17.167033006303036</v>
      </c>
      <c r="AL420" s="5">
        <v>17.096801488687408</v>
      </c>
      <c r="AM420" s="5">
        <v>17.190906802751165</v>
      </c>
      <c r="AN420" s="5">
        <v>17.455442302578238</v>
      </c>
      <c r="AO420" s="5">
        <v>17.359115490895729</v>
      </c>
      <c r="AP420" s="5">
        <v>17.709308619632164</v>
      </c>
      <c r="AQ420" s="5">
        <v>17.870884940726356</v>
      </c>
      <c r="AR420" s="5">
        <v>17.793030960566533</v>
      </c>
      <c r="AS420" s="5">
        <v>17.754826575683939</v>
      </c>
      <c r="AT420" s="5">
        <v>17.725090260808749</v>
      </c>
      <c r="AU420" s="5">
        <v>17.696836624717115</v>
      </c>
      <c r="AV420" s="5">
        <v>17.661697305695846</v>
      </c>
      <c r="AW420" s="5">
        <v>17.868614248940116</v>
      </c>
      <c r="AX420" s="5">
        <v>17.957350986923</v>
      </c>
      <c r="AY420" s="5">
        <v>17.879665613560878</v>
      </c>
      <c r="AZ420" s="5">
        <v>17.980929540874993</v>
      </c>
      <c r="BA420" s="5">
        <v>17.848100228382933</v>
      </c>
      <c r="BB420" s="5">
        <v>17.741341386044457</v>
      </c>
      <c r="BC420" s="5">
        <v>17.822482133869695</v>
      </c>
      <c r="BD420" s="5">
        <v>17.965102805317088</v>
      </c>
      <c r="BE420" s="5">
        <v>17.977074556670612</v>
      </c>
      <c r="BF420" s="5">
        <v>18.142136719978431</v>
      </c>
      <c r="BG420" s="5">
        <v>18.128018420170296</v>
      </c>
      <c r="BH420" s="5">
        <v>17.828358789404046</v>
      </c>
      <c r="BI420" s="5">
        <v>17.828429751680748</v>
      </c>
      <c r="BJ420" s="5">
        <v>17.698162551183128</v>
      </c>
      <c r="BK420" s="5">
        <v>17.857255284712831</v>
      </c>
      <c r="BL420" s="5">
        <v>17.978639323429956</v>
      </c>
      <c r="BM420" s="5">
        <v>18.160379153849252</v>
      </c>
      <c r="BN420" s="5">
        <v>18.200874963815441</v>
      </c>
      <c r="BO420" s="5">
        <v>18.132508957921306</v>
      </c>
      <c r="BP420" s="5">
        <v>18.191706095985829</v>
      </c>
      <c r="BQ420" s="5">
        <v>18.229962342273193</v>
      </c>
      <c r="BR420" s="5">
        <v>18.382821735675332</v>
      </c>
      <c r="BS420" s="5">
        <v>18.505714633051547</v>
      </c>
      <c r="BT420" s="5">
        <v>18.309632331985586</v>
      </c>
      <c r="BU420" s="5">
        <v>18.573014337354596</v>
      </c>
      <c r="BV420" s="5">
        <v>18.565805831766991</v>
      </c>
      <c r="BW420" s="5">
        <v>18.701683251598045</v>
      </c>
      <c r="BX420" s="5">
        <v>18.668858332045943</v>
      </c>
      <c r="BY420" s="5">
        <v>18.562456578568156</v>
      </c>
      <c r="BZ420" s="5">
        <v>18.473991335072263</v>
      </c>
      <c r="CA420" s="5">
        <v>18.450091455743511</v>
      </c>
      <c r="CB420" s="5">
        <v>18.437195117810393</v>
      </c>
      <c r="CC420" s="5">
        <v>18.422297144137453</v>
      </c>
      <c r="CD420" s="5">
        <v>18.661851616724174</v>
      </c>
      <c r="CE420" s="5">
        <v>18.320524024903612</v>
      </c>
      <c r="CF420" s="5">
        <v>18.239215204239173</v>
      </c>
      <c r="CG420" s="5">
        <v>18.123281553139631</v>
      </c>
      <c r="CH420" s="5">
        <v>18.340961803766941</v>
      </c>
      <c r="CI420" s="5">
        <v>18.293417892362935</v>
      </c>
      <c r="CJ420" s="5">
        <v>18.363486259760336</v>
      </c>
      <c r="CK420" s="5">
        <v>18.261101797374916</v>
      </c>
      <c r="CL420" s="5">
        <v>18.400172401200063</v>
      </c>
      <c r="CM420" s="5">
        <v>18.157408646305047</v>
      </c>
      <c r="CN420" s="5">
        <f>MAX(Data[Day90]-Data[Day0],0)-Assign6!$I$8*EXP(Assign6!$I$4*Assign6!$I$5)</f>
        <v>-0.52417970305685846</v>
      </c>
      <c r="CO420" s="5">
        <f>MAX(Data[Day90]-Data[Day0],0)-Assign6!$L$8*EXP(Assign6!$L$4*Assign6!$L$5)</f>
        <v>3.3032167349281494E-2</v>
      </c>
    </row>
    <row r="421" spans="1:93" x14ac:dyDescent="0.25">
      <c r="A421" s="5">
        <v>18</v>
      </c>
      <c r="B421" s="5">
        <v>17.767424839401734</v>
      </c>
      <c r="C421" s="5">
        <v>17.658126731664261</v>
      </c>
      <c r="D421" s="5">
        <v>17.834429277022796</v>
      </c>
      <c r="E421" s="5">
        <v>17.874663191978918</v>
      </c>
      <c r="F421" s="5">
        <v>18.003884686149402</v>
      </c>
      <c r="G421" s="5">
        <v>18.03072415283868</v>
      </c>
      <c r="H421" s="5">
        <v>18.200580933643661</v>
      </c>
      <c r="I421" s="5">
        <v>17.969665997643567</v>
      </c>
      <c r="J421" s="5">
        <v>17.843725124586715</v>
      </c>
      <c r="K421" s="5">
        <v>17.989950751436702</v>
      </c>
      <c r="L421" s="5">
        <v>18.080810044897721</v>
      </c>
      <c r="M421" s="5">
        <v>18.249651714245363</v>
      </c>
      <c r="N421" s="5">
        <v>18.097201610983056</v>
      </c>
      <c r="O421" s="5">
        <v>18.053236322342158</v>
      </c>
      <c r="P421" s="5">
        <v>18.279426513598548</v>
      </c>
      <c r="Q421" s="5">
        <v>18.37642445236817</v>
      </c>
      <c r="R421" s="5">
        <v>18.279856171695261</v>
      </c>
      <c r="S421" s="5">
        <v>18.176492624647569</v>
      </c>
      <c r="T421" s="5">
        <v>17.882675592506008</v>
      </c>
      <c r="U421" s="5">
        <v>17.837467908313585</v>
      </c>
      <c r="V421" s="5">
        <v>17.82929229681389</v>
      </c>
      <c r="W421" s="5">
        <v>17.779680478992386</v>
      </c>
      <c r="X421" s="5">
        <v>17.943761248634736</v>
      </c>
      <c r="Y421" s="5">
        <v>18.084246908913727</v>
      </c>
      <c r="Z421" s="5">
        <v>18.302162893455101</v>
      </c>
      <c r="AA421" s="5">
        <v>18.063419447927412</v>
      </c>
      <c r="AB421" s="5">
        <v>18.207998890495539</v>
      </c>
      <c r="AC421" s="5">
        <v>18.400936180625607</v>
      </c>
      <c r="AD421" s="5">
        <v>18.050090667046895</v>
      </c>
      <c r="AE421" s="5">
        <v>18.302955297560093</v>
      </c>
      <c r="AF421" s="5">
        <v>18.449327913379776</v>
      </c>
      <c r="AG421" s="5">
        <v>18.364103782942355</v>
      </c>
      <c r="AH421" s="5">
        <v>18.516134687942976</v>
      </c>
      <c r="AI421" s="5">
        <v>18.635301944924915</v>
      </c>
      <c r="AJ421" s="5">
        <v>18.391151422105441</v>
      </c>
      <c r="AK421" s="5">
        <v>18.464131193235492</v>
      </c>
      <c r="AL421" s="5">
        <v>18.458259188147839</v>
      </c>
      <c r="AM421" s="5">
        <v>18.581475066246615</v>
      </c>
      <c r="AN421" s="5">
        <v>18.540237801996689</v>
      </c>
      <c r="AO421" s="5">
        <v>18.800532050139847</v>
      </c>
      <c r="AP421" s="5">
        <v>18.646120362700682</v>
      </c>
      <c r="AQ421" s="5">
        <v>18.526789581919999</v>
      </c>
      <c r="AR421" s="5">
        <v>18.55152622007483</v>
      </c>
      <c r="AS421" s="5">
        <v>18.320442435504493</v>
      </c>
      <c r="AT421" s="5">
        <v>18.178761659758852</v>
      </c>
      <c r="AU421" s="5">
        <v>18.0241093344485</v>
      </c>
      <c r="AV421" s="5">
        <v>17.751531122928846</v>
      </c>
      <c r="AW421" s="5">
        <v>17.92973605039202</v>
      </c>
      <c r="AX421" s="5">
        <v>17.789432464566236</v>
      </c>
      <c r="AY421" s="5">
        <v>17.743731934376356</v>
      </c>
      <c r="AZ421" s="5">
        <v>17.511961194563096</v>
      </c>
      <c r="BA421" s="5">
        <v>17.312257943225781</v>
      </c>
      <c r="BB421" s="5">
        <v>17.458048050736856</v>
      </c>
      <c r="BC421" s="5">
        <v>17.542119879620191</v>
      </c>
      <c r="BD421" s="5">
        <v>17.609507722698911</v>
      </c>
      <c r="BE421" s="5">
        <v>17.910911889592825</v>
      </c>
      <c r="BF421" s="5">
        <v>17.945355879172808</v>
      </c>
      <c r="BG421" s="5">
        <v>17.962682535294459</v>
      </c>
      <c r="BH421" s="5">
        <v>17.800138331985195</v>
      </c>
      <c r="BI421" s="5">
        <v>17.906931082883247</v>
      </c>
      <c r="BJ421" s="5">
        <v>18.042228390698728</v>
      </c>
      <c r="BK421" s="5">
        <v>18.089904551181778</v>
      </c>
      <c r="BL421" s="5">
        <v>18.346053101051567</v>
      </c>
      <c r="BM421" s="5">
        <v>18.368271936514152</v>
      </c>
      <c r="BN421" s="5">
        <v>18.126612670890676</v>
      </c>
      <c r="BO421" s="5">
        <v>18.445818273313538</v>
      </c>
      <c r="BP421" s="5">
        <v>18.412918901985773</v>
      </c>
      <c r="BQ421" s="5">
        <v>18.463402403457714</v>
      </c>
      <c r="BR421" s="5">
        <v>18.598343561772186</v>
      </c>
      <c r="BS421" s="5">
        <v>18.537944402570787</v>
      </c>
      <c r="BT421" s="5">
        <v>18.290208653011277</v>
      </c>
      <c r="BU421" s="5">
        <v>18.349247115989478</v>
      </c>
      <c r="BV421" s="5">
        <v>18.599844007989851</v>
      </c>
      <c r="BW421" s="5">
        <v>18.598177239597426</v>
      </c>
      <c r="BX421" s="5">
        <v>18.39928169969026</v>
      </c>
      <c r="BY421" s="5">
        <v>18.357971774076248</v>
      </c>
      <c r="BZ421" s="5">
        <v>18.249889188966876</v>
      </c>
      <c r="CA421" s="5">
        <v>18.014930065450145</v>
      </c>
      <c r="CB421" s="5">
        <v>17.74344937093797</v>
      </c>
      <c r="CC421" s="5">
        <v>17.812571434823738</v>
      </c>
      <c r="CD421" s="5">
        <v>17.795169583969248</v>
      </c>
      <c r="CE421" s="5">
        <v>17.89126805381154</v>
      </c>
      <c r="CF421" s="5">
        <v>17.97323142255156</v>
      </c>
      <c r="CG421" s="5">
        <v>17.912990389249302</v>
      </c>
      <c r="CH421" s="5">
        <v>18.105221535497396</v>
      </c>
      <c r="CI421" s="5">
        <v>17.946632820299634</v>
      </c>
      <c r="CJ421" s="5">
        <v>17.873175696662301</v>
      </c>
      <c r="CK421" s="5">
        <v>18.04995232392347</v>
      </c>
      <c r="CL421" s="5">
        <v>17.998601754484948</v>
      </c>
      <c r="CM421" s="5">
        <v>18.161155776907503</v>
      </c>
      <c r="CN421" s="5">
        <f>MAX(Data[Day90]-Data[Day0],0)-Assign6!$I$8*EXP(Assign6!$I$4*Assign6!$I$5)</f>
        <v>-0.52043257245440278</v>
      </c>
      <c r="CO421" s="5">
        <f>MAX(Data[Day90]-Data[Day0],0)-Assign6!$L$8*EXP(Assign6!$L$4*Assign6!$L$5)</f>
        <v>3.6779297951737178E-2</v>
      </c>
    </row>
    <row r="422" spans="1:93" x14ac:dyDescent="0.25">
      <c r="A422" s="5">
        <v>18</v>
      </c>
      <c r="B422" s="5">
        <v>18.322066755170624</v>
      </c>
      <c r="C422" s="5">
        <v>18.405422234882973</v>
      </c>
      <c r="D422" s="5">
        <v>18.407829667752722</v>
      </c>
      <c r="E422" s="5">
        <v>18.329206928643817</v>
      </c>
      <c r="F422" s="5">
        <v>18.269101060433421</v>
      </c>
      <c r="G422" s="5">
        <v>18.152816323221153</v>
      </c>
      <c r="H422" s="5">
        <v>18.048628669012505</v>
      </c>
      <c r="I422" s="5">
        <v>17.835916348137179</v>
      </c>
      <c r="J422" s="5">
        <v>17.505566311764525</v>
      </c>
      <c r="K422" s="5">
        <v>17.413118442484809</v>
      </c>
      <c r="L422" s="5">
        <v>17.227218796149462</v>
      </c>
      <c r="M422" s="5">
        <v>17.371719414029329</v>
      </c>
      <c r="N422" s="5">
        <v>17.205255035424738</v>
      </c>
      <c r="O422" s="5">
        <v>17.135785225271096</v>
      </c>
      <c r="P422" s="5">
        <v>16.934980730012562</v>
      </c>
      <c r="Q422" s="5">
        <v>17.048339471065308</v>
      </c>
      <c r="R422" s="5">
        <v>17.24144308431503</v>
      </c>
      <c r="S422" s="5">
        <v>17.250402065155946</v>
      </c>
      <c r="T422" s="5">
        <v>17.19088447110105</v>
      </c>
      <c r="U422" s="5">
        <v>17.325954652292527</v>
      </c>
      <c r="V422" s="5">
        <v>17.427686258621122</v>
      </c>
      <c r="W422" s="5">
        <v>17.385634480723784</v>
      </c>
      <c r="X422" s="5">
        <v>17.531928791758347</v>
      </c>
      <c r="Y422" s="5">
        <v>17.45774595909165</v>
      </c>
      <c r="Z422" s="5">
        <v>17.507379332739315</v>
      </c>
      <c r="AA422" s="5">
        <v>17.676048279189331</v>
      </c>
      <c r="AB422" s="5">
        <v>17.608325600745488</v>
      </c>
      <c r="AC422" s="5">
        <v>17.515453328690416</v>
      </c>
      <c r="AD422" s="5">
        <v>17.559912899971032</v>
      </c>
      <c r="AE422" s="5">
        <v>17.580544776411976</v>
      </c>
      <c r="AF422" s="5">
        <v>17.626180285829705</v>
      </c>
      <c r="AG422" s="5">
        <v>17.715667002596625</v>
      </c>
      <c r="AH422" s="5">
        <v>17.805764994223942</v>
      </c>
      <c r="AI422" s="5">
        <v>17.681138187682404</v>
      </c>
      <c r="AJ422" s="5">
        <v>17.861820116724179</v>
      </c>
      <c r="AK422" s="5">
        <v>17.782784536553478</v>
      </c>
      <c r="AL422" s="5">
        <v>18.047114408986261</v>
      </c>
      <c r="AM422" s="5">
        <v>18.094100029939074</v>
      </c>
      <c r="AN422" s="5">
        <v>18.09748174955995</v>
      </c>
      <c r="AO422" s="5">
        <v>18.007831524269122</v>
      </c>
      <c r="AP422" s="5">
        <v>18.109300273666868</v>
      </c>
      <c r="AQ422" s="5">
        <v>18.081119663771847</v>
      </c>
      <c r="AR422" s="5">
        <v>18.317581892652871</v>
      </c>
      <c r="AS422" s="5">
        <v>18.351260288175229</v>
      </c>
      <c r="AT422" s="5">
        <v>18.273579006755941</v>
      </c>
      <c r="AU422" s="5">
        <v>18.314559844266412</v>
      </c>
      <c r="AV422" s="5">
        <v>18.579468351441676</v>
      </c>
      <c r="AW422" s="5">
        <v>18.426481872882796</v>
      </c>
      <c r="AX422" s="5">
        <v>18.537323100207001</v>
      </c>
      <c r="AY422" s="5">
        <v>18.672833005498514</v>
      </c>
      <c r="AZ422" s="5">
        <v>18.441911453647311</v>
      </c>
      <c r="BA422" s="5">
        <v>18.596939643137329</v>
      </c>
      <c r="BB422" s="5">
        <v>18.813659740244951</v>
      </c>
      <c r="BC422" s="5">
        <v>18.682882646015308</v>
      </c>
      <c r="BD422" s="5">
        <v>18.609454978531623</v>
      </c>
      <c r="BE422" s="5">
        <v>18.79062384317676</v>
      </c>
      <c r="BF422" s="5">
        <v>18.952946957691946</v>
      </c>
      <c r="BG422" s="5">
        <v>18.991234719610535</v>
      </c>
      <c r="BH422" s="5">
        <v>18.715128515258517</v>
      </c>
      <c r="BI422" s="5">
        <v>18.671911006318574</v>
      </c>
      <c r="BJ422" s="5">
        <v>18.579756622163892</v>
      </c>
      <c r="BK422" s="5">
        <v>18.542378727791753</v>
      </c>
      <c r="BL422" s="5">
        <v>18.472291016850324</v>
      </c>
      <c r="BM422" s="5">
        <v>18.537241427104362</v>
      </c>
      <c r="BN422" s="5">
        <v>18.579073299145168</v>
      </c>
      <c r="BO422" s="5">
        <v>18.583555292075921</v>
      </c>
      <c r="BP422" s="5">
        <v>18.456192917457091</v>
      </c>
      <c r="BQ422" s="5">
        <v>18.529081357017027</v>
      </c>
      <c r="BR422" s="5">
        <v>18.631105854959515</v>
      </c>
      <c r="BS422" s="5">
        <v>18.75948647684951</v>
      </c>
      <c r="BT422" s="5">
        <v>18.804910946766391</v>
      </c>
      <c r="BU422" s="5">
        <v>18.630964582531597</v>
      </c>
      <c r="BV422" s="5">
        <v>18.689882244979824</v>
      </c>
      <c r="BW422" s="5">
        <v>18.561575605031589</v>
      </c>
      <c r="BX422" s="5">
        <v>18.29900436332732</v>
      </c>
      <c r="BY422" s="5">
        <v>18.357192240062872</v>
      </c>
      <c r="BZ422" s="5">
        <v>18.492365414831692</v>
      </c>
      <c r="CA422" s="5">
        <v>18.334259678224129</v>
      </c>
      <c r="CB422" s="5">
        <v>18.161224462951079</v>
      </c>
      <c r="CC422" s="5">
        <v>18.320632676507284</v>
      </c>
      <c r="CD422" s="5">
        <v>18.08113450499167</v>
      </c>
      <c r="CE422" s="5">
        <v>18.246048157887586</v>
      </c>
      <c r="CF422" s="5">
        <v>18.358595580586954</v>
      </c>
      <c r="CG422" s="5">
        <v>18.299273498666221</v>
      </c>
      <c r="CH422" s="5">
        <v>18.441964198167369</v>
      </c>
      <c r="CI422" s="5">
        <v>18.235121646587586</v>
      </c>
      <c r="CJ422" s="5">
        <v>18.421921341596288</v>
      </c>
      <c r="CK422" s="5">
        <v>18.422162727287596</v>
      </c>
      <c r="CL422" s="5">
        <v>18.182132430131325</v>
      </c>
      <c r="CM422" s="5">
        <v>18.17022538773703</v>
      </c>
      <c r="CN422" s="5">
        <f>MAX(Data[Day90]-Data[Day0],0)-Assign6!$I$8*EXP(Assign6!$I$4*Assign6!$I$5)</f>
        <v>-0.51136296162487516</v>
      </c>
      <c r="CO422" s="5">
        <f>MAX(Data[Day90]-Data[Day0],0)-Assign6!$L$8*EXP(Assign6!$L$4*Assign6!$L$5)</f>
        <v>4.5848908781264797E-2</v>
      </c>
    </row>
    <row r="423" spans="1:93" x14ac:dyDescent="0.25">
      <c r="A423" s="5">
        <v>18</v>
      </c>
      <c r="B423" s="5">
        <v>17.973021088712162</v>
      </c>
      <c r="C423" s="5">
        <v>18.30014934830152</v>
      </c>
      <c r="D423" s="5">
        <v>18.203105670621387</v>
      </c>
      <c r="E423" s="5">
        <v>18.175167593933267</v>
      </c>
      <c r="F423" s="5">
        <v>18.040256428090093</v>
      </c>
      <c r="G423" s="5">
        <v>18.08575480438893</v>
      </c>
      <c r="H423" s="5">
        <v>18.269614920520546</v>
      </c>
      <c r="I423" s="5">
        <v>18.296762783682738</v>
      </c>
      <c r="J423" s="5">
        <v>18.161694121557762</v>
      </c>
      <c r="K423" s="5">
        <v>18.221234660998128</v>
      </c>
      <c r="L423" s="5">
        <v>18.441424160888431</v>
      </c>
      <c r="M423" s="5">
        <v>18.336158115133944</v>
      </c>
      <c r="N423" s="5">
        <v>18.520158263617621</v>
      </c>
      <c r="O423" s="5">
        <v>18.553607351784155</v>
      </c>
      <c r="P423" s="5">
        <v>18.566307240620215</v>
      </c>
      <c r="Q423" s="5">
        <v>18.555895183829296</v>
      </c>
      <c r="R423" s="5">
        <v>18.533801243003808</v>
      </c>
      <c r="S423" s="5">
        <v>18.555683271667853</v>
      </c>
      <c r="T423" s="5">
        <v>18.724796067559101</v>
      </c>
      <c r="U423" s="5">
        <v>19.142187012563177</v>
      </c>
      <c r="V423" s="5">
        <v>19.140025927803965</v>
      </c>
      <c r="W423" s="5">
        <v>19.188930033976664</v>
      </c>
      <c r="X423" s="5">
        <v>19.103185667604595</v>
      </c>
      <c r="Y423" s="5">
        <v>19.432177335525147</v>
      </c>
      <c r="Z423" s="5">
        <v>19.573860837529026</v>
      </c>
      <c r="AA423" s="5">
        <v>19.453271659033671</v>
      </c>
      <c r="AB423" s="5">
        <v>19.789077472320365</v>
      </c>
      <c r="AC423" s="5">
        <v>19.748328513774812</v>
      </c>
      <c r="AD423" s="5">
        <v>19.705429475931918</v>
      </c>
      <c r="AE423" s="5">
        <v>19.513852347309168</v>
      </c>
      <c r="AF423" s="5">
        <v>19.474917473877102</v>
      </c>
      <c r="AG423" s="5">
        <v>19.190052897730869</v>
      </c>
      <c r="AH423" s="5">
        <v>19.439923722146151</v>
      </c>
      <c r="AI423" s="5">
        <v>19.298130274607335</v>
      </c>
      <c r="AJ423" s="5">
        <v>19.260379591032439</v>
      </c>
      <c r="AK423" s="5">
        <v>19.362677078490233</v>
      </c>
      <c r="AL423" s="5">
        <v>19.231335013943195</v>
      </c>
      <c r="AM423" s="5">
        <v>19.388284063233169</v>
      </c>
      <c r="AN423" s="5">
        <v>19.348806092087429</v>
      </c>
      <c r="AO423" s="5">
        <v>19.33502459100816</v>
      </c>
      <c r="AP423" s="5">
        <v>19.052997082306227</v>
      </c>
      <c r="AQ423" s="5">
        <v>18.997904329288325</v>
      </c>
      <c r="AR423" s="5">
        <v>19.147949429438611</v>
      </c>
      <c r="AS423" s="5">
        <v>19.08025525041365</v>
      </c>
      <c r="AT423" s="5">
        <v>19.016606792681024</v>
      </c>
      <c r="AU423" s="5">
        <v>19.343775462899544</v>
      </c>
      <c r="AV423" s="5">
        <v>19.469761985327839</v>
      </c>
      <c r="AW423" s="5">
        <v>19.371115881116879</v>
      </c>
      <c r="AX423" s="5">
        <v>19.319204638752428</v>
      </c>
      <c r="AY423" s="5">
        <v>19.368860954142118</v>
      </c>
      <c r="AZ423" s="5">
        <v>19.075219209279673</v>
      </c>
      <c r="BA423" s="5">
        <v>18.938554196141872</v>
      </c>
      <c r="BB423" s="5">
        <v>18.910243136652149</v>
      </c>
      <c r="BC423" s="5">
        <v>18.76189543347153</v>
      </c>
      <c r="BD423" s="5">
        <v>18.700423936222851</v>
      </c>
      <c r="BE423" s="5">
        <v>18.682535367899309</v>
      </c>
      <c r="BF423" s="5">
        <v>18.726026462686434</v>
      </c>
      <c r="BG423" s="5">
        <v>18.621934385235054</v>
      </c>
      <c r="BH423" s="5">
        <v>18.680164821952776</v>
      </c>
      <c r="BI423" s="5">
        <v>18.622510228561495</v>
      </c>
      <c r="BJ423" s="5">
        <v>18.808356015521525</v>
      </c>
      <c r="BK423" s="5">
        <v>18.888202353287863</v>
      </c>
      <c r="BL423" s="5">
        <v>19.104367664747269</v>
      </c>
      <c r="BM423" s="5">
        <v>18.974306796872803</v>
      </c>
      <c r="BN423" s="5">
        <v>18.961296524251345</v>
      </c>
      <c r="BO423" s="5">
        <v>19.018336771446769</v>
      </c>
      <c r="BP423" s="5">
        <v>18.851794696562468</v>
      </c>
      <c r="BQ423" s="5">
        <v>18.808236674334843</v>
      </c>
      <c r="BR423" s="5">
        <v>18.754998087750856</v>
      </c>
      <c r="BS423" s="5">
        <v>18.968246051814791</v>
      </c>
      <c r="BT423" s="5">
        <v>19.002494512243732</v>
      </c>
      <c r="BU423" s="5">
        <v>19.083233860846111</v>
      </c>
      <c r="BV423" s="5">
        <v>18.955422644194265</v>
      </c>
      <c r="BW423" s="5">
        <v>18.931674871273728</v>
      </c>
      <c r="BX423" s="5">
        <v>19.172561964962174</v>
      </c>
      <c r="BY423" s="5">
        <v>19.51278505332483</v>
      </c>
      <c r="BZ423" s="5">
        <v>19.455135325665633</v>
      </c>
      <c r="CA423" s="5">
        <v>19.058218224093579</v>
      </c>
      <c r="CB423" s="5">
        <v>19.0089044873957</v>
      </c>
      <c r="CC423" s="5">
        <v>18.885046616011408</v>
      </c>
      <c r="CD423" s="5">
        <v>18.710788126978681</v>
      </c>
      <c r="CE423" s="5">
        <v>18.668063493485249</v>
      </c>
      <c r="CF423" s="5">
        <v>18.603617087714145</v>
      </c>
      <c r="CG423" s="5">
        <v>18.574532338975352</v>
      </c>
      <c r="CH423" s="5">
        <v>18.606919112067921</v>
      </c>
      <c r="CI423" s="5">
        <v>18.571262410213951</v>
      </c>
      <c r="CJ423" s="5">
        <v>18.682190322644104</v>
      </c>
      <c r="CK423" s="5">
        <v>18.479886417055198</v>
      </c>
      <c r="CL423" s="5">
        <v>18.117106074496977</v>
      </c>
      <c r="CM423" s="5">
        <v>18.177962994967388</v>
      </c>
      <c r="CN423" s="5">
        <f>MAX(Data[Day90]-Data[Day0],0)-Assign6!$I$8*EXP(Assign6!$I$4*Assign6!$I$5)</f>
        <v>-0.50362535439451794</v>
      </c>
      <c r="CO423" s="5">
        <f>MAX(Data[Day90]-Data[Day0],0)-Assign6!$L$8*EXP(Assign6!$L$4*Assign6!$L$5)</f>
        <v>5.358651601162201E-2</v>
      </c>
    </row>
    <row r="424" spans="1:93" x14ac:dyDescent="0.25">
      <c r="A424" s="5">
        <v>18</v>
      </c>
      <c r="B424" s="5">
        <v>18.424564217903185</v>
      </c>
      <c r="C424" s="5">
        <v>18.448292772216238</v>
      </c>
      <c r="D424" s="5">
        <v>18.459108058578149</v>
      </c>
      <c r="E424" s="5">
        <v>18.387496240134951</v>
      </c>
      <c r="F424" s="5">
        <v>18.369953973556797</v>
      </c>
      <c r="G424" s="5">
        <v>18.321164455208617</v>
      </c>
      <c r="H424" s="5">
        <v>18.519745982430113</v>
      </c>
      <c r="I424" s="5">
        <v>18.718560061596214</v>
      </c>
      <c r="J424" s="5">
        <v>18.965829706040008</v>
      </c>
      <c r="K424" s="5">
        <v>19.013523249549156</v>
      </c>
      <c r="L424" s="5">
        <v>18.957414469712145</v>
      </c>
      <c r="M424" s="5">
        <v>18.85305018706007</v>
      </c>
      <c r="N424" s="5">
        <v>18.947226971543582</v>
      </c>
      <c r="O424" s="5">
        <v>19.140108186775961</v>
      </c>
      <c r="P424" s="5">
        <v>18.860349473409123</v>
      </c>
      <c r="Q424" s="5">
        <v>19.044450849628394</v>
      </c>
      <c r="R424" s="5">
        <v>18.769072994191468</v>
      </c>
      <c r="S424" s="5">
        <v>18.805358071532414</v>
      </c>
      <c r="T424" s="5">
        <v>19.016615250365316</v>
      </c>
      <c r="U424" s="5">
        <v>19.140939214115985</v>
      </c>
      <c r="V424" s="5">
        <v>19.081450120246672</v>
      </c>
      <c r="W424" s="5">
        <v>19.376046770463596</v>
      </c>
      <c r="X424" s="5">
        <v>19.200833437733515</v>
      </c>
      <c r="Y424" s="5">
        <v>19.471740705422782</v>
      </c>
      <c r="Z424" s="5">
        <v>19.313402733357361</v>
      </c>
      <c r="AA424" s="5">
        <v>19.354368511395005</v>
      </c>
      <c r="AB424" s="5">
        <v>19.261966559436587</v>
      </c>
      <c r="AC424" s="5">
        <v>19.440760526897328</v>
      </c>
      <c r="AD424" s="5">
        <v>19.602933982406434</v>
      </c>
      <c r="AE424" s="5">
        <v>19.798064738567778</v>
      </c>
      <c r="AF424" s="5">
        <v>19.425009723102548</v>
      </c>
      <c r="AG424" s="5">
        <v>19.183982920260295</v>
      </c>
      <c r="AH424" s="5">
        <v>19.496407255503097</v>
      </c>
      <c r="AI424" s="5">
        <v>19.226750797629428</v>
      </c>
      <c r="AJ424" s="5">
        <v>19.322372452161201</v>
      </c>
      <c r="AK424" s="5">
        <v>19.327596013063083</v>
      </c>
      <c r="AL424" s="5">
        <v>19.412156418762507</v>
      </c>
      <c r="AM424" s="5">
        <v>19.359357047141732</v>
      </c>
      <c r="AN424" s="5">
        <v>19.510554425992172</v>
      </c>
      <c r="AO424" s="5">
        <v>19.477536351360392</v>
      </c>
      <c r="AP424" s="5">
        <v>19.495659680812537</v>
      </c>
      <c r="AQ424" s="5">
        <v>19.407287358651772</v>
      </c>
      <c r="AR424" s="5">
        <v>19.577034764570445</v>
      </c>
      <c r="AS424" s="5">
        <v>19.392645597171803</v>
      </c>
      <c r="AT424" s="5">
        <v>19.200909525010434</v>
      </c>
      <c r="AU424" s="5">
        <v>19.136865467061288</v>
      </c>
      <c r="AV424" s="5">
        <v>19.083492694619693</v>
      </c>
      <c r="AW424" s="5">
        <v>19.215314537662454</v>
      </c>
      <c r="AX424" s="5">
        <v>19.367021204989488</v>
      </c>
      <c r="AY424" s="5">
        <v>19.562152408392759</v>
      </c>
      <c r="AZ424" s="5">
        <v>19.516897155827589</v>
      </c>
      <c r="BA424" s="5">
        <v>19.349391658629326</v>
      </c>
      <c r="BB424" s="5">
        <v>19.370067039099236</v>
      </c>
      <c r="BC424" s="5">
        <v>19.252230141049292</v>
      </c>
      <c r="BD424" s="5">
        <v>19.441216182813719</v>
      </c>
      <c r="BE424" s="5">
        <v>19.310094485632508</v>
      </c>
      <c r="BF424" s="5">
        <v>19.146370666136249</v>
      </c>
      <c r="BG424" s="5">
        <v>19.014566676902735</v>
      </c>
      <c r="BH424" s="5">
        <v>19.054342778838308</v>
      </c>
      <c r="BI424" s="5">
        <v>19.01605080570015</v>
      </c>
      <c r="BJ424" s="5">
        <v>19.212397317896677</v>
      </c>
      <c r="BK424" s="5">
        <v>19.2553781675953</v>
      </c>
      <c r="BL424" s="5">
        <v>19.122401586606863</v>
      </c>
      <c r="BM424" s="5">
        <v>19.125602302580745</v>
      </c>
      <c r="BN424" s="5">
        <v>19.309499294454678</v>
      </c>
      <c r="BO424" s="5">
        <v>19.066177231696877</v>
      </c>
      <c r="BP424" s="5">
        <v>19.138846244885098</v>
      </c>
      <c r="BQ424" s="5">
        <v>19.203143201125489</v>
      </c>
      <c r="BR424" s="5">
        <v>19.111415627022861</v>
      </c>
      <c r="BS424" s="5">
        <v>19.112654096975422</v>
      </c>
      <c r="BT424" s="5">
        <v>19.160165256755953</v>
      </c>
      <c r="BU424" s="5">
        <v>19.190246685950953</v>
      </c>
      <c r="BV424" s="5">
        <v>19.203268588427932</v>
      </c>
      <c r="BW424" s="5">
        <v>18.924387166419976</v>
      </c>
      <c r="BX424" s="5">
        <v>18.869342927576636</v>
      </c>
      <c r="BY424" s="5">
        <v>18.669870267584695</v>
      </c>
      <c r="BZ424" s="5">
        <v>18.691529997394856</v>
      </c>
      <c r="CA424" s="5">
        <v>18.507345319485871</v>
      </c>
      <c r="CB424" s="5">
        <v>18.792485560870123</v>
      </c>
      <c r="CC424" s="5">
        <v>18.528024698919289</v>
      </c>
      <c r="CD424" s="5">
        <v>18.608511056391009</v>
      </c>
      <c r="CE424" s="5">
        <v>18.326112080105418</v>
      </c>
      <c r="CF424" s="5">
        <v>18.317545582956853</v>
      </c>
      <c r="CG424" s="5">
        <v>18.016740628637717</v>
      </c>
      <c r="CH424" s="5">
        <v>18.040437670846039</v>
      </c>
      <c r="CI424" s="5">
        <v>17.950629468557413</v>
      </c>
      <c r="CJ424" s="5">
        <v>17.967236782053757</v>
      </c>
      <c r="CK424" s="5">
        <v>18.149649873868864</v>
      </c>
      <c r="CL424" s="5">
        <v>18.047507178521062</v>
      </c>
      <c r="CM424" s="5">
        <v>18.187040465561601</v>
      </c>
      <c r="CN424" s="5">
        <f>MAX(Data[Day90]-Data[Day0],0)-Assign6!$I$8*EXP(Assign6!$I$4*Assign6!$I$5)</f>
        <v>-0.49454788380030412</v>
      </c>
      <c r="CO424" s="5">
        <f>MAX(Data[Day90]-Data[Day0],0)-Assign6!$L$8*EXP(Assign6!$L$4*Assign6!$L$5)</f>
        <v>6.2663986605835831E-2</v>
      </c>
    </row>
    <row r="425" spans="1:93" x14ac:dyDescent="0.25">
      <c r="A425" s="5">
        <v>18</v>
      </c>
      <c r="B425" s="5">
        <v>17.714571721014906</v>
      </c>
      <c r="C425" s="5">
        <v>17.494014637523989</v>
      </c>
      <c r="D425" s="5">
        <v>17.527176950711748</v>
      </c>
      <c r="E425" s="5">
        <v>17.419196643265824</v>
      </c>
      <c r="F425" s="5">
        <v>17.145510844432792</v>
      </c>
      <c r="G425" s="5">
        <v>17.203670003212068</v>
      </c>
      <c r="H425" s="5">
        <v>17.207460576204546</v>
      </c>
      <c r="I425" s="5">
        <v>17.472129841673578</v>
      </c>
      <c r="J425" s="5">
        <v>17.518245737429005</v>
      </c>
      <c r="K425" s="5">
        <v>17.84679936016974</v>
      </c>
      <c r="L425" s="5">
        <v>17.889204523647162</v>
      </c>
      <c r="M425" s="5">
        <v>17.867791690384387</v>
      </c>
      <c r="N425" s="5">
        <v>17.722183826470733</v>
      </c>
      <c r="O425" s="5">
        <v>17.763851885931313</v>
      </c>
      <c r="P425" s="5">
        <v>17.564479417109617</v>
      </c>
      <c r="Q425" s="5">
        <v>17.447407819697322</v>
      </c>
      <c r="R425" s="5">
        <v>17.242186211507249</v>
      </c>
      <c r="S425" s="5">
        <v>17.139690639236424</v>
      </c>
      <c r="T425" s="5">
        <v>16.991683299851712</v>
      </c>
      <c r="U425" s="5">
        <v>16.893215999301454</v>
      </c>
      <c r="V425" s="5">
        <v>16.956162390382396</v>
      </c>
      <c r="W425" s="5">
        <v>17.148957619074881</v>
      </c>
      <c r="X425" s="5">
        <v>17.147134873364966</v>
      </c>
      <c r="Y425" s="5">
        <v>17.225329567410032</v>
      </c>
      <c r="Z425" s="5">
        <v>17.196229445663143</v>
      </c>
      <c r="AA425" s="5">
        <v>17.263995451544929</v>
      </c>
      <c r="AB425" s="5">
        <v>17.196299919563245</v>
      </c>
      <c r="AC425" s="5">
        <v>16.96672786923784</v>
      </c>
      <c r="AD425" s="5">
        <v>17.102376218960359</v>
      </c>
      <c r="AE425" s="5">
        <v>16.831484566833435</v>
      </c>
      <c r="AF425" s="5">
        <v>16.903359694509966</v>
      </c>
      <c r="AG425" s="5">
        <v>16.996660869985327</v>
      </c>
      <c r="AH425" s="5">
        <v>17.255949116242078</v>
      </c>
      <c r="AI425" s="5">
        <v>17.266051597090851</v>
      </c>
      <c r="AJ425" s="5">
        <v>17.369239648182294</v>
      </c>
      <c r="AK425" s="5">
        <v>17.320824668652374</v>
      </c>
      <c r="AL425" s="5">
        <v>17.43239529159818</v>
      </c>
      <c r="AM425" s="5">
        <v>17.314756889679817</v>
      </c>
      <c r="AN425" s="5">
        <v>17.364750838417887</v>
      </c>
      <c r="AO425" s="5">
        <v>17.02620758913903</v>
      </c>
      <c r="AP425" s="5">
        <v>16.885569798877146</v>
      </c>
      <c r="AQ425" s="5">
        <v>16.579134238378966</v>
      </c>
      <c r="AR425" s="5">
        <v>16.48089265070448</v>
      </c>
      <c r="AS425" s="5">
        <v>16.345580522985571</v>
      </c>
      <c r="AT425" s="5">
        <v>16.506021453083076</v>
      </c>
      <c r="AU425" s="5">
        <v>16.636301186017807</v>
      </c>
      <c r="AV425" s="5">
        <v>16.691496897327031</v>
      </c>
      <c r="AW425" s="5">
        <v>16.511425797918484</v>
      </c>
      <c r="AX425" s="5">
        <v>16.7929303327473</v>
      </c>
      <c r="AY425" s="5">
        <v>16.979822167314133</v>
      </c>
      <c r="AZ425" s="5">
        <v>16.901569386805019</v>
      </c>
      <c r="BA425" s="5">
        <v>16.952196756013389</v>
      </c>
      <c r="BB425" s="5">
        <v>16.859487774425848</v>
      </c>
      <c r="BC425" s="5">
        <v>17.057115147628792</v>
      </c>
      <c r="BD425" s="5">
        <v>17.295218207581247</v>
      </c>
      <c r="BE425" s="5">
        <v>17.447067080880771</v>
      </c>
      <c r="BF425" s="5">
        <v>17.389063133679642</v>
      </c>
      <c r="BG425" s="5">
        <v>17.490942498810451</v>
      </c>
      <c r="BH425" s="5">
        <v>17.489560083333718</v>
      </c>
      <c r="BI425" s="5">
        <v>17.455724068987241</v>
      </c>
      <c r="BJ425" s="5">
        <v>17.402009334588552</v>
      </c>
      <c r="BK425" s="5">
        <v>17.544541838683156</v>
      </c>
      <c r="BL425" s="5">
        <v>17.391892966934073</v>
      </c>
      <c r="BM425" s="5">
        <v>17.563351639540976</v>
      </c>
      <c r="BN425" s="5">
        <v>17.663794442057888</v>
      </c>
      <c r="BO425" s="5">
        <v>17.726035925759032</v>
      </c>
      <c r="BP425" s="5">
        <v>17.468580039357313</v>
      </c>
      <c r="BQ425" s="5">
        <v>17.390392011912297</v>
      </c>
      <c r="BR425" s="5">
        <v>17.316387657599698</v>
      </c>
      <c r="BS425" s="5">
        <v>17.334734014672428</v>
      </c>
      <c r="BT425" s="5">
        <v>17.455798473916477</v>
      </c>
      <c r="BU425" s="5">
        <v>17.332222088645718</v>
      </c>
      <c r="BV425" s="5">
        <v>17.388419751346753</v>
      </c>
      <c r="BW425" s="5">
        <v>17.454078994681261</v>
      </c>
      <c r="BX425" s="5">
        <v>17.418661325348523</v>
      </c>
      <c r="BY425" s="5">
        <v>17.489033431789487</v>
      </c>
      <c r="BZ425" s="5">
        <v>17.51433142847381</v>
      </c>
      <c r="CA425" s="5">
        <v>17.42064017629011</v>
      </c>
      <c r="CB425" s="5">
        <v>17.49860284200243</v>
      </c>
      <c r="CC425" s="5">
        <v>17.583512564768913</v>
      </c>
      <c r="CD425" s="5">
        <v>17.302168195259302</v>
      </c>
      <c r="CE425" s="5">
        <v>17.20733759011155</v>
      </c>
      <c r="CF425" s="5">
        <v>17.221717323262595</v>
      </c>
      <c r="CG425" s="5">
        <v>17.449064199712307</v>
      </c>
      <c r="CH425" s="5">
        <v>17.366236197368195</v>
      </c>
      <c r="CI425" s="5">
        <v>17.577319505869767</v>
      </c>
      <c r="CJ425" s="5">
        <v>17.645275304122681</v>
      </c>
      <c r="CK425" s="5">
        <v>17.647911755804156</v>
      </c>
      <c r="CL425" s="5">
        <v>17.974192329733032</v>
      </c>
      <c r="CM425" s="5">
        <v>18.188342961107082</v>
      </c>
      <c r="CN425" s="5">
        <f>MAX(Data[Day90]-Data[Day0],0)-Assign6!$I$8*EXP(Assign6!$I$4*Assign6!$I$5)</f>
        <v>-0.49324538825482311</v>
      </c>
      <c r="CO425" s="5">
        <f>MAX(Data[Day90]-Data[Day0],0)-Assign6!$L$8*EXP(Assign6!$L$4*Assign6!$L$5)</f>
        <v>6.3966482151316839E-2</v>
      </c>
    </row>
    <row r="426" spans="1:93" x14ac:dyDescent="0.25">
      <c r="A426" s="5">
        <v>18</v>
      </c>
      <c r="B426" s="5">
        <v>17.888581833758181</v>
      </c>
      <c r="C426" s="5">
        <v>18.105232624946733</v>
      </c>
      <c r="D426" s="5">
        <v>18.058633630803467</v>
      </c>
      <c r="E426" s="5">
        <v>18.041809419805329</v>
      </c>
      <c r="F426" s="5">
        <v>17.800715608829371</v>
      </c>
      <c r="G426" s="5">
        <v>17.608305849464944</v>
      </c>
      <c r="H426" s="5">
        <v>17.823614902639473</v>
      </c>
      <c r="I426" s="5">
        <v>17.892266740145288</v>
      </c>
      <c r="J426" s="5">
        <v>17.743971751307182</v>
      </c>
      <c r="K426" s="5">
        <v>17.918472184626058</v>
      </c>
      <c r="L426" s="5">
        <v>18.035463844740413</v>
      </c>
      <c r="M426" s="5">
        <v>17.821672380464655</v>
      </c>
      <c r="N426" s="5">
        <v>17.693976930974827</v>
      </c>
      <c r="O426" s="5">
        <v>17.988610839677975</v>
      </c>
      <c r="P426" s="5">
        <v>17.660631510809658</v>
      </c>
      <c r="Q426" s="5">
        <v>17.744308090590152</v>
      </c>
      <c r="R426" s="5">
        <v>17.721866617056438</v>
      </c>
      <c r="S426" s="5">
        <v>17.720753968968623</v>
      </c>
      <c r="T426" s="5">
        <v>17.59504412955495</v>
      </c>
      <c r="U426" s="5">
        <v>17.529827742023475</v>
      </c>
      <c r="V426" s="5">
        <v>17.445362384128032</v>
      </c>
      <c r="W426" s="5">
        <v>17.637646914447714</v>
      </c>
      <c r="X426" s="5">
        <v>17.570173136614603</v>
      </c>
      <c r="Y426" s="5">
        <v>17.446722651154563</v>
      </c>
      <c r="Z426" s="5">
        <v>17.320212678640292</v>
      </c>
      <c r="AA426" s="5">
        <v>17.409007114508633</v>
      </c>
      <c r="AB426" s="5">
        <v>17.383784748811291</v>
      </c>
      <c r="AC426" s="5">
        <v>17.396112110904877</v>
      </c>
      <c r="AD426" s="5">
        <v>17.480526565306192</v>
      </c>
      <c r="AE426" s="5">
        <v>17.352983465612141</v>
      </c>
      <c r="AF426" s="5">
        <v>17.25807341238059</v>
      </c>
      <c r="AG426" s="5">
        <v>17.183568061254231</v>
      </c>
      <c r="AH426" s="5">
        <v>17.264556685643488</v>
      </c>
      <c r="AI426" s="5">
        <v>17.237616942226115</v>
      </c>
      <c r="AJ426" s="5">
        <v>17.141969660634569</v>
      </c>
      <c r="AK426" s="5">
        <v>17.191924468985338</v>
      </c>
      <c r="AL426" s="5">
        <v>16.986520027395166</v>
      </c>
      <c r="AM426" s="5">
        <v>16.972734827802668</v>
      </c>
      <c r="AN426" s="5">
        <v>17.057487657041477</v>
      </c>
      <c r="AO426" s="5">
        <v>17.254230378250195</v>
      </c>
      <c r="AP426" s="5">
        <v>17.306115722332638</v>
      </c>
      <c r="AQ426" s="5">
        <v>17.552669974854911</v>
      </c>
      <c r="AR426" s="5">
        <v>17.426539236644143</v>
      </c>
      <c r="AS426" s="5">
        <v>17.490412324659712</v>
      </c>
      <c r="AT426" s="5">
        <v>17.679491785642185</v>
      </c>
      <c r="AU426" s="5">
        <v>17.874948145380063</v>
      </c>
      <c r="AV426" s="5">
        <v>17.838233914049376</v>
      </c>
      <c r="AW426" s="5">
        <v>17.740989694997008</v>
      </c>
      <c r="AX426" s="5">
        <v>17.839853978771888</v>
      </c>
      <c r="AY426" s="5">
        <v>17.883165820383955</v>
      </c>
      <c r="AZ426" s="5">
        <v>18.079909718993807</v>
      </c>
      <c r="BA426" s="5">
        <v>17.959660278097417</v>
      </c>
      <c r="BB426" s="5">
        <v>18.078528756041404</v>
      </c>
      <c r="BC426" s="5">
        <v>18.385590420213219</v>
      </c>
      <c r="BD426" s="5">
        <v>18.383448491550162</v>
      </c>
      <c r="BE426" s="5">
        <v>18.373007883255269</v>
      </c>
      <c r="BF426" s="5">
        <v>18.271328283559697</v>
      </c>
      <c r="BG426" s="5">
        <v>18.055404167581244</v>
      </c>
      <c r="BH426" s="5">
        <v>18.098335804479806</v>
      </c>
      <c r="BI426" s="5">
        <v>17.678716802524676</v>
      </c>
      <c r="BJ426" s="5">
        <v>17.530669651183569</v>
      </c>
      <c r="BK426" s="5">
        <v>17.70802665400619</v>
      </c>
      <c r="BL426" s="5">
        <v>18.026639899752972</v>
      </c>
      <c r="BM426" s="5">
        <v>18.243782677576</v>
      </c>
      <c r="BN426" s="5">
        <v>18.244601891148303</v>
      </c>
      <c r="BO426" s="5">
        <v>18.073849839413313</v>
      </c>
      <c r="BP426" s="5">
        <v>18.172317091662912</v>
      </c>
      <c r="BQ426" s="5">
        <v>18.092961704657835</v>
      </c>
      <c r="BR426" s="5">
        <v>18.242544214871366</v>
      </c>
      <c r="BS426" s="5">
        <v>18.470880356570358</v>
      </c>
      <c r="BT426" s="5">
        <v>18.406191278814308</v>
      </c>
      <c r="BU426" s="5">
        <v>18.582664911354712</v>
      </c>
      <c r="BV426" s="5">
        <v>18.446351833725334</v>
      </c>
      <c r="BW426" s="5">
        <v>18.651482931776922</v>
      </c>
      <c r="BX426" s="5">
        <v>18.582178608519023</v>
      </c>
      <c r="BY426" s="5">
        <v>18.551071483828313</v>
      </c>
      <c r="BZ426" s="5">
        <v>18.408536411176776</v>
      </c>
      <c r="CA426" s="5">
        <v>18.273755703853116</v>
      </c>
      <c r="CB426" s="5">
        <v>18.435827095561343</v>
      </c>
      <c r="CC426" s="5">
        <v>18.613141289305336</v>
      </c>
      <c r="CD426" s="5">
        <v>18.470495086677687</v>
      </c>
      <c r="CE426" s="5">
        <v>18.453309235642823</v>
      </c>
      <c r="CF426" s="5">
        <v>18.50351386864785</v>
      </c>
      <c r="CG426" s="5">
        <v>18.406657328204325</v>
      </c>
      <c r="CH426" s="5">
        <v>18.049871802387173</v>
      </c>
      <c r="CI426" s="5">
        <v>18.333734055314356</v>
      </c>
      <c r="CJ426" s="5">
        <v>18.194249432803332</v>
      </c>
      <c r="CK426" s="5">
        <v>18.119116366841755</v>
      </c>
      <c r="CL426" s="5">
        <v>18.244627403599207</v>
      </c>
      <c r="CM426" s="5">
        <v>18.188540391007255</v>
      </c>
      <c r="CN426" s="5">
        <f>MAX(Data[Day90]-Data[Day0],0)-Assign6!$I$8*EXP(Assign6!$I$4*Assign6!$I$5)</f>
        <v>-0.49304795835465076</v>
      </c>
      <c r="CO426" s="5">
        <f>MAX(Data[Day90]-Data[Day0],0)-Assign6!$L$8*EXP(Assign6!$L$4*Assign6!$L$5)</f>
        <v>6.4163912051489191E-2</v>
      </c>
    </row>
    <row r="427" spans="1:93" x14ac:dyDescent="0.25">
      <c r="A427" s="5">
        <v>18</v>
      </c>
      <c r="B427" s="5">
        <v>17.858314352216588</v>
      </c>
      <c r="C427" s="5">
        <v>17.942889983290421</v>
      </c>
      <c r="D427" s="5">
        <v>17.970415445503498</v>
      </c>
      <c r="E427" s="5">
        <v>17.859293283940456</v>
      </c>
      <c r="F427" s="5">
        <v>17.619917893849696</v>
      </c>
      <c r="G427" s="5">
        <v>17.800477754006561</v>
      </c>
      <c r="H427" s="5">
        <v>17.903122290108982</v>
      </c>
      <c r="I427" s="5">
        <v>18.03654837644266</v>
      </c>
      <c r="J427" s="5">
        <v>17.997169971000684</v>
      </c>
      <c r="K427" s="5">
        <v>17.8643813143822</v>
      </c>
      <c r="L427" s="5">
        <v>17.705246538286985</v>
      </c>
      <c r="M427" s="5">
        <v>17.743193770096326</v>
      </c>
      <c r="N427" s="5">
        <v>17.529989736665485</v>
      </c>
      <c r="O427" s="5">
        <v>17.359207050107642</v>
      </c>
      <c r="P427" s="5">
        <v>17.355903163337796</v>
      </c>
      <c r="Q427" s="5">
        <v>17.34528587508197</v>
      </c>
      <c r="R427" s="5">
        <v>17.203406421380844</v>
      </c>
      <c r="S427" s="5">
        <v>17.515006942610345</v>
      </c>
      <c r="T427" s="5">
        <v>17.681568058702798</v>
      </c>
      <c r="U427" s="5">
        <v>17.803670857358298</v>
      </c>
      <c r="V427" s="5">
        <v>17.644170145460009</v>
      </c>
      <c r="W427" s="5">
        <v>17.662836838132922</v>
      </c>
      <c r="X427" s="5">
        <v>17.243193863924187</v>
      </c>
      <c r="Y427" s="5">
        <v>17.077040321643029</v>
      </c>
      <c r="Z427" s="5">
        <v>17.185138786065959</v>
      </c>
      <c r="AA427" s="5">
        <v>17.391205001561417</v>
      </c>
      <c r="AB427" s="5">
        <v>17.438341140711856</v>
      </c>
      <c r="AC427" s="5">
        <v>17.421337629230706</v>
      </c>
      <c r="AD427" s="5">
        <v>17.591102072070473</v>
      </c>
      <c r="AE427" s="5">
        <v>17.710279962976504</v>
      </c>
      <c r="AF427" s="5">
        <v>17.820896491469753</v>
      </c>
      <c r="AG427" s="5">
        <v>17.638906429448259</v>
      </c>
      <c r="AH427" s="5">
        <v>17.741238381837451</v>
      </c>
      <c r="AI427" s="5">
        <v>17.805101070072613</v>
      </c>
      <c r="AJ427" s="5">
        <v>17.996278304940674</v>
      </c>
      <c r="AK427" s="5">
        <v>18.075099894683301</v>
      </c>
      <c r="AL427" s="5">
        <v>18.060508881705445</v>
      </c>
      <c r="AM427" s="5">
        <v>18.114097323940342</v>
      </c>
      <c r="AN427" s="5">
        <v>18.279327091715043</v>
      </c>
      <c r="AO427" s="5">
        <v>18.252362604204922</v>
      </c>
      <c r="AP427" s="5">
        <v>18.305016301656394</v>
      </c>
      <c r="AQ427" s="5">
        <v>18.166261002684269</v>
      </c>
      <c r="AR427" s="5">
        <v>18.018115035701555</v>
      </c>
      <c r="AS427" s="5">
        <v>18.030114347387538</v>
      </c>
      <c r="AT427" s="5">
        <v>17.953408702126087</v>
      </c>
      <c r="AU427" s="5">
        <v>17.933613769544596</v>
      </c>
      <c r="AV427" s="5">
        <v>18.035760506309455</v>
      </c>
      <c r="AW427" s="5">
        <v>17.921191837438162</v>
      </c>
      <c r="AX427" s="5">
        <v>17.835361000610973</v>
      </c>
      <c r="AY427" s="5">
        <v>17.793947758082496</v>
      </c>
      <c r="AZ427" s="5">
        <v>17.791410322897164</v>
      </c>
      <c r="BA427" s="5">
        <v>17.777669325702227</v>
      </c>
      <c r="BB427" s="5">
        <v>17.762395242696453</v>
      </c>
      <c r="BC427" s="5">
        <v>17.833115531683045</v>
      </c>
      <c r="BD427" s="5">
        <v>17.881005684440215</v>
      </c>
      <c r="BE427" s="5">
        <v>17.869906937377749</v>
      </c>
      <c r="BF427" s="5">
        <v>17.885649951451981</v>
      </c>
      <c r="BG427" s="5">
        <v>17.843985419281783</v>
      </c>
      <c r="BH427" s="5">
        <v>17.991144901709998</v>
      </c>
      <c r="BI427" s="5">
        <v>18.224969017964053</v>
      </c>
      <c r="BJ427" s="5">
        <v>17.92414998840357</v>
      </c>
      <c r="BK427" s="5">
        <v>17.845760968662088</v>
      </c>
      <c r="BL427" s="5">
        <v>18.083527255915516</v>
      </c>
      <c r="BM427" s="5">
        <v>17.961179336538294</v>
      </c>
      <c r="BN427" s="5">
        <v>17.969188425615361</v>
      </c>
      <c r="BO427" s="5">
        <v>17.825377047421473</v>
      </c>
      <c r="BP427" s="5">
        <v>17.923052714763021</v>
      </c>
      <c r="BQ427" s="5">
        <v>18.091406842854997</v>
      </c>
      <c r="BR427" s="5">
        <v>18.285926880047789</v>
      </c>
      <c r="BS427" s="5">
        <v>18.270167034355428</v>
      </c>
      <c r="BT427" s="5">
        <v>18.529231222479158</v>
      </c>
      <c r="BU427" s="5">
        <v>18.455748306757481</v>
      </c>
      <c r="BV427" s="5">
        <v>18.368618294740195</v>
      </c>
      <c r="BW427" s="5">
        <v>18.143964220663648</v>
      </c>
      <c r="BX427" s="5">
        <v>18.252644730179401</v>
      </c>
      <c r="BY427" s="5">
        <v>17.999847432497795</v>
      </c>
      <c r="BZ427" s="5">
        <v>18.230324268146553</v>
      </c>
      <c r="CA427" s="5">
        <v>18.354548380533657</v>
      </c>
      <c r="CB427" s="5">
        <v>18.178997346123374</v>
      </c>
      <c r="CC427" s="5">
        <v>18.305819730421597</v>
      </c>
      <c r="CD427" s="5">
        <v>18.235612179633062</v>
      </c>
      <c r="CE427" s="5">
        <v>18.131791139438111</v>
      </c>
      <c r="CF427" s="5">
        <v>18.3782547517804</v>
      </c>
      <c r="CG427" s="5">
        <v>18.570136643296653</v>
      </c>
      <c r="CH427" s="5">
        <v>18.686396538182514</v>
      </c>
      <c r="CI427" s="5">
        <v>18.057361853985984</v>
      </c>
      <c r="CJ427" s="5">
        <v>18.178897745889614</v>
      </c>
      <c r="CK427" s="5">
        <v>18.10463233541056</v>
      </c>
      <c r="CL427" s="5">
        <v>18.364578419556302</v>
      </c>
      <c r="CM427" s="5">
        <v>18.196068335048771</v>
      </c>
      <c r="CN427" s="5">
        <f>MAX(Data[Day90]-Data[Day0],0)-Assign6!$I$8*EXP(Assign6!$I$4*Assign6!$I$5)</f>
        <v>-0.48552001431313419</v>
      </c>
      <c r="CO427" s="5">
        <f>MAX(Data[Day90]-Data[Day0],0)-Assign6!$L$8*EXP(Assign6!$L$4*Assign6!$L$5)</f>
        <v>7.1691856093005768E-2</v>
      </c>
    </row>
    <row r="428" spans="1:93" x14ac:dyDescent="0.25">
      <c r="A428" s="5">
        <v>18</v>
      </c>
      <c r="B428" s="5">
        <v>18.039468410427137</v>
      </c>
      <c r="C428" s="5">
        <v>18.237868363118618</v>
      </c>
      <c r="D428" s="5">
        <v>18.243939703313686</v>
      </c>
      <c r="E428" s="5">
        <v>18.255934168912582</v>
      </c>
      <c r="F428" s="5">
        <v>18.312440782582634</v>
      </c>
      <c r="G428" s="5">
        <v>18.444614415935288</v>
      </c>
      <c r="H428" s="5">
        <v>18.137271693495467</v>
      </c>
      <c r="I428" s="5">
        <v>18.143190689088669</v>
      </c>
      <c r="J428" s="5">
        <v>17.955047829604322</v>
      </c>
      <c r="K428" s="5">
        <v>17.811886910999217</v>
      </c>
      <c r="L428" s="5">
        <v>17.789544824532992</v>
      </c>
      <c r="M428" s="5">
        <v>17.946983544108878</v>
      </c>
      <c r="N428" s="5">
        <v>18.109141823523903</v>
      </c>
      <c r="O428" s="5">
        <v>17.904691057045611</v>
      </c>
      <c r="P428" s="5">
        <v>17.978922257040551</v>
      </c>
      <c r="Q428" s="5">
        <v>17.924874805259549</v>
      </c>
      <c r="R428" s="5">
        <v>18.083126926764244</v>
      </c>
      <c r="S428" s="5">
        <v>18.175388391371115</v>
      </c>
      <c r="T428" s="5">
        <v>18.11950028651426</v>
      </c>
      <c r="U428" s="5">
        <v>17.872158252548612</v>
      </c>
      <c r="V428" s="5">
        <v>17.938477740991736</v>
      </c>
      <c r="W428" s="5">
        <v>18.010964463594753</v>
      </c>
      <c r="X428" s="5">
        <v>18.027235190566138</v>
      </c>
      <c r="Y428" s="5">
        <v>18.098613034075147</v>
      </c>
      <c r="Z428" s="5">
        <v>18.225951244462454</v>
      </c>
      <c r="AA428" s="5">
        <v>18.371709794194135</v>
      </c>
      <c r="AB428" s="5">
        <v>18.485038121567509</v>
      </c>
      <c r="AC428" s="5">
        <v>18.391015731975489</v>
      </c>
      <c r="AD428" s="5">
        <v>18.338122709705381</v>
      </c>
      <c r="AE428" s="5">
        <v>18.008115649613323</v>
      </c>
      <c r="AF428" s="5">
        <v>17.979276719433084</v>
      </c>
      <c r="AG428" s="5">
        <v>17.991174391787823</v>
      </c>
      <c r="AH428" s="5">
        <v>17.822841481507254</v>
      </c>
      <c r="AI428" s="5">
        <v>17.791347701793491</v>
      </c>
      <c r="AJ428" s="5">
        <v>17.738595467581771</v>
      </c>
      <c r="AK428" s="5">
        <v>17.836512779662868</v>
      </c>
      <c r="AL428" s="5">
        <v>17.914407665606138</v>
      </c>
      <c r="AM428" s="5">
        <v>17.961093266857979</v>
      </c>
      <c r="AN428" s="5">
        <v>18.027374014051301</v>
      </c>
      <c r="AO428" s="5">
        <v>18.024275622311038</v>
      </c>
      <c r="AP428" s="5">
        <v>18.14616562228214</v>
      </c>
      <c r="AQ428" s="5">
        <v>18.151371862116211</v>
      </c>
      <c r="AR428" s="5">
        <v>18.238613337680224</v>
      </c>
      <c r="AS428" s="5">
        <v>18.194956659694665</v>
      </c>
      <c r="AT428" s="5">
        <v>18.055519992017878</v>
      </c>
      <c r="AU428" s="5">
        <v>17.84748755501338</v>
      </c>
      <c r="AV428" s="5">
        <v>17.875793318906261</v>
      </c>
      <c r="AW428" s="5">
        <v>17.614594076859248</v>
      </c>
      <c r="AX428" s="5">
        <v>17.669900451035776</v>
      </c>
      <c r="AY428" s="5">
        <v>17.738532687710869</v>
      </c>
      <c r="AZ428" s="5">
        <v>17.757572720751945</v>
      </c>
      <c r="BA428" s="5">
        <v>17.732245742781942</v>
      </c>
      <c r="BB428" s="5">
        <v>17.91962338417575</v>
      </c>
      <c r="BC428" s="5">
        <v>17.683175571322238</v>
      </c>
      <c r="BD428" s="5">
        <v>18.000425339234887</v>
      </c>
      <c r="BE428" s="5">
        <v>17.875240291554682</v>
      </c>
      <c r="BF428" s="5">
        <v>17.810717020775684</v>
      </c>
      <c r="BG428" s="5">
        <v>17.829807880264809</v>
      </c>
      <c r="BH428" s="5">
        <v>17.802391339339991</v>
      </c>
      <c r="BI428" s="5">
        <v>17.900953834554283</v>
      </c>
      <c r="BJ428" s="5">
        <v>17.957280890093067</v>
      </c>
      <c r="BK428" s="5">
        <v>17.92370472387017</v>
      </c>
      <c r="BL428" s="5">
        <v>18.061828894662572</v>
      </c>
      <c r="BM428" s="5">
        <v>18.234905416612182</v>
      </c>
      <c r="BN428" s="5">
        <v>18.299199409579813</v>
      </c>
      <c r="BO428" s="5">
        <v>18.247124285794392</v>
      </c>
      <c r="BP428" s="5">
        <v>18.083227018661734</v>
      </c>
      <c r="BQ428" s="5">
        <v>18.030856197014224</v>
      </c>
      <c r="BR428" s="5">
        <v>18.114347336840755</v>
      </c>
      <c r="BS428" s="5">
        <v>18.253106707386689</v>
      </c>
      <c r="BT428" s="5">
        <v>18.206178074708326</v>
      </c>
      <c r="BU428" s="5">
        <v>18.153289241816228</v>
      </c>
      <c r="BV428" s="5">
        <v>18.41828538515313</v>
      </c>
      <c r="BW428" s="5">
        <v>18.40332987703701</v>
      </c>
      <c r="BX428" s="5">
        <v>18.328199657578232</v>
      </c>
      <c r="BY428" s="5">
        <v>18.133487482268134</v>
      </c>
      <c r="BZ428" s="5">
        <v>18.013503191675603</v>
      </c>
      <c r="CA428" s="5">
        <v>17.931100323446387</v>
      </c>
      <c r="CB428" s="5">
        <v>17.72673811637344</v>
      </c>
      <c r="CC428" s="5">
        <v>17.442003064347087</v>
      </c>
      <c r="CD428" s="5">
        <v>17.57999354140464</v>
      </c>
      <c r="CE428" s="5">
        <v>17.660224401555229</v>
      </c>
      <c r="CF428" s="5">
        <v>17.762893827072649</v>
      </c>
      <c r="CG428" s="5">
        <v>18.055744418163066</v>
      </c>
      <c r="CH428" s="5">
        <v>18.180070217299633</v>
      </c>
      <c r="CI428" s="5">
        <v>18.294553742704021</v>
      </c>
      <c r="CJ428" s="5">
        <v>18.495880173883091</v>
      </c>
      <c r="CK428" s="5">
        <v>18.578259806458355</v>
      </c>
      <c r="CL428" s="5">
        <v>18.531797865397763</v>
      </c>
      <c r="CM428" s="5">
        <v>18.199789902667391</v>
      </c>
      <c r="CN428" s="5">
        <f>MAX(Data[Day90]-Data[Day0],0)-Assign6!$I$8*EXP(Assign6!$I$4*Assign6!$I$5)</f>
        <v>-0.48179844669451488</v>
      </c>
      <c r="CO428" s="5">
        <f>MAX(Data[Day90]-Data[Day0],0)-Assign6!$L$8*EXP(Assign6!$L$4*Assign6!$L$5)</f>
        <v>7.5413423711625072E-2</v>
      </c>
    </row>
    <row r="429" spans="1:93" x14ac:dyDescent="0.25">
      <c r="A429" s="5">
        <v>18</v>
      </c>
      <c r="B429" s="5">
        <v>18.128199183430297</v>
      </c>
      <c r="C429" s="5">
        <v>18.053351662441305</v>
      </c>
      <c r="D429" s="5">
        <v>18.215514078023919</v>
      </c>
      <c r="E429" s="5">
        <v>18.377281156425099</v>
      </c>
      <c r="F429" s="5">
        <v>18.288163034760348</v>
      </c>
      <c r="G429" s="5">
        <v>18.037510956613811</v>
      </c>
      <c r="H429" s="5">
        <v>17.716002023329526</v>
      </c>
      <c r="I429" s="5">
        <v>17.534230428430362</v>
      </c>
      <c r="J429" s="5">
        <v>17.300959733748641</v>
      </c>
      <c r="K429" s="5">
        <v>17.64806919561255</v>
      </c>
      <c r="L429" s="5">
        <v>17.689739099147999</v>
      </c>
      <c r="M429" s="5">
        <v>17.746670314740737</v>
      </c>
      <c r="N429" s="5">
        <v>17.648307529034618</v>
      </c>
      <c r="O429" s="5">
        <v>17.687774897162626</v>
      </c>
      <c r="P429" s="5">
        <v>17.750342696091018</v>
      </c>
      <c r="Q429" s="5">
        <v>17.666698292656459</v>
      </c>
      <c r="R429" s="5">
        <v>17.458191651471218</v>
      </c>
      <c r="S429" s="5">
        <v>17.644067563890804</v>
      </c>
      <c r="T429" s="5">
        <v>17.682835282161516</v>
      </c>
      <c r="U429" s="5">
        <v>17.562471174170192</v>
      </c>
      <c r="V429" s="5">
        <v>17.486690191039223</v>
      </c>
      <c r="W429" s="5">
        <v>17.505336376820527</v>
      </c>
      <c r="X429" s="5">
        <v>17.227326088092674</v>
      </c>
      <c r="Y429" s="5">
        <v>17.383027294688112</v>
      </c>
      <c r="Z429" s="5">
        <v>17.44994065883434</v>
      </c>
      <c r="AA429" s="5">
        <v>17.164808196461543</v>
      </c>
      <c r="AB429" s="5">
        <v>16.948816455147529</v>
      </c>
      <c r="AC429" s="5">
        <v>16.875775822493114</v>
      </c>
      <c r="AD429" s="5">
        <v>17.004134654206364</v>
      </c>
      <c r="AE429" s="5">
        <v>16.919510739920188</v>
      </c>
      <c r="AF429" s="5">
        <v>16.977179274033755</v>
      </c>
      <c r="AG429" s="5">
        <v>16.773253841052586</v>
      </c>
      <c r="AH429" s="5">
        <v>16.711476633458961</v>
      </c>
      <c r="AI429" s="5">
        <v>16.618069364523066</v>
      </c>
      <c r="AJ429" s="5">
        <v>16.516776974263561</v>
      </c>
      <c r="AK429" s="5">
        <v>16.730068174774818</v>
      </c>
      <c r="AL429" s="5">
        <v>16.564624652610885</v>
      </c>
      <c r="AM429" s="5">
        <v>16.406465030587633</v>
      </c>
      <c r="AN429" s="5">
        <v>16.647699914381477</v>
      </c>
      <c r="AO429" s="5">
        <v>16.858868795341341</v>
      </c>
      <c r="AP429" s="5">
        <v>17.100163999802415</v>
      </c>
      <c r="AQ429" s="5">
        <v>17.109990295860101</v>
      </c>
      <c r="AR429" s="5">
        <v>17.153852561409597</v>
      </c>
      <c r="AS429" s="5">
        <v>17.405755155643419</v>
      </c>
      <c r="AT429" s="5">
        <v>17.287918636932666</v>
      </c>
      <c r="AU429" s="5">
        <v>17.478686645407482</v>
      </c>
      <c r="AV429" s="5">
        <v>17.339327766709033</v>
      </c>
      <c r="AW429" s="5">
        <v>17.267101267205646</v>
      </c>
      <c r="AX429" s="5">
        <v>17.092711865169058</v>
      </c>
      <c r="AY429" s="5">
        <v>17.096798253266062</v>
      </c>
      <c r="AZ429" s="5">
        <v>17.141653014849588</v>
      </c>
      <c r="BA429" s="5">
        <v>17.175788502292445</v>
      </c>
      <c r="BB429" s="5">
        <v>17.458768061369334</v>
      </c>
      <c r="BC429" s="5">
        <v>17.364031900631218</v>
      </c>
      <c r="BD429" s="5">
        <v>17.419922740439727</v>
      </c>
      <c r="BE429" s="5">
        <v>17.546895591713213</v>
      </c>
      <c r="BF429" s="5">
        <v>17.64577820407769</v>
      </c>
      <c r="BG429" s="5">
        <v>17.445532074082642</v>
      </c>
      <c r="BH429" s="5">
        <v>17.215413720536741</v>
      </c>
      <c r="BI429" s="5">
        <v>17.352166322893158</v>
      </c>
      <c r="BJ429" s="5">
        <v>17.513709185882242</v>
      </c>
      <c r="BK429" s="5">
        <v>17.491617734104057</v>
      </c>
      <c r="BL429" s="5">
        <v>17.396155673448522</v>
      </c>
      <c r="BM429" s="5">
        <v>17.688763161071243</v>
      </c>
      <c r="BN429" s="5">
        <v>17.648164653972181</v>
      </c>
      <c r="BO429" s="5">
        <v>17.868849586310574</v>
      </c>
      <c r="BP429" s="5">
        <v>17.970110505194732</v>
      </c>
      <c r="BQ429" s="5">
        <v>18.343600121347215</v>
      </c>
      <c r="BR429" s="5">
        <v>18.258664976061716</v>
      </c>
      <c r="BS429" s="5">
        <v>18.276544505635265</v>
      </c>
      <c r="BT429" s="5">
        <v>18.128473584667645</v>
      </c>
      <c r="BU429" s="5">
        <v>17.904282780661532</v>
      </c>
      <c r="BV429" s="5">
        <v>18.288820946225659</v>
      </c>
      <c r="BW429" s="5">
        <v>18.404762220778963</v>
      </c>
      <c r="BX429" s="5">
        <v>18.484709904207385</v>
      </c>
      <c r="BY429" s="5">
        <v>18.418700283041392</v>
      </c>
      <c r="BZ429" s="5">
        <v>18.325363341525701</v>
      </c>
      <c r="CA429" s="5">
        <v>18.15678065810652</v>
      </c>
      <c r="CB429" s="5">
        <v>17.964597718061775</v>
      </c>
      <c r="CC429" s="5">
        <v>17.92269640993738</v>
      </c>
      <c r="CD429" s="5">
        <v>17.818400234463514</v>
      </c>
      <c r="CE429" s="5">
        <v>17.610828571978281</v>
      </c>
      <c r="CF429" s="5">
        <v>17.824642692263449</v>
      </c>
      <c r="CG429" s="5">
        <v>17.748771770342994</v>
      </c>
      <c r="CH429" s="5">
        <v>17.87814130127131</v>
      </c>
      <c r="CI429" s="5">
        <v>18.028955627653239</v>
      </c>
      <c r="CJ429" s="5">
        <v>18.304344317473063</v>
      </c>
      <c r="CK429" s="5">
        <v>18.409542088437831</v>
      </c>
      <c r="CL429" s="5">
        <v>18.129780249148396</v>
      </c>
      <c r="CM429" s="5">
        <v>18.199980032669135</v>
      </c>
      <c r="CN429" s="5">
        <f>MAX(Data[Day90]-Data[Day0],0)-Assign6!$I$8*EXP(Assign6!$I$4*Assign6!$I$5)</f>
        <v>-0.48160831669277049</v>
      </c>
      <c r="CO429" s="5">
        <f>MAX(Data[Day90]-Data[Day0],0)-Assign6!$L$8*EXP(Assign6!$L$4*Assign6!$L$5)</f>
        <v>7.5603553713369465E-2</v>
      </c>
    </row>
    <row r="430" spans="1:93" x14ac:dyDescent="0.25">
      <c r="A430" s="5">
        <v>18</v>
      </c>
      <c r="B430" s="5">
        <v>17.680368343217172</v>
      </c>
      <c r="C430" s="5">
        <v>17.861353022993633</v>
      </c>
      <c r="D430" s="5">
        <v>18.012163698267585</v>
      </c>
      <c r="E430" s="5">
        <v>18.362530234472164</v>
      </c>
      <c r="F430" s="5">
        <v>18.144833139974157</v>
      </c>
      <c r="G430" s="5">
        <v>18.346211443341851</v>
      </c>
      <c r="H430" s="5">
        <v>18.312448757071689</v>
      </c>
      <c r="I430" s="5">
        <v>18.347650803892112</v>
      </c>
      <c r="J430" s="5">
        <v>18.415878488651803</v>
      </c>
      <c r="K430" s="5">
        <v>18.470137194399989</v>
      </c>
      <c r="L430" s="5">
        <v>18.389912048572402</v>
      </c>
      <c r="M430" s="5">
        <v>18.623221737165213</v>
      </c>
      <c r="N430" s="5">
        <v>18.719388049601768</v>
      </c>
      <c r="O430" s="5">
        <v>18.655178684545287</v>
      </c>
      <c r="P430" s="5">
        <v>18.745084098403787</v>
      </c>
      <c r="Q430" s="5">
        <v>18.67486440887226</v>
      </c>
      <c r="R430" s="5">
        <v>18.263209679700207</v>
      </c>
      <c r="S430" s="5">
        <v>18.074121779642415</v>
      </c>
      <c r="T430" s="5">
        <v>18.060541162987295</v>
      </c>
      <c r="U430" s="5">
        <v>18.366528858461521</v>
      </c>
      <c r="V430" s="5">
        <v>18.382954182284639</v>
      </c>
      <c r="W430" s="5">
        <v>18.36490103754678</v>
      </c>
      <c r="X430" s="5">
        <v>18.237333248466999</v>
      </c>
      <c r="Y430" s="5">
        <v>18.373619084812717</v>
      </c>
      <c r="Z430" s="5">
        <v>18.134838662444054</v>
      </c>
      <c r="AA430" s="5">
        <v>17.902766616131114</v>
      </c>
      <c r="AB430" s="5">
        <v>17.991035410007338</v>
      </c>
      <c r="AC430" s="5">
        <v>17.95006259119809</v>
      </c>
      <c r="AD430" s="5">
        <v>17.900108956731927</v>
      </c>
      <c r="AE430" s="5">
        <v>17.796657025496842</v>
      </c>
      <c r="AF430" s="5">
        <v>17.728359429820529</v>
      </c>
      <c r="AG430" s="5">
        <v>17.678601386941825</v>
      </c>
      <c r="AH430" s="5">
        <v>17.515363464368924</v>
      </c>
      <c r="AI430" s="5">
        <v>17.922375732569943</v>
      </c>
      <c r="AJ430" s="5">
        <v>18.232142662622472</v>
      </c>
      <c r="AK430" s="5">
        <v>18.387510670177932</v>
      </c>
      <c r="AL430" s="5">
        <v>18.471086905360277</v>
      </c>
      <c r="AM430" s="5">
        <v>18.666004505887027</v>
      </c>
      <c r="AN430" s="5">
        <v>18.505870550912995</v>
      </c>
      <c r="AO430" s="5">
        <v>18.324941798920726</v>
      </c>
      <c r="AP430" s="5">
        <v>18.310007957572463</v>
      </c>
      <c r="AQ430" s="5">
        <v>18.428469939568334</v>
      </c>
      <c r="AR430" s="5">
        <v>18.3257111370331</v>
      </c>
      <c r="AS430" s="5">
        <v>18.564358323051916</v>
      </c>
      <c r="AT430" s="5">
        <v>18.333244911621229</v>
      </c>
      <c r="AU430" s="5">
        <v>18.017157239618555</v>
      </c>
      <c r="AV430" s="5">
        <v>17.843064794965141</v>
      </c>
      <c r="AW430" s="5">
        <v>17.808419580050888</v>
      </c>
      <c r="AX430" s="5">
        <v>17.850890853397065</v>
      </c>
      <c r="AY430" s="5">
        <v>18.238682364872535</v>
      </c>
      <c r="AZ430" s="5">
        <v>18.585701174318547</v>
      </c>
      <c r="BA430" s="5">
        <v>18.722285554793157</v>
      </c>
      <c r="BB430" s="5">
        <v>18.869232419767052</v>
      </c>
      <c r="BC430" s="5">
        <v>18.871683809847152</v>
      </c>
      <c r="BD430" s="5">
        <v>18.83825450310275</v>
      </c>
      <c r="BE430" s="5">
        <v>18.676734651485091</v>
      </c>
      <c r="BF430" s="5">
        <v>18.430523782374948</v>
      </c>
      <c r="BG430" s="5">
        <v>18.546941369156439</v>
      </c>
      <c r="BH430" s="5">
        <v>18.629583878551028</v>
      </c>
      <c r="BI430" s="5">
        <v>18.60921213352724</v>
      </c>
      <c r="BJ430" s="5">
        <v>18.490095339307608</v>
      </c>
      <c r="BK430" s="5">
        <v>18.54006050457799</v>
      </c>
      <c r="BL430" s="5">
        <v>18.507776117257905</v>
      </c>
      <c r="BM430" s="5">
        <v>18.566683266196861</v>
      </c>
      <c r="BN430" s="5">
        <v>18.699229576400707</v>
      </c>
      <c r="BO430" s="5">
        <v>18.863708490646541</v>
      </c>
      <c r="BP430" s="5">
        <v>18.790005742813157</v>
      </c>
      <c r="BQ430" s="5">
        <v>18.740640729749614</v>
      </c>
      <c r="BR430" s="5">
        <v>18.693711372161747</v>
      </c>
      <c r="BS430" s="5">
        <v>18.84498107490186</v>
      </c>
      <c r="BT430" s="5">
        <v>18.780442024841811</v>
      </c>
      <c r="BU430" s="5">
        <v>18.872109839406516</v>
      </c>
      <c r="BV430" s="5">
        <v>18.876368105950224</v>
      </c>
      <c r="BW430" s="5">
        <v>18.843630966548279</v>
      </c>
      <c r="BX430" s="5">
        <v>19.085945350508531</v>
      </c>
      <c r="BY430" s="5">
        <v>18.757362559856052</v>
      </c>
      <c r="BZ430" s="5">
        <v>18.725918959822796</v>
      </c>
      <c r="CA430" s="5">
        <v>18.532807521998432</v>
      </c>
      <c r="CB430" s="5">
        <v>18.6057186223907</v>
      </c>
      <c r="CC430" s="5">
        <v>18.605107372139493</v>
      </c>
      <c r="CD430" s="5">
        <v>18.563913634180473</v>
      </c>
      <c r="CE430" s="5">
        <v>18.556568597190658</v>
      </c>
      <c r="CF430" s="5">
        <v>18.251812370199513</v>
      </c>
      <c r="CG430" s="5">
        <v>18.184966230367024</v>
      </c>
      <c r="CH430" s="5">
        <v>18.010232561483569</v>
      </c>
      <c r="CI430" s="5">
        <v>18.067401870589823</v>
      </c>
      <c r="CJ430" s="5">
        <v>18.113416461586311</v>
      </c>
      <c r="CK430" s="5">
        <v>18.253995670131168</v>
      </c>
      <c r="CL430" s="5">
        <v>18.267802748473997</v>
      </c>
      <c r="CM430" s="5">
        <v>18.200276529120359</v>
      </c>
      <c r="CN430" s="5">
        <f>MAX(Data[Day90]-Data[Day0],0)-Assign6!$I$8*EXP(Assign6!$I$4*Assign6!$I$5)</f>
        <v>-0.48131182024154673</v>
      </c>
      <c r="CO430" s="5">
        <f>MAX(Data[Day90]-Data[Day0],0)-Assign6!$L$8*EXP(Assign6!$L$4*Assign6!$L$5)</f>
        <v>7.5900050164593225E-2</v>
      </c>
    </row>
    <row r="431" spans="1:93" x14ac:dyDescent="0.25">
      <c r="A431" s="5">
        <v>18</v>
      </c>
      <c r="B431" s="5">
        <v>18.043118080424421</v>
      </c>
      <c r="C431" s="5">
        <v>17.832080404163658</v>
      </c>
      <c r="D431" s="5">
        <v>17.863686510548934</v>
      </c>
      <c r="E431" s="5">
        <v>17.707281938288489</v>
      </c>
      <c r="F431" s="5">
        <v>17.736277843869061</v>
      </c>
      <c r="G431" s="5">
        <v>17.6352368062797</v>
      </c>
      <c r="H431" s="5">
        <v>17.49365868910629</v>
      </c>
      <c r="I431" s="5">
        <v>17.426875577306046</v>
      </c>
      <c r="J431" s="5">
        <v>17.354210961846675</v>
      </c>
      <c r="K431" s="5">
        <v>17.372224559933063</v>
      </c>
      <c r="L431" s="5">
        <v>17.734447578464259</v>
      </c>
      <c r="M431" s="5">
        <v>17.541209811431585</v>
      </c>
      <c r="N431" s="5">
        <v>17.51655593745155</v>
      </c>
      <c r="O431" s="5">
        <v>17.879416196737196</v>
      </c>
      <c r="P431" s="5">
        <v>17.846535284782227</v>
      </c>
      <c r="Q431" s="5">
        <v>17.945717476718965</v>
      </c>
      <c r="R431" s="5">
        <v>17.895171942707396</v>
      </c>
      <c r="S431" s="5">
        <v>17.683680989871789</v>
      </c>
      <c r="T431" s="5">
        <v>17.74655502097804</v>
      </c>
      <c r="U431" s="5">
        <v>17.839948179324367</v>
      </c>
      <c r="V431" s="5">
        <v>17.861564520712513</v>
      </c>
      <c r="W431" s="5">
        <v>17.820132420184631</v>
      </c>
      <c r="X431" s="5">
        <v>17.848158373227268</v>
      </c>
      <c r="Y431" s="5">
        <v>18.025796197887406</v>
      </c>
      <c r="Z431" s="5">
        <v>18.092874919569436</v>
      </c>
      <c r="AA431" s="5">
        <v>18.139179238709218</v>
      </c>
      <c r="AB431" s="5">
        <v>18.155690839448056</v>
      </c>
      <c r="AC431" s="5">
        <v>18.099526251881599</v>
      </c>
      <c r="AD431" s="5">
        <v>17.993921799859233</v>
      </c>
      <c r="AE431" s="5">
        <v>18.18873145061993</v>
      </c>
      <c r="AF431" s="5">
        <v>18.268966349612683</v>
      </c>
      <c r="AG431" s="5">
        <v>18.070671564874498</v>
      </c>
      <c r="AH431" s="5">
        <v>18.107404592459211</v>
      </c>
      <c r="AI431" s="5">
        <v>18.039537411148391</v>
      </c>
      <c r="AJ431" s="5">
        <v>17.974829315879507</v>
      </c>
      <c r="AK431" s="5">
        <v>17.978107264519966</v>
      </c>
      <c r="AL431" s="5">
        <v>18.044586141192141</v>
      </c>
      <c r="AM431" s="5">
        <v>18.132249602390509</v>
      </c>
      <c r="AN431" s="5">
        <v>18.225140748832711</v>
      </c>
      <c r="AO431" s="5">
        <v>18.061541135235128</v>
      </c>
      <c r="AP431" s="5">
        <v>18.094923410532203</v>
      </c>
      <c r="AQ431" s="5">
        <v>18.099251037010873</v>
      </c>
      <c r="AR431" s="5">
        <v>18.287347458753541</v>
      </c>
      <c r="AS431" s="5">
        <v>18.143430608802856</v>
      </c>
      <c r="AT431" s="5">
        <v>17.949414377559243</v>
      </c>
      <c r="AU431" s="5">
        <v>17.821145634954039</v>
      </c>
      <c r="AV431" s="5">
        <v>18.10291774820158</v>
      </c>
      <c r="AW431" s="5">
        <v>18.113101650911162</v>
      </c>
      <c r="AX431" s="5">
        <v>18.145195290002707</v>
      </c>
      <c r="AY431" s="5">
        <v>18.28202839639286</v>
      </c>
      <c r="AZ431" s="5">
        <v>18.337407728462583</v>
      </c>
      <c r="BA431" s="5">
        <v>18.35932364098289</v>
      </c>
      <c r="BB431" s="5">
        <v>18.489494196174515</v>
      </c>
      <c r="BC431" s="5">
        <v>18.497300182392845</v>
      </c>
      <c r="BD431" s="5">
        <v>18.579935668638004</v>
      </c>
      <c r="BE431" s="5">
        <v>18.254193970462477</v>
      </c>
      <c r="BF431" s="5">
        <v>18.268930142027621</v>
      </c>
      <c r="BG431" s="5">
        <v>18.441455885538208</v>
      </c>
      <c r="BH431" s="5">
        <v>18.283349145194002</v>
      </c>
      <c r="BI431" s="5">
        <v>18.185227930571681</v>
      </c>
      <c r="BJ431" s="5">
        <v>17.896380970378864</v>
      </c>
      <c r="BK431" s="5">
        <v>18.097019241946789</v>
      </c>
      <c r="BL431" s="5">
        <v>18.082848650555626</v>
      </c>
      <c r="BM431" s="5">
        <v>18.046041795155279</v>
      </c>
      <c r="BN431" s="5">
        <v>18.261506892554181</v>
      </c>
      <c r="BO431" s="5">
        <v>18.378474108490831</v>
      </c>
      <c r="BP431" s="5">
        <v>18.491956267244287</v>
      </c>
      <c r="BQ431" s="5">
        <v>18.310792655820062</v>
      </c>
      <c r="BR431" s="5">
        <v>18.074026334447932</v>
      </c>
      <c r="BS431" s="5">
        <v>18.028704300506611</v>
      </c>
      <c r="BT431" s="5">
        <v>18.156101864661711</v>
      </c>
      <c r="BU431" s="5">
        <v>18.204341079328028</v>
      </c>
      <c r="BV431" s="5">
        <v>18.081858621834861</v>
      </c>
      <c r="BW431" s="5">
        <v>18.105357709505999</v>
      </c>
      <c r="BX431" s="5">
        <v>18.219482893262231</v>
      </c>
      <c r="BY431" s="5">
        <v>18.22707361791624</v>
      </c>
      <c r="BZ431" s="5">
        <v>18.150422238775029</v>
      </c>
      <c r="CA431" s="5">
        <v>17.986058113205029</v>
      </c>
      <c r="CB431" s="5">
        <v>18.012567728353829</v>
      </c>
      <c r="CC431" s="5">
        <v>18.013926269832528</v>
      </c>
      <c r="CD431" s="5">
        <v>17.99737647355315</v>
      </c>
      <c r="CE431" s="5">
        <v>18.09166792091095</v>
      </c>
      <c r="CF431" s="5">
        <v>17.959570686880312</v>
      </c>
      <c r="CG431" s="5">
        <v>18.104393390229575</v>
      </c>
      <c r="CH431" s="5">
        <v>18.344562528170652</v>
      </c>
      <c r="CI431" s="5">
        <v>18.159314533083833</v>
      </c>
      <c r="CJ431" s="5">
        <v>18.185791368487877</v>
      </c>
      <c r="CK431" s="5">
        <v>18.060693119008778</v>
      </c>
      <c r="CL431" s="5">
        <v>18.111773672558272</v>
      </c>
      <c r="CM431" s="5">
        <v>18.202632638859658</v>
      </c>
      <c r="CN431" s="5">
        <f>MAX(Data[Day90]-Data[Day0],0)-Assign6!$I$8*EXP(Assign6!$I$4*Assign6!$I$5)</f>
        <v>-0.4789557105022475</v>
      </c>
      <c r="CO431" s="5">
        <f>MAX(Data[Day90]-Data[Day0],0)-Assign6!$L$8*EXP(Assign6!$L$4*Assign6!$L$5)</f>
        <v>7.8256159903892453E-2</v>
      </c>
    </row>
    <row r="432" spans="1:93" x14ac:dyDescent="0.25">
      <c r="A432" s="5">
        <v>18</v>
      </c>
      <c r="B432" s="5">
        <v>18.144528550194167</v>
      </c>
      <c r="C432" s="5">
        <v>18.076047078123558</v>
      </c>
      <c r="D432" s="5">
        <v>18.024493713138988</v>
      </c>
      <c r="E432" s="5">
        <v>18.27927371349174</v>
      </c>
      <c r="F432" s="5">
        <v>18.409422695973273</v>
      </c>
      <c r="G432" s="5">
        <v>18.393815926062484</v>
      </c>
      <c r="H432" s="5">
        <v>18.215905862092274</v>
      </c>
      <c r="I432" s="5">
        <v>18.194596708653233</v>
      </c>
      <c r="J432" s="5">
        <v>18.023377246228478</v>
      </c>
      <c r="K432" s="5">
        <v>17.85941387117601</v>
      </c>
      <c r="L432" s="5">
        <v>18.077335265646134</v>
      </c>
      <c r="M432" s="5">
        <v>18.162625720144174</v>
      </c>
      <c r="N432" s="5">
        <v>18.324821589674485</v>
      </c>
      <c r="O432" s="5">
        <v>18.552607329389609</v>
      </c>
      <c r="P432" s="5">
        <v>18.467056675135144</v>
      </c>
      <c r="Q432" s="5">
        <v>18.585601526198786</v>
      </c>
      <c r="R432" s="5">
        <v>18.510963409146481</v>
      </c>
      <c r="S432" s="5">
        <v>18.613064052482265</v>
      </c>
      <c r="T432" s="5">
        <v>18.591583538981151</v>
      </c>
      <c r="U432" s="5">
        <v>18.832276065663123</v>
      </c>
      <c r="V432" s="5">
        <v>18.715943785260137</v>
      </c>
      <c r="W432" s="5">
        <v>18.916652388495194</v>
      </c>
      <c r="X432" s="5">
        <v>18.889732824274741</v>
      </c>
      <c r="Y432" s="5">
        <v>19.029713342281614</v>
      </c>
      <c r="Z432" s="5">
        <v>19.004283692111997</v>
      </c>
      <c r="AA432" s="5">
        <v>18.889265456376393</v>
      </c>
      <c r="AB432" s="5">
        <v>19.046602299762636</v>
      </c>
      <c r="AC432" s="5">
        <v>19.03587631480255</v>
      </c>
      <c r="AD432" s="5">
        <v>18.797944892843656</v>
      </c>
      <c r="AE432" s="5">
        <v>18.811029683597454</v>
      </c>
      <c r="AF432" s="5">
        <v>18.817482550236008</v>
      </c>
      <c r="AG432" s="5">
        <v>18.624748439123898</v>
      </c>
      <c r="AH432" s="5">
        <v>18.500607026947765</v>
      </c>
      <c r="AI432" s="5">
        <v>18.818357994256516</v>
      </c>
      <c r="AJ432" s="5">
        <v>18.929428982546796</v>
      </c>
      <c r="AK432" s="5">
        <v>19.067361732027109</v>
      </c>
      <c r="AL432" s="5">
        <v>19.020065942695169</v>
      </c>
      <c r="AM432" s="5">
        <v>18.947756861045885</v>
      </c>
      <c r="AN432" s="5">
        <v>18.959502149243487</v>
      </c>
      <c r="AO432" s="5">
        <v>18.874221665186283</v>
      </c>
      <c r="AP432" s="5">
        <v>18.911538632560447</v>
      </c>
      <c r="AQ432" s="5">
        <v>19.058499615027184</v>
      </c>
      <c r="AR432" s="5">
        <v>18.858484719277413</v>
      </c>
      <c r="AS432" s="5">
        <v>18.910369729686121</v>
      </c>
      <c r="AT432" s="5">
        <v>18.919978551535156</v>
      </c>
      <c r="AU432" s="5">
        <v>18.983607908899184</v>
      </c>
      <c r="AV432" s="5">
        <v>19.273591773267309</v>
      </c>
      <c r="AW432" s="5">
        <v>19.1887298027474</v>
      </c>
      <c r="AX432" s="5">
        <v>19.763264401375608</v>
      </c>
      <c r="AY432" s="5">
        <v>19.830593011265247</v>
      </c>
      <c r="AZ432" s="5">
        <v>19.910352698629303</v>
      </c>
      <c r="BA432" s="5">
        <v>19.84027591854154</v>
      </c>
      <c r="BB432" s="5">
        <v>19.968106438112251</v>
      </c>
      <c r="BC432" s="5">
        <v>19.752503917078869</v>
      </c>
      <c r="BD432" s="5">
        <v>19.698104104714979</v>
      </c>
      <c r="BE432" s="5">
        <v>19.448840954546426</v>
      </c>
      <c r="BF432" s="5">
        <v>19.306119777287066</v>
      </c>
      <c r="BG432" s="5">
        <v>19.686290815032784</v>
      </c>
      <c r="BH432" s="5">
        <v>19.615765677411297</v>
      </c>
      <c r="BI432" s="5">
        <v>19.654548807107339</v>
      </c>
      <c r="BJ432" s="5">
        <v>19.800876324186149</v>
      </c>
      <c r="BK432" s="5">
        <v>19.684036693845549</v>
      </c>
      <c r="BL432" s="5">
        <v>19.81128818609211</v>
      </c>
      <c r="BM432" s="5">
        <v>19.476677101331255</v>
      </c>
      <c r="BN432" s="5">
        <v>19.453748953571051</v>
      </c>
      <c r="BO432" s="5">
        <v>19.44819472822568</v>
      </c>
      <c r="BP432" s="5">
        <v>19.634887509213399</v>
      </c>
      <c r="BQ432" s="5">
        <v>19.703849233158849</v>
      </c>
      <c r="BR432" s="5">
        <v>19.542498752369092</v>
      </c>
      <c r="BS432" s="5">
        <v>19.725432747310208</v>
      </c>
      <c r="BT432" s="5">
        <v>19.572569788777152</v>
      </c>
      <c r="BU432" s="5">
        <v>19.588471918354973</v>
      </c>
      <c r="BV432" s="5">
        <v>19.419838829786013</v>
      </c>
      <c r="BW432" s="5">
        <v>19.299166224388561</v>
      </c>
      <c r="BX432" s="5">
        <v>19.176426495287036</v>
      </c>
      <c r="BY432" s="5">
        <v>18.885078330368554</v>
      </c>
      <c r="BZ432" s="5">
        <v>19.066412911501459</v>
      </c>
      <c r="CA432" s="5">
        <v>19.102700105647862</v>
      </c>
      <c r="CB432" s="5">
        <v>18.974323671995581</v>
      </c>
      <c r="CC432" s="5">
        <v>18.910528040392087</v>
      </c>
      <c r="CD432" s="5">
        <v>18.903591645143518</v>
      </c>
      <c r="CE432" s="5">
        <v>18.920749917207473</v>
      </c>
      <c r="CF432" s="5">
        <v>18.790440762589107</v>
      </c>
      <c r="CG432" s="5">
        <v>18.40551560247598</v>
      </c>
      <c r="CH432" s="5">
        <v>18.487535649932767</v>
      </c>
      <c r="CI432" s="5">
        <v>18.443919098495112</v>
      </c>
      <c r="CJ432" s="5">
        <v>18.421544738080367</v>
      </c>
      <c r="CK432" s="5">
        <v>18.31593406473193</v>
      </c>
      <c r="CL432" s="5">
        <v>18.354462319269224</v>
      </c>
      <c r="CM432" s="5">
        <v>18.204795194786527</v>
      </c>
      <c r="CN432" s="5">
        <f>MAX(Data[Day90]-Data[Day0],0)-Assign6!$I$8*EXP(Assign6!$I$4*Assign6!$I$5)</f>
        <v>-0.4767931545753783</v>
      </c>
      <c r="CO432" s="5">
        <f>MAX(Data[Day90]-Data[Day0],0)-Assign6!$L$8*EXP(Assign6!$L$4*Assign6!$L$5)</f>
        <v>8.0418715830761656E-2</v>
      </c>
    </row>
    <row r="433" spans="1:93" x14ac:dyDescent="0.25">
      <c r="A433" s="5">
        <v>18</v>
      </c>
      <c r="B433" s="5">
        <v>17.9210308002923</v>
      </c>
      <c r="C433" s="5">
        <v>18.366558573824115</v>
      </c>
      <c r="D433" s="5">
        <v>18.35642477772921</v>
      </c>
      <c r="E433" s="5">
        <v>18.276790687201295</v>
      </c>
      <c r="F433" s="5">
        <v>18.2342654716658</v>
      </c>
      <c r="G433" s="5">
        <v>18.355589482393093</v>
      </c>
      <c r="H433" s="5">
        <v>18.334110434098662</v>
      </c>
      <c r="I433" s="5">
        <v>18.572571794366464</v>
      </c>
      <c r="J433" s="5">
        <v>18.370608186625105</v>
      </c>
      <c r="K433" s="5">
        <v>18.74076342132053</v>
      </c>
      <c r="L433" s="5">
        <v>18.850100412406068</v>
      </c>
      <c r="M433" s="5">
        <v>18.750835523099973</v>
      </c>
      <c r="N433" s="5">
        <v>18.814908370596577</v>
      </c>
      <c r="O433" s="5">
        <v>18.54417340005946</v>
      </c>
      <c r="P433" s="5">
        <v>18.748809126870544</v>
      </c>
      <c r="Q433" s="5">
        <v>18.43129495889638</v>
      </c>
      <c r="R433" s="5">
        <v>18.606579847452981</v>
      </c>
      <c r="S433" s="5">
        <v>18.372196399049038</v>
      </c>
      <c r="T433" s="5">
        <v>18.099263665804855</v>
      </c>
      <c r="U433" s="5">
        <v>17.900221165212027</v>
      </c>
      <c r="V433" s="5">
        <v>17.778916184041968</v>
      </c>
      <c r="W433" s="5">
        <v>17.790483538902127</v>
      </c>
      <c r="X433" s="5">
        <v>17.771966393270336</v>
      </c>
      <c r="Y433" s="5">
        <v>17.600464542053832</v>
      </c>
      <c r="Z433" s="5">
        <v>17.747475736189976</v>
      </c>
      <c r="AA433" s="5">
        <v>17.93686126393678</v>
      </c>
      <c r="AB433" s="5">
        <v>17.649030061662803</v>
      </c>
      <c r="AC433" s="5">
        <v>17.636555418814467</v>
      </c>
      <c r="AD433" s="5">
        <v>17.73882890676586</v>
      </c>
      <c r="AE433" s="5">
        <v>17.874969240664303</v>
      </c>
      <c r="AF433" s="5">
        <v>17.914713288271628</v>
      </c>
      <c r="AG433" s="5">
        <v>17.790391165829249</v>
      </c>
      <c r="AH433" s="5">
        <v>17.822945943416084</v>
      </c>
      <c r="AI433" s="5">
        <v>17.711365845800135</v>
      </c>
      <c r="AJ433" s="5">
        <v>17.80680694903657</v>
      </c>
      <c r="AK433" s="5">
        <v>17.924822232936599</v>
      </c>
      <c r="AL433" s="5">
        <v>17.853048211740241</v>
      </c>
      <c r="AM433" s="5">
        <v>17.516133302951793</v>
      </c>
      <c r="AN433" s="5">
        <v>17.511731443435963</v>
      </c>
      <c r="AO433" s="5">
        <v>17.442831000934305</v>
      </c>
      <c r="AP433" s="5">
        <v>17.416420259609474</v>
      </c>
      <c r="AQ433" s="5">
        <v>17.486409987904644</v>
      </c>
      <c r="AR433" s="5">
        <v>17.784940802599493</v>
      </c>
      <c r="AS433" s="5">
        <v>17.933407776455351</v>
      </c>
      <c r="AT433" s="5">
        <v>17.733650849292459</v>
      </c>
      <c r="AU433" s="5">
        <v>17.642039776607628</v>
      </c>
      <c r="AV433" s="5">
        <v>17.606031217870274</v>
      </c>
      <c r="AW433" s="5">
        <v>17.39966352912743</v>
      </c>
      <c r="AX433" s="5">
        <v>17.664813677396381</v>
      </c>
      <c r="AY433" s="5">
        <v>17.871765081805719</v>
      </c>
      <c r="AZ433" s="5">
        <v>17.692187368883729</v>
      </c>
      <c r="BA433" s="5">
        <v>17.584721005912517</v>
      </c>
      <c r="BB433" s="5">
        <v>17.701392260273998</v>
      </c>
      <c r="BC433" s="5">
        <v>17.439562946866584</v>
      </c>
      <c r="BD433" s="5">
        <v>17.352525316062462</v>
      </c>
      <c r="BE433" s="5">
        <v>17.25678130402865</v>
      </c>
      <c r="BF433" s="5">
        <v>17.282000144987745</v>
      </c>
      <c r="BG433" s="5">
        <v>17.249301234583346</v>
      </c>
      <c r="BH433" s="5">
        <v>17.193551486002999</v>
      </c>
      <c r="BI433" s="5">
        <v>17.455208120847583</v>
      </c>
      <c r="BJ433" s="5">
        <v>17.721798370257737</v>
      </c>
      <c r="BK433" s="5">
        <v>17.890499782678642</v>
      </c>
      <c r="BL433" s="5">
        <v>17.752653005507192</v>
      </c>
      <c r="BM433" s="5">
        <v>17.550023538156427</v>
      </c>
      <c r="BN433" s="5">
        <v>17.688770003593753</v>
      </c>
      <c r="BO433" s="5">
        <v>17.82117054512581</v>
      </c>
      <c r="BP433" s="5">
        <v>17.697923993501075</v>
      </c>
      <c r="BQ433" s="5">
        <v>17.812993681951301</v>
      </c>
      <c r="BR433" s="5">
        <v>18.010790610949833</v>
      </c>
      <c r="BS433" s="5">
        <v>18.056987713573456</v>
      </c>
      <c r="BT433" s="5">
        <v>18.217403581671721</v>
      </c>
      <c r="BU433" s="5">
        <v>18.56484473220878</v>
      </c>
      <c r="BV433" s="5">
        <v>18.364225342208286</v>
      </c>
      <c r="BW433" s="5">
        <v>18.337096719576195</v>
      </c>
      <c r="BX433" s="5">
        <v>18.19821783799139</v>
      </c>
      <c r="BY433" s="5">
        <v>18.301201590542117</v>
      </c>
      <c r="BZ433" s="5">
        <v>18.421040364078468</v>
      </c>
      <c r="CA433" s="5">
        <v>18.271780379004738</v>
      </c>
      <c r="CB433" s="5">
        <v>18.030853776848346</v>
      </c>
      <c r="CC433" s="5">
        <v>18.226413978935085</v>
      </c>
      <c r="CD433" s="5">
        <v>18.036309402457</v>
      </c>
      <c r="CE433" s="5">
        <v>18.195088667599357</v>
      </c>
      <c r="CF433" s="5">
        <v>18.024888493704779</v>
      </c>
      <c r="CG433" s="5">
        <v>18.160971087393794</v>
      </c>
      <c r="CH433" s="5">
        <v>18.074404406043897</v>
      </c>
      <c r="CI433" s="5">
        <v>18.297833074097785</v>
      </c>
      <c r="CJ433" s="5">
        <v>18.257395356691809</v>
      </c>
      <c r="CK433" s="5">
        <v>18.403210597751805</v>
      </c>
      <c r="CL433" s="5">
        <v>18.294977206575069</v>
      </c>
      <c r="CM433" s="5">
        <v>18.206217800154072</v>
      </c>
      <c r="CN433" s="5">
        <f>MAX(Data[Day90]-Data[Day0],0)-Assign6!$I$8*EXP(Assign6!$I$4*Assign6!$I$5)</f>
        <v>-0.47537054920783395</v>
      </c>
      <c r="CO433" s="5">
        <f>MAX(Data[Day90]-Data[Day0],0)-Assign6!$L$8*EXP(Assign6!$L$4*Assign6!$L$5)</f>
        <v>8.1841321198306005E-2</v>
      </c>
    </row>
    <row r="434" spans="1:93" x14ac:dyDescent="0.25">
      <c r="A434" s="5">
        <v>18</v>
      </c>
      <c r="B434" s="5">
        <v>18.177112057578796</v>
      </c>
      <c r="C434" s="5">
        <v>18.139768744934315</v>
      </c>
      <c r="D434" s="5">
        <v>18.30275157201655</v>
      </c>
      <c r="E434" s="5">
        <v>18.230567434277145</v>
      </c>
      <c r="F434" s="5">
        <v>18.295575613503626</v>
      </c>
      <c r="G434" s="5">
        <v>18.448230543060738</v>
      </c>
      <c r="H434" s="5">
        <v>18.460241982897429</v>
      </c>
      <c r="I434" s="5">
        <v>18.547252494503002</v>
      </c>
      <c r="J434" s="5">
        <v>18.581729428988794</v>
      </c>
      <c r="K434" s="5">
        <v>18.417697230132411</v>
      </c>
      <c r="L434" s="5">
        <v>18.386393668885734</v>
      </c>
      <c r="M434" s="5">
        <v>18.406075707910937</v>
      </c>
      <c r="N434" s="5">
        <v>18.495979326640974</v>
      </c>
      <c r="O434" s="5">
        <v>18.206785254350994</v>
      </c>
      <c r="P434" s="5">
        <v>18.053775995483441</v>
      </c>
      <c r="Q434" s="5">
        <v>17.941592842942029</v>
      </c>
      <c r="R434" s="5">
        <v>18.1750344078513</v>
      </c>
      <c r="S434" s="5">
        <v>18.219458358792362</v>
      </c>
      <c r="T434" s="5">
        <v>17.891649548492381</v>
      </c>
      <c r="U434" s="5">
        <v>17.844542080279435</v>
      </c>
      <c r="V434" s="5">
        <v>17.887425081569578</v>
      </c>
      <c r="W434" s="5">
        <v>17.949588348593924</v>
      </c>
      <c r="X434" s="5">
        <v>17.676460927724033</v>
      </c>
      <c r="Y434" s="5">
        <v>17.479786700012511</v>
      </c>
      <c r="Z434" s="5">
        <v>17.384801020968723</v>
      </c>
      <c r="AA434" s="5">
        <v>17.291886693320173</v>
      </c>
      <c r="AB434" s="5">
        <v>17.310493903696745</v>
      </c>
      <c r="AC434" s="5">
        <v>17.457866157863556</v>
      </c>
      <c r="AD434" s="5">
        <v>17.61558981654175</v>
      </c>
      <c r="AE434" s="5">
        <v>17.647801399246926</v>
      </c>
      <c r="AF434" s="5">
        <v>17.760194231760725</v>
      </c>
      <c r="AG434" s="5">
        <v>17.43077334689028</v>
      </c>
      <c r="AH434" s="5">
        <v>17.623947204649845</v>
      </c>
      <c r="AI434" s="5">
        <v>17.699970909424838</v>
      </c>
      <c r="AJ434" s="5">
        <v>17.898254630386759</v>
      </c>
      <c r="AK434" s="5">
        <v>17.892306271726447</v>
      </c>
      <c r="AL434" s="5">
        <v>17.770724373451401</v>
      </c>
      <c r="AM434" s="5">
        <v>18.155363458884132</v>
      </c>
      <c r="AN434" s="5">
        <v>18.057057199242696</v>
      </c>
      <c r="AO434" s="5">
        <v>18.08425681377997</v>
      </c>
      <c r="AP434" s="5">
        <v>18.160367092955479</v>
      </c>
      <c r="AQ434" s="5">
        <v>18.292496414391596</v>
      </c>
      <c r="AR434" s="5">
        <v>18.397108248750033</v>
      </c>
      <c r="AS434" s="5">
        <v>18.676990950959262</v>
      </c>
      <c r="AT434" s="5">
        <v>18.574445631451791</v>
      </c>
      <c r="AU434" s="5">
        <v>18.731624863760079</v>
      </c>
      <c r="AV434" s="5">
        <v>18.715727414557779</v>
      </c>
      <c r="AW434" s="5">
        <v>18.746646648712453</v>
      </c>
      <c r="AX434" s="5">
        <v>18.733929419227607</v>
      </c>
      <c r="AY434" s="5">
        <v>18.745198025477464</v>
      </c>
      <c r="AZ434" s="5">
        <v>18.886552877261028</v>
      </c>
      <c r="BA434" s="5">
        <v>18.90434648580878</v>
      </c>
      <c r="BB434" s="5">
        <v>19.038524336374941</v>
      </c>
      <c r="BC434" s="5">
        <v>18.825922682202123</v>
      </c>
      <c r="BD434" s="5">
        <v>18.864087681735686</v>
      </c>
      <c r="BE434" s="5">
        <v>18.985078151253017</v>
      </c>
      <c r="BF434" s="5">
        <v>19.045604683400853</v>
      </c>
      <c r="BG434" s="5">
        <v>18.921285195326305</v>
      </c>
      <c r="BH434" s="5">
        <v>18.921314994366259</v>
      </c>
      <c r="BI434" s="5">
        <v>18.918458690168713</v>
      </c>
      <c r="BJ434" s="5">
        <v>18.858545467238127</v>
      </c>
      <c r="BK434" s="5">
        <v>18.920178798108143</v>
      </c>
      <c r="BL434" s="5">
        <v>19.067082530741192</v>
      </c>
      <c r="BM434" s="5">
        <v>18.912371942731177</v>
      </c>
      <c r="BN434" s="5">
        <v>18.950992909557019</v>
      </c>
      <c r="BO434" s="5">
        <v>18.836140030849556</v>
      </c>
      <c r="BP434" s="5">
        <v>18.773484582079309</v>
      </c>
      <c r="BQ434" s="5">
        <v>18.86746808654971</v>
      </c>
      <c r="BR434" s="5">
        <v>19.016041337314071</v>
      </c>
      <c r="BS434" s="5">
        <v>18.972045707766672</v>
      </c>
      <c r="BT434" s="5">
        <v>19.051576474570371</v>
      </c>
      <c r="BU434" s="5">
        <v>19.138750623067512</v>
      </c>
      <c r="BV434" s="5">
        <v>19.008264551331276</v>
      </c>
      <c r="BW434" s="5">
        <v>18.940947955194201</v>
      </c>
      <c r="BX434" s="5">
        <v>18.964303435297349</v>
      </c>
      <c r="BY434" s="5">
        <v>18.800961106398884</v>
      </c>
      <c r="BZ434" s="5">
        <v>18.920327311002357</v>
      </c>
      <c r="CA434" s="5">
        <v>18.641866657770134</v>
      </c>
      <c r="CB434" s="5">
        <v>18.696198733060406</v>
      </c>
      <c r="CC434" s="5">
        <v>18.691397122526823</v>
      </c>
      <c r="CD434" s="5">
        <v>18.68209003407387</v>
      </c>
      <c r="CE434" s="5">
        <v>18.565260178994649</v>
      </c>
      <c r="CF434" s="5">
        <v>18.52981380382683</v>
      </c>
      <c r="CG434" s="5">
        <v>18.495137772111306</v>
      </c>
      <c r="CH434" s="5">
        <v>18.23506123749636</v>
      </c>
      <c r="CI434" s="5">
        <v>18.254279248815525</v>
      </c>
      <c r="CJ434" s="5">
        <v>18.246246098447042</v>
      </c>
      <c r="CK434" s="5">
        <v>18.278295858448253</v>
      </c>
      <c r="CL434" s="5">
        <v>18.40016134986088</v>
      </c>
      <c r="CM434" s="5">
        <v>18.206859778409445</v>
      </c>
      <c r="CN434" s="5">
        <f>MAX(Data[Day90]-Data[Day0],0)-Assign6!$I$8*EXP(Assign6!$I$4*Assign6!$I$5)</f>
        <v>-0.47472857095246046</v>
      </c>
      <c r="CO434" s="5">
        <f>MAX(Data[Day90]-Data[Day0],0)-Assign6!$L$8*EXP(Assign6!$L$4*Assign6!$L$5)</f>
        <v>8.2483299453679493E-2</v>
      </c>
    </row>
    <row r="435" spans="1:93" x14ac:dyDescent="0.25">
      <c r="A435" s="5">
        <v>18</v>
      </c>
      <c r="B435" s="5">
        <v>18.039421738010951</v>
      </c>
      <c r="C435" s="5">
        <v>17.985476626603504</v>
      </c>
      <c r="D435" s="5">
        <v>18.255328345760148</v>
      </c>
      <c r="E435" s="5">
        <v>18.411208563207339</v>
      </c>
      <c r="F435" s="5">
        <v>18.608713862453438</v>
      </c>
      <c r="G435" s="5">
        <v>18.687923157921507</v>
      </c>
      <c r="H435" s="5">
        <v>18.738974576487035</v>
      </c>
      <c r="I435" s="5">
        <v>18.677391961443824</v>
      </c>
      <c r="J435" s="5">
        <v>18.537520732477052</v>
      </c>
      <c r="K435" s="5">
        <v>18.502483803268042</v>
      </c>
      <c r="L435" s="5">
        <v>18.588174818104754</v>
      </c>
      <c r="M435" s="5">
        <v>18.610226157994234</v>
      </c>
      <c r="N435" s="5">
        <v>18.638436058824023</v>
      </c>
      <c r="O435" s="5">
        <v>18.748309148698731</v>
      </c>
      <c r="P435" s="5">
        <v>18.839131548233556</v>
      </c>
      <c r="Q435" s="5">
        <v>18.948683760603743</v>
      </c>
      <c r="R435" s="5">
        <v>18.980411875142245</v>
      </c>
      <c r="S435" s="5">
        <v>18.838933533006788</v>
      </c>
      <c r="T435" s="5">
        <v>18.652188472383106</v>
      </c>
      <c r="U435" s="5">
        <v>18.542573642976141</v>
      </c>
      <c r="V435" s="5">
        <v>18.69785917588883</v>
      </c>
      <c r="W435" s="5">
        <v>18.602531596574735</v>
      </c>
      <c r="X435" s="5">
        <v>18.637296340453254</v>
      </c>
      <c r="Y435" s="5">
        <v>18.473408430051652</v>
      </c>
      <c r="Z435" s="5">
        <v>18.542990350789459</v>
      </c>
      <c r="AA435" s="5">
        <v>18.476325851251268</v>
      </c>
      <c r="AB435" s="5">
        <v>18.836435650171307</v>
      </c>
      <c r="AC435" s="5">
        <v>18.767750188727547</v>
      </c>
      <c r="AD435" s="5">
        <v>18.446165154203999</v>
      </c>
      <c r="AE435" s="5">
        <v>18.553151071469202</v>
      </c>
      <c r="AF435" s="5">
        <v>18.50799566072201</v>
      </c>
      <c r="AG435" s="5">
        <v>18.58328369521217</v>
      </c>
      <c r="AH435" s="5">
        <v>18.74094338813952</v>
      </c>
      <c r="AI435" s="5">
        <v>18.626474933528964</v>
      </c>
      <c r="AJ435" s="5">
        <v>18.633628971006182</v>
      </c>
      <c r="AK435" s="5">
        <v>18.692550270719892</v>
      </c>
      <c r="AL435" s="5">
        <v>18.549516071533684</v>
      </c>
      <c r="AM435" s="5">
        <v>18.615313674755502</v>
      </c>
      <c r="AN435" s="5">
        <v>18.313332764851655</v>
      </c>
      <c r="AO435" s="5">
        <v>18.705314054319242</v>
      </c>
      <c r="AP435" s="5">
        <v>18.636111961932684</v>
      </c>
      <c r="AQ435" s="5">
        <v>18.714112847068051</v>
      </c>
      <c r="AR435" s="5">
        <v>18.919313732352652</v>
      </c>
      <c r="AS435" s="5">
        <v>19.160088563728696</v>
      </c>
      <c r="AT435" s="5">
        <v>19.128186457999373</v>
      </c>
      <c r="AU435" s="5">
        <v>18.91745758464678</v>
      </c>
      <c r="AV435" s="5">
        <v>19.030396602533958</v>
      </c>
      <c r="AW435" s="5">
        <v>18.839691331764843</v>
      </c>
      <c r="AX435" s="5">
        <v>18.984711394103446</v>
      </c>
      <c r="AY435" s="5">
        <v>18.850904322974934</v>
      </c>
      <c r="AZ435" s="5">
        <v>19.073749834172798</v>
      </c>
      <c r="BA435" s="5">
        <v>19.067066449040645</v>
      </c>
      <c r="BB435" s="5">
        <v>19.063397355924945</v>
      </c>
      <c r="BC435" s="5">
        <v>18.986464694037775</v>
      </c>
      <c r="BD435" s="5">
        <v>18.957811304388024</v>
      </c>
      <c r="BE435" s="5">
        <v>19.050065179481116</v>
      </c>
      <c r="BF435" s="5">
        <v>19.180712806205438</v>
      </c>
      <c r="BG435" s="5">
        <v>19.307984401444564</v>
      </c>
      <c r="BH435" s="5">
        <v>19.23621089481605</v>
      </c>
      <c r="BI435" s="5">
        <v>19.223476399783131</v>
      </c>
      <c r="BJ435" s="5">
        <v>19.137445616890151</v>
      </c>
      <c r="BK435" s="5">
        <v>18.746082528266086</v>
      </c>
      <c r="BL435" s="5">
        <v>18.661295521215042</v>
      </c>
      <c r="BM435" s="5">
        <v>18.695404213488803</v>
      </c>
      <c r="BN435" s="5">
        <v>18.534531365850917</v>
      </c>
      <c r="BO435" s="5">
        <v>18.294406723978685</v>
      </c>
      <c r="BP435" s="5">
        <v>18.270552794316373</v>
      </c>
      <c r="BQ435" s="5">
        <v>18.289639653757121</v>
      </c>
      <c r="BR435" s="5">
        <v>18.264015350408979</v>
      </c>
      <c r="BS435" s="5">
        <v>18.023308989522704</v>
      </c>
      <c r="BT435" s="5">
        <v>17.964926613058331</v>
      </c>
      <c r="BU435" s="5">
        <v>17.88810375273507</v>
      </c>
      <c r="BV435" s="5">
        <v>18.017827813954796</v>
      </c>
      <c r="BW435" s="5">
        <v>17.893576260757829</v>
      </c>
      <c r="BX435" s="5">
        <v>17.904217921592874</v>
      </c>
      <c r="BY435" s="5">
        <v>17.826176777931636</v>
      </c>
      <c r="BZ435" s="5">
        <v>17.852644081839205</v>
      </c>
      <c r="CA435" s="5">
        <v>18.044736152242233</v>
      </c>
      <c r="CB435" s="5">
        <v>18.193053993436681</v>
      </c>
      <c r="CC435" s="5">
        <v>18.271017700323046</v>
      </c>
      <c r="CD435" s="5">
        <v>18.435401224184314</v>
      </c>
      <c r="CE435" s="5">
        <v>18.183348609844312</v>
      </c>
      <c r="CF435" s="5">
        <v>18.145699459458111</v>
      </c>
      <c r="CG435" s="5">
        <v>18.295458377180328</v>
      </c>
      <c r="CH435" s="5">
        <v>17.868725023880007</v>
      </c>
      <c r="CI435" s="5">
        <v>18.130697552873865</v>
      </c>
      <c r="CJ435" s="5">
        <v>18.227999762432379</v>
      </c>
      <c r="CK435" s="5">
        <v>18.05689071499971</v>
      </c>
      <c r="CL435" s="5">
        <v>18.02937420113501</v>
      </c>
      <c r="CM435" s="5">
        <v>18.207051157188992</v>
      </c>
      <c r="CN435" s="5">
        <f>MAX(Data[Day90]-Data[Day0],0)-Assign6!$I$8*EXP(Assign6!$I$4*Assign6!$I$5)</f>
        <v>-0.47453719217291312</v>
      </c>
      <c r="CO435" s="5">
        <f>MAX(Data[Day90]-Data[Day0],0)-Assign6!$L$8*EXP(Assign6!$L$4*Assign6!$L$5)</f>
        <v>8.2674678233226828E-2</v>
      </c>
    </row>
    <row r="436" spans="1:93" x14ac:dyDescent="0.25">
      <c r="A436" s="5">
        <v>18</v>
      </c>
      <c r="B436" s="5">
        <v>18.079465349851414</v>
      </c>
      <c r="C436" s="5">
        <v>18.101301364702199</v>
      </c>
      <c r="D436" s="5">
        <v>18.159010167563007</v>
      </c>
      <c r="E436" s="5">
        <v>18.07354333916447</v>
      </c>
      <c r="F436" s="5">
        <v>18.175342175703914</v>
      </c>
      <c r="G436" s="5">
        <v>18.215523763031307</v>
      </c>
      <c r="H436" s="5">
        <v>18.068614358524393</v>
      </c>
      <c r="I436" s="5">
        <v>18.228977932561509</v>
      </c>
      <c r="J436" s="5">
        <v>18.337081799369358</v>
      </c>
      <c r="K436" s="5">
        <v>18.500754412014288</v>
      </c>
      <c r="L436" s="5">
        <v>18.649278525796117</v>
      </c>
      <c r="M436" s="5">
        <v>18.157879006768329</v>
      </c>
      <c r="N436" s="5">
        <v>18.036472968077309</v>
      </c>
      <c r="O436" s="5">
        <v>18.078831579830911</v>
      </c>
      <c r="P436" s="5">
        <v>17.953188889982773</v>
      </c>
      <c r="Q436" s="5">
        <v>17.728763971429416</v>
      </c>
      <c r="R436" s="5">
        <v>17.717866008221382</v>
      </c>
      <c r="S436" s="5">
        <v>17.849400905145991</v>
      </c>
      <c r="T436" s="5">
        <v>17.648069736210243</v>
      </c>
      <c r="U436" s="5">
        <v>17.50578872759413</v>
      </c>
      <c r="V436" s="5">
        <v>17.311303859602909</v>
      </c>
      <c r="W436" s="5">
        <v>17.236105765011001</v>
      </c>
      <c r="X436" s="5">
        <v>17.224594815006011</v>
      </c>
      <c r="Y436" s="5">
        <v>17.313000479223895</v>
      </c>
      <c r="Z436" s="5">
        <v>17.665383666101121</v>
      </c>
      <c r="AA436" s="5">
        <v>17.640634275916884</v>
      </c>
      <c r="AB436" s="5">
        <v>17.8741231279188</v>
      </c>
      <c r="AC436" s="5">
        <v>18.20784130333195</v>
      </c>
      <c r="AD436" s="5">
        <v>18.099280958412965</v>
      </c>
      <c r="AE436" s="5">
        <v>18.169426059863131</v>
      </c>
      <c r="AF436" s="5">
        <v>18.216259240521776</v>
      </c>
      <c r="AG436" s="5">
        <v>18.051380512615982</v>
      </c>
      <c r="AH436" s="5">
        <v>18.071188132832322</v>
      </c>
      <c r="AI436" s="5">
        <v>18.167198932713944</v>
      </c>
      <c r="AJ436" s="5">
        <v>18.352896830965285</v>
      </c>
      <c r="AK436" s="5">
        <v>18.247370952771288</v>
      </c>
      <c r="AL436" s="5">
        <v>18.360761079794333</v>
      </c>
      <c r="AM436" s="5">
        <v>18.499421618770626</v>
      </c>
      <c r="AN436" s="5">
        <v>18.600702611636606</v>
      </c>
      <c r="AO436" s="5">
        <v>18.685740466681096</v>
      </c>
      <c r="AP436" s="5">
        <v>18.805383532224486</v>
      </c>
      <c r="AQ436" s="5">
        <v>18.581159582733843</v>
      </c>
      <c r="AR436" s="5">
        <v>18.393311428388401</v>
      </c>
      <c r="AS436" s="5">
        <v>18.550039809331274</v>
      </c>
      <c r="AT436" s="5">
        <v>18.559031390321369</v>
      </c>
      <c r="AU436" s="5">
        <v>18.590548494054811</v>
      </c>
      <c r="AV436" s="5">
        <v>18.724353542213549</v>
      </c>
      <c r="AW436" s="5">
        <v>18.943767577447733</v>
      </c>
      <c r="AX436" s="5">
        <v>18.891269364237282</v>
      </c>
      <c r="AY436" s="5">
        <v>19.148218596320586</v>
      </c>
      <c r="AZ436" s="5">
        <v>18.850995533387856</v>
      </c>
      <c r="BA436" s="5">
        <v>18.691536268824017</v>
      </c>
      <c r="BB436" s="5">
        <v>18.771122485421198</v>
      </c>
      <c r="BC436" s="5">
        <v>19.183771127310152</v>
      </c>
      <c r="BD436" s="5">
        <v>19.006031382441197</v>
      </c>
      <c r="BE436" s="5">
        <v>18.891905960171187</v>
      </c>
      <c r="BF436" s="5">
        <v>18.934448068850575</v>
      </c>
      <c r="BG436" s="5">
        <v>18.712308131011444</v>
      </c>
      <c r="BH436" s="5">
        <v>18.771333174423948</v>
      </c>
      <c r="BI436" s="5">
        <v>18.917035888696521</v>
      </c>
      <c r="BJ436" s="5">
        <v>18.750732279097427</v>
      </c>
      <c r="BK436" s="5">
        <v>18.94394276761437</v>
      </c>
      <c r="BL436" s="5">
        <v>18.67080349009434</v>
      </c>
      <c r="BM436" s="5">
        <v>18.653626770738452</v>
      </c>
      <c r="BN436" s="5">
        <v>18.725689263715065</v>
      </c>
      <c r="BO436" s="5">
        <v>18.665438143647577</v>
      </c>
      <c r="BP436" s="5">
        <v>19.017153375414352</v>
      </c>
      <c r="BQ436" s="5">
        <v>19.186472505316225</v>
      </c>
      <c r="BR436" s="5">
        <v>19.009648621621757</v>
      </c>
      <c r="BS436" s="5">
        <v>18.814732809606003</v>
      </c>
      <c r="BT436" s="5">
        <v>18.64976753658534</v>
      </c>
      <c r="BU436" s="5">
        <v>18.435750818237441</v>
      </c>
      <c r="BV436" s="5">
        <v>18.366762318966195</v>
      </c>
      <c r="BW436" s="5">
        <v>18.613644674995076</v>
      </c>
      <c r="BX436" s="5">
        <v>18.844689894433927</v>
      </c>
      <c r="BY436" s="5">
        <v>18.831818324111371</v>
      </c>
      <c r="BZ436" s="5">
        <v>18.874833779464392</v>
      </c>
      <c r="CA436" s="5">
        <v>18.842121039678268</v>
      </c>
      <c r="CB436" s="5">
        <v>19.156214069745371</v>
      </c>
      <c r="CC436" s="5">
        <v>18.95254605450361</v>
      </c>
      <c r="CD436" s="5">
        <v>18.899397910379559</v>
      </c>
      <c r="CE436" s="5">
        <v>18.635636379607973</v>
      </c>
      <c r="CF436" s="5">
        <v>18.563444822265279</v>
      </c>
      <c r="CG436" s="5">
        <v>18.536039687659351</v>
      </c>
      <c r="CH436" s="5">
        <v>18.624612209686497</v>
      </c>
      <c r="CI436" s="5">
        <v>18.668896306595347</v>
      </c>
      <c r="CJ436" s="5">
        <v>18.646898340388542</v>
      </c>
      <c r="CK436" s="5">
        <v>18.529684890468847</v>
      </c>
      <c r="CL436" s="5">
        <v>18.255769183017875</v>
      </c>
      <c r="CM436" s="5">
        <v>18.208569239813023</v>
      </c>
      <c r="CN436" s="5">
        <f>MAX(Data[Day90]-Data[Day0],0)-Assign6!$I$8*EXP(Assign6!$I$4*Assign6!$I$5)</f>
        <v>-0.47301910954888204</v>
      </c>
      <c r="CO436" s="5">
        <f>MAX(Data[Day90]-Data[Day0],0)-Assign6!$L$8*EXP(Assign6!$L$4*Assign6!$L$5)</f>
        <v>8.4192760857257909E-2</v>
      </c>
    </row>
    <row r="437" spans="1:93" x14ac:dyDescent="0.25">
      <c r="A437" s="5">
        <v>18</v>
      </c>
      <c r="B437" s="5">
        <v>17.860272815703411</v>
      </c>
      <c r="C437" s="5">
        <v>17.80374304607561</v>
      </c>
      <c r="D437" s="5">
        <v>17.740145125630143</v>
      </c>
      <c r="E437" s="5">
        <v>17.706821346931058</v>
      </c>
      <c r="F437" s="5">
        <v>17.851442123520382</v>
      </c>
      <c r="G437" s="5">
        <v>17.916248298472173</v>
      </c>
      <c r="H437" s="5">
        <v>17.747614812025773</v>
      </c>
      <c r="I437" s="5">
        <v>17.561343566901353</v>
      </c>
      <c r="J437" s="5">
        <v>17.559589317740855</v>
      </c>
      <c r="K437" s="5">
        <v>17.548061350397834</v>
      </c>
      <c r="L437" s="5">
        <v>17.563237851594565</v>
      </c>
      <c r="M437" s="5">
        <v>17.686804916999268</v>
      </c>
      <c r="N437" s="5">
        <v>17.62553100841437</v>
      </c>
      <c r="O437" s="5">
        <v>17.68896306254862</v>
      </c>
      <c r="P437" s="5">
        <v>17.943727294786061</v>
      </c>
      <c r="Q437" s="5">
        <v>18.068901305331046</v>
      </c>
      <c r="R437" s="5">
        <v>18.185584262181095</v>
      </c>
      <c r="S437" s="5">
        <v>18.145973632488559</v>
      </c>
      <c r="T437" s="5">
        <v>18.396852068035418</v>
      </c>
      <c r="U437" s="5">
        <v>18.345243829785463</v>
      </c>
      <c r="V437" s="5">
        <v>18.371841617898692</v>
      </c>
      <c r="W437" s="5">
        <v>18.411550586472167</v>
      </c>
      <c r="X437" s="5">
        <v>18.618827374268527</v>
      </c>
      <c r="Y437" s="5">
        <v>18.461010493916309</v>
      </c>
      <c r="Z437" s="5">
        <v>18.429113581189341</v>
      </c>
      <c r="AA437" s="5">
        <v>18.417749534420665</v>
      </c>
      <c r="AB437" s="5">
        <v>18.258090302602472</v>
      </c>
      <c r="AC437" s="5">
        <v>18.510982116941911</v>
      </c>
      <c r="AD437" s="5">
        <v>18.563534492330557</v>
      </c>
      <c r="AE437" s="5">
        <v>18.567299874325187</v>
      </c>
      <c r="AF437" s="5">
        <v>18.517940028901112</v>
      </c>
      <c r="AG437" s="5">
        <v>18.570208282011894</v>
      </c>
      <c r="AH437" s="5">
        <v>18.879624097756562</v>
      </c>
      <c r="AI437" s="5">
        <v>18.906062292951564</v>
      </c>
      <c r="AJ437" s="5">
        <v>18.446957743387102</v>
      </c>
      <c r="AK437" s="5">
        <v>18.453713248411976</v>
      </c>
      <c r="AL437" s="5">
        <v>18.199783419192116</v>
      </c>
      <c r="AM437" s="5">
        <v>18.093081855648098</v>
      </c>
      <c r="AN437" s="5">
        <v>18.004403486906988</v>
      </c>
      <c r="AO437" s="5">
        <v>18.198047468419148</v>
      </c>
      <c r="AP437" s="5">
        <v>18.260134554536229</v>
      </c>
      <c r="AQ437" s="5">
        <v>18.317920132717056</v>
      </c>
      <c r="AR437" s="5">
        <v>18.12014890511659</v>
      </c>
      <c r="AS437" s="5">
        <v>18.222710585682137</v>
      </c>
      <c r="AT437" s="5">
        <v>18.164442351700998</v>
      </c>
      <c r="AU437" s="5">
        <v>17.825113585204083</v>
      </c>
      <c r="AV437" s="5">
        <v>17.851957021928236</v>
      </c>
      <c r="AW437" s="5">
        <v>17.946785528684163</v>
      </c>
      <c r="AX437" s="5">
        <v>18.039349233468045</v>
      </c>
      <c r="AY437" s="5">
        <v>17.927203531967784</v>
      </c>
      <c r="AZ437" s="5">
        <v>17.857473095017287</v>
      </c>
      <c r="BA437" s="5">
        <v>17.867239331859931</v>
      </c>
      <c r="BB437" s="5">
        <v>17.781436411440488</v>
      </c>
      <c r="BC437" s="5">
        <v>17.954891049350621</v>
      </c>
      <c r="BD437" s="5">
        <v>18.012348148291611</v>
      </c>
      <c r="BE437" s="5">
        <v>17.923235274767666</v>
      </c>
      <c r="BF437" s="5">
        <v>17.760709896786491</v>
      </c>
      <c r="BG437" s="5">
        <v>18.10289138402441</v>
      </c>
      <c r="BH437" s="5">
        <v>18.010412625447984</v>
      </c>
      <c r="BI437" s="5">
        <v>17.993950432018394</v>
      </c>
      <c r="BJ437" s="5">
        <v>18.037480104209067</v>
      </c>
      <c r="BK437" s="5">
        <v>17.821476399888706</v>
      </c>
      <c r="BL437" s="5">
        <v>18.088494099576987</v>
      </c>
      <c r="BM437" s="5">
        <v>18.183965393317447</v>
      </c>
      <c r="BN437" s="5">
        <v>17.932390031303274</v>
      </c>
      <c r="BO437" s="5">
        <v>17.733993411644281</v>
      </c>
      <c r="BP437" s="5">
        <v>17.916425959632836</v>
      </c>
      <c r="BQ437" s="5">
        <v>17.851156690951296</v>
      </c>
      <c r="BR437" s="5">
        <v>17.809359163903924</v>
      </c>
      <c r="BS437" s="5">
        <v>18.010118664601244</v>
      </c>
      <c r="BT437" s="5">
        <v>18.023374964969346</v>
      </c>
      <c r="BU437" s="5">
        <v>18.070423995794709</v>
      </c>
      <c r="BV437" s="5">
        <v>17.932954536963617</v>
      </c>
      <c r="BW437" s="5">
        <v>18.100739766292126</v>
      </c>
      <c r="BX437" s="5">
        <v>18.233730500526168</v>
      </c>
      <c r="BY437" s="5">
        <v>18.307515470359448</v>
      </c>
      <c r="BZ437" s="5">
        <v>18.376444665872064</v>
      </c>
      <c r="CA437" s="5">
        <v>18.508043809744287</v>
      </c>
      <c r="CB437" s="5">
        <v>18.42387232867884</v>
      </c>
      <c r="CC437" s="5">
        <v>18.423995747142751</v>
      </c>
      <c r="CD437" s="5">
        <v>18.392111544437643</v>
      </c>
      <c r="CE437" s="5">
        <v>18.15569775072996</v>
      </c>
      <c r="CF437" s="5">
        <v>18.412486983166417</v>
      </c>
      <c r="CG437" s="5">
        <v>18.245377327826159</v>
      </c>
      <c r="CH437" s="5">
        <v>18.37932622457631</v>
      </c>
      <c r="CI437" s="5">
        <v>18.144459686954296</v>
      </c>
      <c r="CJ437" s="5">
        <v>18.277123999952206</v>
      </c>
      <c r="CK437" s="5">
        <v>18.223372720688722</v>
      </c>
      <c r="CL437" s="5">
        <v>18.11523244556783</v>
      </c>
      <c r="CM437" s="5">
        <v>18.216755560831086</v>
      </c>
      <c r="CN437" s="5">
        <f>MAX(Data[Day90]-Data[Day0],0)-Assign6!$I$8*EXP(Assign6!$I$4*Assign6!$I$5)</f>
        <v>-0.46483278853081988</v>
      </c>
      <c r="CO437" s="5">
        <f>MAX(Data[Day90]-Data[Day0],0)-Assign6!$L$8*EXP(Assign6!$L$4*Assign6!$L$5)</f>
        <v>9.2379081875320068E-2</v>
      </c>
    </row>
    <row r="438" spans="1:93" x14ac:dyDescent="0.25">
      <c r="A438" s="5">
        <v>18</v>
      </c>
      <c r="B438" s="5">
        <v>18.097082623917181</v>
      </c>
      <c r="C438" s="5">
        <v>18.146903637385783</v>
      </c>
      <c r="D438" s="5">
        <v>18.038528620300951</v>
      </c>
      <c r="E438" s="5">
        <v>18.211796272008087</v>
      </c>
      <c r="F438" s="5">
        <v>18.048815366973319</v>
      </c>
      <c r="G438" s="5">
        <v>18.178544468929324</v>
      </c>
      <c r="H438" s="5">
        <v>18.191804092880606</v>
      </c>
      <c r="I438" s="5">
        <v>18.384051926683913</v>
      </c>
      <c r="J438" s="5">
        <v>18.510646148134992</v>
      </c>
      <c r="K438" s="5">
        <v>18.30106618921425</v>
      </c>
      <c r="L438" s="5">
        <v>18.213172281186441</v>
      </c>
      <c r="M438" s="5">
        <v>18.284833255987351</v>
      </c>
      <c r="N438" s="5">
        <v>18.274880113790694</v>
      </c>
      <c r="O438" s="5">
        <v>18.149330221795267</v>
      </c>
      <c r="P438" s="5">
        <v>18.223803099745542</v>
      </c>
      <c r="Q438" s="5">
        <v>18.281245347827234</v>
      </c>
      <c r="R438" s="5">
        <v>18.278498667097992</v>
      </c>
      <c r="S438" s="5">
        <v>18.349073526691772</v>
      </c>
      <c r="T438" s="5">
        <v>18.1406366159916</v>
      </c>
      <c r="U438" s="5">
        <v>18.049348419269286</v>
      </c>
      <c r="V438" s="5">
        <v>18.258462328416339</v>
      </c>
      <c r="W438" s="5">
        <v>18.267228757047349</v>
      </c>
      <c r="X438" s="5">
        <v>18.241349576947396</v>
      </c>
      <c r="Y438" s="5">
        <v>18.477922962148924</v>
      </c>
      <c r="Z438" s="5">
        <v>18.414049322332541</v>
      </c>
      <c r="AA438" s="5">
        <v>18.31969804110344</v>
      </c>
      <c r="AB438" s="5">
        <v>18.17428924109397</v>
      </c>
      <c r="AC438" s="5">
        <v>18.286851365865981</v>
      </c>
      <c r="AD438" s="5">
        <v>18.465296676996644</v>
      </c>
      <c r="AE438" s="5">
        <v>18.088579728171656</v>
      </c>
      <c r="AF438" s="5">
        <v>17.970155715545815</v>
      </c>
      <c r="AG438" s="5">
        <v>18.323288064209201</v>
      </c>
      <c r="AH438" s="5">
        <v>18.209467227324911</v>
      </c>
      <c r="AI438" s="5">
        <v>18.34201167194032</v>
      </c>
      <c r="AJ438" s="5">
        <v>18.357898164866569</v>
      </c>
      <c r="AK438" s="5">
        <v>18.390793629490307</v>
      </c>
      <c r="AL438" s="5">
        <v>18.334993460171173</v>
      </c>
      <c r="AM438" s="5">
        <v>18.195934207541434</v>
      </c>
      <c r="AN438" s="5">
        <v>18.098314102463622</v>
      </c>
      <c r="AO438" s="5">
        <v>18.203326571979339</v>
      </c>
      <c r="AP438" s="5">
        <v>18.46532978492262</v>
      </c>
      <c r="AQ438" s="5">
        <v>18.40996621399794</v>
      </c>
      <c r="AR438" s="5">
        <v>18.243319206570614</v>
      </c>
      <c r="AS438" s="5">
        <v>18.096263075614011</v>
      </c>
      <c r="AT438" s="5">
        <v>18.121305412238222</v>
      </c>
      <c r="AU438" s="5">
        <v>17.776296582091945</v>
      </c>
      <c r="AV438" s="5">
        <v>18.193413957853917</v>
      </c>
      <c r="AW438" s="5">
        <v>18.08803809705023</v>
      </c>
      <c r="AX438" s="5">
        <v>18.159149786728296</v>
      </c>
      <c r="AY438" s="5">
        <v>18.451257606717874</v>
      </c>
      <c r="AZ438" s="5">
        <v>18.495988987029278</v>
      </c>
      <c r="BA438" s="5">
        <v>18.493744616316778</v>
      </c>
      <c r="BB438" s="5">
        <v>18.384396556920219</v>
      </c>
      <c r="BC438" s="5">
        <v>18.439440830820075</v>
      </c>
      <c r="BD438" s="5">
        <v>18.523851834433309</v>
      </c>
      <c r="BE438" s="5">
        <v>18.468833692867825</v>
      </c>
      <c r="BF438" s="5">
        <v>18.439901984042518</v>
      </c>
      <c r="BG438" s="5">
        <v>18.702555681936776</v>
      </c>
      <c r="BH438" s="5">
        <v>18.667084382707806</v>
      </c>
      <c r="BI438" s="5">
        <v>18.598157283817788</v>
      </c>
      <c r="BJ438" s="5">
        <v>18.556672270001002</v>
      </c>
      <c r="BK438" s="5">
        <v>18.619787801137203</v>
      </c>
      <c r="BL438" s="5">
        <v>18.757407738773509</v>
      </c>
      <c r="BM438" s="5">
        <v>18.510871291761109</v>
      </c>
      <c r="BN438" s="5">
        <v>18.592136515178879</v>
      </c>
      <c r="BO438" s="5">
        <v>18.570817569418232</v>
      </c>
      <c r="BP438" s="5">
        <v>18.636191597999694</v>
      </c>
      <c r="BQ438" s="5">
        <v>18.263248453039413</v>
      </c>
      <c r="BR438" s="5">
        <v>18.294584330413166</v>
      </c>
      <c r="BS438" s="5">
        <v>18.450552700137266</v>
      </c>
      <c r="BT438" s="5">
        <v>18.490050559244587</v>
      </c>
      <c r="BU438" s="5">
        <v>18.295478891656842</v>
      </c>
      <c r="BV438" s="5">
        <v>18.427322698384319</v>
      </c>
      <c r="BW438" s="5">
        <v>18.63901030053308</v>
      </c>
      <c r="BX438" s="5">
        <v>18.598874255723899</v>
      </c>
      <c r="BY438" s="5">
        <v>18.757986882527032</v>
      </c>
      <c r="BZ438" s="5">
        <v>18.761246650868557</v>
      </c>
      <c r="CA438" s="5">
        <v>18.771849915321813</v>
      </c>
      <c r="CB438" s="5">
        <v>18.814399585067736</v>
      </c>
      <c r="CC438" s="5">
        <v>18.783004538448075</v>
      </c>
      <c r="CD438" s="5">
        <v>18.774999714629654</v>
      </c>
      <c r="CE438" s="5">
        <v>18.844787559605582</v>
      </c>
      <c r="CF438" s="5">
        <v>18.735597214221148</v>
      </c>
      <c r="CG438" s="5">
        <v>18.719672805769058</v>
      </c>
      <c r="CH438" s="5">
        <v>18.745153862073824</v>
      </c>
      <c r="CI438" s="5">
        <v>18.526766991681747</v>
      </c>
      <c r="CJ438" s="5">
        <v>18.31213681253799</v>
      </c>
      <c r="CK438" s="5">
        <v>18.351613663074652</v>
      </c>
      <c r="CL438" s="5">
        <v>18.294981946655795</v>
      </c>
      <c r="CM438" s="5">
        <v>18.218943214613223</v>
      </c>
      <c r="CN438" s="5">
        <f>MAX(Data[Day90]-Data[Day0],0)-Assign6!$I$8*EXP(Assign6!$I$4*Assign6!$I$5)</f>
        <v>-0.46264513474868285</v>
      </c>
      <c r="CO438" s="5">
        <f>MAX(Data[Day90]-Data[Day0],0)-Assign6!$L$8*EXP(Assign6!$L$4*Assign6!$L$5)</f>
        <v>9.4566735657457102E-2</v>
      </c>
    </row>
    <row r="439" spans="1:93" x14ac:dyDescent="0.25">
      <c r="A439" s="5">
        <v>18</v>
      </c>
      <c r="B439" s="5">
        <v>17.79403764736329</v>
      </c>
      <c r="C439" s="5">
        <v>18.023824367880131</v>
      </c>
      <c r="D439" s="5">
        <v>18.210189053466191</v>
      </c>
      <c r="E439" s="5">
        <v>18.06331650485744</v>
      </c>
      <c r="F439" s="5">
        <v>18.082743040371593</v>
      </c>
      <c r="G439" s="5">
        <v>18.133375449909924</v>
      </c>
      <c r="H439" s="5">
        <v>17.952264967213047</v>
      </c>
      <c r="I439" s="5">
        <v>18.073518530332116</v>
      </c>
      <c r="J439" s="5">
        <v>18.338250185850171</v>
      </c>
      <c r="K439" s="5">
        <v>17.971457946794885</v>
      </c>
      <c r="L439" s="5">
        <v>17.780058219592192</v>
      </c>
      <c r="M439" s="5">
        <v>17.739180968147828</v>
      </c>
      <c r="N439" s="5">
        <v>17.795371994218353</v>
      </c>
      <c r="O439" s="5">
        <v>17.87818034085689</v>
      </c>
      <c r="P439" s="5">
        <v>17.815022200529334</v>
      </c>
      <c r="Q439" s="5">
        <v>17.754680170536435</v>
      </c>
      <c r="R439" s="5">
        <v>17.613426514906514</v>
      </c>
      <c r="S439" s="5">
        <v>17.245158132083048</v>
      </c>
      <c r="T439" s="5">
        <v>17.289109009397222</v>
      </c>
      <c r="U439" s="5">
        <v>17.649214857645706</v>
      </c>
      <c r="V439" s="5">
        <v>17.413745990600933</v>
      </c>
      <c r="W439" s="5">
        <v>17.698470091219612</v>
      </c>
      <c r="X439" s="5">
        <v>17.512171571500264</v>
      </c>
      <c r="Y439" s="5">
        <v>17.543036466936471</v>
      </c>
      <c r="Z439" s="5">
        <v>17.454494648725301</v>
      </c>
      <c r="AA439" s="5">
        <v>17.677153207102759</v>
      </c>
      <c r="AB439" s="5">
        <v>17.821485976668431</v>
      </c>
      <c r="AC439" s="5">
        <v>17.576444518693616</v>
      </c>
      <c r="AD439" s="5">
        <v>17.474966084674218</v>
      </c>
      <c r="AE439" s="5">
        <v>17.622826994234522</v>
      </c>
      <c r="AF439" s="5">
        <v>17.835345576645874</v>
      </c>
      <c r="AG439" s="5">
        <v>17.900263208999672</v>
      </c>
      <c r="AH439" s="5">
        <v>17.721224089111303</v>
      </c>
      <c r="AI439" s="5">
        <v>17.754932039341426</v>
      </c>
      <c r="AJ439" s="5">
        <v>17.872411789218727</v>
      </c>
      <c r="AK439" s="5">
        <v>17.633910064394929</v>
      </c>
      <c r="AL439" s="5">
        <v>17.495704308337249</v>
      </c>
      <c r="AM439" s="5">
        <v>17.569842690180966</v>
      </c>
      <c r="AN439" s="5">
        <v>17.78570729254584</v>
      </c>
      <c r="AO439" s="5">
        <v>17.787744925180721</v>
      </c>
      <c r="AP439" s="5">
        <v>17.801561005603524</v>
      </c>
      <c r="AQ439" s="5">
        <v>17.61313267061351</v>
      </c>
      <c r="AR439" s="5">
        <v>17.603851735638745</v>
      </c>
      <c r="AS439" s="5">
        <v>17.594570006949706</v>
      </c>
      <c r="AT439" s="5">
        <v>17.29559008807508</v>
      </c>
      <c r="AU439" s="5">
        <v>17.312234515280032</v>
      </c>
      <c r="AV439" s="5">
        <v>17.35430658924858</v>
      </c>
      <c r="AW439" s="5">
        <v>17.232917943641095</v>
      </c>
      <c r="AX439" s="5">
        <v>17.285572506374439</v>
      </c>
      <c r="AY439" s="5">
        <v>17.310872283073294</v>
      </c>
      <c r="AZ439" s="5">
        <v>17.29579739121025</v>
      </c>
      <c r="BA439" s="5">
        <v>17.130921293378009</v>
      </c>
      <c r="BB439" s="5">
        <v>17.1792337759323</v>
      </c>
      <c r="BC439" s="5">
        <v>17.179814414198194</v>
      </c>
      <c r="BD439" s="5">
        <v>17.038325432821861</v>
      </c>
      <c r="BE439" s="5">
        <v>17.087098558842087</v>
      </c>
      <c r="BF439" s="5">
        <v>17.08932527242424</v>
      </c>
      <c r="BG439" s="5">
        <v>16.960598453074784</v>
      </c>
      <c r="BH439" s="5">
        <v>16.870780103329267</v>
      </c>
      <c r="BI439" s="5">
        <v>17.117116367107901</v>
      </c>
      <c r="BJ439" s="5">
        <v>17.27847087770494</v>
      </c>
      <c r="BK439" s="5">
        <v>17.160832393703561</v>
      </c>
      <c r="BL439" s="5">
        <v>17.002635428053718</v>
      </c>
      <c r="BM439" s="5">
        <v>17.095204378262071</v>
      </c>
      <c r="BN439" s="5">
        <v>17.132644896645424</v>
      </c>
      <c r="BO439" s="5">
        <v>16.999171568235738</v>
      </c>
      <c r="BP439" s="5">
        <v>17.299186430835487</v>
      </c>
      <c r="BQ439" s="5">
        <v>17.179600128746358</v>
      </c>
      <c r="BR439" s="5">
        <v>17.122137837114821</v>
      </c>
      <c r="BS439" s="5">
        <v>17.111352577489281</v>
      </c>
      <c r="BT439" s="5">
        <v>17.232029560945133</v>
      </c>
      <c r="BU439" s="5">
        <v>17.131382883171256</v>
      </c>
      <c r="BV439" s="5">
        <v>17.027446187463173</v>
      </c>
      <c r="BW439" s="5">
        <v>17.385350512763729</v>
      </c>
      <c r="BX439" s="5">
        <v>17.464047809888754</v>
      </c>
      <c r="BY439" s="5">
        <v>17.318528898968083</v>
      </c>
      <c r="BZ439" s="5">
        <v>17.455682448629098</v>
      </c>
      <c r="CA439" s="5">
        <v>17.47719901885506</v>
      </c>
      <c r="CB439" s="5">
        <v>17.518453268547152</v>
      </c>
      <c r="CC439" s="5">
        <v>17.334778162643818</v>
      </c>
      <c r="CD439" s="5">
        <v>17.203538992165566</v>
      </c>
      <c r="CE439" s="5">
        <v>17.442775507787072</v>
      </c>
      <c r="CF439" s="5">
        <v>17.701717707547093</v>
      </c>
      <c r="CG439" s="5">
        <v>17.723373879394774</v>
      </c>
      <c r="CH439" s="5">
        <v>17.77399753728535</v>
      </c>
      <c r="CI439" s="5">
        <v>17.952456428014933</v>
      </c>
      <c r="CJ439" s="5">
        <v>18.140321417871682</v>
      </c>
      <c r="CK439" s="5">
        <v>18.412685463717285</v>
      </c>
      <c r="CL439" s="5">
        <v>18.156842394610308</v>
      </c>
      <c r="CM439" s="5">
        <v>18.22117442474941</v>
      </c>
      <c r="CN439" s="5">
        <f>MAX(Data[Day90]-Data[Day0],0)-Assign6!$I$8*EXP(Assign6!$I$4*Assign6!$I$5)</f>
        <v>-0.4604139246124952</v>
      </c>
      <c r="CO439" s="5">
        <f>MAX(Data[Day90]-Data[Day0],0)-Assign6!$L$8*EXP(Assign6!$L$4*Assign6!$L$5)</f>
        <v>9.6797945793644757E-2</v>
      </c>
    </row>
    <row r="440" spans="1:93" x14ac:dyDescent="0.25">
      <c r="A440" s="5">
        <v>18</v>
      </c>
      <c r="B440" s="5">
        <v>18.114261243364229</v>
      </c>
      <c r="C440" s="5">
        <v>17.962505206463966</v>
      </c>
      <c r="D440" s="5">
        <v>17.887363443332688</v>
      </c>
      <c r="E440" s="5">
        <v>17.73772197975039</v>
      </c>
      <c r="F440" s="5">
        <v>17.718020387790776</v>
      </c>
      <c r="G440" s="5">
        <v>17.338872230028823</v>
      </c>
      <c r="H440" s="5">
        <v>17.262650358094973</v>
      </c>
      <c r="I440" s="5">
        <v>17.400184480944972</v>
      </c>
      <c r="J440" s="5">
        <v>17.62178401957452</v>
      </c>
      <c r="K440" s="5">
        <v>17.660284978988923</v>
      </c>
      <c r="L440" s="5">
        <v>17.779520986639088</v>
      </c>
      <c r="M440" s="5">
        <v>17.637677746884272</v>
      </c>
      <c r="N440" s="5">
        <v>17.741901532652609</v>
      </c>
      <c r="O440" s="5">
        <v>17.796056240009541</v>
      </c>
      <c r="P440" s="5">
        <v>17.796993807222737</v>
      </c>
      <c r="Q440" s="5">
        <v>17.915732063399567</v>
      </c>
      <c r="R440" s="5">
        <v>18.246502596977304</v>
      </c>
      <c r="S440" s="5">
        <v>18.024042377366385</v>
      </c>
      <c r="T440" s="5">
        <v>18.096501040219405</v>
      </c>
      <c r="U440" s="5">
        <v>18.222831817633868</v>
      </c>
      <c r="V440" s="5">
        <v>18.273846192876842</v>
      </c>
      <c r="W440" s="5">
        <v>18.287416941204611</v>
      </c>
      <c r="X440" s="5">
        <v>18.39706484014517</v>
      </c>
      <c r="Y440" s="5">
        <v>18.475265358820696</v>
      </c>
      <c r="Z440" s="5">
        <v>18.607356098371845</v>
      </c>
      <c r="AA440" s="5">
        <v>18.689009122226292</v>
      </c>
      <c r="AB440" s="5">
        <v>18.695841955805367</v>
      </c>
      <c r="AC440" s="5">
        <v>18.933924266479572</v>
      </c>
      <c r="AD440" s="5">
        <v>19.004046155378123</v>
      </c>
      <c r="AE440" s="5">
        <v>18.983081607741731</v>
      </c>
      <c r="AF440" s="5">
        <v>18.939847828288876</v>
      </c>
      <c r="AG440" s="5">
        <v>18.620782861201093</v>
      </c>
      <c r="AH440" s="5">
        <v>18.526187434183306</v>
      </c>
      <c r="AI440" s="5">
        <v>18.764550344962043</v>
      </c>
      <c r="AJ440" s="5">
        <v>18.503559269786372</v>
      </c>
      <c r="AK440" s="5">
        <v>18.647523499387034</v>
      </c>
      <c r="AL440" s="5">
        <v>18.813056651815824</v>
      </c>
      <c r="AM440" s="5">
        <v>19.052716772445439</v>
      </c>
      <c r="AN440" s="5">
        <v>18.954759439446242</v>
      </c>
      <c r="AO440" s="5">
        <v>19.115214160049455</v>
      </c>
      <c r="AP440" s="5">
        <v>18.878402351371321</v>
      </c>
      <c r="AQ440" s="5">
        <v>18.880872630548925</v>
      </c>
      <c r="AR440" s="5">
        <v>19.086447635958478</v>
      </c>
      <c r="AS440" s="5">
        <v>18.993052045260711</v>
      </c>
      <c r="AT440" s="5">
        <v>18.691334314412796</v>
      </c>
      <c r="AU440" s="5">
        <v>18.876965166900124</v>
      </c>
      <c r="AV440" s="5">
        <v>18.773561256181267</v>
      </c>
      <c r="AW440" s="5">
        <v>19.03457392735541</v>
      </c>
      <c r="AX440" s="5">
        <v>19.335308899986536</v>
      </c>
      <c r="AY440" s="5">
        <v>19.384923250708422</v>
      </c>
      <c r="AZ440" s="5">
        <v>19.524090570942693</v>
      </c>
      <c r="BA440" s="5">
        <v>19.504168092045802</v>
      </c>
      <c r="BB440" s="5">
        <v>19.527258817982251</v>
      </c>
      <c r="BC440" s="5">
        <v>19.824237910688282</v>
      </c>
      <c r="BD440" s="5">
        <v>19.936164378084833</v>
      </c>
      <c r="BE440" s="5">
        <v>20.070946191492457</v>
      </c>
      <c r="BF440" s="5">
        <v>19.994630549000437</v>
      </c>
      <c r="BG440" s="5">
        <v>20.028609365127814</v>
      </c>
      <c r="BH440" s="5">
        <v>19.950556751964179</v>
      </c>
      <c r="BI440" s="5">
        <v>19.671050426707662</v>
      </c>
      <c r="BJ440" s="5">
        <v>19.665861230369469</v>
      </c>
      <c r="BK440" s="5">
        <v>19.553997202022842</v>
      </c>
      <c r="BL440" s="5">
        <v>19.286799596985013</v>
      </c>
      <c r="BM440" s="5">
        <v>19.342637609302283</v>
      </c>
      <c r="BN440" s="5">
        <v>19.431653467177249</v>
      </c>
      <c r="BO440" s="5">
        <v>19.327739886995296</v>
      </c>
      <c r="BP440" s="5">
        <v>19.261134019144279</v>
      </c>
      <c r="BQ440" s="5">
        <v>19.071152881887151</v>
      </c>
      <c r="BR440" s="5">
        <v>19.031956082810385</v>
      </c>
      <c r="BS440" s="5">
        <v>19.080829962981841</v>
      </c>
      <c r="BT440" s="5">
        <v>18.933803760293575</v>
      </c>
      <c r="BU440" s="5">
        <v>18.829285254060501</v>
      </c>
      <c r="BV440" s="5">
        <v>18.713003334213735</v>
      </c>
      <c r="BW440" s="5">
        <v>18.793084243369563</v>
      </c>
      <c r="BX440" s="5">
        <v>18.773870140404597</v>
      </c>
      <c r="BY440" s="5">
        <v>18.708858439673921</v>
      </c>
      <c r="BZ440" s="5">
        <v>18.820400553598944</v>
      </c>
      <c r="CA440" s="5">
        <v>18.681604668067678</v>
      </c>
      <c r="CB440" s="5">
        <v>18.12062943429218</v>
      </c>
      <c r="CC440" s="5">
        <v>18.096257567981272</v>
      </c>
      <c r="CD440" s="5">
        <v>18.01228927738099</v>
      </c>
      <c r="CE440" s="5">
        <v>17.947326427562757</v>
      </c>
      <c r="CF440" s="5">
        <v>17.952303727270849</v>
      </c>
      <c r="CG440" s="5">
        <v>17.985177161073864</v>
      </c>
      <c r="CH440" s="5">
        <v>17.920443018807248</v>
      </c>
      <c r="CI440" s="5">
        <v>17.671097422705749</v>
      </c>
      <c r="CJ440" s="5">
        <v>17.985134044561889</v>
      </c>
      <c r="CK440" s="5">
        <v>17.905579389878319</v>
      </c>
      <c r="CL440" s="5">
        <v>18.049430502951946</v>
      </c>
      <c r="CM440" s="5">
        <v>18.225310216406921</v>
      </c>
      <c r="CN440" s="5">
        <f>MAX(Data[Day90]-Data[Day0],0)-Assign6!$I$8*EXP(Assign6!$I$4*Assign6!$I$5)</f>
        <v>-0.45627813295498432</v>
      </c>
      <c r="CO440" s="5">
        <f>MAX(Data[Day90]-Data[Day0],0)-Assign6!$L$8*EXP(Assign6!$L$4*Assign6!$L$5)</f>
        <v>0.10093373745115564</v>
      </c>
    </row>
    <row r="441" spans="1:93" x14ac:dyDescent="0.25">
      <c r="A441" s="5">
        <v>18</v>
      </c>
      <c r="B441" s="5">
        <v>17.958864979220095</v>
      </c>
      <c r="C441" s="5">
        <v>17.968992736894148</v>
      </c>
      <c r="D441" s="5">
        <v>17.948470213788919</v>
      </c>
      <c r="E441" s="5">
        <v>18.036672800487043</v>
      </c>
      <c r="F441" s="5">
        <v>18.369295212267655</v>
      </c>
      <c r="G441" s="5">
        <v>18.292740679150423</v>
      </c>
      <c r="H441" s="5">
        <v>18.282541302890046</v>
      </c>
      <c r="I441" s="5">
        <v>18.336253214747021</v>
      </c>
      <c r="J441" s="5">
        <v>18.342287138597037</v>
      </c>
      <c r="K441" s="5">
        <v>18.228641676816217</v>
      </c>
      <c r="L441" s="5">
        <v>18.257828802585969</v>
      </c>
      <c r="M441" s="5">
        <v>18.520148265156461</v>
      </c>
      <c r="N441" s="5">
        <v>18.710501563009927</v>
      </c>
      <c r="O441" s="5">
        <v>18.594540847610638</v>
      </c>
      <c r="P441" s="5">
        <v>18.580592942341241</v>
      </c>
      <c r="Q441" s="5">
        <v>18.743022707290578</v>
      </c>
      <c r="R441" s="5">
        <v>18.878563431926441</v>
      </c>
      <c r="S441" s="5">
        <v>18.656129913727611</v>
      </c>
      <c r="T441" s="5">
        <v>18.598233532144473</v>
      </c>
      <c r="U441" s="5">
        <v>18.870985549492286</v>
      </c>
      <c r="V441" s="5">
        <v>18.737084122987476</v>
      </c>
      <c r="W441" s="5">
        <v>18.832246836228755</v>
      </c>
      <c r="X441" s="5">
        <v>18.653111483108749</v>
      </c>
      <c r="Y441" s="5">
        <v>18.960228756233501</v>
      </c>
      <c r="Z441" s="5">
        <v>18.844648756127839</v>
      </c>
      <c r="AA441" s="5">
        <v>18.885086347544274</v>
      </c>
      <c r="AB441" s="5">
        <v>19.054457967875177</v>
      </c>
      <c r="AC441" s="5">
        <v>18.876782957010416</v>
      </c>
      <c r="AD441" s="5">
        <v>18.729554872777989</v>
      </c>
      <c r="AE441" s="5">
        <v>18.788813322059518</v>
      </c>
      <c r="AF441" s="5">
        <v>18.707961618035643</v>
      </c>
      <c r="AG441" s="5">
        <v>18.575327685223066</v>
      </c>
      <c r="AH441" s="5">
        <v>18.77222642168644</v>
      </c>
      <c r="AI441" s="5">
        <v>18.596219743179123</v>
      </c>
      <c r="AJ441" s="5">
        <v>18.449062580680977</v>
      </c>
      <c r="AK441" s="5">
        <v>18.46789905640625</v>
      </c>
      <c r="AL441" s="5">
        <v>18.37392519446589</v>
      </c>
      <c r="AM441" s="5">
        <v>18.171149142983083</v>
      </c>
      <c r="AN441" s="5">
        <v>17.975639913992133</v>
      </c>
      <c r="AO441" s="5">
        <v>17.986910326209458</v>
      </c>
      <c r="AP441" s="5">
        <v>17.881806950852024</v>
      </c>
      <c r="AQ441" s="5">
        <v>17.960482264375866</v>
      </c>
      <c r="AR441" s="5">
        <v>17.819805975191226</v>
      </c>
      <c r="AS441" s="5">
        <v>17.693950636657945</v>
      </c>
      <c r="AT441" s="5">
        <v>17.78235960032114</v>
      </c>
      <c r="AU441" s="5">
        <v>18.054444779281955</v>
      </c>
      <c r="AV441" s="5">
        <v>18.113201824893256</v>
      </c>
      <c r="AW441" s="5">
        <v>17.990388959918874</v>
      </c>
      <c r="AX441" s="5">
        <v>18.183421219222712</v>
      </c>
      <c r="AY441" s="5">
        <v>17.876664326817519</v>
      </c>
      <c r="AZ441" s="5">
        <v>18.008681981119334</v>
      </c>
      <c r="BA441" s="5">
        <v>18.170267643165193</v>
      </c>
      <c r="BB441" s="5">
        <v>18.449234633630653</v>
      </c>
      <c r="BC441" s="5">
        <v>18.319451964961818</v>
      </c>
      <c r="BD441" s="5">
        <v>18.241739577140628</v>
      </c>
      <c r="BE441" s="5">
        <v>18.22959794694874</v>
      </c>
      <c r="BF441" s="5">
        <v>18.406412647523887</v>
      </c>
      <c r="BG441" s="5">
        <v>18.423357404347144</v>
      </c>
      <c r="BH441" s="5">
        <v>18.463060443470091</v>
      </c>
      <c r="BI441" s="5">
        <v>18.311543618397341</v>
      </c>
      <c r="BJ441" s="5">
        <v>18.2400261829107</v>
      </c>
      <c r="BK441" s="5">
        <v>18.270906023655893</v>
      </c>
      <c r="BL441" s="5">
        <v>18.269636882681048</v>
      </c>
      <c r="BM441" s="5">
        <v>18.364123349352006</v>
      </c>
      <c r="BN441" s="5">
        <v>18.258604469117522</v>
      </c>
      <c r="BO441" s="5">
        <v>18.225312330057701</v>
      </c>
      <c r="BP441" s="5">
        <v>18.139325796267141</v>
      </c>
      <c r="BQ441" s="5">
        <v>18.159579465807997</v>
      </c>
      <c r="BR441" s="5">
        <v>18.077082101163594</v>
      </c>
      <c r="BS441" s="5">
        <v>18.331359950281669</v>
      </c>
      <c r="BT441" s="5">
        <v>18.53584309211849</v>
      </c>
      <c r="BU441" s="5">
        <v>18.441772988740439</v>
      </c>
      <c r="BV441" s="5">
        <v>18.512955415371746</v>
      </c>
      <c r="BW441" s="5">
        <v>18.469799328900002</v>
      </c>
      <c r="BX441" s="5">
        <v>18.374589054765661</v>
      </c>
      <c r="BY441" s="5">
        <v>18.307536165991689</v>
      </c>
      <c r="BZ441" s="5">
        <v>18.162122167398422</v>
      </c>
      <c r="CA441" s="5">
        <v>18.493843477913853</v>
      </c>
      <c r="CB441" s="5">
        <v>18.33494916621137</v>
      </c>
      <c r="CC441" s="5">
        <v>18.466689223474337</v>
      </c>
      <c r="CD441" s="5">
        <v>18.551707438156434</v>
      </c>
      <c r="CE441" s="5">
        <v>18.364041708274332</v>
      </c>
      <c r="CF441" s="5">
        <v>18.061085879416488</v>
      </c>
      <c r="CG441" s="5">
        <v>18.080426811144683</v>
      </c>
      <c r="CH441" s="5">
        <v>18.100508165433812</v>
      </c>
      <c r="CI441" s="5">
        <v>18.11280132124854</v>
      </c>
      <c r="CJ441" s="5">
        <v>18.035027417964404</v>
      </c>
      <c r="CK441" s="5">
        <v>18.120161795197887</v>
      </c>
      <c r="CL441" s="5">
        <v>18.113496650430921</v>
      </c>
      <c r="CM441" s="5">
        <v>18.227547481277028</v>
      </c>
      <c r="CN441" s="5">
        <f>MAX(Data[Day90]-Data[Day0],0)-Assign6!$I$8*EXP(Assign6!$I$4*Assign6!$I$5)</f>
        <v>-0.45404086808487709</v>
      </c>
      <c r="CO441" s="5">
        <f>MAX(Data[Day90]-Data[Day0],0)-Assign6!$L$8*EXP(Assign6!$L$4*Assign6!$L$5)</f>
        <v>0.10317100232126286</v>
      </c>
    </row>
    <row r="442" spans="1:93" x14ac:dyDescent="0.25">
      <c r="A442" s="5">
        <v>18</v>
      </c>
      <c r="B442" s="5">
        <v>18.071983482280046</v>
      </c>
      <c r="C442" s="5">
        <v>18.00239292287128</v>
      </c>
      <c r="D442" s="5">
        <v>17.943582502554957</v>
      </c>
      <c r="E442" s="5">
        <v>17.814566359372439</v>
      </c>
      <c r="F442" s="5">
        <v>17.485284996689479</v>
      </c>
      <c r="G442" s="5">
        <v>17.612900136250676</v>
      </c>
      <c r="H442" s="5">
        <v>17.616867806713689</v>
      </c>
      <c r="I442" s="5">
        <v>17.564769790014942</v>
      </c>
      <c r="J442" s="5">
        <v>17.887525314315567</v>
      </c>
      <c r="K442" s="5">
        <v>18.077387654030623</v>
      </c>
      <c r="L442" s="5">
        <v>18.093842526216477</v>
      </c>
      <c r="M442" s="5">
        <v>18.125988675331293</v>
      </c>
      <c r="N442" s="5">
        <v>18.222882364831019</v>
      </c>
      <c r="O442" s="5">
        <v>18.434993967902415</v>
      </c>
      <c r="P442" s="5">
        <v>18.230850916988331</v>
      </c>
      <c r="Q442" s="5">
        <v>18.048413963434513</v>
      </c>
      <c r="R442" s="5">
        <v>17.997670640377944</v>
      </c>
      <c r="S442" s="5">
        <v>17.864257436405119</v>
      </c>
      <c r="T442" s="5">
        <v>17.988695457142615</v>
      </c>
      <c r="U442" s="5">
        <v>18.098838079825033</v>
      </c>
      <c r="V442" s="5">
        <v>18.309085664102021</v>
      </c>
      <c r="W442" s="5">
        <v>18.380727217291124</v>
      </c>
      <c r="X442" s="5">
        <v>18.340880499761575</v>
      </c>
      <c r="Y442" s="5">
        <v>18.171870270973798</v>
      </c>
      <c r="Z442" s="5">
        <v>18.03904452127902</v>
      </c>
      <c r="AA442" s="5">
        <v>18.050831900815734</v>
      </c>
      <c r="AB442" s="5">
        <v>18.212406728896642</v>
      </c>
      <c r="AC442" s="5">
        <v>18.567750707732277</v>
      </c>
      <c r="AD442" s="5">
        <v>18.50094993113548</v>
      </c>
      <c r="AE442" s="5">
        <v>18.43640809849272</v>
      </c>
      <c r="AF442" s="5">
        <v>18.747570489278232</v>
      </c>
      <c r="AG442" s="5">
        <v>18.333233871463609</v>
      </c>
      <c r="AH442" s="5">
        <v>18.18673192327509</v>
      </c>
      <c r="AI442" s="5">
        <v>18.103205588468303</v>
      </c>
      <c r="AJ442" s="5">
        <v>18.276199035121095</v>
      </c>
      <c r="AK442" s="5">
        <v>18.240926564947006</v>
      </c>
      <c r="AL442" s="5">
        <v>18.135699878115048</v>
      </c>
      <c r="AM442" s="5">
        <v>18.216816733053122</v>
      </c>
      <c r="AN442" s="5">
        <v>18.045612734555736</v>
      </c>
      <c r="AO442" s="5">
        <v>18.021637131184963</v>
      </c>
      <c r="AP442" s="5">
        <v>18.135184340121416</v>
      </c>
      <c r="AQ442" s="5">
        <v>18.21783364931261</v>
      </c>
      <c r="AR442" s="5">
        <v>18.392269969854933</v>
      </c>
      <c r="AS442" s="5">
        <v>18.343667795407328</v>
      </c>
      <c r="AT442" s="5">
        <v>18.578759451459668</v>
      </c>
      <c r="AU442" s="5">
        <v>18.537811344207388</v>
      </c>
      <c r="AV442" s="5">
        <v>18.454308143996705</v>
      </c>
      <c r="AW442" s="5">
        <v>18.516456806520978</v>
      </c>
      <c r="AX442" s="5">
        <v>18.576191518993955</v>
      </c>
      <c r="AY442" s="5">
        <v>18.294913766413117</v>
      </c>
      <c r="AZ442" s="5">
        <v>18.194783625654601</v>
      </c>
      <c r="BA442" s="5">
        <v>18.024428322028104</v>
      </c>
      <c r="BB442" s="5">
        <v>17.8584476680923</v>
      </c>
      <c r="BC442" s="5">
        <v>17.908088427162095</v>
      </c>
      <c r="BD442" s="5">
        <v>17.909949260773942</v>
      </c>
      <c r="BE442" s="5">
        <v>18.219813625084132</v>
      </c>
      <c r="BF442" s="5">
        <v>18.135174842271891</v>
      </c>
      <c r="BG442" s="5">
        <v>18.122628765971449</v>
      </c>
      <c r="BH442" s="5">
        <v>18.078643785352494</v>
      </c>
      <c r="BI442" s="5">
        <v>17.993056190724079</v>
      </c>
      <c r="BJ442" s="5">
        <v>18.086632694725896</v>
      </c>
      <c r="BK442" s="5">
        <v>18.06952924451555</v>
      </c>
      <c r="BL442" s="5">
        <v>18.295468602787544</v>
      </c>
      <c r="BM442" s="5">
        <v>18.254441443873816</v>
      </c>
      <c r="BN442" s="5">
        <v>18.252374738986493</v>
      </c>
      <c r="BO442" s="5">
        <v>18.095682030948506</v>
      </c>
      <c r="BP442" s="5">
        <v>18.316799896059749</v>
      </c>
      <c r="BQ442" s="5">
        <v>18.180709942744969</v>
      </c>
      <c r="BR442" s="5">
        <v>18.416318490507223</v>
      </c>
      <c r="BS442" s="5">
        <v>18.400442843091177</v>
      </c>
      <c r="BT442" s="5">
        <v>18.374100411312192</v>
      </c>
      <c r="BU442" s="5">
        <v>18.544753086075833</v>
      </c>
      <c r="BV442" s="5">
        <v>18.641591616575312</v>
      </c>
      <c r="BW442" s="5">
        <v>18.467583886564228</v>
      </c>
      <c r="BX442" s="5">
        <v>18.457484044828597</v>
      </c>
      <c r="BY442" s="5">
        <v>18.501791876629991</v>
      </c>
      <c r="BZ442" s="5">
        <v>18.323223405516174</v>
      </c>
      <c r="CA442" s="5">
        <v>18.139924170768243</v>
      </c>
      <c r="CB442" s="5">
        <v>18.427757824924587</v>
      </c>
      <c r="CC442" s="5">
        <v>18.674802840852465</v>
      </c>
      <c r="CD442" s="5">
        <v>18.794596765007775</v>
      </c>
      <c r="CE442" s="5">
        <v>18.830270063497945</v>
      </c>
      <c r="CF442" s="5">
        <v>19.210981513811205</v>
      </c>
      <c r="CG442" s="5">
        <v>18.860426873477213</v>
      </c>
      <c r="CH442" s="5">
        <v>18.708776079372917</v>
      </c>
      <c r="CI442" s="5">
        <v>18.693290355568855</v>
      </c>
      <c r="CJ442" s="5">
        <v>18.542148957432218</v>
      </c>
      <c r="CK442" s="5">
        <v>18.464765894805218</v>
      </c>
      <c r="CL442" s="5">
        <v>18.301826869296555</v>
      </c>
      <c r="CM442" s="5">
        <v>18.229965263620812</v>
      </c>
      <c r="CN442" s="5">
        <f>MAX(Data[Day90]-Data[Day0],0)-Assign6!$I$8*EXP(Assign6!$I$4*Assign6!$I$5)</f>
        <v>-0.45162308574109322</v>
      </c>
      <c r="CO442" s="5">
        <f>MAX(Data[Day90]-Data[Day0],0)-Assign6!$L$8*EXP(Assign6!$L$4*Assign6!$L$5)</f>
        <v>0.10558878466504673</v>
      </c>
    </row>
    <row r="443" spans="1:93" x14ac:dyDescent="0.25">
      <c r="A443" s="5">
        <v>18</v>
      </c>
      <c r="B443" s="5">
        <v>18.247921792061199</v>
      </c>
      <c r="C443" s="5">
        <v>18.237320016410177</v>
      </c>
      <c r="D443" s="5">
        <v>18.121552014986307</v>
      </c>
      <c r="E443" s="5">
        <v>18.321469587633736</v>
      </c>
      <c r="F443" s="5">
        <v>18.176535507994675</v>
      </c>
      <c r="G443" s="5">
        <v>18.406081782580944</v>
      </c>
      <c r="H443" s="5">
        <v>18.430871328155625</v>
      </c>
      <c r="I443" s="5">
        <v>18.184234937113079</v>
      </c>
      <c r="J443" s="5">
        <v>18.19410898161885</v>
      </c>
      <c r="K443" s="5">
        <v>18.23716488206777</v>
      </c>
      <c r="L443" s="5">
        <v>18.396856257528398</v>
      </c>
      <c r="M443" s="5">
        <v>18.441543472915313</v>
      </c>
      <c r="N443" s="5">
        <v>18.143859644725133</v>
      </c>
      <c r="O443" s="5">
        <v>18.383386303380004</v>
      </c>
      <c r="P443" s="5">
        <v>18.272109284496949</v>
      </c>
      <c r="Q443" s="5">
        <v>18.201416456590685</v>
      </c>
      <c r="R443" s="5">
        <v>18.106036851456466</v>
      </c>
      <c r="S443" s="5">
        <v>18.022935880444173</v>
      </c>
      <c r="T443" s="5">
        <v>17.945638238680896</v>
      </c>
      <c r="U443" s="5">
        <v>18.208920782611941</v>
      </c>
      <c r="V443" s="5">
        <v>18.029285306911728</v>
      </c>
      <c r="W443" s="5">
        <v>18.095685864159105</v>
      </c>
      <c r="X443" s="5">
        <v>18.162009025594784</v>
      </c>
      <c r="Y443" s="5">
        <v>18.413564926889521</v>
      </c>
      <c r="Z443" s="5">
        <v>18.360146108683377</v>
      </c>
      <c r="AA443" s="5">
        <v>18.421618776751874</v>
      </c>
      <c r="AB443" s="5">
        <v>18.663472221812544</v>
      </c>
      <c r="AC443" s="5">
        <v>18.716215955224463</v>
      </c>
      <c r="AD443" s="5">
        <v>18.403340243150481</v>
      </c>
      <c r="AE443" s="5">
        <v>18.546495361655296</v>
      </c>
      <c r="AF443" s="5">
        <v>18.289674940133892</v>
      </c>
      <c r="AG443" s="5">
        <v>18.317523357553025</v>
      </c>
      <c r="AH443" s="5">
        <v>18.299923439789119</v>
      </c>
      <c r="AI443" s="5">
        <v>18.125644673352014</v>
      </c>
      <c r="AJ443" s="5">
        <v>18.191371655722865</v>
      </c>
      <c r="AK443" s="5">
        <v>18.10110707617913</v>
      </c>
      <c r="AL443" s="5">
        <v>17.908983953169191</v>
      </c>
      <c r="AM443" s="5">
        <v>18.066695226851319</v>
      </c>
      <c r="AN443" s="5">
        <v>18.145919931193994</v>
      </c>
      <c r="AO443" s="5">
        <v>17.931216277482662</v>
      </c>
      <c r="AP443" s="5">
        <v>17.796424661154127</v>
      </c>
      <c r="AQ443" s="5">
        <v>17.712218602681965</v>
      </c>
      <c r="AR443" s="5">
        <v>17.722873843469067</v>
      </c>
      <c r="AS443" s="5">
        <v>17.620714335737482</v>
      </c>
      <c r="AT443" s="5">
        <v>17.930279125600808</v>
      </c>
      <c r="AU443" s="5">
        <v>17.888615894930322</v>
      </c>
      <c r="AV443" s="5">
        <v>17.637365991337358</v>
      </c>
      <c r="AW443" s="5">
        <v>17.574050808853389</v>
      </c>
      <c r="AX443" s="5">
        <v>17.709208466782908</v>
      </c>
      <c r="AY443" s="5">
        <v>18.106644007292481</v>
      </c>
      <c r="AZ443" s="5">
        <v>17.998978082971416</v>
      </c>
      <c r="BA443" s="5">
        <v>18.201803764527867</v>
      </c>
      <c r="BB443" s="5">
        <v>17.862932607604833</v>
      </c>
      <c r="BC443" s="5">
        <v>17.999093868946943</v>
      </c>
      <c r="BD443" s="5">
        <v>18.082205012922483</v>
      </c>
      <c r="BE443" s="5">
        <v>18.032816625715999</v>
      </c>
      <c r="BF443" s="5">
        <v>18.025347162651535</v>
      </c>
      <c r="BG443" s="5">
        <v>17.881567850112173</v>
      </c>
      <c r="BH443" s="5">
        <v>17.964401435514173</v>
      </c>
      <c r="BI443" s="5">
        <v>17.814061885044918</v>
      </c>
      <c r="BJ443" s="5">
        <v>18.016878816147933</v>
      </c>
      <c r="BK443" s="5">
        <v>18.071536933756036</v>
      </c>
      <c r="BL443" s="5">
        <v>18.039878823984079</v>
      </c>
      <c r="BM443" s="5">
        <v>17.856573250906528</v>
      </c>
      <c r="BN443" s="5">
        <v>18.077252015178463</v>
      </c>
      <c r="BO443" s="5">
        <v>17.909018590997292</v>
      </c>
      <c r="BP443" s="5">
        <v>17.846385716018698</v>
      </c>
      <c r="BQ443" s="5">
        <v>17.63654263542756</v>
      </c>
      <c r="BR443" s="5">
        <v>18.191798454675563</v>
      </c>
      <c r="BS443" s="5">
        <v>17.987996261304747</v>
      </c>
      <c r="BT443" s="5">
        <v>18.287135882089235</v>
      </c>
      <c r="BU443" s="5">
        <v>18.466645625859176</v>
      </c>
      <c r="BV443" s="5">
        <v>18.669145421103529</v>
      </c>
      <c r="BW443" s="5">
        <v>18.527475574984457</v>
      </c>
      <c r="BX443" s="5">
        <v>18.681327797842652</v>
      </c>
      <c r="BY443" s="5">
        <v>18.589122279318108</v>
      </c>
      <c r="BZ443" s="5">
        <v>18.311790915900751</v>
      </c>
      <c r="CA443" s="5">
        <v>18.403776744094415</v>
      </c>
      <c r="CB443" s="5">
        <v>18.42163893178623</v>
      </c>
      <c r="CC443" s="5">
        <v>18.493988996702065</v>
      </c>
      <c r="CD443" s="5">
        <v>18.555660238756889</v>
      </c>
      <c r="CE443" s="5">
        <v>18.292427411970035</v>
      </c>
      <c r="CF443" s="5">
        <v>18.260826603066079</v>
      </c>
      <c r="CG443" s="5">
        <v>18.228445726122111</v>
      </c>
      <c r="CH443" s="5">
        <v>18.220202371822936</v>
      </c>
      <c r="CI443" s="5">
        <v>18.255432780178573</v>
      </c>
      <c r="CJ443" s="5">
        <v>18.043664676454757</v>
      </c>
      <c r="CK443" s="5">
        <v>18.273738757387211</v>
      </c>
      <c r="CL443" s="5">
        <v>18.245378254634712</v>
      </c>
      <c r="CM443" s="5">
        <v>18.230468420848077</v>
      </c>
      <c r="CN443" s="5">
        <f>MAX(Data[Day90]-Data[Day0],0)-Assign6!$I$8*EXP(Assign6!$I$4*Assign6!$I$5)</f>
        <v>-0.45111992851382898</v>
      </c>
      <c r="CO443" s="5">
        <f>MAX(Data[Day90]-Data[Day0],0)-Assign6!$L$8*EXP(Assign6!$L$4*Assign6!$L$5)</f>
        <v>0.10609194189231097</v>
      </c>
    </row>
    <row r="444" spans="1:93" x14ac:dyDescent="0.25">
      <c r="A444" s="5">
        <v>18</v>
      </c>
      <c r="B444" s="5">
        <v>18.01404274078936</v>
      </c>
      <c r="C444" s="5">
        <v>18.043333456382332</v>
      </c>
      <c r="D444" s="5">
        <v>17.78320094296739</v>
      </c>
      <c r="E444" s="5">
        <v>17.627830108515305</v>
      </c>
      <c r="F444" s="5">
        <v>17.736002634047463</v>
      </c>
      <c r="G444" s="5">
        <v>17.636768298622254</v>
      </c>
      <c r="H444" s="5">
        <v>17.440809761567181</v>
      </c>
      <c r="I444" s="5">
        <v>17.603132195405149</v>
      </c>
      <c r="J444" s="5">
        <v>17.580599076487843</v>
      </c>
      <c r="K444" s="5">
        <v>17.45453342691015</v>
      </c>
      <c r="L444" s="5">
        <v>17.465679566800048</v>
      </c>
      <c r="M444" s="5">
        <v>17.280711017053438</v>
      </c>
      <c r="N444" s="5">
        <v>17.244523002059417</v>
      </c>
      <c r="O444" s="5">
        <v>17.145405808516166</v>
      </c>
      <c r="P444" s="5">
        <v>17.278920637961601</v>
      </c>
      <c r="Q444" s="5">
        <v>17.163385893586153</v>
      </c>
      <c r="R444" s="5">
        <v>17.14506061114437</v>
      </c>
      <c r="S444" s="5">
        <v>17.074543136665728</v>
      </c>
      <c r="T444" s="5">
        <v>16.993764156705911</v>
      </c>
      <c r="U444" s="5">
        <v>16.583212448672583</v>
      </c>
      <c r="V444" s="5">
        <v>16.60433902350205</v>
      </c>
      <c r="W444" s="5">
        <v>16.712122643708238</v>
      </c>
      <c r="X444" s="5">
        <v>16.912564654868323</v>
      </c>
      <c r="Y444" s="5">
        <v>16.914551174904485</v>
      </c>
      <c r="Z444" s="5">
        <v>16.849325421692171</v>
      </c>
      <c r="AA444" s="5">
        <v>16.615937135720635</v>
      </c>
      <c r="AB444" s="5">
        <v>16.552933392769969</v>
      </c>
      <c r="AC444" s="5">
        <v>16.563634479618194</v>
      </c>
      <c r="AD444" s="5">
        <v>16.655280568670211</v>
      </c>
      <c r="AE444" s="5">
        <v>16.733701125032997</v>
      </c>
      <c r="AF444" s="5">
        <v>16.612826210346459</v>
      </c>
      <c r="AG444" s="5">
        <v>16.775514623712109</v>
      </c>
      <c r="AH444" s="5">
        <v>17.08202662313996</v>
      </c>
      <c r="AI444" s="5">
        <v>16.972007468612006</v>
      </c>
      <c r="AJ444" s="5">
        <v>17.123345946724694</v>
      </c>
      <c r="AK444" s="5">
        <v>17.118311439328856</v>
      </c>
      <c r="AL444" s="5">
        <v>17.280959119062082</v>
      </c>
      <c r="AM444" s="5">
        <v>17.406483668384219</v>
      </c>
      <c r="AN444" s="5">
        <v>17.664335650288116</v>
      </c>
      <c r="AO444" s="5">
        <v>17.960156843282434</v>
      </c>
      <c r="AP444" s="5">
        <v>18.310697456081549</v>
      </c>
      <c r="AQ444" s="5">
        <v>18.373790906803904</v>
      </c>
      <c r="AR444" s="5">
        <v>18.5193211665385</v>
      </c>
      <c r="AS444" s="5">
        <v>18.505534759730832</v>
      </c>
      <c r="AT444" s="5">
        <v>18.619402446605477</v>
      </c>
      <c r="AU444" s="5">
        <v>18.415943614011955</v>
      </c>
      <c r="AV444" s="5">
        <v>18.411840244705584</v>
      </c>
      <c r="AW444" s="5">
        <v>18.393761465910302</v>
      </c>
      <c r="AX444" s="5">
        <v>18.078021202686511</v>
      </c>
      <c r="AY444" s="5">
        <v>18.175271876902414</v>
      </c>
      <c r="AZ444" s="5">
        <v>18.171742807302937</v>
      </c>
      <c r="BA444" s="5">
        <v>18.051438615812426</v>
      </c>
      <c r="BB444" s="5">
        <v>18.098636275901928</v>
      </c>
      <c r="BC444" s="5">
        <v>18.128181454910422</v>
      </c>
      <c r="BD444" s="5">
        <v>18.163939896003253</v>
      </c>
      <c r="BE444" s="5">
        <v>18.089200240658148</v>
      </c>
      <c r="BF444" s="5">
        <v>18.071511586310159</v>
      </c>
      <c r="BG444" s="5">
        <v>18.343001682755929</v>
      </c>
      <c r="BH444" s="5">
        <v>18.521083465031552</v>
      </c>
      <c r="BI444" s="5">
        <v>18.412593210216514</v>
      </c>
      <c r="BJ444" s="5">
        <v>18.424311615412691</v>
      </c>
      <c r="BK444" s="5">
        <v>18.369245017048293</v>
      </c>
      <c r="BL444" s="5">
        <v>18.138404404865653</v>
      </c>
      <c r="BM444" s="5">
        <v>18.181201936419612</v>
      </c>
      <c r="BN444" s="5">
        <v>18.267398087891412</v>
      </c>
      <c r="BO444" s="5">
        <v>18.248936530797565</v>
      </c>
      <c r="BP444" s="5">
        <v>18.131799717210225</v>
      </c>
      <c r="BQ444" s="5">
        <v>18.000696156736616</v>
      </c>
      <c r="BR444" s="5">
        <v>18.280347465500441</v>
      </c>
      <c r="BS444" s="5">
        <v>18.307451412745472</v>
      </c>
      <c r="BT444" s="5">
        <v>18.247822951587892</v>
      </c>
      <c r="BU444" s="5">
        <v>18.359541141437557</v>
      </c>
      <c r="BV444" s="5">
        <v>18.568327170843933</v>
      </c>
      <c r="BW444" s="5">
        <v>18.493494840339018</v>
      </c>
      <c r="BX444" s="5">
        <v>18.551359419251625</v>
      </c>
      <c r="BY444" s="5">
        <v>18.541507620779889</v>
      </c>
      <c r="BZ444" s="5">
        <v>18.473725994055883</v>
      </c>
      <c r="CA444" s="5">
        <v>18.490674818627117</v>
      </c>
      <c r="CB444" s="5">
        <v>18.594561466978373</v>
      </c>
      <c r="CC444" s="5">
        <v>18.450613454855755</v>
      </c>
      <c r="CD444" s="5">
        <v>18.379237702509453</v>
      </c>
      <c r="CE444" s="5">
        <v>18.303071029933861</v>
      </c>
      <c r="CF444" s="5">
        <v>18.248846138137512</v>
      </c>
      <c r="CG444" s="5">
        <v>18.298405286219829</v>
      </c>
      <c r="CH444" s="5">
        <v>18.249308161363476</v>
      </c>
      <c r="CI444" s="5">
        <v>18.250073088423935</v>
      </c>
      <c r="CJ444" s="5">
        <v>18.043060567772812</v>
      </c>
      <c r="CK444" s="5">
        <v>18.173379616076883</v>
      </c>
      <c r="CL444" s="5">
        <v>18.346027780527223</v>
      </c>
      <c r="CM444" s="5">
        <v>18.233335334282756</v>
      </c>
      <c r="CN444" s="5">
        <f>MAX(Data[Day90]-Data[Day0],0)-Assign6!$I$8*EXP(Assign6!$I$4*Assign6!$I$5)</f>
        <v>-0.44825301507914905</v>
      </c>
      <c r="CO444" s="5">
        <f>MAX(Data[Day90]-Data[Day0],0)-Assign6!$L$8*EXP(Assign6!$L$4*Assign6!$L$5)</f>
        <v>0.1089588553269909</v>
      </c>
    </row>
    <row r="445" spans="1:93" x14ac:dyDescent="0.25">
      <c r="A445" s="5">
        <v>18</v>
      </c>
      <c r="B445" s="5">
        <v>17.892421809883714</v>
      </c>
      <c r="C445" s="5">
        <v>17.807164081974758</v>
      </c>
      <c r="D445" s="5">
        <v>17.577934102224322</v>
      </c>
      <c r="E445" s="5">
        <v>17.759744279499806</v>
      </c>
      <c r="F445" s="5">
        <v>17.600057629758663</v>
      </c>
      <c r="G445" s="5">
        <v>17.707135306752253</v>
      </c>
      <c r="H445" s="5">
        <v>17.66772690731386</v>
      </c>
      <c r="I445" s="5">
        <v>17.500128457313075</v>
      </c>
      <c r="J445" s="5">
        <v>17.944073229977526</v>
      </c>
      <c r="K445" s="5">
        <v>17.932049023412606</v>
      </c>
      <c r="L445" s="5">
        <v>17.995130886887637</v>
      </c>
      <c r="M445" s="5">
        <v>17.984346494608925</v>
      </c>
      <c r="N445" s="5">
        <v>17.747003651677485</v>
      </c>
      <c r="O445" s="5">
        <v>17.739185496268494</v>
      </c>
      <c r="P445" s="5">
        <v>17.6474984560612</v>
      </c>
      <c r="Q445" s="5">
        <v>17.805907091762943</v>
      </c>
      <c r="R445" s="5">
        <v>17.761977148068336</v>
      </c>
      <c r="S445" s="5">
        <v>17.755601614842433</v>
      </c>
      <c r="T445" s="5">
        <v>17.867981063651968</v>
      </c>
      <c r="U445" s="5">
        <v>17.717039386244579</v>
      </c>
      <c r="V445" s="5">
        <v>17.650730109827652</v>
      </c>
      <c r="W445" s="5">
        <v>17.42907547604398</v>
      </c>
      <c r="X445" s="5">
        <v>17.565517351012563</v>
      </c>
      <c r="Y445" s="5">
        <v>17.61129181110827</v>
      </c>
      <c r="Z445" s="5">
        <v>17.617962215800858</v>
      </c>
      <c r="AA445" s="5">
        <v>17.563261650988476</v>
      </c>
      <c r="AB445" s="5">
        <v>17.721297555290327</v>
      </c>
      <c r="AC445" s="5">
        <v>17.59973811000852</v>
      </c>
      <c r="AD445" s="5">
        <v>17.717178244074493</v>
      </c>
      <c r="AE445" s="5">
        <v>17.73378866284953</v>
      </c>
      <c r="AF445" s="5">
        <v>17.809656351814919</v>
      </c>
      <c r="AG445" s="5">
        <v>17.991698357564985</v>
      </c>
      <c r="AH445" s="5">
        <v>18.021460707419148</v>
      </c>
      <c r="AI445" s="5">
        <v>17.78945370646213</v>
      </c>
      <c r="AJ445" s="5">
        <v>17.783367469492621</v>
      </c>
      <c r="AK445" s="5">
        <v>17.745359751071295</v>
      </c>
      <c r="AL445" s="5">
        <v>17.755034482103412</v>
      </c>
      <c r="AM445" s="5">
        <v>18.00351868741545</v>
      </c>
      <c r="AN445" s="5">
        <v>18.267179433263273</v>
      </c>
      <c r="AO445" s="5">
        <v>18.493596986963137</v>
      </c>
      <c r="AP445" s="5">
        <v>18.381210031282048</v>
      </c>
      <c r="AQ445" s="5">
        <v>18.145404434372004</v>
      </c>
      <c r="AR445" s="5">
        <v>18.319553593224324</v>
      </c>
      <c r="AS445" s="5">
        <v>18.355885676170235</v>
      </c>
      <c r="AT445" s="5">
        <v>18.340048799163355</v>
      </c>
      <c r="AU445" s="5">
        <v>18.193726912704832</v>
      </c>
      <c r="AV445" s="5">
        <v>18.247413253174599</v>
      </c>
      <c r="AW445" s="5">
        <v>18.186557347911979</v>
      </c>
      <c r="AX445" s="5">
        <v>18.079499687218345</v>
      </c>
      <c r="AY445" s="5">
        <v>18.186127332293545</v>
      </c>
      <c r="AZ445" s="5">
        <v>18.126987149820646</v>
      </c>
      <c r="BA445" s="5">
        <v>18.001149525811535</v>
      </c>
      <c r="BB445" s="5">
        <v>18.102839697223438</v>
      </c>
      <c r="BC445" s="5">
        <v>18.012287076440437</v>
      </c>
      <c r="BD445" s="5">
        <v>17.593684462215215</v>
      </c>
      <c r="BE445" s="5">
        <v>17.625105547812055</v>
      </c>
      <c r="BF445" s="5">
        <v>17.761383271896211</v>
      </c>
      <c r="BG445" s="5">
        <v>17.956006685518616</v>
      </c>
      <c r="BH445" s="5">
        <v>18.188490718162637</v>
      </c>
      <c r="BI445" s="5">
        <v>18.34521766163882</v>
      </c>
      <c r="BJ445" s="5">
        <v>18.247743219492111</v>
      </c>
      <c r="BK445" s="5">
        <v>18.578761251037651</v>
      </c>
      <c r="BL445" s="5">
        <v>18.544122543664219</v>
      </c>
      <c r="BM445" s="5">
        <v>18.483975150535496</v>
      </c>
      <c r="BN445" s="5">
        <v>18.309246755135291</v>
      </c>
      <c r="BO445" s="5">
        <v>18.241364104337517</v>
      </c>
      <c r="BP445" s="5">
        <v>18.350353162014478</v>
      </c>
      <c r="BQ445" s="5">
        <v>18.369661138552566</v>
      </c>
      <c r="BR445" s="5">
        <v>18.261416970495699</v>
      </c>
      <c r="BS445" s="5">
        <v>18.164900423664811</v>
      </c>
      <c r="BT445" s="5">
        <v>18.13625097334527</v>
      </c>
      <c r="BU445" s="5">
        <v>18.038936166681314</v>
      </c>
      <c r="BV445" s="5">
        <v>17.655998777951055</v>
      </c>
      <c r="BW445" s="5">
        <v>17.574132705887706</v>
      </c>
      <c r="BX445" s="5">
        <v>17.598328324587083</v>
      </c>
      <c r="BY445" s="5">
        <v>17.607542276592365</v>
      </c>
      <c r="BZ445" s="5">
        <v>17.658177895824174</v>
      </c>
      <c r="CA445" s="5">
        <v>17.778355742485399</v>
      </c>
      <c r="CB445" s="5">
        <v>17.817492827574679</v>
      </c>
      <c r="CC445" s="5">
        <v>17.705002760307217</v>
      </c>
      <c r="CD445" s="5">
        <v>17.57887172739699</v>
      </c>
      <c r="CE445" s="5">
        <v>17.872280218949587</v>
      </c>
      <c r="CF445" s="5">
        <v>17.777698598070355</v>
      </c>
      <c r="CG445" s="5">
        <v>17.790963244593119</v>
      </c>
      <c r="CH445" s="5">
        <v>17.830141328595069</v>
      </c>
      <c r="CI445" s="5">
        <v>17.776925667145786</v>
      </c>
      <c r="CJ445" s="5">
        <v>17.930047224320337</v>
      </c>
      <c r="CK445" s="5">
        <v>18.24969588720877</v>
      </c>
      <c r="CL445" s="5">
        <v>18.559694593882604</v>
      </c>
      <c r="CM445" s="5">
        <v>18.238419566436146</v>
      </c>
      <c r="CN445" s="5">
        <f>MAX(Data[Day90]-Data[Day0],0)-Assign6!$I$8*EXP(Assign6!$I$4*Assign6!$I$5)</f>
        <v>-0.44316878292575912</v>
      </c>
      <c r="CO445" s="5">
        <f>MAX(Data[Day90]-Data[Day0],0)-Assign6!$L$8*EXP(Assign6!$L$4*Assign6!$L$5)</f>
        <v>0.11404308748038083</v>
      </c>
    </row>
    <row r="446" spans="1:93" x14ac:dyDescent="0.25">
      <c r="A446" s="5">
        <v>18</v>
      </c>
      <c r="B446" s="5">
        <v>18.218727563527509</v>
      </c>
      <c r="C446" s="5">
        <v>18.67118410433099</v>
      </c>
      <c r="D446" s="5">
        <v>18.913923205233463</v>
      </c>
      <c r="E446" s="5">
        <v>18.915324736252796</v>
      </c>
      <c r="F446" s="5">
        <v>18.606085697283913</v>
      </c>
      <c r="G446" s="5">
        <v>18.426348165594295</v>
      </c>
      <c r="H446" s="5">
        <v>18.338213090288836</v>
      </c>
      <c r="I446" s="5">
        <v>18.331879857680253</v>
      </c>
      <c r="J446" s="5">
        <v>18.203496342322182</v>
      </c>
      <c r="K446" s="5">
        <v>18.228936386255814</v>
      </c>
      <c r="L446" s="5">
        <v>18.256480010895679</v>
      </c>
      <c r="M446" s="5">
        <v>18.222076298383712</v>
      </c>
      <c r="N446" s="5">
        <v>18.207035245995378</v>
      </c>
      <c r="O446" s="5">
        <v>18.489210255338239</v>
      </c>
      <c r="P446" s="5">
        <v>18.313331741140026</v>
      </c>
      <c r="Q446" s="5">
        <v>18.271147097760423</v>
      </c>
      <c r="R446" s="5">
        <v>18.28859981364273</v>
      </c>
      <c r="S446" s="5">
        <v>18.497183252732437</v>
      </c>
      <c r="T446" s="5">
        <v>18.245343385510989</v>
      </c>
      <c r="U446" s="5">
        <v>18.318088920141669</v>
      </c>
      <c r="V446" s="5">
        <v>18.446889999453319</v>
      </c>
      <c r="W446" s="5">
        <v>18.296407503958449</v>
      </c>
      <c r="X446" s="5">
        <v>18.273138037900683</v>
      </c>
      <c r="Y446" s="5">
        <v>18.173707375222108</v>
      </c>
      <c r="Z446" s="5">
        <v>18.019791399458843</v>
      </c>
      <c r="AA446" s="5">
        <v>18.103884340978048</v>
      </c>
      <c r="AB446" s="5">
        <v>17.891487045397543</v>
      </c>
      <c r="AC446" s="5">
        <v>18.08991410838933</v>
      </c>
      <c r="AD446" s="5">
        <v>18.151772757095188</v>
      </c>
      <c r="AE446" s="5">
        <v>18.128940145809185</v>
      </c>
      <c r="AF446" s="5">
        <v>18.20082688435695</v>
      </c>
      <c r="AG446" s="5">
        <v>17.970161859017264</v>
      </c>
      <c r="AH446" s="5">
        <v>18.049487600075711</v>
      </c>
      <c r="AI446" s="5">
        <v>18.159784554026995</v>
      </c>
      <c r="AJ446" s="5">
        <v>18.227846711009757</v>
      </c>
      <c r="AK446" s="5">
        <v>18.25631897401821</v>
      </c>
      <c r="AL446" s="5">
        <v>18.094336575708528</v>
      </c>
      <c r="AM446" s="5">
        <v>18.263323542326603</v>
      </c>
      <c r="AN446" s="5">
        <v>18.570782431955038</v>
      </c>
      <c r="AO446" s="5">
        <v>18.783864222070708</v>
      </c>
      <c r="AP446" s="5">
        <v>18.741974885144007</v>
      </c>
      <c r="AQ446" s="5">
        <v>18.789418260468349</v>
      </c>
      <c r="AR446" s="5">
        <v>18.854799225330996</v>
      </c>
      <c r="AS446" s="5">
        <v>18.833604921579532</v>
      </c>
      <c r="AT446" s="5">
        <v>18.829671990330031</v>
      </c>
      <c r="AU446" s="5">
        <v>18.83638797282795</v>
      </c>
      <c r="AV446" s="5">
        <v>18.916607950655163</v>
      </c>
      <c r="AW446" s="5">
        <v>18.862343160304281</v>
      </c>
      <c r="AX446" s="5">
        <v>19.063889195122165</v>
      </c>
      <c r="AY446" s="5">
        <v>19.404094881184381</v>
      </c>
      <c r="AZ446" s="5">
        <v>19.346285332176212</v>
      </c>
      <c r="BA446" s="5">
        <v>19.167828901118916</v>
      </c>
      <c r="BB446" s="5">
        <v>19.062076748052018</v>
      </c>
      <c r="BC446" s="5">
        <v>19.292049319957176</v>
      </c>
      <c r="BD446" s="5">
        <v>19.373058759148634</v>
      </c>
      <c r="BE446" s="5">
        <v>19.215593533910287</v>
      </c>
      <c r="BF446" s="5">
        <v>19.229548641399976</v>
      </c>
      <c r="BG446" s="5">
        <v>19.166834878136623</v>
      </c>
      <c r="BH446" s="5">
        <v>19.513485378807459</v>
      </c>
      <c r="BI446" s="5">
        <v>19.577278601448185</v>
      </c>
      <c r="BJ446" s="5">
        <v>19.417936903390963</v>
      </c>
      <c r="BK446" s="5">
        <v>19.449817396847831</v>
      </c>
      <c r="BL446" s="5">
        <v>19.128462773442372</v>
      </c>
      <c r="BM446" s="5">
        <v>19.194320989437152</v>
      </c>
      <c r="BN446" s="5">
        <v>19.425863581174045</v>
      </c>
      <c r="BO446" s="5">
        <v>19.348539059012943</v>
      </c>
      <c r="BP446" s="5">
        <v>19.137406942128507</v>
      </c>
      <c r="BQ446" s="5">
        <v>19.211867336984358</v>
      </c>
      <c r="BR446" s="5">
        <v>19.182033851580915</v>
      </c>
      <c r="BS446" s="5">
        <v>19.131592792107032</v>
      </c>
      <c r="BT446" s="5">
        <v>19.134129040208748</v>
      </c>
      <c r="BU446" s="5">
        <v>18.934676809753988</v>
      </c>
      <c r="BV446" s="5">
        <v>18.920356014252565</v>
      </c>
      <c r="BW446" s="5">
        <v>18.808041407625172</v>
      </c>
      <c r="BX446" s="5">
        <v>18.665030312955619</v>
      </c>
      <c r="BY446" s="5">
        <v>18.59447494368364</v>
      </c>
      <c r="BZ446" s="5">
        <v>18.452646242882334</v>
      </c>
      <c r="CA446" s="5">
        <v>18.336382383375817</v>
      </c>
      <c r="CB446" s="5">
        <v>18.526849459728876</v>
      </c>
      <c r="CC446" s="5">
        <v>18.562075745361199</v>
      </c>
      <c r="CD446" s="5">
        <v>18.697925042521586</v>
      </c>
      <c r="CE446" s="5">
        <v>18.779106004794571</v>
      </c>
      <c r="CF446" s="5">
        <v>18.549922219510975</v>
      </c>
      <c r="CG446" s="5">
        <v>18.579846532120627</v>
      </c>
      <c r="CH446" s="5">
        <v>18.453020356614221</v>
      </c>
      <c r="CI446" s="5">
        <v>18.449251810435936</v>
      </c>
      <c r="CJ446" s="5">
        <v>18.532940628725147</v>
      </c>
      <c r="CK446" s="5">
        <v>18.128075664550277</v>
      </c>
      <c r="CL446" s="5">
        <v>18.064040934373615</v>
      </c>
      <c r="CM446" s="5">
        <v>18.241300426181631</v>
      </c>
      <c r="CN446" s="5">
        <f>MAX(Data[Day90]-Data[Day0],0)-Assign6!$I$8*EXP(Assign6!$I$4*Assign6!$I$5)</f>
        <v>-0.44028792318027432</v>
      </c>
      <c r="CO446" s="5">
        <f>MAX(Data[Day90]-Data[Day0],0)-Assign6!$L$8*EXP(Assign6!$L$4*Assign6!$L$5)</f>
        <v>0.11692394722586563</v>
      </c>
    </row>
    <row r="447" spans="1:93" x14ac:dyDescent="0.25">
      <c r="A447" s="5">
        <v>18</v>
      </c>
      <c r="B447" s="5">
        <v>17.758568630151188</v>
      </c>
      <c r="C447" s="5">
        <v>17.858710136060285</v>
      </c>
      <c r="D447" s="5">
        <v>17.962674555994774</v>
      </c>
      <c r="E447" s="5">
        <v>18.059871613342676</v>
      </c>
      <c r="F447" s="5">
        <v>18.302405242861898</v>
      </c>
      <c r="G447" s="5">
        <v>18.169120969974614</v>
      </c>
      <c r="H447" s="5">
        <v>18.106430390452747</v>
      </c>
      <c r="I447" s="5">
        <v>17.884548735936978</v>
      </c>
      <c r="J447" s="5">
        <v>17.908156401684391</v>
      </c>
      <c r="K447" s="5">
        <v>17.908709804159184</v>
      </c>
      <c r="L447" s="5">
        <v>17.871199311934241</v>
      </c>
      <c r="M447" s="5">
        <v>17.841272874035958</v>
      </c>
      <c r="N447" s="5">
        <v>17.777685083393862</v>
      </c>
      <c r="O447" s="5">
        <v>17.555882931814836</v>
      </c>
      <c r="P447" s="5">
        <v>17.859415807418927</v>
      </c>
      <c r="Q447" s="5">
        <v>17.982082534853891</v>
      </c>
      <c r="R447" s="5">
        <v>17.803691560554636</v>
      </c>
      <c r="S447" s="5">
        <v>17.728773206028709</v>
      </c>
      <c r="T447" s="5">
        <v>17.818597496173382</v>
      </c>
      <c r="U447" s="5">
        <v>17.893377953852529</v>
      </c>
      <c r="V447" s="5">
        <v>17.894991079577267</v>
      </c>
      <c r="W447" s="5">
        <v>17.825683235781952</v>
      </c>
      <c r="X447" s="5">
        <v>17.888741473892825</v>
      </c>
      <c r="Y447" s="5">
        <v>17.744233983624895</v>
      </c>
      <c r="Z447" s="5">
        <v>17.646624587365448</v>
      </c>
      <c r="AA447" s="5">
        <v>17.607935417187896</v>
      </c>
      <c r="AB447" s="5">
        <v>17.635178553730068</v>
      </c>
      <c r="AC447" s="5">
        <v>17.568236132311696</v>
      </c>
      <c r="AD447" s="5">
        <v>17.538830403190477</v>
      </c>
      <c r="AE447" s="5">
        <v>17.506427285788359</v>
      </c>
      <c r="AF447" s="5">
        <v>17.446843009956606</v>
      </c>
      <c r="AG447" s="5">
        <v>17.549742597563874</v>
      </c>
      <c r="AH447" s="5">
        <v>17.373166366369745</v>
      </c>
      <c r="AI447" s="5">
        <v>17.43448751434482</v>
      </c>
      <c r="AJ447" s="5">
        <v>17.5321662481415</v>
      </c>
      <c r="AK447" s="5">
        <v>17.550937322135582</v>
      </c>
      <c r="AL447" s="5">
        <v>17.365174724671121</v>
      </c>
      <c r="AM447" s="5">
        <v>17.489392592151688</v>
      </c>
      <c r="AN447" s="5">
        <v>17.381536659467482</v>
      </c>
      <c r="AO447" s="5">
        <v>17.372421936090138</v>
      </c>
      <c r="AP447" s="5">
        <v>17.24579568891475</v>
      </c>
      <c r="AQ447" s="5">
        <v>17.104044300564489</v>
      </c>
      <c r="AR447" s="5">
        <v>17.064925918299952</v>
      </c>
      <c r="AS447" s="5">
        <v>16.985564662347624</v>
      </c>
      <c r="AT447" s="5">
        <v>16.822075162950647</v>
      </c>
      <c r="AU447" s="5">
        <v>16.769388984144335</v>
      </c>
      <c r="AV447" s="5">
        <v>16.60670685739575</v>
      </c>
      <c r="AW447" s="5">
        <v>16.59156938768075</v>
      </c>
      <c r="AX447" s="5">
        <v>16.675843230581108</v>
      </c>
      <c r="AY447" s="5">
        <v>16.802794066389872</v>
      </c>
      <c r="AZ447" s="5">
        <v>16.844624661491714</v>
      </c>
      <c r="BA447" s="5">
        <v>17.044280637170466</v>
      </c>
      <c r="BB447" s="5">
        <v>16.706783977516547</v>
      </c>
      <c r="BC447" s="5">
        <v>16.962175577244931</v>
      </c>
      <c r="BD447" s="5">
        <v>17.255931788481877</v>
      </c>
      <c r="BE447" s="5">
        <v>17.203267397935978</v>
      </c>
      <c r="BF447" s="5">
        <v>17.037826491296158</v>
      </c>
      <c r="BG447" s="5">
        <v>17.054209654081742</v>
      </c>
      <c r="BH447" s="5">
        <v>17.191448527973762</v>
      </c>
      <c r="BI447" s="5">
        <v>17.2103187161443</v>
      </c>
      <c r="BJ447" s="5">
        <v>17.366148421259368</v>
      </c>
      <c r="BK447" s="5">
        <v>17.585908810261945</v>
      </c>
      <c r="BL447" s="5">
        <v>17.535027246185059</v>
      </c>
      <c r="BM447" s="5">
        <v>17.766317837810664</v>
      </c>
      <c r="BN447" s="5">
        <v>17.881384128721283</v>
      </c>
      <c r="BO447" s="5">
        <v>17.665076312977831</v>
      </c>
      <c r="BP447" s="5">
        <v>17.618035087805644</v>
      </c>
      <c r="BQ447" s="5">
        <v>17.680387812889382</v>
      </c>
      <c r="BR447" s="5">
        <v>17.754415826382164</v>
      </c>
      <c r="BS447" s="5">
        <v>17.757148250819405</v>
      </c>
      <c r="BT447" s="5">
        <v>18.097777094130709</v>
      </c>
      <c r="BU447" s="5">
        <v>18.107413742278066</v>
      </c>
      <c r="BV447" s="5">
        <v>17.891083803281013</v>
      </c>
      <c r="BW447" s="5">
        <v>17.855776562033036</v>
      </c>
      <c r="BX447" s="5">
        <v>18.260472890446131</v>
      </c>
      <c r="BY447" s="5">
        <v>18.278791545335292</v>
      </c>
      <c r="BZ447" s="5">
        <v>18.074116788848361</v>
      </c>
      <c r="CA447" s="5">
        <v>18.030516092963161</v>
      </c>
      <c r="CB447" s="5">
        <v>17.927009060872066</v>
      </c>
      <c r="CC447" s="5">
        <v>17.926869649921567</v>
      </c>
      <c r="CD447" s="5">
        <v>17.904314413221311</v>
      </c>
      <c r="CE447" s="5">
        <v>17.682757696204224</v>
      </c>
      <c r="CF447" s="5">
        <v>17.625035804891812</v>
      </c>
      <c r="CG447" s="5">
        <v>17.778621389169363</v>
      </c>
      <c r="CH447" s="5">
        <v>17.894488873915435</v>
      </c>
      <c r="CI447" s="5">
        <v>17.791951137841771</v>
      </c>
      <c r="CJ447" s="5">
        <v>17.852059788963341</v>
      </c>
      <c r="CK447" s="5">
        <v>18.014206816820966</v>
      </c>
      <c r="CL447" s="5">
        <v>17.949278382485478</v>
      </c>
      <c r="CM447" s="5">
        <v>18.243700234726806</v>
      </c>
      <c r="CN447" s="5">
        <f>MAX(Data[Day90]-Data[Day0],0)-Assign6!$I$8*EXP(Assign6!$I$4*Assign6!$I$5)</f>
        <v>-0.43788811463509991</v>
      </c>
      <c r="CO447" s="5">
        <f>MAX(Data[Day90]-Data[Day0],0)-Assign6!$L$8*EXP(Assign6!$L$4*Assign6!$L$5)</f>
        <v>0.11932375577104004</v>
      </c>
    </row>
    <row r="448" spans="1:93" x14ac:dyDescent="0.25">
      <c r="A448" s="5">
        <v>18</v>
      </c>
      <c r="B448" s="5">
        <v>18.145308215380048</v>
      </c>
      <c r="C448" s="5">
        <v>17.851533325525644</v>
      </c>
      <c r="D448" s="5">
        <v>17.823618737753915</v>
      </c>
      <c r="E448" s="5">
        <v>17.503718831710582</v>
      </c>
      <c r="F448" s="5">
        <v>17.351160513292516</v>
      </c>
      <c r="G448" s="5">
        <v>17.272945735841049</v>
      </c>
      <c r="H448" s="5">
        <v>17.745968164773007</v>
      </c>
      <c r="I448" s="5">
        <v>17.722781608424508</v>
      </c>
      <c r="J448" s="5">
        <v>17.797843776039898</v>
      </c>
      <c r="K448" s="5">
        <v>18.00741688608931</v>
      </c>
      <c r="L448" s="5">
        <v>18.33847662024198</v>
      </c>
      <c r="M448" s="5">
        <v>18.261339110539407</v>
      </c>
      <c r="N448" s="5">
        <v>18.431475800888862</v>
      </c>
      <c r="O448" s="5">
        <v>18.285613381439617</v>
      </c>
      <c r="P448" s="5">
        <v>18.655563240894512</v>
      </c>
      <c r="Q448" s="5">
        <v>18.323794053944198</v>
      </c>
      <c r="R448" s="5">
        <v>18.398184272233799</v>
      </c>
      <c r="S448" s="5">
        <v>19.01611258394599</v>
      </c>
      <c r="T448" s="5">
        <v>19.250005135613698</v>
      </c>
      <c r="U448" s="5">
        <v>19.157158555316272</v>
      </c>
      <c r="V448" s="5">
        <v>18.973306125484289</v>
      </c>
      <c r="W448" s="5">
        <v>18.804124213321469</v>
      </c>
      <c r="X448" s="5">
        <v>18.523976845640671</v>
      </c>
      <c r="Y448" s="5">
        <v>18.509204193189053</v>
      </c>
      <c r="Z448" s="5">
        <v>18.353121425300422</v>
      </c>
      <c r="AA448" s="5">
        <v>18.457432535201431</v>
      </c>
      <c r="AB448" s="5">
        <v>18.503668793275626</v>
      </c>
      <c r="AC448" s="5">
        <v>18.407500702065409</v>
      </c>
      <c r="AD448" s="5">
        <v>18.455423405763984</v>
      </c>
      <c r="AE448" s="5">
        <v>18.817343685542543</v>
      </c>
      <c r="AF448" s="5">
        <v>18.74869201160001</v>
      </c>
      <c r="AG448" s="5">
        <v>18.850400806136914</v>
      </c>
      <c r="AH448" s="5">
        <v>18.887697859039157</v>
      </c>
      <c r="AI448" s="5">
        <v>18.838857020643189</v>
      </c>
      <c r="AJ448" s="5">
        <v>18.872989223885067</v>
      </c>
      <c r="AK448" s="5">
        <v>18.70350923870328</v>
      </c>
      <c r="AL448" s="5">
        <v>18.46357748694836</v>
      </c>
      <c r="AM448" s="5">
        <v>18.551135665230746</v>
      </c>
      <c r="AN448" s="5">
        <v>18.503012407148674</v>
      </c>
      <c r="AO448" s="5">
        <v>18.594726367943696</v>
      </c>
      <c r="AP448" s="5">
        <v>18.734596761214704</v>
      </c>
      <c r="AQ448" s="5">
        <v>18.837330312193185</v>
      </c>
      <c r="AR448" s="5">
        <v>19.246742602439209</v>
      </c>
      <c r="AS448" s="5">
        <v>19.465230316849063</v>
      </c>
      <c r="AT448" s="5">
        <v>19.303263962614889</v>
      </c>
      <c r="AU448" s="5">
        <v>19.552442129727091</v>
      </c>
      <c r="AV448" s="5">
        <v>19.611252012993994</v>
      </c>
      <c r="AW448" s="5">
        <v>19.655870249474887</v>
      </c>
      <c r="AX448" s="5">
        <v>19.77896208341992</v>
      </c>
      <c r="AY448" s="5">
        <v>19.784817814751754</v>
      </c>
      <c r="AZ448" s="5">
        <v>19.658161150256198</v>
      </c>
      <c r="BA448" s="5">
        <v>19.357648036100191</v>
      </c>
      <c r="BB448" s="5">
        <v>19.478159436898128</v>
      </c>
      <c r="BC448" s="5">
        <v>19.527281722566716</v>
      </c>
      <c r="BD448" s="5">
        <v>19.74690914065803</v>
      </c>
      <c r="BE448" s="5">
        <v>19.708423361750196</v>
      </c>
      <c r="BF448" s="5">
        <v>19.91858142616811</v>
      </c>
      <c r="BG448" s="5">
        <v>20.135644339080017</v>
      </c>
      <c r="BH448" s="5">
        <v>19.987610558312745</v>
      </c>
      <c r="BI448" s="5">
        <v>19.85957994697068</v>
      </c>
      <c r="BJ448" s="5">
        <v>19.842770933169472</v>
      </c>
      <c r="BK448" s="5">
        <v>19.752915088991323</v>
      </c>
      <c r="BL448" s="5">
        <v>19.998683365102458</v>
      </c>
      <c r="BM448" s="5">
        <v>19.99885416340063</v>
      </c>
      <c r="BN448" s="5">
        <v>20.07240945725728</v>
      </c>
      <c r="BO448" s="5">
        <v>19.656348435456163</v>
      </c>
      <c r="BP448" s="5">
        <v>19.109568155143656</v>
      </c>
      <c r="BQ448" s="5">
        <v>19.173296873050333</v>
      </c>
      <c r="BR448" s="5">
        <v>19.013578973278751</v>
      </c>
      <c r="BS448" s="5">
        <v>19.169544831703188</v>
      </c>
      <c r="BT448" s="5">
        <v>19.317150653151586</v>
      </c>
      <c r="BU448" s="5">
        <v>18.92572998616788</v>
      </c>
      <c r="BV448" s="5">
        <v>18.474744935538777</v>
      </c>
      <c r="BW448" s="5">
        <v>18.474255501915685</v>
      </c>
      <c r="BX448" s="5">
        <v>18.445628515778576</v>
      </c>
      <c r="BY448" s="5">
        <v>18.46938173593027</v>
      </c>
      <c r="BZ448" s="5">
        <v>18.508444224390182</v>
      </c>
      <c r="CA448" s="5">
        <v>18.582415760379572</v>
      </c>
      <c r="CB448" s="5">
        <v>18.601844435320455</v>
      </c>
      <c r="CC448" s="5">
        <v>18.613088773206368</v>
      </c>
      <c r="CD448" s="5">
        <v>18.919798427013447</v>
      </c>
      <c r="CE448" s="5">
        <v>19.076565110447394</v>
      </c>
      <c r="CF448" s="5">
        <v>18.987158272544004</v>
      </c>
      <c r="CG448" s="5">
        <v>19.142328268465253</v>
      </c>
      <c r="CH448" s="5">
        <v>19.196414189735197</v>
      </c>
      <c r="CI448" s="5">
        <v>19.217543412867979</v>
      </c>
      <c r="CJ448" s="5">
        <v>19.227373760285666</v>
      </c>
      <c r="CK448" s="5">
        <v>19.138064167622581</v>
      </c>
      <c r="CL448" s="5">
        <v>18.773133843995964</v>
      </c>
      <c r="CM448" s="5">
        <v>18.24662996392621</v>
      </c>
      <c r="CN448" s="5">
        <f>MAX(Data[Day90]-Data[Day0],0)-Assign6!$I$8*EXP(Assign6!$I$4*Assign6!$I$5)</f>
        <v>-0.43495838543569509</v>
      </c>
      <c r="CO448" s="5">
        <f>MAX(Data[Day90]-Data[Day0],0)-Assign6!$L$8*EXP(Assign6!$L$4*Assign6!$L$5)</f>
        <v>0.12225348497044486</v>
      </c>
    </row>
    <row r="449" spans="1:93" x14ac:dyDescent="0.25">
      <c r="A449" s="5">
        <v>18</v>
      </c>
      <c r="B449" s="5">
        <v>17.872074648652983</v>
      </c>
      <c r="C449" s="5">
        <v>17.890709270259993</v>
      </c>
      <c r="D449" s="5">
        <v>17.917379852050175</v>
      </c>
      <c r="E449" s="5">
        <v>18.14591844303019</v>
      </c>
      <c r="F449" s="5">
        <v>18.009922551294125</v>
      </c>
      <c r="G449" s="5">
        <v>17.85642666601332</v>
      </c>
      <c r="H449" s="5">
        <v>17.666406527818616</v>
      </c>
      <c r="I449" s="5">
        <v>17.473723254659383</v>
      </c>
      <c r="J449" s="5">
        <v>17.385007251954629</v>
      </c>
      <c r="K449" s="5">
        <v>17.296729212307639</v>
      </c>
      <c r="L449" s="5">
        <v>17.601956596734535</v>
      </c>
      <c r="M449" s="5">
        <v>17.448450864177584</v>
      </c>
      <c r="N449" s="5">
        <v>17.415764095004938</v>
      </c>
      <c r="O449" s="5">
        <v>17.34120892558283</v>
      </c>
      <c r="P449" s="5">
        <v>17.533693055367177</v>
      </c>
      <c r="Q449" s="5">
        <v>17.616205506214346</v>
      </c>
      <c r="R449" s="5">
        <v>17.537057778670398</v>
      </c>
      <c r="S449" s="5">
        <v>17.511744194302882</v>
      </c>
      <c r="T449" s="5">
        <v>17.478093088048205</v>
      </c>
      <c r="U449" s="5">
        <v>17.630007229311808</v>
      </c>
      <c r="V449" s="5">
        <v>17.45434344063661</v>
      </c>
      <c r="W449" s="5">
        <v>17.423833719868885</v>
      </c>
      <c r="X449" s="5">
        <v>17.312449895721883</v>
      </c>
      <c r="Y449" s="5">
        <v>17.206243682661533</v>
      </c>
      <c r="Z449" s="5">
        <v>17.210189551030641</v>
      </c>
      <c r="AA449" s="5">
        <v>17.343265244563419</v>
      </c>
      <c r="AB449" s="5">
        <v>17.49269247936402</v>
      </c>
      <c r="AC449" s="5">
        <v>17.442339489952857</v>
      </c>
      <c r="AD449" s="5">
        <v>17.489397570470516</v>
      </c>
      <c r="AE449" s="5">
        <v>17.403106240135486</v>
      </c>
      <c r="AF449" s="5">
        <v>17.286340507801771</v>
      </c>
      <c r="AG449" s="5">
        <v>17.549255034758186</v>
      </c>
      <c r="AH449" s="5">
        <v>17.654530693937176</v>
      </c>
      <c r="AI449" s="5">
        <v>17.582965603848667</v>
      </c>
      <c r="AJ449" s="5">
        <v>17.327675872214421</v>
      </c>
      <c r="AK449" s="5">
        <v>17.507402807255804</v>
      </c>
      <c r="AL449" s="5">
        <v>17.764596994593344</v>
      </c>
      <c r="AM449" s="5">
        <v>17.485840432634308</v>
      </c>
      <c r="AN449" s="5">
        <v>17.771507968221272</v>
      </c>
      <c r="AO449" s="5">
        <v>17.444542642072765</v>
      </c>
      <c r="AP449" s="5">
        <v>17.142386296261606</v>
      </c>
      <c r="AQ449" s="5">
        <v>17.124762722225803</v>
      </c>
      <c r="AR449" s="5">
        <v>16.965312930217401</v>
      </c>
      <c r="AS449" s="5">
        <v>17.051261822000484</v>
      </c>
      <c r="AT449" s="5">
        <v>17.132394788170156</v>
      </c>
      <c r="AU449" s="5">
        <v>17.202732973469772</v>
      </c>
      <c r="AV449" s="5">
        <v>17.025898302987812</v>
      </c>
      <c r="AW449" s="5">
        <v>16.778477667280058</v>
      </c>
      <c r="AX449" s="5">
        <v>16.458124674077386</v>
      </c>
      <c r="AY449" s="5">
        <v>16.557236636576391</v>
      </c>
      <c r="AZ449" s="5">
        <v>16.75818472046825</v>
      </c>
      <c r="BA449" s="5">
        <v>16.933903003104092</v>
      </c>
      <c r="BB449" s="5">
        <v>16.822115322014902</v>
      </c>
      <c r="BC449" s="5">
        <v>16.798733181351892</v>
      </c>
      <c r="BD449" s="5">
        <v>16.728663444824338</v>
      </c>
      <c r="BE449" s="5">
        <v>16.777546766942056</v>
      </c>
      <c r="BF449" s="5">
        <v>16.783878393515767</v>
      </c>
      <c r="BG449" s="5">
        <v>16.732488370792755</v>
      </c>
      <c r="BH449" s="5">
        <v>16.72058600729607</v>
      </c>
      <c r="BI449" s="5">
        <v>16.776117702649806</v>
      </c>
      <c r="BJ449" s="5">
        <v>16.718740712519836</v>
      </c>
      <c r="BK449" s="5">
        <v>16.699779655448964</v>
      </c>
      <c r="BL449" s="5">
        <v>16.778014398934669</v>
      </c>
      <c r="BM449" s="5">
        <v>16.873792296963074</v>
      </c>
      <c r="BN449" s="5">
        <v>17.060806886798321</v>
      </c>
      <c r="BO449" s="5">
        <v>17.062833584557321</v>
      </c>
      <c r="BP449" s="5">
        <v>17.113713084663846</v>
      </c>
      <c r="BQ449" s="5">
        <v>17.313394944989895</v>
      </c>
      <c r="BR449" s="5">
        <v>17.412024535737615</v>
      </c>
      <c r="BS449" s="5">
        <v>17.247346835258988</v>
      </c>
      <c r="BT449" s="5">
        <v>17.229427221269596</v>
      </c>
      <c r="BU449" s="5">
        <v>17.185822453681304</v>
      </c>
      <c r="BV449" s="5">
        <v>17.30017453226511</v>
      </c>
      <c r="BW449" s="5">
        <v>17.546454787608152</v>
      </c>
      <c r="BX449" s="5">
        <v>17.562117420673456</v>
      </c>
      <c r="BY449" s="5">
        <v>17.718514436468134</v>
      </c>
      <c r="BZ449" s="5">
        <v>17.712127757849842</v>
      </c>
      <c r="CA449" s="5">
        <v>17.855174370545711</v>
      </c>
      <c r="CB449" s="5">
        <v>17.75221504586904</v>
      </c>
      <c r="CC449" s="5">
        <v>18.062149711388084</v>
      </c>
      <c r="CD449" s="5">
        <v>17.995304558667261</v>
      </c>
      <c r="CE449" s="5">
        <v>18.040859140466338</v>
      </c>
      <c r="CF449" s="5">
        <v>17.788292066861739</v>
      </c>
      <c r="CG449" s="5">
        <v>17.696754860760343</v>
      </c>
      <c r="CH449" s="5">
        <v>17.713532836016974</v>
      </c>
      <c r="CI449" s="5">
        <v>17.432625565267113</v>
      </c>
      <c r="CJ449" s="5">
        <v>17.580678861263443</v>
      </c>
      <c r="CK449" s="5">
        <v>17.816391302062041</v>
      </c>
      <c r="CL449" s="5">
        <v>18.049513708659081</v>
      </c>
      <c r="CM449" s="5">
        <v>18.246823934607402</v>
      </c>
      <c r="CN449" s="5">
        <f>MAX(Data[Day90]-Data[Day0],0)-Assign6!$I$8*EXP(Assign6!$I$4*Assign6!$I$5)</f>
        <v>-0.43476441475450334</v>
      </c>
      <c r="CO449" s="5">
        <f>MAX(Data[Day90]-Data[Day0],0)-Assign6!$L$8*EXP(Assign6!$L$4*Assign6!$L$5)</f>
        <v>0.12244745565163662</v>
      </c>
    </row>
    <row r="450" spans="1:93" x14ac:dyDescent="0.25">
      <c r="A450" s="5">
        <v>18</v>
      </c>
      <c r="B450" s="5">
        <v>18.105086057432661</v>
      </c>
      <c r="C450" s="5">
        <v>18.232602732588841</v>
      </c>
      <c r="D450" s="5">
        <v>18.268432516675514</v>
      </c>
      <c r="E450" s="5">
        <v>18.436088977274107</v>
      </c>
      <c r="F450" s="5">
        <v>18.548145940562566</v>
      </c>
      <c r="G450" s="5">
        <v>18.723220788826659</v>
      </c>
      <c r="H450" s="5">
        <v>18.640632184008066</v>
      </c>
      <c r="I450" s="5">
        <v>18.398164270478357</v>
      </c>
      <c r="J450" s="5">
        <v>18.162484209802244</v>
      </c>
      <c r="K450" s="5">
        <v>17.659335340612415</v>
      </c>
      <c r="L450" s="5">
        <v>17.688460952633125</v>
      </c>
      <c r="M450" s="5">
        <v>17.610340023819106</v>
      </c>
      <c r="N450" s="5">
        <v>17.672470135746387</v>
      </c>
      <c r="O450" s="5">
        <v>17.851654165444987</v>
      </c>
      <c r="P450" s="5">
        <v>17.899028773427307</v>
      </c>
      <c r="Q450" s="5">
        <v>17.937376137366911</v>
      </c>
      <c r="R450" s="5">
        <v>18.074683945572986</v>
      </c>
      <c r="S450" s="5">
        <v>18.136845409146567</v>
      </c>
      <c r="T450" s="5">
        <v>18.299255144980286</v>
      </c>
      <c r="U450" s="5">
        <v>18.312006881875668</v>
      </c>
      <c r="V450" s="5">
        <v>18.244432000989914</v>
      </c>
      <c r="W450" s="5">
        <v>18.160104365498011</v>
      </c>
      <c r="X450" s="5">
        <v>18.126147335100963</v>
      </c>
      <c r="Y450" s="5">
        <v>18.129452926852377</v>
      </c>
      <c r="Z450" s="5">
        <v>18.187374997653869</v>
      </c>
      <c r="AA450" s="5">
        <v>18.446573237392812</v>
      </c>
      <c r="AB450" s="5">
        <v>18.853234115700285</v>
      </c>
      <c r="AC450" s="5">
        <v>18.722095222311793</v>
      </c>
      <c r="AD450" s="5">
        <v>18.563906382524152</v>
      </c>
      <c r="AE450" s="5">
        <v>18.577183230575521</v>
      </c>
      <c r="AF450" s="5">
        <v>18.917394041093225</v>
      </c>
      <c r="AG450" s="5">
        <v>18.897198696455149</v>
      </c>
      <c r="AH450" s="5">
        <v>18.752674477019113</v>
      </c>
      <c r="AI450" s="5">
        <v>18.79167210784086</v>
      </c>
      <c r="AJ450" s="5">
        <v>18.871822467198761</v>
      </c>
      <c r="AK450" s="5">
        <v>18.567935967860368</v>
      </c>
      <c r="AL450" s="5">
        <v>18.644171849462129</v>
      </c>
      <c r="AM450" s="5">
        <v>18.663068843585844</v>
      </c>
      <c r="AN450" s="5">
        <v>18.893403473574441</v>
      </c>
      <c r="AO450" s="5">
        <v>18.781014435576008</v>
      </c>
      <c r="AP450" s="5">
        <v>18.786055830230492</v>
      </c>
      <c r="AQ450" s="5">
        <v>19.113741764723031</v>
      </c>
      <c r="AR450" s="5">
        <v>19.414136208911817</v>
      </c>
      <c r="AS450" s="5">
        <v>19.223076258394361</v>
      </c>
      <c r="AT450" s="5">
        <v>19.532472624395652</v>
      </c>
      <c r="AU450" s="5">
        <v>19.489998200370856</v>
      </c>
      <c r="AV450" s="5">
        <v>19.502069552074548</v>
      </c>
      <c r="AW450" s="5">
        <v>19.482036551828717</v>
      </c>
      <c r="AX450" s="5">
        <v>19.469965031680726</v>
      </c>
      <c r="AY450" s="5">
        <v>19.745789651555363</v>
      </c>
      <c r="AZ450" s="5">
        <v>19.399627783291894</v>
      </c>
      <c r="BA450" s="5">
        <v>19.4274390852718</v>
      </c>
      <c r="BB450" s="5">
        <v>19.37643715969083</v>
      </c>
      <c r="BC450" s="5">
        <v>19.488511592819144</v>
      </c>
      <c r="BD450" s="5">
        <v>19.43376483976272</v>
      </c>
      <c r="BE450" s="5">
        <v>19.563186372779128</v>
      </c>
      <c r="BF450" s="5">
        <v>19.509247914324568</v>
      </c>
      <c r="BG450" s="5">
        <v>19.272014413307527</v>
      </c>
      <c r="BH450" s="5">
        <v>19.290572326587419</v>
      </c>
      <c r="BI450" s="5">
        <v>19.451342007169053</v>
      </c>
      <c r="BJ450" s="5">
        <v>19.597535758874283</v>
      </c>
      <c r="BK450" s="5">
        <v>19.497007825262234</v>
      </c>
      <c r="BL450" s="5">
        <v>19.660949295957845</v>
      </c>
      <c r="BM450" s="5">
        <v>19.735791549833216</v>
      </c>
      <c r="BN450" s="5">
        <v>19.700126544644633</v>
      </c>
      <c r="BO450" s="5">
        <v>19.635471556235039</v>
      </c>
      <c r="BP450" s="5">
        <v>19.438819132976469</v>
      </c>
      <c r="BQ450" s="5">
        <v>19.409033959180167</v>
      </c>
      <c r="BR450" s="5">
        <v>19.327453400690253</v>
      </c>
      <c r="BS450" s="5">
        <v>19.244612346426809</v>
      </c>
      <c r="BT450" s="5">
        <v>19.254285278108011</v>
      </c>
      <c r="BU450" s="5">
        <v>19.374048775199501</v>
      </c>
      <c r="BV450" s="5">
        <v>19.202641881475657</v>
      </c>
      <c r="BW450" s="5">
        <v>19.202874459281269</v>
      </c>
      <c r="BX450" s="5">
        <v>18.809393355030565</v>
      </c>
      <c r="BY450" s="5">
        <v>18.714637912709851</v>
      </c>
      <c r="BZ450" s="5">
        <v>18.771980771724174</v>
      </c>
      <c r="CA450" s="5">
        <v>18.634580697483244</v>
      </c>
      <c r="CB450" s="5">
        <v>18.783174839260113</v>
      </c>
      <c r="CC450" s="5">
        <v>18.743909309830453</v>
      </c>
      <c r="CD450" s="5">
        <v>18.510734890874438</v>
      </c>
      <c r="CE450" s="5">
        <v>18.563944891756389</v>
      </c>
      <c r="CF450" s="5">
        <v>18.534030753235168</v>
      </c>
      <c r="CG450" s="5">
        <v>18.440656970025241</v>
      </c>
      <c r="CH450" s="5">
        <v>18.482489877974885</v>
      </c>
      <c r="CI450" s="5">
        <v>18.699804540298803</v>
      </c>
      <c r="CJ450" s="5">
        <v>18.651354009011243</v>
      </c>
      <c r="CK450" s="5">
        <v>18.471684177475733</v>
      </c>
      <c r="CL450" s="5">
        <v>18.181148505606636</v>
      </c>
      <c r="CM450" s="5">
        <v>18.249562648350857</v>
      </c>
      <c r="CN450" s="5">
        <f>MAX(Data[Day90]-Data[Day0],0)-Assign6!$I$8*EXP(Assign6!$I$4*Assign6!$I$5)</f>
        <v>-0.43202570101104887</v>
      </c>
      <c r="CO450" s="5">
        <f>MAX(Data[Day90]-Data[Day0],0)-Assign6!$L$8*EXP(Assign6!$L$4*Assign6!$L$5)</f>
        <v>0.12518616939509108</v>
      </c>
    </row>
    <row r="451" spans="1:93" x14ac:dyDescent="0.25">
      <c r="A451" s="5">
        <v>18</v>
      </c>
      <c r="B451" s="5">
        <v>17.881370845370412</v>
      </c>
      <c r="C451" s="5">
        <v>17.630976635127915</v>
      </c>
      <c r="D451" s="5">
        <v>17.516617545232982</v>
      </c>
      <c r="E451" s="5">
        <v>17.334159718619816</v>
      </c>
      <c r="F451" s="5">
        <v>17.621261175333775</v>
      </c>
      <c r="G451" s="5">
        <v>17.720220541315836</v>
      </c>
      <c r="H451" s="5">
        <v>17.812696872825164</v>
      </c>
      <c r="I451" s="5">
        <v>17.814155413282766</v>
      </c>
      <c r="J451" s="5">
        <v>17.876606305137894</v>
      </c>
      <c r="K451" s="5">
        <v>17.94773152045514</v>
      </c>
      <c r="L451" s="5">
        <v>17.90002170792425</v>
      </c>
      <c r="M451" s="5">
        <v>17.85346659775853</v>
      </c>
      <c r="N451" s="5">
        <v>17.924666300287889</v>
      </c>
      <c r="O451" s="5">
        <v>18.089589955113055</v>
      </c>
      <c r="P451" s="5">
        <v>18.023956983235863</v>
      </c>
      <c r="Q451" s="5">
        <v>17.892693955423645</v>
      </c>
      <c r="R451" s="5">
        <v>17.815293300445404</v>
      </c>
      <c r="S451" s="5">
        <v>17.949606976649072</v>
      </c>
      <c r="T451" s="5">
        <v>17.75308506936846</v>
      </c>
      <c r="U451" s="5">
        <v>17.640795521239191</v>
      </c>
      <c r="V451" s="5">
        <v>17.588010391561497</v>
      </c>
      <c r="W451" s="5">
        <v>17.573743165995982</v>
      </c>
      <c r="X451" s="5">
        <v>17.8197604014718</v>
      </c>
      <c r="Y451" s="5">
        <v>17.850005717518858</v>
      </c>
      <c r="Z451" s="5">
        <v>17.634071619865313</v>
      </c>
      <c r="AA451" s="5">
        <v>17.565807281289313</v>
      </c>
      <c r="AB451" s="5">
        <v>17.521567935121229</v>
      </c>
      <c r="AC451" s="5">
        <v>17.486811746361322</v>
      </c>
      <c r="AD451" s="5">
        <v>17.472765551501286</v>
      </c>
      <c r="AE451" s="5">
        <v>17.651745619119929</v>
      </c>
      <c r="AF451" s="5">
        <v>17.401572003328258</v>
      </c>
      <c r="AG451" s="5">
        <v>17.433298579999306</v>
      </c>
      <c r="AH451" s="5">
        <v>17.447290999962231</v>
      </c>
      <c r="AI451" s="5">
        <v>17.303459859250776</v>
      </c>
      <c r="AJ451" s="5">
        <v>17.476784260559082</v>
      </c>
      <c r="AK451" s="5">
        <v>17.392145051801723</v>
      </c>
      <c r="AL451" s="5">
        <v>17.278334813758022</v>
      </c>
      <c r="AM451" s="5">
        <v>17.398286370124666</v>
      </c>
      <c r="AN451" s="5">
        <v>17.267186702750987</v>
      </c>
      <c r="AO451" s="5">
        <v>17.118635846301913</v>
      </c>
      <c r="AP451" s="5">
        <v>17.026864177853632</v>
      </c>
      <c r="AQ451" s="5">
        <v>17.194659200528079</v>
      </c>
      <c r="AR451" s="5">
        <v>17.217818426944305</v>
      </c>
      <c r="AS451" s="5">
        <v>17.220722909565851</v>
      </c>
      <c r="AT451" s="5">
        <v>17.16504045965301</v>
      </c>
      <c r="AU451" s="5">
        <v>17.226265947130447</v>
      </c>
      <c r="AV451" s="5">
        <v>17.182600901375618</v>
      </c>
      <c r="AW451" s="5">
        <v>17.288598374949082</v>
      </c>
      <c r="AX451" s="5">
        <v>17.340191149246682</v>
      </c>
      <c r="AY451" s="5">
        <v>17.63960943787956</v>
      </c>
      <c r="AZ451" s="5">
        <v>17.473785113279</v>
      </c>
      <c r="BA451" s="5">
        <v>17.41614974414636</v>
      </c>
      <c r="BB451" s="5">
        <v>17.373631698380297</v>
      </c>
      <c r="BC451" s="5">
        <v>17.295794156358504</v>
      </c>
      <c r="BD451" s="5">
        <v>17.363389182246028</v>
      </c>
      <c r="BE451" s="5">
        <v>17.4369265548073</v>
      </c>
      <c r="BF451" s="5">
        <v>17.114760748304093</v>
      </c>
      <c r="BG451" s="5">
        <v>17.198624442544347</v>
      </c>
      <c r="BH451" s="5">
        <v>17.263105249854501</v>
      </c>
      <c r="BI451" s="5">
        <v>17.208350795975502</v>
      </c>
      <c r="BJ451" s="5">
        <v>17.120913771428647</v>
      </c>
      <c r="BK451" s="5">
        <v>17.079271388145923</v>
      </c>
      <c r="BL451" s="5">
        <v>17.124983248240213</v>
      </c>
      <c r="BM451" s="5">
        <v>17.228243320844502</v>
      </c>
      <c r="BN451" s="5">
        <v>17.264542228159794</v>
      </c>
      <c r="BO451" s="5">
        <v>17.169052130190959</v>
      </c>
      <c r="BP451" s="5">
        <v>17.31868058885026</v>
      </c>
      <c r="BQ451" s="5">
        <v>17.417045484896683</v>
      </c>
      <c r="BR451" s="5">
        <v>17.596089817078209</v>
      </c>
      <c r="BS451" s="5">
        <v>17.770837524317322</v>
      </c>
      <c r="BT451" s="5">
        <v>17.906715333107162</v>
      </c>
      <c r="BU451" s="5">
        <v>18.002636516781124</v>
      </c>
      <c r="BV451" s="5">
        <v>18.007034919908659</v>
      </c>
      <c r="BW451" s="5">
        <v>18.007118927610076</v>
      </c>
      <c r="BX451" s="5">
        <v>18.100474495160977</v>
      </c>
      <c r="BY451" s="5">
        <v>18.31161770161814</v>
      </c>
      <c r="BZ451" s="5">
        <v>18.280258960057676</v>
      </c>
      <c r="CA451" s="5">
        <v>18.308010838544035</v>
      </c>
      <c r="CB451" s="5">
        <v>18.242719669989313</v>
      </c>
      <c r="CC451" s="5">
        <v>18.386764265269804</v>
      </c>
      <c r="CD451" s="5">
        <v>18.453241205881056</v>
      </c>
      <c r="CE451" s="5">
        <v>18.365253472396279</v>
      </c>
      <c r="CF451" s="5">
        <v>18.128186180102709</v>
      </c>
      <c r="CG451" s="5">
        <v>18.522254351371288</v>
      </c>
      <c r="CH451" s="5">
        <v>18.954311920284795</v>
      </c>
      <c r="CI451" s="5">
        <v>18.992635315829205</v>
      </c>
      <c r="CJ451" s="5">
        <v>18.919251387839637</v>
      </c>
      <c r="CK451" s="5">
        <v>18.765833407684276</v>
      </c>
      <c r="CL451" s="5">
        <v>18.429525794916053</v>
      </c>
      <c r="CM451" s="5">
        <v>18.252170500782352</v>
      </c>
      <c r="CN451" s="5">
        <f>MAX(Data[Day90]-Data[Day0],0)-Assign6!$I$8*EXP(Assign6!$I$4*Assign6!$I$5)</f>
        <v>-0.42941784857955345</v>
      </c>
      <c r="CO451" s="5">
        <f>MAX(Data[Day90]-Data[Day0],0)-Assign6!$L$8*EXP(Assign6!$L$4*Assign6!$L$5)</f>
        <v>0.1277940218265865</v>
      </c>
    </row>
    <row r="452" spans="1:93" x14ac:dyDescent="0.25">
      <c r="A452" s="5">
        <v>18</v>
      </c>
      <c r="B452" s="5">
        <v>17.866640278711497</v>
      </c>
      <c r="C452" s="5">
        <v>17.93666385463856</v>
      </c>
      <c r="D452" s="5">
        <v>18.359784679480804</v>
      </c>
      <c r="E452" s="5">
        <v>18.445671616146686</v>
      </c>
      <c r="F452" s="5">
        <v>18.509725946824901</v>
      </c>
      <c r="G452" s="5">
        <v>18.402434544074115</v>
      </c>
      <c r="H452" s="5">
        <v>18.507319122278773</v>
      </c>
      <c r="I452" s="5">
        <v>18.425786051654214</v>
      </c>
      <c r="J452" s="5">
        <v>18.536186897544717</v>
      </c>
      <c r="K452" s="5">
        <v>18.500237709028013</v>
      </c>
      <c r="L452" s="5">
        <v>18.339369920796582</v>
      </c>
      <c r="M452" s="5">
        <v>18.384215862643643</v>
      </c>
      <c r="N452" s="5">
        <v>18.320470685701725</v>
      </c>
      <c r="O452" s="5">
        <v>18.290291497495506</v>
      </c>
      <c r="P452" s="5">
        <v>18.57585883907247</v>
      </c>
      <c r="Q452" s="5">
        <v>18.783597334728906</v>
      </c>
      <c r="R452" s="5">
        <v>18.803275545453101</v>
      </c>
      <c r="S452" s="5">
        <v>18.94035187847544</v>
      </c>
      <c r="T452" s="5">
        <v>18.809074482112855</v>
      </c>
      <c r="U452" s="5">
        <v>18.736196191731114</v>
      </c>
      <c r="V452" s="5">
        <v>18.387562657163723</v>
      </c>
      <c r="W452" s="5">
        <v>18.273533557624965</v>
      </c>
      <c r="X452" s="5">
        <v>18.198279010047514</v>
      </c>
      <c r="Y452" s="5">
        <v>18.43985180126673</v>
      </c>
      <c r="Z452" s="5">
        <v>18.528601935524044</v>
      </c>
      <c r="AA452" s="5">
        <v>18.801585419502356</v>
      </c>
      <c r="AB452" s="5">
        <v>18.686300885953514</v>
      </c>
      <c r="AC452" s="5">
        <v>18.504504217926424</v>
      </c>
      <c r="AD452" s="5">
        <v>18.47035092307701</v>
      </c>
      <c r="AE452" s="5">
        <v>18.297399091835569</v>
      </c>
      <c r="AF452" s="5">
        <v>18.591662323885952</v>
      </c>
      <c r="AG452" s="5">
        <v>18.505697660041552</v>
      </c>
      <c r="AH452" s="5">
        <v>18.303942927710104</v>
      </c>
      <c r="AI452" s="5">
        <v>18.42072566912265</v>
      </c>
      <c r="AJ452" s="5">
        <v>18.289969492668963</v>
      </c>
      <c r="AK452" s="5">
        <v>18.352774503620523</v>
      </c>
      <c r="AL452" s="5">
        <v>18.200423641959048</v>
      </c>
      <c r="AM452" s="5">
        <v>18.215457820275699</v>
      </c>
      <c r="AN452" s="5">
        <v>18.134718304994362</v>
      </c>
      <c r="AO452" s="5">
        <v>18.105049995902348</v>
      </c>
      <c r="AP452" s="5">
        <v>18.341096927869806</v>
      </c>
      <c r="AQ452" s="5">
        <v>18.223919929604328</v>
      </c>
      <c r="AR452" s="5">
        <v>18.219472495432441</v>
      </c>
      <c r="AS452" s="5">
        <v>18.116743976219805</v>
      </c>
      <c r="AT452" s="5">
        <v>18.141975161431276</v>
      </c>
      <c r="AU452" s="5">
        <v>18.015246529566767</v>
      </c>
      <c r="AV452" s="5">
        <v>17.927970977775558</v>
      </c>
      <c r="AW452" s="5">
        <v>18.083521606294529</v>
      </c>
      <c r="AX452" s="5">
        <v>17.845022911632419</v>
      </c>
      <c r="AY452" s="5">
        <v>17.666668366419341</v>
      </c>
      <c r="AZ452" s="5">
        <v>17.586037351513799</v>
      </c>
      <c r="BA452" s="5">
        <v>17.690904765794478</v>
      </c>
      <c r="BB452" s="5">
        <v>17.813538831597562</v>
      </c>
      <c r="BC452" s="5">
        <v>18.148476309023366</v>
      </c>
      <c r="BD452" s="5">
        <v>17.883006867603036</v>
      </c>
      <c r="BE452" s="5">
        <v>17.948051633952179</v>
      </c>
      <c r="BF452" s="5">
        <v>18.045365577804933</v>
      </c>
      <c r="BG452" s="5">
        <v>18.01416164654243</v>
      </c>
      <c r="BH452" s="5">
        <v>17.935057923568401</v>
      </c>
      <c r="BI452" s="5">
        <v>18.012602742823571</v>
      </c>
      <c r="BJ452" s="5">
        <v>18.058700272680859</v>
      </c>
      <c r="BK452" s="5">
        <v>17.865478467404774</v>
      </c>
      <c r="BL452" s="5">
        <v>17.826240682811992</v>
      </c>
      <c r="BM452" s="5">
        <v>17.547177300695974</v>
      </c>
      <c r="BN452" s="5">
        <v>17.69096324599003</v>
      </c>
      <c r="BO452" s="5">
        <v>17.790727954562414</v>
      </c>
      <c r="BP452" s="5">
        <v>17.44261204585991</v>
      </c>
      <c r="BQ452" s="5">
        <v>17.724467926119587</v>
      </c>
      <c r="BR452" s="5">
        <v>17.85811886737898</v>
      </c>
      <c r="BS452" s="5">
        <v>17.980579321555908</v>
      </c>
      <c r="BT452" s="5">
        <v>17.847269319617883</v>
      </c>
      <c r="BU452" s="5">
        <v>17.980885202831736</v>
      </c>
      <c r="BV452" s="5">
        <v>18.017520621496672</v>
      </c>
      <c r="BW452" s="5">
        <v>18.263273701141227</v>
      </c>
      <c r="BX452" s="5">
        <v>18.222428864812052</v>
      </c>
      <c r="BY452" s="5">
        <v>18.17387195900746</v>
      </c>
      <c r="BZ452" s="5">
        <v>18.237840047664008</v>
      </c>
      <c r="CA452" s="5">
        <v>18.289683823473862</v>
      </c>
      <c r="CB452" s="5">
        <v>17.953670276009387</v>
      </c>
      <c r="CC452" s="5">
        <v>18.054277624978525</v>
      </c>
      <c r="CD452" s="5">
        <v>18.36693094510634</v>
      </c>
      <c r="CE452" s="5">
        <v>18.419853559315563</v>
      </c>
      <c r="CF452" s="5">
        <v>18.285793176918688</v>
      </c>
      <c r="CG452" s="5">
        <v>18.52809853002001</v>
      </c>
      <c r="CH452" s="5">
        <v>18.508766518102053</v>
      </c>
      <c r="CI452" s="5">
        <v>18.39638017167853</v>
      </c>
      <c r="CJ452" s="5">
        <v>18.436243819889373</v>
      </c>
      <c r="CK452" s="5">
        <v>18.336986079208888</v>
      </c>
      <c r="CL452" s="5">
        <v>18.244663615383935</v>
      </c>
      <c r="CM452" s="5">
        <v>18.255615498899115</v>
      </c>
      <c r="CN452" s="5">
        <f>MAX(Data[Day90]-Data[Day0],0)-Assign6!$I$8*EXP(Assign6!$I$4*Assign6!$I$5)</f>
        <v>-0.42597285046279088</v>
      </c>
      <c r="CO452" s="5">
        <f>MAX(Data[Day90]-Data[Day0],0)-Assign6!$L$8*EXP(Assign6!$L$4*Assign6!$L$5)</f>
        <v>0.13123901994334908</v>
      </c>
    </row>
    <row r="453" spans="1:93" x14ac:dyDescent="0.25">
      <c r="A453" s="5">
        <v>18</v>
      </c>
      <c r="B453" s="5">
        <v>17.949247780832131</v>
      </c>
      <c r="C453" s="5">
        <v>17.930257210179168</v>
      </c>
      <c r="D453" s="5">
        <v>18.080938645892189</v>
      </c>
      <c r="E453" s="5">
        <v>18.209429479591979</v>
      </c>
      <c r="F453" s="5">
        <v>18.33536624282927</v>
      </c>
      <c r="G453" s="5">
        <v>18.394052904324589</v>
      </c>
      <c r="H453" s="5">
        <v>18.287204178252825</v>
      </c>
      <c r="I453" s="5">
        <v>18.413794655716202</v>
      </c>
      <c r="J453" s="5">
        <v>18.293741760913896</v>
      </c>
      <c r="K453" s="5">
        <v>18.177279891413125</v>
      </c>
      <c r="L453" s="5">
        <v>18.335164856887939</v>
      </c>
      <c r="M453" s="5">
        <v>18.140858300107382</v>
      </c>
      <c r="N453" s="5">
        <v>17.995349424630078</v>
      </c>
      <c r="O453" s="5">
        <v>18.070276424824325</v>
      </c>
      <c r="P453" s="5">
        <v>18.24474277873804</v>
      </c>
      <c r="Q453" s="5">
        <v>18.141069043250283</v>
      </c>
      <c r="R453" s="5">
        <v>18.09103103767783</v>
      </c>
      <c r="S453" s="5">
        <v>18.124623785277443</v>
      </c>
      <c r="T453" s="5">
        <v>17.724958063854039</v>
      </c>
      <c r="U453" s="5">
        <v>17.701994168172508</v>
      </c>
      <c r="V453" s="5">
        <v>17.508441187945621</v>
      </c>
      <c r="W453" s="5">
        <v>17.628881700292361</v>
      </c>
      <c r="X453" s="5">
        <v>17.575755758898818</v>
      </c>
      <c r="Y453" s="5">
        <v>17.72982829292501</v>
      </c>
      <c r="Z453" s="5">
        <v>17.938519921696344</v>
      </c>
      <c r="AA453" s="5">
        <v>17.984138306856096</v>
      </c>
      <c r="AB453" s="5">
        <v>17.975154628074442</v>
      </c>
      <c r="AC453" s="5">
        <v>18.296898993411467</v>
      </c>
      <c r="AD453" s="5">
        <v>18.194910128841165</v>
      </c>
      <c r="AE453" s="5">
        <v>18.146304888210658</v>
      </c>
      <c r="AF453" s="5">
        <v>18.405946745792026</v>
      </c>
      <c r="AG453" s="5">
        <v>18.363731580507604</v>
      </c>
      <c r="AH453" s="5">
        <v>18.470809195794068</v>
      </c>
      <c r="AI453" s="5">
        <v>18.312876120116393</v>
      </c>
      <c r="AJ453" s="5">
        <v>18.132747237388109</v>
      </c>
      <c r="AK453" s="5">
        <v>18.092502555281719</v>
      </c>
      <c r="AL453" s="5">
        <v>18.024322674040363</v>
      </c>
      <c r="AM453" s="5">
        <v>18.189101981054812</v>
      </c>
      <c r="AN453" s="5">
        <v>18.534791354423753</v>
      </c>
      <c r="AO453" s="5">
        <v>18.481276115262428</v>
      </c>
      <c r="AP453" s="5">
        <v>18.846327415102373</v>
      </c>
      <c r="AQ453" s="5">
        <v>18.768990014586812</v>
      </c>
      <c r="AR453" s="5">
        <v>18.725060269583516</v>
      </c>
      <c r="AS453" s="5">
        <v>18.459479199465186</v>
      </c>
      <c r="AT453" s="5">
        <v>18.479650972204112</v>
      </c>
      <c r="AU453" s="5">
        <v>18.145893132715866</v>
      </c>
      <c r="AV453" s="5">
        <v>18.141351235984548</v>
      </c>
      <c r="AW453" s="5">
        <v>18.054719507271155</v>
      </c>
      <c r="AX453" s="5">
        <v>18.106247910788792</v>
      </c>
      <c r="AY453" s="5">
        <v>18.2408107132322</v>
      </c>
      <c r="AZ453" s="5">
        <v>18.231973776093255</v>
      </c>
      <c r="BA453" s="5">
        <v>18.349888805178097</v>
      </c>
      <c r="BB453" s="5">
        <v>18.162825745736281</v>
      </c>
      <c r="BC453" s="5">
        <v>18.262430452536801</v>
      </c>
      <c r="BD453" s="5">
        <v>18.278801774936944</v>
      </c>
      <c r="BE453" s="5">
        <v>18.182203657132494</v>
      </c>
      <c r="BF453" s="5">
        <v>18.30270906344073</v>
      </c>
      <c r="BG453" s="5">
        <v>18.331645090496529</v>
      </c>
      <c r="BH453" s="5">
        <v>17.855809550796785</v>
      </c>
      <c r="BI453" s="5">
        <v>17.603696476227093</v>
      </c>
      <c r="BJ453" s="5">
        <v>17.766384113633173</v>
      </c>
      <c r="BK453" s="5">
        <v>17.609183429480023</v>
      </c>
      <c r="BL453" s="5">
        <v>17.827328132264679</v>
      </c>
      <c r="BM453" s="5">
        <v>17.828194790791635</v>
      </c>
      <c r="BN453" s="5">
        <v>17.791842933651967</v>
      </c>
      <c r="BO453" s="5">
        <v>17.697227305985432</v>
      </c>
      <c r="BP453" s="5">
        <v>17.728405882709776</v>
      </c>
      <c r="BQ453" s="5">
        <v>17.917611287310013</v>
      </c>
      <c r="BR453" s="5">
        <v>17.910217925992661</v>
      </c>
      <c r="BS453" s="5">
        <v>17.929073251109614</v>
      </c>
      <c r="BT453" s="5">
        <v>17.961506223904067</v>
      </c>
      <c r="BU453" s="5">
        <v>18.05589890289729</v>
      </c>
      <c r="BV453" s="5">
        <v>18.156955533756811</v>
      </c>
      <c r="BW453" s="5">
        <v>18.284547484866096</v>
      </c>
      <c r="BX453" s="5">
        <v>17.966478044939684</v>
      </c>
      <c r="BY453" s="5">
        <v>18.239018757801972</v>
      </c>
      <c r="BZ453" s="5">
        <v>18.145468753107671</v>
      </c>
      <c r="CA453" s="5">
        <v>18.15117138251097</v>
      </c>
      <c r="CB453" s="5">
        <v>17.779726800485992</v>
      </c>
      <c r="CC453" s="5">
        <v>17.905405126405135</v>
      </c>
      <c r="CD453" s="5">
        <v>18.007461223349342</v>
      </c>
      <c r="CE453" s="5">
        <v>18.076542400697136</v>
      </c>
      <c r="CF453" s="5">
        <v>17.964315700421416</v>
      </c>
      <c r="CG453" s="5">
        <v>17.913610940262821</v>
      </c>
      <c r="CH453" s="5">
        <v>17.943251801140885</v>
      </c>
      <c r="CI453" s="5">
        <v>18.014075417402971</v>
      </c>
      <c r="CJ453" s="5">
        <v>18.318226507872602</v>
      </c>
      <c r="CK453" s="5">
        <v>18.114773406739801</v>
      </c>
      <c r="CL453" s="5">
        <v>18.18340371257252</v>
      </c>
      <c r="CM453" s="5">
        <v>18.257235354264811</v>
      </c>
      <c r="CN453" s="5">
        <f>MAX(Data[Day90]-Data[Day0],0)-Assign6!$I$8*EXP(Assign6!$I$4*Assign6!$I$5)</f>
        <v>-0.42435299509709457</v>
      </c>
      <c r="CO453" s="5">
        <f>MAX(Data[Day90]-Data[Day0],0)-Assign6!$L$8*EXP(Assign6!$L$4*Assign6!$L$5)</f>
        <v>0.13285887530904539</v>
      </c>
    </row>
    <row r="454" spans="1:93" x14ac:dyDescent="0.25">
      <c r="A454" s="5">
        <v>18</v>
      </c>
      <c r="B454" s="5">
        <v>18.035640519768968</v>
      </c>
      <c r="C454" s="5">
        <v>18.242699908420729</v>
      </c>
      <c r="D454" s="5">
        <v>18.257321242078827</v>
      </c>
      <c r="E454" s="5">
        <v>18.174383020531131</v>
      </c>
      <c r="F454" s="5">
        <v>18.293869371540445</v>
      </c>
      <c r="G454" s="5">
        <v>18.549194608927753</v>
      </c>
      <c r="H454" s="5">
        <v>18.707196823603756</v>
      </c>
      <c r="I454" s="5">
        <v>18.63779344232044</v>
      </c>
      <c r="J454" s="5">
        <v>18.408708574178007</v>
      </c>
      <c r="K454" s="5">
        <v>18.678689929309972</v>
      </c>
      <c r="L454" s="5">
        <v>18.459518640989767</v>
      </c>
      <c r="M454" s="5">
        <v>18.646768396916961</v>
      </c>
      <c r="N454" s="5">
        <v>18.715044675839525</v>
      </c>
      <c r="O454" s="5">
        <v>18.977329009206219</v>
      </c>
      <c r="P454" s="5">
        <v>18.916263832965587</v>
      </c>
      <c r="Q454" s="5">
        <v>19.005512763048596</v>
      </c>
      <c r="R454" s="5">
        <v>19.104042926166848</v>
      </c>
      <c r="S454" s="5">
        <v>19.083904887597363</v>
      </c>
      <c r="T454" s="5">
        <v>18.843106636975339</v>
      </c>
      <c r="U454" s="5">
        <v>18.625801515578459</v>
      </c>
      <c r="V454" s="5">
        <v>18.842169682421154</v>
      </c>
      <c r="W454" s="5">
        <v>19.018880741322118</v>
      </c>
      <c r="X454" s="5">
        <v>18.813354620374948</v>
      </c>
      <c r="Y454" s="5">
        <v>18.8037781386485</v>
      </c>
      <c r="Z454" s="5">
        <v>18.889865353774258</v>
      </c>
      <c r="AA454" s="5">
        <v>18.702806921959013</v>
      </c>
      <c r="AB454" s="5">
        <v>18.770771001046018</v>
      </c>
      <c r="AC454" s="5">
        <v>19.090199119202175</v>
      </c>
      <c r="AD454" s="5">
        <v>18.74338525609577</v>
      </c>
      <c r="AE454" s="5">
        <v>18.81832829093074</v>
      </c>
      <c r="AF454" s="5">
        <v>18.870170072963116</v>
      </c>
      <c r="AG454" s="5">
        <v>18.955985580298865</v>
      </c>
      <c r="AH454" s="5">
        <v>18.916752510269397</v>
      </c>
      <c r="AI454" s="5">
        <v>18.874124920939771</v>
      </c>
      <c r="AJ454" s="5">
        <v>18.750115447787451</v>
      </c>
      <c r="AK454" s="5">
        <v>18.851359413371249</v>
      </c>
      <c r="AL454" s="5">
        <v>19.080676356639312</v>
      </c>
      <c r="AM454" s="5">
        <v>18.949357459736518</v>
      </c>
      <c r="AN454" s="5">
        <v>19.118957265685992</v>
      </c>
      <c r="AO454" s="5">
        <v>19.29495125834724</v>
      </c>
      <c r="AP454" s="5">
        <v>19.483447976479347</v>
      </c>
      <c r="AQ454" s="5">
        <v>19.551888499711925</v>
      </c>
      <c r="AR454" s="5">
        <v>20.0118011208111</v>
      </c>
      <c r="AS454" s="5">
        <v>19.877896187163362</v>
      </c>
      <c r="AT454" s="5">
        <v>19.809784217080004</v>
      </c>
      <c r="AU454" s="5">
        <v>19.890455816863632</v>
      </c>
      <c r="AV454" s="5">
        <v>20.055734237489709</v>
      </c>
      <c r="AW454" s="5">
        <v>20.013400857700212</v>
      </c>
      <c r="AX454" s="5">
        <v>19.89512826168367</v>
      </c>
      <c r="AY454" s="5">
        <v>20.127216647455228</v>
      </c>
      <c r="AZ454" s="5">
        <v>20.118341550495778</v>
      </c>
      <c r="BA454" s="5">
        <v>20.166586822357903</v>
      </c>
      <c r="BB454" s="5">
        <v>20.159382872793223</v>
      </c>
      <c r="BC454" s="5">
        <v>20.608166878887868</v>
      </c>
      <c r="BD454" s="5">
        <v>20.3535464622801</v>
      </c>
      <c r="BE454" s="5">
        <v>20.222271717963835</v>
      </c>
      <c r="BF454" s="5">
        <v>20.159083950731684</v>
      </c>
      <c r="BG454" s="5">
        <v>20.054221846764111</v>
      </c>
      <c r="BH454" s="5">
        <v>20.225489573587204</v>
      </c>
      <c r="BI454" s="5">
        <v>20.30237588019622</v>
      </c>
      <c r="BJ454" s="5">
        <v>20.249282192791568</v>
      </c>
      <c r="BK454" s="5">
        <v>20.279620340664835</v>
      </c>
      <c r="BL454" s="5">
        <v>20.121723614414794</v>
      </c>
      <c r="BM454" s="5">
        <v>19.973349041690284</v>
      </c>
      <c r="BN454" s="5">
        <v>19.767052923435809</v>
      </c>
      <c r="BO454" s="5">
        <v>19.730042362323648</v>
      </c>
      <c r="BP454" s="5">
        <v>19.772358446014046</v>
      </c>
      <c r="BQ454" s="5">
        <v>19.740914727649056</v>
      </c>
      <c r="BR454" s="5">
        <v>19.744810473951571</v>
      </c>
      <c r="BS454" s="5">
        <v>19.729631043820916</v>
      </c>
      <c r="BT454" s="5">
        <v>19.575785701827328</v>
      </c>
      <c r="BU454" s="5">
        <v>19.63089580070913</v>
      </c>
      <c r="BV454" s="5">
        <v>19.446779440941754</v>
      </c>
      <c r="BW454" s="5">
        <v>19.155930280365798</v>
      </c>
      <c r="BX454" s="5">
        <v>19.521863827902916</v>
      </c>
      <c r="BY454" s="5">
        <v>19.571696455916296</v>
      </c>
      <c r="BZ454" s="5">
        <v>19.416855994124468</v>
      </c>
      <c r="CA454" s="5">
        <v>19.258532348796887</v>
      </c>
      <c r="CB454" s="5">
        <v>19.094112924118193</v>
      </c>
      <c r="CC454" s="5">
        <v>19.20120833664653</v>
      </c>
      <c r="CD454" s="5">
        <v>19.018282849727463</v>
      </c>
      <c r="CE454" s="5">
        <v>19.042141333871019</v>
      </c>
      <c r="CF454" s="5">
        <v>19.085819211103605</v>
      </c>
      <c r="CG454" s="5">
        <v>18.893605093503425</v>
      </c>
      <c r="CH454" s="5">
        <v>18.732804125949905</v>
      </c>
      <c r="CI454" s="5">
        <v>18.360426509004128</v>
      </c>
      <c r="CJ454" s="5">
        <v>18.460739929620239</v>
      </c>
      <c r="CK454" s="5">
        <v>18.355897265567922</v>
      </c>
      <c r="CL454" s="5">
        <v>18.352229778898419</v>
      </c>
      <c r="CM454" s="5">
        <v>18.259311940278028</v>
      </c>
      <c r="CN454" s="5">
        <f>MAX(Data[Day90]-Data[Day0],0)-Assign6!$I$8*EXP(Assign6!$I$4*Assign6!$I$5)</f>
        <v>-0.42227640908387731</v>
      </c>
      <c r="CO454" s="5">
        <f>MAX(Data[Day90]-Data[Day0],0)-Assign6!$L$8*EXP(Assign6!$L$4*Assign6!$L$5)</f>
        <v>0.13493546132226264</v>
      </c>
    </row>
    <row r="455" spans="1:93" x14ac:dyDescent="0.25">
      <c r="A455" s="5">
        <v>18</v>
      </c>
      <c r="B455" s="5">
        <v>17.971009154102251</v>
      </c>
      <c r="C455" s="5">
        <v>18.264547650956871</v>
      </c>
      <c r="D455" s="5">
        <v>18.171545210641053</v>
      </c>
      <c r="E455" s="5">
        <v>18.363322765338818</v>
      </c>
      <c r="F455" s="5">
        <v>18.246049855281697</v>
      </c>
      <c r="G455" s="5">
        <v>18.300086267619129</v>
      </c>
      <c r="H455" s="5">
        <v>18.236971860961404</v>
      </c>
      <c r="I455" s="5">
        <v>18.506503377945577</v>
      </c>
      <c r="J455" s="5">
        <v>18.491216142514578</v>
      </c>
      <c r="K455" s="5">
        <v>18.669495518770013</v>
      </c>
      <c r="L455" s="5">
        <v>18.509078960477467</v>
      </c>
      <c r="M455" s="5">
        <v>18.290504902402485</v>
      </c>
      <c r="N455" s="5">
        <v>18.273261828097986</v>
      </c>
      <c r="O455" s="5">
        <v>18.484757274196202</v>
      </c>
      <c r="P455" s="5">
        <v>18.339666552994071</v>
      </c>
      <c r="Q455" s="5">
        <v>18.485129749191181</v>
      </c>
      <c r="R455" s="5">
        <v>18.367872284765831</v>
      </c>
      <c r="S455" s="5">
        <v>17.942993623125155</v>
      </c>
      <c r="T455" s="5">
        <v>18.020999710412422</v>
      </c>
      <c r="U455" s="5">
        <v>17.789487000430253</v>
      </c>
      <c r="V455" s="5">
        <v>17.765661641712217</v>
      </c>
      <c r="W455" s="5">
        <v>17.833265704765449</v>
      </c>
      <c r="X455" s="5">
        <v>17.772899986653012</v>
      </c>
      <c r="Y455" s="5">
        <v>17.825684169232535</v>
      </c>
      <c r="Z455" s="5">
        <v>17.814836189599234</v>
      </c>
      <c r="AA455" s="5">
        <v>17.981061144529576</v>
      </c>
      <c r="AB455" s="5">
        <v>17.799489241314003</v>
      </c>
      <c r="AC455" s="5">
        <v>17.759354203515933</v>
      </c>
      <c r="AD455" s="5">
        <v>18.210825780781931</v>
      </c>
      <c r="AE455" s="5">
        <v>18.391338307215364</v>
      </c>
      <c r="AF455" s="5">
        <v>18.318446338949158</v>
      </c>
      <c r="AG455" s="5">
        <v>18.264355534840607</v>
      </c>
      <c r="AH455" s="5">
        <v>18.367921939439871</v>
      </c>
      <c r="AI455" s="5">
        <v>18.128565772306846</v>
      </c>
      <c r="AJ455" s="5">
        <v>18.296476560866342</v>
      </c>
      <c r="AK455" s="5">
        <v>18.314516324427824</v>
      </c>
      <c r="AL455" s="5">
        <v>18.162945255480356</v>
      </c>
      <c r="AM455" s="5">
        <v>17.965535248948726</v>
      </c>
      <c r="AN455" s="5">
        <v>18.162531158710767</v>
      </c>
      <c r="AO455" s="5">
        <v>18.029628036355753</v>
      </c>
      <c r="AP455" s="5">
        <v>17.647648293839598</v>
      </c>
      <c r="AQ455" s="5">
        <v>17.5447122608177</v>
      </c>
      <c r="AR455" s="5">
        <v>17.623671746473914</v>
      </c>
      <c r="AS455" s="5">
        <v>17.616794760944575</v>
      </c>
      <c r="AT455" s="5">
        <v>17.632023530795202</v>
      </c>
      <c r="AU455" s="5">
        <v>17.355065878402268</v>
      </c>
      <c r="AV455" s="5">
        <v>17.399873494532933</v>
      </c>
      <c r="AW455" s="5">
        <v>17.005683544018648</v>
      </c>
      <c r="AX455" s="5">
        <v>16.886928875350179</v>
      </c>
      <c r="AY455" s="5">
        <v>16.787303537825714</v>
      </c>
      <c r="AZ455" s="5">
        <v>16.790326284210639</v>
      </c>
      <c r="BA455" s="5">
        <v>16.612793346907747</v>
      </c>
      <c r="BB455" s="5">
        <v>16.755068593110835</v>
      </c>
      <c r="BC455" s="5">
        <v>16.946764190296108</v>
      </c>
      <c r="BD455" s="5">
        <v>16.852518996162342</v>
      </c>
      <c r="BE455" s="5">
        <v>17.039016354256013</v>
      </c>
      <c r="BF455" s="5">
        <v>17.06697885564331</v>
      </c>
      <c r="BG455" s="5">
        <v>17.18616105122388</v>
      </c>
      <c r="BH455" s="5">
        <v>17.2545427305648</v>
      </c>
      <c r="BI455" s="5">
        <v>17.411679919693377</v>
      </c>
      <c r="BJ455" s="5">
        <v>17.407128695146596</v>
      </c>
      <c r="BK455" s="5">
        <v>17.710845397121368</v>
      </c>
      <c r="BL455" s="5">
        <v>17.688711600214919</v>
      </c>
      <c r="BM455" s="5">
        <v>17.735656865872041</v>
      </c>
      <c r="BN455" s="5">
        <v>17.620483493800847</v>
      </c>
      <c r="BO455" s="5">
        <v>17.802484274085096</v>
      </c>
      <c r="BP455" s="5">
        <v>17.837744791871227</v>
      </c>
      <c r="BQ455" s="5">
        <v>18.116309334883837</v>
      </c>
      <c r="BR455" s="5">
        <v>18.517439361347893</v>
      </c>
      <c r="BS455" s="5">
        <v>18.37102753015618</v>
      </c>
      <c r="BT455" s="5">
        <v>18.648108509215749</v>
      </c>
      <c r="BU455" s="5">
        <v>18.469246027002043</v>
      </c>
      <c r="BV455" s="5">
        <v>18.585823922466975</v>
      </c>
      <c r="BW455" s="5">
        <v>18.552273476361627</v>
      </c>
      <c r="BX455" s="5">
        <v>18.379255029384094</v>
      </c>
      <c r="BY455" s="5">
        <v>18.27999988308342</v>
      </c>
      <c r="BZ455" s="5">
        <v>18.325914860994118</v>
      </c>
      <c r="CA455" s="5">
        <v>18.31581004802997</v>
      </c>
      <c r="CB455" s="5">
        <v>18.30107879206162</v>
      </c>
      <c r="CC455" s="5">
        <v>18.156984316605417</v>
      </c>
      <c r="CD455" s="5">
        <v>18.193479560617835</v>
      </c>
      <c r="CE455" s="5">
        <v>18.224411272021378</v>
      </c>
      <c r="CF455" s="5">
        <v>18.142000053786706</v>
      </c>
      <c r="CG455" s="5">
        <v>18.13059336406593</v>
      </c>
      <c r="CH455" s="5">
        <v>18.164973525860972</v>
      </c>
      <c r="CI455" s="5">
        <v>18.114755186521315</v>
      </c>
      <c r="CJ455" s="5">
        <v>18.238199042512981</v>
      </c>
      <c r="CK455" s="5">
        <v>18.297039716622205</v>
      </c>
      <c r="CL455" s="5">
        <v>18.312340508980942</v>
      </c>
      <c r="CM455" s="5">
        <v>18.260192890881385</v>
      </c>
      <c r="CN455" s="5">
        <f>MAX(Data[Day90]-Data[Day0],0)-Assign6!$I$8*EXP(Assign6!$I$4*Assign6!$I$5)</f>
        <v>-0.42139545848052085</v>
      </c>
      <c r="CO455" s="5">
        <f>MAX(Data[Day90]-Data[Day0],0)-Assign6!$L$8*EXP(Assign6!$L$4*Assign6!$L$5)</f>
        <v>0.13581641192561911</v>
      </c>
    </row>
    <row r="456" spans="1:93" x14ac:dyDescent="0.25">
      <c r="A456" s="5">
        <v>18</v>
      </c>
      <c r="B456" s="5">
        <v>17.842480900193522</v>
      </c>
      <c r="C456" s="5">
        <v>17.730711640927673</v>
      </c>
      <c r="D456" s="5">
        <v>17.567882681573352</v>
      </c>
      <c r="E456" s="5">
        <v>17.795568079963111</v>
      </c>
      <c r="F456" s="5">
        <v>17.659786265293647</v>
      </c>
      <c r="G456" s="5">
        <v>17.344195243689224</v>
      </c>
      <c r="H456" s="5">
        <v>17.279196866029057</v>
      </c>
      <c r="I456" s="5">
        <v>17.498020805688622</v>
      </c>
      <c r="J456" s="5">
        <v>17.679290492911147</v>
      </c>
      <c r="K456" s="5">
        <v>17.558403695998816</v>
      </c>
      <c r="L456" s="5">
        <v>17.485796284402955</v>
      </c>
      <c r="M456" s="5">
        <v>17.540983741397373</v>
      </c>
      <c r="N456" s="5">
        <v>17.282508132099039</v>
      </c>
      <c r="O456" s="5">
        <v>17.058373887153543</v>
      </c>
      <c r="P456" s="5">
        <v>17.177309586630621</v>
      </c>
      <c r="Q456" s="5">
        <v>17.113584878895246</v>
      </c>
      <c r="R456" s="5">
        <v>17.318199266850915</v>
      </c>
      <c r="S456" s="5">
        <v>17.500574890374125</v>
      </c>
      <c r="T456" s="5">
        <v>17.504818952091917</v>
      </c>
      <c r="U456" s="5">
        <v>18.010892207292549</v>
      </c>
      <c r="V456" s="5">
        <v>18.036776310171959</v>
      </c>
      <c r="W456" s="5">
        <v>17.848151670963492</v>
      </c>
      <c r="X456" s="5">
        <v>17.876119009299984</v>
      </c>
      <c r="Y456" s="5">
        <v>17.989193495420558</v>
      </c>
      <c r="Z456" s="5">
        <v>18.145316134701584</v>
      </c>
      <c r="AA456" s="5">
        <v>17.832025798438448</v>
      </c>
      <c r="AB456" s="5">
        <v>17.965777836652972</v>
      </c>
      <c r="AC456" s="5">
        <v>17.903854814238546</v>
      </c>
      <c r="AD456" s="5">
        <v>17.883945193120809</v>
      </c>
      <c r="AE456" s="5">
        <v>17.841012048675992</v>
      </c>
      <c r="AF456" s="5">
        <v>17.850589556868076</v>
      </c>
      <c r="AG456" s="5">
        <v>17.704594080416062</v>
      </c>
      <c r="AH456" s="5">
        <v>17.583212664915539</v>
      </c>
      <c r="AI456" s="5">
        <v>17.564312005385144</v>
      </c>
      <c r="AJ456" s="5">
        <v>17.539709840447923</v>
      </c>
      <c r="AK456" s="5">
        <v>17.51519735035458</v>
      </c>
      <c r="AL456" s="5">
        <v>17.619871972779826</v>
      </c>
      <c r="AM456" s="5">
        <v>17.53460400479301</v>
      </c>
      <c r="AN456" s="5">
        <v>17.712336637887997</v>
      </c>
      <c r="AO456" s="5">
        <v>17.675145846294257</v>
      </c>
      <c r="AP456" s="5">
        <v>17.519313170798636</v>
      </c>
      <c r="AQ456" s="5">
        <v>17.442681129785232</v>
      </c>
      <c r="AR456" s="5">
        <v>17.344712328659035</v>
      </c>
      <c r="AS456" s="5">
        <v>17.203818129274108</v>
      </c>
      <c r="AT456" s="5">
        <v>17.10505835741877</v>
      </c>
      <c r="AU456" s="5">
        <v>17.351384880873244</v>
      </c>
      <c r="AV456" s="5">
        <v>17.464602408071716</v>
      </c>
      <c r="AW456" s="5">
        <v>17.485662768387748</v>
      </c>
      <c r="AX456" s="5">
        <v>17.606556974143334</v>
      </c>
      <c r="AY456" s="5">
        <v>17.735405512829406</v>
      </c>
      <c r="AZ456" s="5">
        <v>17.653982737002391</v>
      </c>
      <c r="BA456" s="5">
        <v>17.42177894757052</v>
      </c>
      <c r="BB456" s="5">
        <v>17.091461536007195</v>
      </c>
      <c r="BC456" s="5">
        <v>17.18254522342832</v>
      </c>
      <c r="BD456" s="5">
        <v>17.26447303774675</v>
      </c>
      <c r="BE456" s="5">
        <v>17.297260143968614</v>
      </c>
      <c r="BF456" s="5">
        <v>17.378104936958426</v>
      </c>
      <c r="BG456" s="5">
        <v>17.38933198767787</v>
      </c>
      <c r="BH456" s="5">
        <v>17.252860260289825</v>
      </c>
      <c r="BI456" s="5">
        <v>17.327993593704399</v>
      </c>
      <c r="BJ456" s="5">
        <v>17.519034696916705</v>
      </c>
      <c r="BK456" s="5">
        <v>17.565815043370339</v>
      </c>
      <c r="BL456" s="5">
        <v>17.336234866258565</v>
      </c>
      <c r="BM456" s="5">
        <v>17.455387488023423</v>
      </c>
      <c r="BN456" s="5">
        <v>17.47936602712852</v>
      </c>
      <c r="BO456" s="5">
        <v>17.222382106866451</v>
      </c>
      <c r="BP456" s="5">
        <v>17.314521848305965</v>
      </c>
      <c r="BQ456" s="5">
        <v>17.13492726713287</v>
      </c>
      <c r="BR456" s="5">
        <v>17.359480675347189</v>
      </c>
      <c r="BS456" s="5">
        <v>17.526079314744138</v>
      </c>
      <c r="BT456" s="5">
        <v>17.612895490181739</v>
      </c>
      <c r="BU456" s="5">
        <v>17.514866272222118</v>
      </c>
      <c r="BV456" s="5">
        <v>17.523253847049467</v>
      </c>
      <c r="BW456" s="5">
        <v>17.501789244386448</v>
      </c>
      <c r="BX456" s="5">
        <v>17.432665027063337</v>
      </c>
      <c r="BY456" s="5">
        <v>17.486745092495401</v>
      </c>
      <c r="BZ456" s="5">
        <v>17.860488173242942</v>
      </c>
      <c r="CA456" s="5">
        <v>17.828378072970295</v>
      </c>
      <c r="CB456" s="5">
        <v>17.728679430254807</v>
      </c>
      <c r="CC456" s="5">
        <v>17.721265854892902</v>
      </c>
      <c r="CD456" s="5">
        <v>17.828933168016</v>
      </c>
      <c r="CE456" s="5">
        <v>17.883399578752282</v>
      </c>
      <c r="CF456" s="5">
        <v>17.911782659278995</v>
      </c>
      <c r="CG456" s="5">
        <v>18.210568147749132</v>
      </c>
      <c r="CH456" s="5">
        <v>18.091923725824181</v>
      </c>
      <c r="CI456" s="5">
        <v>18.05568569597105</v>
      </c>
      <c r="CJ456" s="5">
        <v>18.205143941476241</v>
      </c>
      <c r="CK456" s="5">
        <v>18.283421772745658</v>
      </c>
      <c r="CL456" s="5">
        <v>18.537709352069502</v>
      </c>
      <c r="CM456" s="5">
        <v>18.264262359327542</v>
      </c>
      <c r="CN456" s="5">
        <f>MAX(Data[Day90]-Data[Day0],0)-Assign6!$I$8*EXP(Assign6!$I$4*Assign6!$I$5)</f>
        <v>-0.4173259900343631</v>
      </c>
      <c r="CO456" s="5">
        <f>MAX(Data[Day90]-Data[Day0],0)-Assign6!$L$8*EXP(Assign6!$L$4*Assign6!$L$5)</f>
        <v>0.13988588037177685</v>
      </c>
    </row>
    <row r="457" spans="1:93" x14ac:dyDescent="0.25">
      <c r="A457" s="5">
        <v>18</v>
      </c>
      <c r="B457" s="5">
        <v>17.95343538881886</v>
      </c>
      <c r="C457" s="5">
        <v>18.012462756585141</v>
      </c>
      <c r="D457" s="5">
        <v>18.050203840232644</v>
      </c>
      <c r="E457" s="5">
        <v>18.056610445004811</v>
      </c>
      <c r="F457" s="5">
        <v>18.111993623971493</v>
      </c>
      <c r="G457" s="5">
        <v>17.807689104298852</v>
      </c>
      <c r="H457" s="5">
        <v>17.645090667146913</v>
      </c>
      <c r="I457" s="5">
        <v>17.721343043405128</v>
      </c>
      <c r="J457" s="5">
        <v>17.812353161124467</v>
      </c>
      <c r="K457" s="5">
        <v>17.694105629391924</v>
      </c>
      <c r="L457" s="5">
        <v>17.713745880407682</v>
      </c>
      <c r="M457" s="5">
        <v>17.98635741327185</v>
      </c>
      <c r="N457" s="5">
        <v>18.096135280129282</v>
      </c>
      <c r="O457" s="5">
        <v>18.161923693361054</v>
      </c>
      <c r="P457" s="5">
        <v>18.368769082429054</v>
      </c>
      <c r="Q457" s="5">
        <v>18.235298411935169</v>
      </c>
      <c r="R457" s="5">
        <v>18.15599158936055</v>
      </c>
      <c r="S457" s="5">
        <v>18.129049247333796</v>
      </c>
      <c r="T457" s="5">
        <v>18.129562977238788</v>
      </c>
      <c r="U457" s="5">
        <v>18.395868157585078</v>
      </c>
      <c r="V457" s="5">
        <v>18.50170263054126</v>
      </c>
      <c r="W457" s="5">
        <v>18.420963164929983</v>
      </c>
      <c r="X457" s="5">
        <v>18.462772971482991</v>
      </c>
      <c r="Y457" s="5">
        <v>18.544199975922758</v>
      </c>
      <c r="Z457" s="5">
        <v>18.657426556549332</v>
      </c>
      <c r="AA457" s="5">
        <v>18.947986421228443</v>
      </c>
      <c r="AB457" s="5">
        <v>19.056243235572065</v>
      </c>
      <c r="AC457" s="5">
        <v>18.827072235109057</v>
      </c>
      <c r="AD457" s="5">
        <v>18.713993895127217</v>
      </c>
      <c r="AE457" s="5">
        <v>18.730996568337851</v>
      </c>
      <c r="AF457" s="5">
        <v>18.553855965280075</v>
      </c>
      <c r="AG457" s="5">
        <v>18.710423577080789</v>
      </c>
      <c r="AH457" s="5">
        <v>18.669204828529107</v>
      </c>
      <c r="AI457" s="5">
        <v>18.584954519133309</v>
      </c>
      <c r="AJ457" s="5">
        <v>18.569425760621492</v>
      </c>
      <c r="AK457" s="5">
        <v>18.492697799412639</v>
      </c>
      <c r="AL457" s="5">
        <v>18.755900646805809</v>
      </c>
      <c r="AM457" s="5">
        <v>18.900490198148791</v>
      </c>
      <c r="AN457" s="5">
        <v>18.962307171352371</v>
      </c>
      <c r="AO457" s="5">
        <v>19.206209552952281</v>
      </c>
      <c r="AP457" s="5">
        <v>19.390553791859158</v>
      </c>
      <c r="AQ457" s="5">
        <v>19.094497923538057</v>
      </c>
      <c r="AR457" s="5">
        <v>18.96837505213086</v>
      </c>
      <c r="AS457" s="5">
        <v>18.924809501457826</v>
      </c>
      <c r="AT457" s="5">
        <v>18.624822483900921</v>
      </c>
      <c r="AU457" s="5">
        <v>18.343239009716424</v>
      </c>
      <c r="AV457" s="5">
        <v>18.465467407000602</v>
      </c>
      <c r="AW457" s="5">
        <v>18.414135462290421</v>
      </c>
      <c r="AX457" s="5">
        <v>18.432226020588644</v>
      </c>
      <c r="AY457" s="5">
        <v>18.468202429686659</v>
      </c>
      <c r="AZ457" s="5">
        <v>18.480105602274161</v>
      </c>
      <c r="BA457" s="5">
        <v>18.449863224155074</v>
      </c>
      <c r="BB457" s="5">
        <v>18.557125512493414</v>
      </c>
      <c r="BC457" s="5">
        <v>18.39793245109335</v>
      </c>
      <c r="BD457" s="5">
        <v>18.358998113588427</v>
      </c>
      <c r="BE457" s="5">
        <v>18.130414230960099</v>
      </c>
      <c r="BF457" s="5">
        <v>17.875449780646782</v>
      </c>
      <c r="BG457" s="5">
        <v>17.845987104948257</v>
      </c>
      <c r="BH457" s="5">
        <v>17.708077989836163</v>
      </c>
      <c r="BI457" s="5">
        <v>17.64010695318774</v>
      </c>
      <c r="BJ457" s="5">
        <v>17.744066575017154</v>
      </c>
      <c r="BK457" s="5">
        <v>17.739011241858663</v>
      </c>
      <c r="BL457" s="5">
        <v>18.142686392203299</v>
      </c>
      <c r="BM457" s="5">
        <v>17.946179030774555</v>
      </c>
      <c r="BN457" s="5">
        <v>18.127099466143793</v>
      </c>
      <c r="BO457" s="5">
        <v>18.278363631802399</v>
      </c>
      <c r="BP457" s="5">
        <v>18.604872478719933</v>
      </c>
      <c r="BQ457" s="5">
        <v>18.552637809734758</v>
      </c>
      <c r="BR457" s="5">
        <v>18.690347648296147</v>
      </c>
      <c r="BS457" s="5">
        <v>18.593408200564774</v>
      </c>
      <c r="BT457" s="5">
        <v>18.479477157903684</v>
      </c>
      <c r="BU457" s="5">
        <v>18.208054902016706</v>
      </c>
      <c r="BV457" s="5">
        <v>18.268134259385274</v>
      </c>
      <c r="BW457" s="5">
        <v>18.161666238813847</v>
      </c>
      <c r="BX457" s="5">
        <v>17.888747193435609</v>
      </c>
      <c r="BY457" s="5">
        <v>17.943717302538545</v>
      </c>
      <c r="BZ457" s="5">
        <v>17.779163117068098</v>
      </c>
      <c r="CA457" s="5">
        <v>17.699730198342234</v>
      </c>
      <c r="CB457" s="5">
        <v>17.646982988699055</v>
      </c>
      <c r="CC457" s="5">
        <v>17.691588801158748</v>
      </c>
      <c r="CD457" s="5">
        <v>17.827766254768687</v>
      </c>
      <c r="CE457" s="5">
        <v>17.996438663591483</v>
      </c>
      <c r="CF457" s="5">
        <v>17.967062212014913</v>
      </c>
      <c r="CG457" s="5">
        <v>17.975821522642871</v>
      </c>
      <c r="CH457" s="5">
        <v>17.745031136901261</v>
      </c>
      <c r="CI457" s="5">
        <v>17.642664855440209</v>
      </c>
      <c r="CJ457" s="5">
        <v>17.766551370316215</v>
      </c>
      <c r="CK457" s="5">
        <v>18.148286626622109</v>
      </c>
      <c r="CL457" s="5">
        <v>17.924262866713264</v>
      </c>
      <c r="CM457" s="5">
        <v>18.268232335221448</v>
      </c>
      <c r="CN457" s="5">
        <f>MAX(Data[Day90]-Data[Day0],0)-Assign6!$I$8*EXP(Assign6!$I$4*Assign6!$I$5)</f>
        <v>-0.41335601414045731</v>
      </c>
      <c r="CO457" s="5">
        <f>MAX(Data[Day90]-Data[Day0],0)-Assign6!$L$8*EXP(Assign6!$L$4*Assign6!$L$5)</f>
        <v>0.14385585626568265</v>
      </c>
    </row>
    <row r="458" spans="1:93" x14ac:dyDescent="0.25">
      <c r="A458" s="5">
        <v>18</v>
      </c>
      <c r="B458" s="5">
        <v>17.933603515376301</v>
      </c>
      <c r="C458" s="5">
        <v>17.949005674917938</v>
      </c>
      <c r="D458" s="5">
        <v>18.335585048582505</v>
      </c>
      <c r="E458" s="5">
        <v>18.473758276886795</v>
      </c>
      <c r="F458" s="5">
        <v>18.448445052187679</v>
      </c>
      <c r="G458" s="5">
        <v>18.438232620936208</v>
      </c>
      <c r="H458" s="5">
        <v>18.555676256959103</v>
      </c>
      <c r="I458" s="5">
        <v>18.354187735029772</v>
      </c>
      <c r="J458" s="5">
        <v>17.978057181458755</v>
      </c>
      <c r="K458" s="5">
        <v>17.88945904305724</v>
      </c>
      <c r="L458" s="5">
        <v>17.988356234067282</v>
      </c>
      <c r="M458" s="5">
        <v>17.846859066827612</v>
      </c>
      <c r="N458" s="5">
        <v>17.663444287713734</v>
      </c>
      <c r="O458" s="5">
        <v>17.574990494367096</v>
      </c>
      <c r="P458" s="5">
        <v>17.353586911973149</v>
      </c>
      <c r="Q458" s="5">
        <v>17.280673040258527</v>
      </c>
      <c r="R458" s="5">
        <v>17.246338000702377</v>
      </c>
      <c r="S458" s="5">
        <v>17.356362956681213</v>
      </c>
      <c r="T458" s="5">
        <v>17.668279452547498</v>
      </c>
      <c r="U458" s="5">
        <v>17.818997547772074</v>
      </c>
      <c r="V458" s="5">
        <v>17.778766297807664</v>
      </c>
      <c r="W458" s="5">
        <v>17.747972793009939</v>
      </c>
      <c r="X458" s="5">
        <v>17.717615617828287</v>
      </c>
      <c r="Y458" s="5">
        <v>17.778928164154149</v>
      </c>
      <c r="Z458" s="5">
        <v>18.0301377810292</v>
      </c>
      <c r="AA458" s="5">
        <v>18.328683803721255</v>
      </c>
      <c r="AB458" s="5">
        <v>18.203089789361556</v>
      </c>
      <c r="AC458" s="5">
        <v>18.498604309246797</v>
      </c>
      <c r="AD458" s="5">
        <v>18.785873898369811</v>
      </c>
      <c r="AE458" s="5">
        <v>18.584256951566868</v>
      </c>
      <c r="AF458" s="5">
        <v>18.581026564614874</v>
      </c>
      <c r="AG458" s="5">
        <v>18.542499689283023</v>
      </c>
      <c r="AH458" s="5">
        <v>18.461727476760874</v>
      </c>
      <c r="AI458" s="5">
        <v>18.488273437429029</v>
      </c>
      <c r="AJ458" s="5">
        <v>18.258996640374487</v>
      </c>
      <c r="AK458" s="5">
        <v>18.02492166671097</v>
      </c>
      <c r="AL458" s="5">
        <v>18.384590631722173</v>
      </c>
      <c r="AM458" s="5">
        <v>18.378709942750515</v>
      </c>
      <c r="AN458" s="5">
        <v>18.399707969522957</v>
      </c>
      <c r="AO458" s="5">
        <v>18.327414376416694</v>
      </c>
      <c r="AP458" s="5">
        <v>18.432877057530547</v>
      </c>
      <c r="AQ458" s="5">
        <v>18.273722997117492</v>
      </c>
      <c r="AR458" s="5">
        <v>17.988669701575546</v>
      </c>
      <c r="AS458" s="5">
        <v>17.90873856836691</v>
      </c>
      <c r="AT458" s="5">
        <v>17.919967820792653</v>
      </c>
      <c r="AU458" s="5">
        <v>18.120152767231342</v>
      </c>
      <c r="AV458" s="5">
        <v>18.293564584096647</v>
      </c>
      <c r="AW458" s="5">
        <v>18.088574658821749</v>
      </c>
      <c r="AX458" s="5">
        <v>18.155871455688967</v>
      </c>
      <c r="AY458" s="5">
        <v>17.916269889561033</v>
      </c>
      <c r="AZ458" s="5">
        <v>18.062731962193364</v>
      </c>
      <c r="BA458" s="5">
        <v>18.404225796286717</v>
      </c>
      <c r="BB458" s="5">
        <v>18.647967742877711</v>
      </c>
      <c r="BC458" s="5">
        <v>18.704630236765876</v>
      </c>
      <c r="BD458" s="5">
        <v>18.578042846787</v>
      </c>
      <c r="BE458" s="5">
        <v>18.792868501619076</v>
      </c>
      <c r="BF458" s="5">
        <v>18.588016022873774</v>
      </c>
      <c r="BG458" s="5">
        <v>18.64559614158135</v>
      </c>
      <c r="BH458" s="5">
        <v>18.832401258861854</v>
      </c>
      <c r="BI458" s="5">
        <v>18.710170944567974</v>
      </c>
      <c r="BJ458" s="5">
        <v>18.745176763179586</v>
      </c>
      <c r="BK458" s="5">
        <v>18.618889263133422</v>
      </c>
      <c r="BL458" s="5">
        <v>18.590871267259182</v>
      </c>
      <c r="BM458" s="5">
        <v>18.743284430032379</v>
      </c>
      <c r="BN458" s="5">
        <v>18.664202080537144</v>
      </c>
      <c r="BO458" s="5">
        <v>18.771887466062697</v>
      </c>
      <c r="BP458" s="5">
        <v>19.037657712530539</v>
      </c>
      <c r="BQ458" s="5">
        <v>18.934209914369792</v>
      </c>
      <c r="BR458" s="5">
        <v>18.738467843865799</v>
      </c>
      <c r="BS458" s="5">
        <v>18.499597808703165</v>
      </c>
      <c r="BT458" s="5">
        <v>18.630923101586568</v>
      </c>
      <c r="BU458" s="5">
        <v>18.593413865535677</v>
      </c>
      <c r="BV458" s="5">
        <v>18.348942983291089</v>
      </c>
      <c r="BW458" s="5">
        <v>18.31096587186865</v>
      </c>
      <c r="BX458" s="5">
        <v>18.344821654983061</v>
      </c>
      <c r="BY458" s="5">
        <v>18.099685981768257</v>
      </c>
      <c r="BZ458" s="5">
        <v>17.957193610800008</v>
      </c>
      <c r="CA458" s="5">
        <v>18.189752565975319</v>
      </c>
      <c r="CB458" s="5">
        <v>18.247933109154562</v>
      </c>
      <c r="CC458" s="5">
        <v>18.086704535100047</v>
      </c>
      <c r="CD458" s="5">
        <v>18.045336600842766</v>
      </c>
      <c r="CE458" s="5">
        <v>17.906160310939431</v>
      </c>
      <c r="CF458" s="5">
        <v>17.913398550904244</v>
      </c>
      <c r="CG458" s="5">
        <v>18.065937175599135</v>
      </c>
      <c r="CH458" s="5">
        <v>18.172153733793809</v>
      </c>
      <c r="CI458" s="5">
        <v>18.101395439234125</v>
      </c>
      <c r="CJ458" s="5">
        <v>18.246259113472078</v>
      </c>
      <c r="CK458" s="5">
        <v>17.977908188278008</v>
      </c>
      <c r="CL458" s="5">
        <v>18.15242081302469</v>
      </c>
      <c r="CM458" s="5">
        <v>18.272168344662123</v>
      </c>
      <c r="CN458" s="5">
        <f>MAX(Data[Day90]-Data[Day0],0)-Assign6!$I$8*EXP(Assign6!$I$4*Assign6!$I$5)</f>
        <v>-0.40942000469978201</v>
      </c>
      <c r="CO458" s="5">
        <f>MAX(Data[Day90]-Data[Day0],0)-Assign6!$L$8*EXP(Assign6!$L$4*Assign6!$L$5)</f>
        <v>0.14779186570635794</v>
      </c>
    </row>
    <row r="459" spans="1:93" x14ac:dyDescent="0.25">
      <c r="A459" s="5">
        <v>18</v>
      </c>
      <c r="B459" s="5">
        <v>17.870370829618281</v>
      </c>
      <c r="C459" s="5">
        <v>17.779009553927512</v>
      </c>
      <c r="D459" s="5">
        <v>17.682760336359642</v>
      </c>
      <c r="E459" s="5">
        <v>17.741110008269949</v>
      </c>
      <c r="F459" s="5">
        <v>17.828344873402198</v>
      </c>
      <c r="G459" s="5">
        <v>17.796506293638501</v>
      </c>
      <c r="H459" s="5">
        <v>17.690316880612631</v>
      </c>
      <c r="I459" s="5">
        <v>17.821786457121174</v>
      </c>
      <c r="J459" s="5">
        <v>17.672870089641496</v>
      </c>
      <c r="K459" s="5">
        <v>17.639491164974423</v>
      </c>
      <c r="L459" s="5">
        <v>17.554394756241738</v>
      </c>
      <c r="M459" s="5">
        <v>17.709870488240917</v>
      </c>
      <c r="N459" s="5">
        <v>17.838032038265471</v>
      </c>
      <c r="O459" s="5">
        <v>17.868727500829365</v>
      </c>
      <c r="P459" s="5">
        <v>17.567523179312158</v>
      </c>
      <c r="Q459" s="5">
        <v>17.384320591757739</v>
      </c>
      <c r="R459" s="5">
        <v>17.406233273382885</v>
      </c>
      <c r="S459" s="5">
        <v>17.494083457958329</v>
      </c>
      <c r="T459" s="5">
        <v>17.546532383840248</v>
      </c>
      <c r="U459" s="5">
        <v>17.596771339347669</v>
      </c>
      <c r="V459" s="5">
        <v>17.641761836238274</v>
      </c>
      <c r="W459" s="5">
        <v>17.494603423740223</v>
      </c>
      <c r="X459" s="5">
        <v>17.522555793853961</v>
      </c>
      <c r="Y459" s="5">
        <v>17.231051931751857</v>
      </c>
      <c r="Z459" s="5">
        <v>17.3912394531879</v>
      </c>
      <c r="AA459" s="5">
        <v>17.190951470024114</v>
      </c>
      <c r="AB459" s="5">
        <v>17.546647181196093</v>
      </c>
      <c r="AC459" s="5">
        <v>17.45386143146202</v>
      </c>
      <c r="AD459" s="5">
        <v>17.559030104103446</v>
      </c>
      <c r="AE459" s="5">
        <v>17.796706366060913</v>
      </c>
      <c r="AF459" s="5">
        <v>17.647266073869982</v>
      </c>
      <c r="AG459" s="5">
        <v>17.901055500250187</v>
      </c>
      <c r="AH459" s="5">
        <v>17.856442704121811</v>
      </c>
      <c r="AI459" s="5">
        <v>17.733863979848184</v>
      </c>
      <c r="AJ459" s="5">
        <v>17.469295061488246</v>
      </c>
      <c r="AK459" s="5">
        <v>17.445341794160697</v>
      </c>
      <c r="AL459" s="5">
        <v>17.591332421732591</v>
      </c>
      <c r="AM459" s="5">
        <v>17.610651342973821</v>
      </c>
      <c r="AN459" s="5">
        <v>17.566463209509102</v>
      </c>
      <c r="AO459" s="5">
        <v>17.723523040655497</v>
      </c>
      <c r="AP459" s="5">
        <v>17.805453612391034</v>
      </c>
      <c r="AQ459" s="5">
        <v>17.989768155691447</v>
      </c>
      <c r="AR459" s="5">
        <v>18.122712120876937</v>
      </c>
      <c r="AS459" s="5">
        <v>18.147161051218617</v>
      </c>
      <c r="AT459" s="5">
        <v>18.429009869642542</v>
      </c>
      <c r="AU459" s="5">
        <v>18.190201562959995</v>
      </c>
      <c r="AV459" s="5">
        <v>18.123412256124801</v>
      </c>
      <c r="AW459" s="5">
        <v>18.240538027264222</v>
      </c>
      <c r="AX459" s="5">
        <v>18.032261687397259</v>
      </c>
      <c r="AY459" s="5">
        <v>18.085621203558958</v>
      </c>
      <c r="AZ459" s="5">
        <v>17.892835141194023</v>
      </c>
      <c r="BA459" s="5">
        <v>17.864456475868671</v>
      </c>
      <c r="BB459" s="5">
        <v>17.794521067471791</v>
      </c>
      <c r="BC459" s="5">
        <v>17.853438084175011</v>
      </c>
      <c r="BD459" s="5">
        <v>17.780608167090499</v>
      </c>
      <c r="BE459" s="5">
        <v>17.723627342095895</v>
      </c>
      <c r="BF459" s="5">
        <v>17.598086108739299</v>
      </c>
      <c r="BG459" s="5">
        <v>17.453831594324388</v>
      </c>
      <c r="BH459" s="5">
        <v>17.388383950747603</v>
      </c>
      <c r="BI459" s="5">
        <v>17.452060423592673</v>
      </c>
      <c r="BJ459" s="5">
        <v>17.472652464611578</v>
      </c>
      <c r="BK459" s="5">
        <v>17.571770198047279</v>
      </c>
      <c r="BL459" s="5">
        <v>17.473620809650406</v>
      </c>
      <c r="BM459" s="5">
        <v>17.407078458224223</v>
      </c>
      <c r="BN459" s="5">
        <v>17.355858424057736</v>
      </c>
      <c r="BO459" s="5">
        <v>17.657264145262467</v>
      </c>
      <c r="BP459" s="5">
        <v>17.704872858096138</v>
      </c>
      <c r="BQ459" s="5">
        <v>17.565380182059904</v>
      </c>
      <c r="BR459" s="5">
        <v>17.488425304780815</v>
      </c>
      <c r="BS459" s="5">
        <v>17.646306529609777</v>
      </c>
      <c r="BT459" s="5">
        <v>17.533629477037106</v>
      </c>
      <c r="BU459" s="5">
        <v>17.827471897506118</v>
      </c>
      <c r="BV459" s="5">
        <v>17.682468393684669</v>
      </c>
      <c r="BW459" s="5">
        <v>17.763455219715681</v>
      </c>
      <c r="BX459" s="5">
        <v>17.782412594587949</v>
      </c>
      <c r="BY459" s="5">
        <v>17.915129168482274</v>
      </c>
      <c r="BZ459" s="5">
        <v>18.049641923521989</v>
      </c>
      <c r="CA459" s="5">
        <v>18.254980337331268</v>
      </c>
      <c r="CB459" s="5">
        <v>18.502811398523175</v>
      </c>
      <c r="CC459" s="5">
        <v>18.586613203141663</v>
      </c>
      <c r="CD459" s="5">
        <v>18.289627707208993</v>
      </c>
      <c r="CE459" s="5">
        <v>18.347308118151091</v>
      </c>
      <c r="CF459" s="5">
        <v>18.384387420542687</v>
      </c>
      <c r="CG459" s="5">
        <v>18.420303593032369</v>
      </c>
      <c r="CH459" s="5">
        <v>18.299654821418773</v>
      </c>
      <c r="CI459" s="5">
        <v>18.433889055404784</v>
      </c>
      <c r="CJ459" s="5">
        <v>18.321854911766184</v>
      </c>
      <c r="CK459" s="5">
        <v>18.281448337753982</v>
      </c>
      <c r="CL459" s="5">
        <v>18.334117215790862</v>
      </c>
      <c r="CM459" s="5">
        <v>18.277188769638411</v>
      </c>
      <c r="CN459" s="5">
        <f>MAX(Data[Day90]-Data[Day0],0)-Assign6!$I$8*EXP(Assign6!$I$4*Assign6!$I$5)</f>
        <v>-0.40439957972349494</v>
      </c>
      <c r="CO459" s="5">
        <f>MAX(Data[Day90]-Data[Day0],0)-Assign6!$L$8*EXP(Assign6!$L$4*Assign6!$L$5)</f>
        <v>0.15281229068264501</v>
      </c>
    </row>
    <row r="460" spans="1:93" x14ac:dyDescent="0.25">
      <c r="A460" s="5">
        <v>18</v>
      </c>
      <c r="B460" s="5">
        <v>18.022406057564783</v>
      </c>
      <c r="C460" s="5">
        <v>17.987976250374935</v>
      </c>
      <c r="D460" s="5">
        <v>18.23015309038831</v>
      </c>
      <c r="E460" s="5">
        <v>18.45538226908312</v>
      </c>
      <c r="F460" s="5">
        <v>18.417864522312314</v>
      </c>
      <c r="G460" s="5">
        <v>18.242211240399339</v>
      </c>
      <c r="H460" s="5">
        <v>17.995602954196215</v>
      </c>
      <c r="I460" s="5">
        <v>18.105532879646368</v>
      </c>
      <c r="J460" s="5">
        <v>18.117356021595562</v>
      </c>
      <c r="K460" s="5">
        <v>18.010647424728358</v>
      </c>
      <c r="L460" s="5">
        <v>18.062799901376923</v>
      </c>
      <c r="M460" s="5">
        <v>18.183968221747961</v>
      </c>
      <c r="N460" s="5">
        <v>18.284253027477988</v>
      </c>
      <c r="O460" s="5">
        <v>18.023401872495107</v>
      </c>
      <c r="P460" s="5">
        <v>17.832955039714125</v>
      </c>
      <c r="Q460" s="5">
        <v>17.908912152449762</v>
      </c>
      <c r="R460" s="5">
        <v>17.343574227907713</v>
      </c>
      <c r="S460" s="5">
        <v>17.311535578711421</v>
      </c>
      <c r="T460" s="5">
        <v>17.385562414163903</v>
      </c>
      <c r="U460" s="5">
        <v>17.384865409166768</v>
      </c>
      <c r="V460" s="5">
        <v>17.346222054468633</v>
      </c>
      <c r="W460" s="5">
        <v>17.146100154515093</v>
      </c>
      <c r="X460" s="5">
        <v>17.107825939936628</v>
      </c>
      <c r="Y460" s="5">
        <v>16.981698234028492</v>
      </c>
      <c r="Z460" s="5">
        <v>17.195164668355204</v>
      </c>
      <c r="AA460" s="5">
        <v>17.290572112239555</v>
      </c>
      <c r="AB460" s="5">
        <v>17.071298393188286</v>
      </c>
      <c r="AC460" s="5">
        <v>17.14367962772873</v>
      </c>
      <c r="AD460" s="5">
        <v>16.948235528672761</v>
      </c>
      <c r="AE460" s="5">
        <v>17.006987428654185</v>
      </c>
      <c r="AF460" s="5">
        <v>16.899974963742856</v>
      </c>
      <c r="AG460" s="5">
        <v>17.015305678606005</v>
      </c>
      <c r="AH460" s="5">
        <v>16.979206085738312</v>
      </c>
      <c r="AI460" s="5">
        <v>16.881133975855199</v>
      </c>
      <c r="AJ460" s="5">
        <v>16.754722950997266</v>
      </c>
      <c r="AK460" s="5">
        <v>16.861319505989421</v>
      </c>
      <c r="AL460" s="5">
        <v>16.648575587699394</v>
      </c>
      <c r="AM460" s="5">
        <v>16.660367193271245</v>
      </c>
      <c r="AN460" s="5">
        <v>16.718124060290794</v>
      </c>
      <c r="AO460" s="5">
        <v>16.924008494515903</v>
      </c>
      <c r="AP460" s="5">
        <v>16.866936370548345</v>
      </c>
      <c r="AQ460" s="5">
        <v>16.96475571158469</v>
      </c>
      <c r="AR460" s="5">
        <v>16.873498840848779</v>
      </c>
      <c r="AS460" s="5">
        <v>16.873352600677901</v>
      </c>
      <c r="AT460" s="5">
        <v>16.903279870418775</v>
      </c>
      <c r="AU460" s="5">
        <v>16.917700800920272</v>
      </c>
      <c r="AV460" s="5">
        <v>17.019545172533419</v>
      </c>
      <c r="AW460" s="5">
        <v>17.124639375894652</v>
      </c>
      <c r="AX460" s="5">
        <v>17.366670456775381</v>
      </c>
      <c r="AY460" s="5">
        <v>17.19196149854956</v>
      </c>
      <c r="AZ460" s="5">
        <v>17.412413160866112</v>
      </c>
      <c r="BA460" s="5">
        <v>17.398219583589306</v>
      </c>
      <c r="BB460" s="5">
        <v>17.324654347300314</v>
      </c>
      <c r="BC460" s="5">
        <v>17.523502091578852</v>
      </c>
      <c r="BD460" s="5">
        <v>17.451074555695602</v>
      </c>
      <c r="BE460" s="5">
        <v>17.43339180293</v>
      </c>
      <c r="BF460" s="5">
        <v>17.283541022860678</v>
      </c>
      <c r="BG460" s="5">
        <v>17.075898039340274</v>
      </c>
      <c r="BH460" s="5">
        <v>17.167066184632173</v>
      </c>
      <c r="BI460" s="5">
        <v>17.194142094701132</v>
      </c>
      <c r="BJ460" s="5">
        <v>16.966477743400578</v>
      </c>
      <c r="BK460" s="5">
        <v>17.122092975496713</v>
      </c>
      <c r="BL460" s="5">
        <v>17.027614442632835</v>
      </c>
      <c r="BM460" s="5">
        <v>17.140105014253251</v>
      </c>
      <c r="BN460" s="5">
        <v>17.014580808763689</v>
      </c>
      <c r="BO460" s="5">
        <v>17.012636661764635</v>
      </c>
      <c r="BP460" s="5">
        <v>17.036231536589103</v>
      </c>
      <c r="BQ460" s="5">
        <v>17.058669031832967</v>
      </c>
      <c r="BR460" s="5">
        <v>16.900995225033327</v>
      </c>
      <c r="BS460" s="5">
        <v>17.259366837433983</v>
      </c>
      <c r="BT460" s="5">
        <v>17.09464942144632</v>
      </c>
      <c r="BU460" s="5">
        <v>17.119730571953752</v>
      </c>
      <c r="BV460" s="5">
        <v>16.823737137950271</v>
      </c>
      <c r="BW460" s="5">
        <v>16.989160781340622</v>
      </c>
      <c r="BX460" s="5">
        <v>16.884732838254561</v>
      </c>
      <c r="BY460" s="5">
        <v>16.883146584451655</v>
      </c>
      <c r="BZ460" s="5">
        <v>17.028876577720641</v>
      </c>
      <c r="CA460" s="5">
        <v>17.315347443852122</v>
      </c>
      <c r="CB460" s="5">
        <v>17.378564616846923</v>
      </c>
      <c r="CC460" s="5">
        <v>17.26676505924215</v>
      </c>
      <c r="CD460" s="5">
        <v>17.477122386190434</v>
      </c>
      <c r="CE460" s="5">
        <v>17.836763794535226</v>
      </c>
      <c r="CF460" s="5">
        <v>18.146294132106458</v>
      </c>
      <c r="CG460" s="5">
        <v>18.048061372500143</v>
      </c>
      <c r="CH460" s="5">
        <v>18.286289262690676</v>
      </c>
      <c r="CI460" s="5">
        <v>18.442562277980478</v>
      </c>
      <c r="CJ460" s="5">
        <v>18.246109964026278</v>
      </c>
      <c r="CK460" s="5">
        <v>18.158860426192675</v>
      </c>
      <c r="CL460" s="5">
        <v>18.329623559578263</v>
      </c>
      <c r="CM460" s="5">
        <v>18.278690420816506</v>
      </c>
      <c r="CN460" s="5">
        <f>MAX(Data[Day90]-Data[Day0],0)-Assign6!$I$8*EXP(Assign6!$I$4*Assign6!$I$5)</f>
        <v>-0.4028979285453993</v>
      </c>
      <c r="CO460" s="5">
        <f>MAX(Data[Day90]-Data[Day0],0)-Assign6!$L$8*EXP(Assign6!$L$4*Assign6!$L$5)</f>
        <v>0.15431394186074066</v>
      </c>
    </row>
    <row r="461" spans="1:93" x14ac:dyDescent="0.25">
      <c r="A461" s="5">
        <v>18</v>
      </c>
      <c r="B461" s="5">
        <v>18.003159629753512</v>
      </c>
      <c r="C461" s="5">
        <v>17.981804030264385</v>
      </c>
      <c r="D461" s="5">
        <v>17.958841679568231</v>
      </c>
      <c r="E461" s="5">
        <v>18.198146128811722</v>
      </c>
      <c r="F461" s="5">
        <v>18.009681450970017</v>
      </c>
      <c r="G461" s="5">
        <v>18.205827744345765</v>
      </c>
      <c r="H461" s="5">
        <v>18.127398853568732</v>
      </c>
      <c r="I461" s="5">
        <v>18.296222430712117</v>
      </c>
      <c r="J461" s="5">
        <v>17.963251421712993</v>
      </c>
      <c r="K461" s="5">
        <v>17.957412598550214</v>
      </c>
      <c r="L461" s="5">
        <v>18.142240322978243</v>
      </c>
      <c r="M461" s="5">
        <v>18.117124153796862</v>
      </c>
      <c r="N461" s="5">
        <v>18.200464258175252</v>
      </c>
      <c r="O461" s="5">
        <v>18.246593057496955</v>
      </c>
      <c r="P461" s="5">
        <v>18.234732138800059</v>
      </c>
      <c r="Q461" s="5">
        <v>17.902541291303425</v>
      </c>
      <c r="R461" s="5">
        <v>17.640039258458188</v>
      </c>
      <c r="S461" s="5">
        <v>17.501182929791483</v>
      </c>
      <c r="T461" s="5">
        <v>17.683591260218055</v>
      </c>
      <c r="U461" s="5">
        <v>17.690473333053422</v>
      </c>
      <c r="V461" s="5">
        <v>17.771172626882073</v>
      </c>
      <c r="W461" s="5">
        <v>17.736032543724903</v>
      </c>
      <c r="X461" s="5">
        <v>17.588654149003272</v>
      </c>
      <c r="Y461" s="5">
        <v>17.316608170404066</v>
      </c>
      <c r="Z461" s="5">
        <v>16.982765285213571</v>
      </c>
      <c r="AA461" s="5">
        <v>17.067095096232563</v>
      </c>
      <c r="AB461" s="5">
        <v>17.087297599106702</v>
      </c>
      <c r="AC461" s="5">
        <v>17.042619824807016</v>
      </c>
      <c r="AD461" s="5">
        <v>16.653290980290492</v>
      </c>
      <c r="AE461" s="5">
        <v>16.448392816431397</v>
      </c>
      <c r="AF461" s="5">
        <v>16.472628677495983</v>
      </c>
      <c r="AG461" s="5">
        <v>16.261794638522041</v>
      </c>
      <c r="AH461" s="5">
        <v>16.456844131658386</v>
      </c>
      <c r="AI461" s="5">
        <v>16.503291350921302</v>
      </c>
      <c r="AJ461" s="5">
        <v>16.545692484462212</v>
      </c>
      <c r="AK461" s="5">
        <v>16.476175597528268</v>
      </c>
      <c r="AL461" s="5">
        <v>16.425166627343543</v>
      </c>
      <c r="AM461" s="5">
        <v>16.282049985576201</v>
      </c>
      <c r="AN461" s="5">
        <v>16.323586594829894</v>
      </c>
      <c r="AO461" s="5">
        <v>16.37498999889646</v>
      </c>
      <c r="AP461" s="5">
        <v>16.456246681581874</v>
      </c>
      <c r="AQ461" s="5">
        <v>16.444616754715863</v>
      </c>
      <c r="AR461" s="5">
        <v>16.670916470166127</v>
      </c>
      <c r="AS461" s="5">
        <v>16.529742027530126</v>
      </c>
      <c r="AT461" s="5">
        <v>16.579362400042008</v>
      </c>
      <c r="AU461" s="5">
        <v>16.517082299902633</v>
      </c>
      <c r="AV461" s="5">
        <v>16.599909267101204</v>
      </c>
      <c r="AW461" s="5">
        <v>16.25927639970039</v>
      </c>
      <c r="AX461" s="5">
        <v>16.44087126618026</v>
      </c>
      <c r="AY461" s="5">
        <v>16.332955294549997</v>
      </c>
      <c r="AZ461" s="5">
        <v>16.133617194532736</v>
      </c>
      <c r="BA461" s="5">
        <v>16.305493450066805</v>
      </c>
      <c r="BB461" s="5">
        <v>16.316968238777761</v>
      </c>
      <c r="BC461" s="5">
        <v>16.611536611453335</v>
      </c>
      <c r="BD461" s="5">
        <v>16.454047888677628</v>
      </c>
      <c r="BE461" s="5">
        <v>16.666126060906347</v>
      </c>
      <c r="BF461" s="5">
        <v>17.107233602698098</v>
      </c>
      <c r="BG461" s="5">
        <v>17.275296971576985</v>
      </c>
      <c r="BH461" s="5">
        <v>17.359711457659873</v>
      </c>
      <c r="BI461" s="5">
        <v>17.634238453772877</v>
      </c>
      <c r="BJ461" s="5">
        <v>18.07562128090467</v>
      </c>
      <c r="BK461" s="5">
        <v>18.192664159908393</v>
      </c>
      <c r="BL461" s="5">
        <v>18.232928648346501</v>
      </c>
      <c r="BM461" s="5">
        <v>18.393268517705071</v>
      </c>
      <c r="BN461" s="5">
        <v>18.166934350615129</v>
      </c>
      <c r="BO461" s="5">
        <v>18.291399529384591</v>
      </c>
      <c r="BP461" s="5">
        <v>18.054653812454035</v>
      </c>
      <c r="BQ461" s="5">
        <v>17.557478888731175</v>
      </c>
      <c r="BR461" s="5">
        <v>17.707736512640505</v>
      </c>
      <c r="BS461" s="5">
        <v>17.958655343182301</v>
      </c>
      <c r="BT461" s="5">
        <v>18.002718564514705</v>
      </c>
      <c r="BU461" s="5">
        <v>18.030178049588557</v>
      </c>
      <c r="BV461" s="5">
        <v>17.877302107473458</v>
      </c>
      <c r="BW461" s="5">
        <v>17.799714753133962</v>
      </c>
      <c r="BX461" s="5">
        <v>17.873508726823463</v>
      </c>
      <c r="BY461" s="5">
        <v>17.736354868063838</v>
      </c>
      <c r="BZ461" s="5">
        <v>18.004383666548048</v>
      </c>
      <c r="CA461" s="5">
        <v>17.770567693744969</v>
      </c>
      <c r="CB461" s="5">
        <v>17.588929616563849</v>
      </c>
      <c r="CC461" s="5">
        <v>17.692246066892867</v>
      </c>
      <c r="CD461" s="5">
        <v>17.838466572416788</v>
      </c>
      <c r="CE461" s="5">
        <v>17.740880966649303</v>
      </c>
      <c r="CF461" s="5">
        <v>17.768453403105319</v>
      </c>
      <c r="CG461" s="5">
        <v>17.873780175277052</v>
      </c>
      <c r="CH461" s="5">
        <v>17.726881687885015</v>
      </c>
      <c r="CI461" s="5">
        <v>17.675023179419842</v>
      </c>
      <c r="CJ461" s="5">
        <v>18.315563959218501</v>
      </c>
      <c r="CK461" s="5">
        <v>18.258504446368999</v>
      </c>
      <c r="CL461" s="5">
        <v>18.314042228579563</v>
      </c>
      <c r="CM461" s="5">
        <v>18.279789140925516</v>
      </c>
      <c r="CN461" s="5">
        <f>MAX(Data[Day90]-Data[Day0],0)-Assign6!$I$8*EXP(Assign6!$I$4*Assign6!$I$5)</f>
        <v>-0.40179920843638972</v>
      </c>
      <c r="CO461" s="5">
        <f>MAX(Data[Day90]-Data[Day0],0)-Assign6!$L$8*EXP(Assign6!$L$4*Assign6!$L$5)</f>
        <v>0.15541266196975023</v>
      </c>
    </row>
    <row r="462" spans="1:93" x14ac:dyDescent="0.25">
      <c r="A462" s="5">
        <v>18</v>
      </c>
      <c r="B462" s="5">
        <v>18.172326224562482</v>
      </c>
      <c r="C462" s="5">
        <v>18.368664631751312</v>
      </c>
      <c r="D462" s="5">
        <v>18.463633975419846</v>
      </c>
      <c r="E462" s="5">
        <v>18.441897466794384</v>
      </c>
      <c r="F462" s="5">
        <v>18.627696342321091</v>
      </c>
      <c r="G462" s="5">
        <v>18.474072606533934</v>
      </c>
      <c r="H462" s="5">
        <v>18.285080603132865</v>
      </c>
      <c r="I462" s="5">
        <v>18.339015394305786</v>
      </c>
      <c r="J462" s="5">
        <v>18.249813008962764</v>
      </c>
      <c r="K462" s="5">
        <v>18.165717288026681</v>
      </c>
      <c r="L462" s="5">
        <v>18.405724953588631</v>
      </c>
      <c r="M462" s="5">
        <v>18.647821380764764</v>
      </c>
      <c r="N462" s="5">
        <v>18.588530409233822</v>
      </c>
      <c r="O462" s="5">
        <v>18.507735537895773</v>
      </c>
      <c r="P462" s="5">
        <v>18.525521260384522</v>
      </c>
      <c r="Q462" s="5">
        <v>18.540100577525752</v>
      </c>
      <c r="R462" s="5">
        <v>18.636618334958325</v>
      </c>
      <c r="S462" s="5">
        <v>18.406050381091557</v>
      </c>
      <c r="T462" s="5">
        <v>18.562739007801017</v>
      </c>
      <c r="U462" s="5">
        <v>18.826147579909701</v>
      </c>
      <c r="V462" s="5">
        <v>18.934282215189725</v>
      </c>
      <c r="W462" s="5">
        <v>18.881136815002741</v>
      </c>
      <c r="X462" s="5">
        <v>18.752569526276918</v>
      </c>
      <c r="Y462" s="5">
        <v>18.693259504430578</v>
      </c>
      <c r="Z462" s="5">
        <v>18.444418851260664</v>
      </c>
      <c r="AA462" s="5">
        <v>18.7359550407729</v>
      </c>
      <c r="AB462" s="5">
        <v>18.864775207886513</v>
      </c>
      <c r="AC462" s="5">
        <v>19.018451973074015</v>
      </c>
      <c r="AD462" s="5">
        <v>19.032235466708553</v>
      </c>
      <c r="AE462" s="5">
        <v>18.972863086522285</v>
      </c>
      <c r="AF462" s="5">
        <v>19.068449942357937</v>
      </c>
      <c r="AG462" s="5">
        <v>18.735818578413948</v>
      </c>
      <c r="AH462" s="5">
        <v>18.474581176565426</v>
      </c>
      <c r="AI462" s="5">
        <v>18.416571746354318</v>
      </c>
      <c r="AJ462" s="5">
        <v>18.143542553105856</v>
      </c>
      <c r="AK462" s="5">
        <v>18.004634574512956</v>
      </c>
      <c r="AL462" s="5">
        <v>17.8900727736801</v>
      </c>
      <c r="AM462" s="5">
        <v>17.76472223453284</v>
      </c>
      <c r="AN462" s="5">
        <v>17.834091901641361</v>
      </c>
      <c r="AO462" s="5">
        <v>17.617959524766089</v>
      </c>
      <c r="AP462" s="5">
        <v>17.683604209158531</v>
      </c>
      <c r="AQ462" s="5">
        <v>17.84236800671145</v>
      </c>
      <c r="AR462" s="5">
        <v>17.782715524817647</v>
      </c>
      <c r="AS462" s="5">
        <v>17.813322815465053</v>
      </c>
      <c r="AT462" s="5">
        <v>18.014538257785098</v>
      </c>
      <c r="AU462" s="5">
        <v>17.952062560423272</v>
      </c>
      <c r="AV462" s="5">
        <v>17.908624337591103</v>
      </c>
      <c r="AW462" s="5">
        <v>17.706726392005237</v>
      </c>
      <c r="AX462" s="5">
        <v>17.735975838161082</v>
      </c>
      <c r="AY462" s="5">
        <v>17.846154607868904</v>
      </c>
      <c r="AZ462" s="5">
        <v>17.713628588740889</v>
      </c>
      <c r="BA462" s="5">
        <v>17.825749446119278</v>
      </c>
      <c r="BB462" s="5">
        <v>17.859790265076988</v>
      </c>
      <c r="BC462" s="5">
        <v>17.640590157201142</v>
      </c>
      <c r="BD462" s="5">
        <v>17.569871061920509</v>
      </c>
      <c r="BE462" s="5">
        <v>17.466790134834014</v>
      </c>
      <c r="BF462" s="5">
        <v>17.595004074776202</v>
      </c>
      <c r="BG462" s="5">
        <v>17.637746840069738</v>
      </c>
      <c r="BH462" s="5">
        <v>17.670303858783107</v>
      </c>
      <c r="BI462" s="5">
        <v>17.636917142738064</v>
      </c>
      <c r="BJ462" s="5">
        <v>17.782122714027981</v>
      </c>
      <c r="BK462" s="5">
        <v>17.686302891098464</v>
      </c>
      <c r="BL462" s="5">
        <v>17.710302862039679</v>
      </c>
      <c r="BM462" s="5">
        <v>17.828110899858459</v>
      </c>
      <c r="BN462" s="5">
        <v>17.617806572019344</v>
      </c>
      <c r="BO462" s="5">
        <v>17.661346219984175</v>
      </c>
      <c r="BP462" s="5">
        <v>17.584560983698143</v>
      </c>
      <c r="BQ462" s="5">
        <v>17.584808643351323</v>
      </c>
      <c r="BR462" s="5">
        <v>17.464350160477835</v>
      </c>
      <c r="BS462" s="5">
        <v>17.519235538150326</v>
      </c>
      <c r="BT462" s="5">
        <v>17.442534603186541</v>
      </c>
      <c r="BU462" s="5">
        <v>17.440818252483417</v>
      </c>
      <c r="BV462" s="5">
        <v>17.447954514785479</v>
      </c>
      <c r="BW462" s="5">
        <v>17.306447843843245</v>
      </c>
      <c r="BX462" s="5">
        <v>17.362178094142987</v>
      </c>
      <c r="BY462" s="5">
        <v>17.499093356963296</v>
      </c>
      <c r="BZ462" s="5">
        <v>17.668720118365822</v>
      </c>
      <c r="CA462" s="5">
        <v>17.627703167892921</v>
      </c>
      <c r="CB462" s="5">
        <v>17.610300184249372</v>
      </c>
      <c r="CC462" s="5">
        <v>17.533700328158297</v>
      </c>
      <c r="CD462" s="5">
        <v>17.674527810265538</v>
      </c>
      <c r="CE462" s="5">
        <v>17.664156125073209</v>
      </c>
      <c r="CF462" s="5">
        <v>17.739472321179669</v>
      </c>
      <c r="CG462" s="5">
        <v>17.740720850216615</v>
      </c>
      <c r="CH462" s="5">
        <v>17.91587350289846</v>
      </c>
      <c r="CI462" s="5">
        <v>18.006578996526319</v>
      </c>
      <c r="CJ462" s="5">
        <v>18.30844477286081</v>
      </c>
      <c r="CK462" s="5">
        <v>18.401448844850616</v>
      </c>
      <c r="CL462" s="5">
        <v>18.153350811651688</v>
      </c>
      <c r="CM462" s="5">
        <v>18.280235869296195</v>
      </c>
      <c r="CN462" s="5">
        <f>MAX(Data[Day90]-Data[Day0],0)-Assign6!$I$8*EXP(Assign6!$I$4*Assign6!$I$5)</f>
        <v>-0.40135248006571023</v>
      </c>
      <c r="CO462" s="5">
        <f>MAX(Data[Day90]-Data[Day0],0)-Assign6!$L$8*EXP(Assign6!$L$4*Assign6!$L$5)</f>
        <v>0.15585939034042973</v>
      </c>
    </row>
    <row r="463" spans="1:93" x14ac:dyDescent="0.25">
      <c r="A463" s="5">
        <v>18</v>
      </c>
      <c r="B463" s="5">
        <v>17.980048793347486</v>
      </c>
      <c r="C463" s="5">
        <v>18.084598767165645</v>
      </c>
      <c r="D463" s="5">
        <v>17.672383463476873</v>
      </c>
      <c r="E463" s="5">
        <v>17.448152195196872</v>
      </c>
      <c r="F463" s="5">
        <v>17.603247685537781</v>
      </c>
      <c r="G463" s="5">
        <v>17.679409634963434</v>
      </c>
      <c r="H463" s="5">
        <v>17.327417964922113</v>
      </c>
      <c r="I463" s="5">
        <v>17.472507123600963</v>
      </c>
      <c r="J463" s="5">
        <v>17.511758375771208</v>
      </c>
      <c r="K463" s="5">
        <v>17.624458999715909</v>
      </c>
      <c r="L463" s="5">
        <v>17.321238657944782</v>
      </c>
      <c r="M463" s="5">
        <v>17.229932822459713</v>
      </c>
      <c r="N463" s="5">
        <v>16.971343190570003</v>
      </c>
      <c r="O463" s="5">
        <v>16.844053663870742</v>
      </c>
      <c r="P463" s="5">
        <v>16.837188825066121</v>
      </c>
      <c r="Q463" s="5">
        <v>17.139262550824519</v>
      </c>
      <c r="R463" s="5">
        <v>16.935886518122981</v>
      </c>
      <c r="S463" s="5">
        <v>17.029810685824234</v>
      </c>
      <c r="T463" s="5">
        <v>16.890521208661657</v>
      </c>
      <c r="U463" s="5">
        <v>16.784474160725189</v>
      </c>
      <c r="V463" s="5">
        <v>16.794663282925413</v>
      </c>
      <c r="W463" s="5">
        <v>16.694408677309745</v>
      </c>
      <c r="X463" s="5">
        <v>16.708740940311351</v>
      </c>
      <c r="Y463" s="5">
        <v>16.793996315104771</v>
      </c>
      <c r="Z463" s="5">
        <v>16.907432681295735</v>
      </c>
      <c r="AA463" s="5">
        <v>16.991588055975345</v>
      </c>
      <c r="AB463" s="5">
        <v>17.090313355530185</v>
      </c>
      <c r="AC463" s="5">
        <v>17.125097627502488</v>
      </c>
      <c r="AD463" s="5">
        <v>17.331796616705276</v>
      </c>
      <c r="AE463" s="5">
        <v>17.2271547059729</v>
      </c>
      <c r="AF463" s="5">
        <v>17.208618634657547</v>
      </c>
      <c r="AG463" s="5">
        <v>17.313865327738394</v>
      </c>
      <c r="AH463" s="5">
        <v>17.454098024594899</v>
      </c>
      <c r="AI463" s="5">
        <v>17.492808225599987</v>
      </c>
      <c r="AJ463" s="5">
        <v>17.509062877516545</v>
      </c>
      <c r="AK463" s="5">
        <v>17.456872114175845</v>
      </c>
      <c r="AL463" s="5">
        <v>17.496292147164702</v>
      </c>
      <c r="AM463" s="5">
        <v>17.575583030667108</v>
      </c>
      <c r="AN463" s="5">
        <v>17.458277625452521</v>
      </c>
      <c r="AO463" s="5">
        <v>17.49186703256936</v>
      </c>
      <c r="AP463" s="5">
        <v>17.423711263790597</v>
      </c>
      <c r="AQ463" s="5">
        <v>17.467486732390558</v>
      </c>
      <c r="AR463" s="5">
        <v>17.428423436404088</v>
      </c>
      <c r="AS463" s="5">
        <v>17.464820679592957</v>
      </c>
      <c r="AT463" s="5">
        <v>17.881227984034521</v>
      </c>
      <c r="AU463" s="5">
        <v>17.946241621083679</v>
      </c>
      <c r="AV463" s="5">
        <v>17.778080950320359</v>
      </c>
      <c r="AW463" s="5">
        <v>17.95154749875925</v>
      </c>
      <c r="AX463" s="5">
        <v>18.074687125344497</v>
      </c>
      <c r="AY463" s="5">
        <v>18.20917247114723</v>
      </c>
      <c r="AZ463" s="5">
        <v>18.281358736194775</v>
      </c>
      <c r="BA463" s="5">
        <v>18.374901709665885</v>
      </c>
      <c r="BB463" s="5">
        <v>18.291799676576534</v>
      </c>
      <c r="BC463" s="5">
        <v>18.202687215013928</v>
      </c>
      <c r="BD463" s="5">
        <v>18.099166596382037</v>
      </c>
      <c r="BE463" s="5">
        <v>18.419327641721829</v>
      </c>
      <c r="BF463" s="5">
        <v>18.442356593568952</v>
      </c>
      <c r="BG463" s="5">
        <v>18.466338118622566</v>
      </c>
      <c r="BH463" s="5">
        <v>18.560497621386673</v>
      </c>
      <c r="BI463" s="5">
        <v>18.393903555297943</v>
      </c>
      <c r="BJ463" s="5">
        <v>18.485853069360161</v>
      </c>
      <c r="BK463" s="5">
        <v>18.41476630985963</v>
      </c>
      <c r="BL463" s="5">
        <v>18.589596731705239</v>
      </c>
      <c r="BM463" s="5">
        <v>18.605765243501924</v>
      </c>
      <c r="BN463" s="5">
        <v>18.567463379796145</v>
      </c>
      <c r="BO463" s="5">
        <v>18.310380002620352</v>
      </c>
      <c r="BP463" s="5">
        <v>18.275982772635611</v>
      </c>
      <c r="BQ463" s="5">
        <v>18.409454755858714</v>
      </c>
      <c r="BR463" s="5">
        <v>18.223263325155497</v>
      </c>
      <c r="BS463" s="5">
        <v>18.259042173851554</v>
      </c>
      <c r="BT463" s="5">
        <v>17.855217005997297</v>
      </c>
      <c r="BU463" s="5">
        <v>17.972820157990608</v>
      </c>
      <c r="BV463" s="5">
        <v>18.294050784345341</v>
      </c>
      <c r="BW463" s="5">
        <v>18.49303490460203</v>
      </c>
      <c r="BX463" s="5">
        <v>18.559629361218875</v>
      </c>
      <c r="BY463" s="5">
        <v>18.535193251308751</v>
      </c>
      <c r="BZ463" s="5">
        <v>18.585301639032242</v>
      </c>
      <c r="CA463" s="5">
        <v>18.560186918493049</v>
      </c>
      <c r="CB463" s="5">
        <v>18.333252512978806</v>
      </c>
      <c r="CC463" s="5">
        <v>18.187253610154304</v>
      </c>
      <c r="CD463" s="5">
        <v>18.134723804499693</v>
      </c>
      <c r="CE463" s="5">
        <v>18.089933906569183</v>
      </c>
      <c r="CF463" s="5">
        <v>18.252644942033498</v>
      </c>
      <c r="CG463" s="5">
        <v>18.195476574031922</v>
      </c>
      <c r="CH463" s="5">
        <v>18.34688590362817</v>
      </c>
      <c r="CI463" s="5">
        <v>18.286571850168642</v>
      </c>
      <c r="CJ463" s="5">
        <v>18.128910744405179</v>
      </c>
      <c r="CK463" s="5">
        <v>18.415357379543533</v>
      </c>
      <c r="CL463" s="5">
        <v>18.401818726598908</v>
      </c>
      <c r="CM463" s="5">
        <v>18.283085010575</v>
      </c>
      <c r="CN463" s="5">
        <f>MAX(Data[Day90]-Data[Day0],0)-Assign6!$I$8*EXP(Assign6!$I$4*Assign6!$I$5)</f>
        <v>-0.39850333878690525</v>
      </c>
      <c r="CO463" s="5">
        <f>MAX(Data[Day90]-Data[Day0],0)-Assign6!$L$8*EXP(Assign6!$L$4*Assign6!$L$5)</f>
        <v>0.15870853161923471</v>
      </c>
    </row>
    <row r="464" spans="1:93" x14ac:dyDescent="0.25">
      <c r="A464" s="5">
        <v>18</v>
      </c>
      <c r="B464" s="5">
        <v>18.353059523386854</v>
      </c>
      <c r="C464" s="5">
        <v>18.013235862908957</v>
      </c>
      <c r="D464" s="5">
        <v>18.172044294948929</v>
      </c>
      <c r="E464" s="5">
        <v>18.23912946490438</v>
      </c>
      <c r="F464" s="5">
        <v>18.329800778542616</v>
      </c>
      <c r="G464" s="5">
        <v>18.333359805592245</v>
      </c>
      <c r="H464" s="5">
        <v>18.592742277964863</v>
      </c>
      <c r="I464" s="5">
        <v>18.201987584817147</v>
      </c>
      <c r="J464" s="5">
        <v>18.288411454421649</v>
      </c>
      <c r="K464" s="5">
        <v>18.272959328764969</v>
      </c>
      <c r="L464" s="5">
        <v>18.301561883951258</v>
      </c>
      <c r="M464" s="5">
        <v>17.999551314369011</v>
      </c>
      <c r="N464" s="5">
        <v>17.945391574541627</v>
      </c>
      <c r="O464" s="5">
        <v>17.96927527192905</v>
      </c>
      <c r="P464" s="5">
        <v>17.867358837473912</v>
      </c>
      <c r="Q464" s="5">
        <v>17.755904842685482</v>
      </c>
      <c r="R464" s="5">
        <v>17.608684505621575</v>
      </c>
      <c r="S464" s="5">
        <v>17.453937797432808</v>
      </c>
      <c r="T464" s="5">
        <v>17.454110981701266</v>
      </c>
      <c r="U464" s="5">
        <v>17.487474643913217</v>
      </c>
      <c r="V464" s="5">
        <v>17.407250410217113</v>
      </c>
      <c r="W464" s="5">
        <v>17.467402441143658</v>
      </c>
      <c r="X464" s="5">
        <v>17.58147963120042</v>
      </c>
      <c r="Y464" s="5">
        <v>17.750389276862872</v>
      </c>
      <c r="Z464" s="5">
        <v>17.704834250472892</v>
      </c>
      <c r="AA464" s="5">
        <v>17.863009904405619</v>
      </c>
      <c r="AB464" s="5">
        <v>17.642222168732726</v>
      </c>
      <c r="AC464" s="5">
        <v>17.59307245470055</v>
      </c>
      <c r="AD464" s="5">
        <v>17.65778203165139</v>
      </c>
      <c r="AE464" s="5">
        <v>17.835217911703197</v>
      </c>
      <c r="AF464" s="5">
        <v>17.917137725852779</v>
      </c>
      <c r="AG464" s="5">
        <v>18.023008514333171</v>
      </c>
      <c r="AH464" s="5">
        <v>17.922105610042856</v>
      </c>
      <c r="AI464" s="5">
        <v>17.735807540029992</v>
      </c>
      <c r="AJ464" s="5">
        <v>17.990894008960392</v>
      </c>
      <c r="AK464" s="5">
        <v>17.802684902308389</v>
      </c>
      <c r="AL464" s="5">
        <v>17.95258263830188</v>
      </c>
      <c r="AM464" s="5">
        <v>17.970508391477555</v>
      </c>
      <c r="AN464" s="5">
        <v>18.03273480295822</v>
      </c>
      <c r="AO464" s="5">
        <v>18.0593249612904</v>
      </c>
      <c r="AP464" s="5">
        <v>17.974090578358712</v>
      </c>
      <c r="AQ464" s="5">
        <v>17.7612227323641</v>
      </c>
      <c r="AR464" s="5">
        <v>17.69527302885454</v>
      </c>
      <c r="AS464" s="5">
        <v>17.745829837453648</v>
      </c>
      <c r="AT464" s="5">
        <v>18.052964220089731</v>
      </c>
      <c r="AU464" s="5">
        <v>18.110810768260425</v>
      </c>
      <c r="AV464" s="5">
        <v>17.920020357517984</v>
      </c>
      <c r="AW464" s="5">
        <v>17.843934017167904</v>
      </c>
      <c r="AX464" s="5">
        <v>18.107873823452927</v>
      </c>
      <c r="AY464" s="5">
        <v>18.24485216750444</v>
      </c>
      <c r="AZ464" s="5">
        <v>18.288287225955493</v>
      </c>
      <c r="BA464" s="5">
        <v>18.156053525785939</v>
      </c>
      <c r="BB464" s="5">
        <v>18.185950379642293</v>
      </c>
      <c r="BC464" s="5">
        <v>18.134463228668263</v>
      </c>
      <c r="BD464" s="5">
        <v>18.603900110418564</v>
      </c>
      <c r="BE464" s="5">
        <v>18.765648110183275</v>
      </c>
      <c r="BF464" s="5">
        <v>18.665780771112299</v>
      </c>
      <c r="BG464" s="5">
        <v>18.767379696095919</v>
      </c>
      <c r="BH464" s="5">
        <v>18.895200025426387</v>
      </c>
      <c r="BI464" s="5">
        <v>18.821860951658969</v>
      </c>
      <c r="BJ464" s="5">
        <v>18.940999206848137</v>
      </c>
      <c r="BK464" s="5">
        <v>19.008018038590091</v>
      </c>
      <c r="BL464" s="5">
        <v>18.789616433906691</v>
      </c>
      <c r="BM464" s="5">
        <v>18.700773136017652</v>
      </c>
      <c r="BN464" s="5">
        <v>18.583079300437419</v>
      </c>
      <c r="BO464" s="5">
        <v>18.506793934038051</v>
      </c>
      <c r="BP464" s="5">
        <v>18.127348496552184</v>
      </c>
      <c r="BQ464" s="5">
        <v>18.435269076848247</v>
      </c>
      <c r="BR464" s="5">
        <v>18.071125790396025</v>
      </c>
      <c r="BS464" s="5">
        <v>18.107459889055765</v>
      </c>
      <c r="BT464" s="5">
        <v>18.134361201198331</v>
      </c>
      <c r="BU464" s="5">
        <v>18.208276967568871</v>
      </c>
      <c r="BV464" s="5">
        <v>18.168199694498135</v>
      </c>
      <c r="BW464" s="5">
        <v>18.161572826877102</v>
      </c>
      <c r="BX464" s="5">
        <v>17.997850935690305</v>
      </c>
      <c r="BY464" s="5">
        <v>17.90484964833681</v>
      </c>
      <c r="BZ464" s="5">
        <v>17.952128331986813</v>
      </c>
      <c r="CA464" s="5">
        <v>18.251483123227612</v>
      </c>
      <c r="CB464" s="5">
        <v>18.229154401833398</v>
      </c>
      <c r="CC464" s="5">
        <v>18.139122371434901</v>
      </c>
      <c r="CD464" s="5">
        <v>18.05347111114904</v>
      </c>
      <c r="CE464" s="5">
        <v>17.772332146554781</v>
      </c>
      <c r="CF464" s="5">
        <v>17.572914573821429</v>
      </c>
      <c r="CG464" s="5">
        <v>17.745998801260264</v>
      </c>
      <c r="CH464" s="5">
        <v>18.060237526786825</v>
      </c>
      <c r="CI464" s="5">
        <v>18.23729561375001</v>
      </c>
      <c r="CJ464" s="5">
        <v>18.097380491517779</v>
      </c>
      <c r="CK464" s="5">
        <v>18.006699113286395</v>
      </c>
      <c r="CL464" s="5">
        <v>18.342308327580476</v>
      </c>
      <c r="CM464" s="5">
        <v>18.284040693334507</v>
      </c>
      <c r="CN464" s="5">
        <f>MAX(Data[Day90]-Data[Day0],0)-Assign6!$I$8*EXP(Assign6!$I$4*Assign6!$I$5)</f>
        <v>-0.39754765602739828</v>
      </c>
      <c r="CO464" s="5">
        <f>MAX(Data[Day90]-Data[Day0],0)-Assign6!$L$8*EXP(Assign6!$L$4*Assign6!$L$5)</f>
        <v>0.15966421437874168</v>
      </c>
    </row>
    <row r="465" spans="1:93" x14ac:dyDescent="0.25">
      <c r="A465" s="5">
        <v>18</v>
      </c>
      <c r="B465" s="5">
        <v>17.919127981063017</v>
      </c>
      <c r="C465" s="5">
        <v>17.884446288729489</v>
      </c>
      <c r="D465" s="5">
        <v>17.952998569397494</v>
      </c>
      <c r="E465" s="5">
        <v>17.77322927049817</v>
      </c>
      <c r="F465" s="5">
        <v>17.635842457434695</v>
      </c>
      <c r="G465" s="5">
        <v>18.039658709718083</v>
      </c>
      <c r="H465" s="5">
        <v>17.935677891770439</v>
      </c>
      <c r="I465" s="5">
        <v>17.87937593140223</v>
      </c>
      <c r="J465" s="5">
        <v>17.992273190876531</v>
      </c>
      <c r="K465" s="5">
        <v>18.178728602162469</v>
      </c>
      <c r="L465" s="5">
        <v>18.047826240260061</v>
      </c>
      <c r="M465" s="5">
        <v>17.797914601937109</v>
      </c>
      <c r="N465" s="5">
        <v>17.626687265220337</v>
      </c>
      <c r="O465" s="5">
        <v>17.584115569121661</v>
      </c>
      <c r="P465" s="5">
        <v>17.841873489576127</v>
      </c>
      <c r="Q465" s="5">
        <v>17.744213665061011</v>
      </c>
      <c r="R465" s="5">
        <v>17.727532362494664</v>
      </c>
      <c r="S465" s="5">
        <v>17.4111541310332</v>
      </c>
      <c r="T465" s="5">
        <v>17.430338649564572</v>
      </c>
      <c r="U465" s="5">
        <v>17.280381264079129</v>
      </c>
      <c r="V465" s="5">
        <v>17.025048348628939</v>
      </c>
      <c r="W465" s="5">
        <v>17.0285947219541</v>
      </c>
      <c r="X465" s="5">
        <v>17.038613638547773</v>
      </c>
      <c r="Y465" s="5">
        <v>16.997165581964399</v>
      </c>
      <c r="Z465" s="5">
        <v>16.879466610665528</v>
      </c>
      <c r="AA465" s="5">
        <v>17.040306170963152</v>
      </c>
      <c r="AB465" s="5">
        <v>16.914899278540894</v>
      </c>
      <c r="AC465" s="5">
        <v>16.834815694586165</v>
      </c>
      <c r="AD465" s="5">
        <v>16.990333732400387</v>
      </c>
      <c r="AE465" s="5">
        <v>16.818466679173163</v>
      </c>
      <c r="AF465" s="5">
        <v>16.6258574615265</v>
      </c>
      <c r="AG465" s="5">
        <v>16.697291075323701</v>
      </c>
      <c r="AH465" s="5">
        <v>16.76238324856828</v>
      </c>
      <c r="AI465" s="5">
        <v>16.458705620915666</v>
      </c>
      <c r="AJ465" s="5">
        <v>16.510849274021421</v>
      </c>
      <c r="AK465" s="5">
        <v>16.564311000827573</v>
      </c>
      <c r="AL465" s="5">
        <v>16.546089043875988</v>
      </c>
      <c r="AM465" s="5">
        <v>16.886892139412847</v>
      </c>
      <c r="AN465" s="5">
        <v>16.600146771312883</v>
      </c>
      <c r="AO465" s="5">
        <v>16.676545237743813</v>
      </c>
      <c r="AP465" s="5">
        <v>16.739327784714945</v>
      </c>
      <c r="AQ465" s="5">
        <v>16.726584368197681</v>
      </c>
      <c r="AR465" s="5">
        <v>16.787813689761258</v>
      </c>
      <c r="AS465" s="5">
        <v>16.670619328773245</v>
      </c>
      <c r="AT465" s="5">
        <v>16.582742485741946</v>
      </c>
      <c r="AU465" s="5">
        <v>16.508955074755203</v>
      </c>
      <c r="AV465" s="5">
        <v>16.428640025692591</v>
      </c>
      <c r="AW465" s="5">
        <v>16.153727749414806</v>
      </c>
      <c r="AX465" s="5">
        <v>16.29373019608402</v>
      </c>
      <c r="AY465" s="5">
        <v>16.379803683223894</v>
      </c>
      <c r="AZ465" s="5">
        <v>16.654978370329122</v>
      </c>
      <c r="BA465" s="5">
        <v>16.613056279086468</v>
      </c>
      <c r="BB465" s="5">
        <v>16.737114381654777</v>
      </c>
      <c r="BC465" s="5">
        <v>16.585824211115632</v>
      </c>
      <c r="BD465" s="5">
        <v>16.80745348299887</v>
      </c>
      <c r="BE465" s="5">
        <v>17.025821782338483</v>
      </c>
      <c r="BF465" s="5">
        <v>16.823440621808281</v>
      </c>
      <c r="BG465" s="5">
        <v>16.870740402219436</v>
      </c>
      <c r="BH465" s="5">
        <v>16.965740445270342</v>
      </c>
      <c r="BI465" s="5">
        <v>16.893251066742586</v>
      </c>
      <c r="BJ465" s="5">
        <v>17.186946121245878</v>
      </c>
      <c r="BK465" s="5">
        <v>17.029263882639796</v>
      </c>
      <c r="BL465" s="5">
        <v>17.131145908551339</v>
      </c>
      <c r="BM465" s="5">
        <v>17.190601964628147</v>
      </c>
      <c r="BN465" s="5">
        <v>16.999667877538471</v>
      </c>
      <c r="BO465" s="5">
        <v>17.06139141008811</v>
      </c>
      <c r="BP465" s="5">
        <v>17.249535883551395</v>
      </c>
      <c r="BQ465" s="5">
        <v>17.255004641659099</v>
      </c>
      <c r="BR465" s="5">
        <v>17.402532729629687</v>
      </c>
      <c r="BS465" s="5">
        <v>17.551945867241017</v>
      </c>
      <c r="BT465" s="5">
        <v>17.586539518758883</v>
      </c>
      <c r="BU465" s="5">
        <v>17.223254228647065</v>
      </c>
      <c r="BV465" s="5">
        <v>17.357875780705729</v>
      </c>
      <c r="BW465" s="5">
        <v>17.371797523502</v>
      </c>
      <c r="BX465" s="5">
        <v>17.542135520190005</v>
      </c>
      <c r="BY465" s="5">
        <v>17.462826614507417</v>
      </c>
      <c r="BZ465" s="5">
        <v>17.611332827696938</v>
      </c>
      <c r="CA465" s="5">
        <v>17.471902209157317</v>
      </c>
      <c r="CB465" s="5">
        <v>17.736540040928944</v>
      </c>
      <c r="CC465" s="5">
        <v>18.198862354493887</v>
      </c>
      <c r="CD465" s="5">
        <v>18.39189213994522</v>
      </c>
      <c r="CE465" s="5">
        <v>18.458488196348075</v>
      </c>
      <c r="CF465" s="5">
        <v>18.684859194905517</v>
      </c>
      <c r="CG465" s="5">
        <v>18.626218798389946</v>
      </c>
      <c r="CH465" s="5">
        <v>18.630677482137717</v>
      </c>
      <c r="CI465" s="5">
        <v>18.466038045467744</v>
      </c>
      <c r="CJ465" s="5">
        <v>18.498029762021961</v>
      </c>
      <c r="CK465" s="5">
        <v>18.305886415317595</v>
      </c>
      <c r="CL465" s="5">
        <v>18.227381395151301</v>
      </c>
      <c r="CM465" s="5">
        <v>18.285289488734428</v>
      </c>
      <c r="CN465" s="5">
        <f>MAX(Data[Day90]-Data[Day0],0)-Assign6!$I$8*EXP(Assign6!$I$4*Assign6!$I$5)</f>
        <v>-0.39629886062747777</v>
      </c>
      <c r="CO465" s="5">
        <f>MAX(Data[Day90]-Data[Day0],0)-Assign6!$L$8*EXP(Assign6!$L$4*Assign6!$L$5)</f>
        <v>0.16091300977866219</v>
      </c>
    </row>
    <row r="466" spans="1:93" x14ac:dyDescent="0.25">
      <c r="A466" s="5">
        <v>18</v>
      </c>
      <c r="B466" s="5">
        <v>17.89243271988683</v>
      </c>
      <c r="C466" s="5">
        <v>17.925570843098068</v>
      </c>
      <c r="D466" s="5">
        <v>17.746897325901465</v>
      </c>
      <c r="E466" s="5">
        <v>17.86516959023238</v>
      </c>
      <c r="F466" s="5">
        <v>17.6553460373344</v>
      </c>
      <c r="G466" s="5">
        <v>17.812652925772863</v>
      </c>
      <c r="H466" s="5">
        <v>17.607826682027675</v>
      </c>
      <c r="I466" s="5">
        <v>17.735627898863019</v>
      </c>
      <c r="J466" s="5">
        <v>17.739735631183322</v>
      </c>
      <c r="K466" s="5">
        <v>17.742479495808293</v>
      </c>
      <c r="L466" s="5">
        <v>17.878780585257271</v>
      </c>
      <c r="M466" s="5">
        <v>18.111575330671521</v>
      </c>
      <c r="N466" s="5">
        <v>18.147132723687037</v>
      </c>
      <c r="O466" s="5">
        <v>18.435299345273553</v>
      </c>
      <c r="P466" s="5">
        <v>18.439187257498663</v>
      </c>
      <c r="Q466" s="5">
        <v>18.537885441607873</v>
      </c>
      <c r="R466" s="5">
        <v>18.708498561542985</v>
      </c>
      <c r="S466" s="5">
        <v>18.724002126674506</v>
      </c>
      <c r="T466" s="5">
        <v>19.039761259232286</v>
      </c>
      <c r="U466" s="5">
        <v>18.801111470143834</v>
      </c>
      <c r="V466" s="5">
        <v>18.827568549997046</v>
      </c>
      <c r="W466" s="5">
        <v>18.720708390809278</v>
      </c>
      <c r="X466" s="5">
        <v>18.733354595455086</v>
      </c>
      <c r="Y466" s="5">
        <v>18.755363748624475</v>
      </c>
      <c r="Z466" s="5">
        <v>18.631225639224624</v>
      </c>
      <c r="AA466" s="5">
        <v>18.578607360286714</v>
      </c>
      <c r="AB466" s="5">
        <v>18.309082172714987</v>
      </c>
      <c r="AC466" s="5">
        <v>18.336042594755135</v>
      </c>
      <c r="AD466" s="5">
        <v>18.351267891915732</v>
      </c>
      <c r="AE466" s="5">
        <v>18.433090743255089</v>
      </c>
      <c r="AF466" s="5">
        <v>18.516774357506204</v>
      </c>
      <c r="AG466" s="5">
        <v>18.374048029660827</v>
      </c>
      <c r="AH466" s="5">
        <v>18.30348536760058</v>
      </c>
      <c r="AI466" s="5">
        <v>18.275868270387338</v>
      </c>
      <c r="AJ466" s="5">
        <v>18.202527799603121</v>
      </c>
      <c r="AK466" s="5">
        <v>18.57631220914207</v>
      </c>
      <c r="AL466" s="5">
        <v>18.066896518891554</v>
      </c>
      <c r="AM466" s="5">
        <v>17.933668779918154</v>
      </c>
      <c r="AN466" s="5">
        <v>18.00478819419423</v>
      </c>
      <c r="AO466" s="5">
        <v>17.857931490318187</v>
      </c>
      <c r="AP466" s="5">
        <v>17.66324634932597</v>
      </c>
      <c r="AQ466" s="5">
        <v>17.586419746386948</v>
      </c>
      <c r="AR466" s="5">
        <v>17.560908010212998</v>
      </c>
      <c r="AS466" s="5">
        <v>17.775573939976681</v>
      </c>
      <c r="AT466" s="5">
        <v>17.51616038563656</v>
      </c>
      <c r="AU466" s="5">
        <v>17.390304427188067</v>
      </c>
      <c r="AV466" s="5">
        <v>17.498580051052258</v>
      </c>
      <c r="AW466" s="5">
        <v>17.288754763783601</v>
      </c>
      <c r="AX466" s="5">
        <v>17.219956070626036</v>
      </c>
      <c r="AY466" s="5">
        <v>17.154605452714524</v>
      </c>
      <c r="AZ466" s="5">
        <v>17.386966952313276</v>
      </c>
      <c r="BA466" s="5">
        <v>17.202849633960888</v>
      </c>
      <c r="BB466" s="5">
        <v>17.28718022381878</v>
      </c>
      <c r="BC466" s="5">
        <v>17.022894516097466</v>
      </c>
      <c r="BD466" s="5">
        <v>16.98715147216582</v>
      </c>
      <c r="BE466" s="5">
        <v>16.796169842751269</v>
      </c>
      <c r="BF466" s="5">
        <v>17.017957421749731</v>
      </c>
      <c r="BG466" s="5">
        <v>17.367976855818902</v>
      </c>
      <c r="BH466" s="5">
        <v>17.512093473906415</v>
      </c>
      <c r="BI466" s="5">
        <v>17.409341003536134</v>
      </c>
      <c r="BJ466" s="5">
        <v>17.416691266414091</v>
      </c>
      <c r="BK466" s="5">
        <v>17.438388035624243</v>
      </c>
      <c r="BL466" s="5">
        <v>17.515660723472063</v>
      </c>
      <c r="BM466" s="5">
        <v>17.505667972689874</v>
      </c>
      <c r="BN466" s="5">
        <v>17.602748556517195</v>
      </c>
      <c r="BO466" s="5">
        <v>17.628740797479558</v>
      </c>
      <c r="BP466" s="5">
        <v>17.832134696168605</v>
      </c>
      <c r="BQ466" s="5">
        <v>17.743563981780529</v>
      </c>
      <c r="BR466" s="5">
        <v>17.486219987494682</v>
      </c>
      <c r="BS466" s="5">
        <v>17.467387266207929</v>
      </c>
      <c r="BT466" s="5">
        <v>17.619195642374066</v>
      </c>
      <c r="BU466" s="5">
        <v>17.932539737028417</v>
      </c>
      <c r="BV466" s="5">
        <v>18.026180704045348</v>
      </c>
      <c r="BW466" s="5">
        <v>17.991290021194672</v>
      </c>
      <c r="BX466" s="5">
        <v>17.965923215140052</v>
      </c>
      <c r="BY466" s="5">
        <v>17.472433948980452</v>
      </c>
      <c r="BZ466" s="5">
        <v>17.458775412366553</v>
      </c>
      <c r="CA466" s="5">
        <v>17.708210429998083</v>
      </c>
      <c r="CB466" s="5">
        <v>17.8017977181707</v>
      </c>
      <c r="CC466" s="5">
        <v>17.840153352418906</v>
      </c>
      <c r="CD466" s="5">
        <v>17.922917291884623</v>
      </c>
      <c r="CE466" s="5">
        <v>17.999076247680872</v>
      </c>
      <c r="CF466" s="5">
        <v>18.006877159611594</v>
      </c>
      <c r="CG466" s="5">
        <v>18.046274167319254</v>
      </c>
      <c r="CH466" s="5">
        <v>18.184670024187202</v>
      </c>
      <c r="CI466" s="5">
        <v>18.075804075540692</v>
      </c>
      <c r="CJ466" s="5">
        <v>18.011876796920454</v>
      </c>
      <c r="CK466" s="5">
        <v>18.115322821519726</v>
      </c>
      <c r="CL466" s="5">
        <v>18.210044384663501</v>
      </c>
      <c r="CM466" s="5">
        <v>18.297343465122179</v>
      </c>
      <c r="CN466" s="5">
        <f>MAX(Data[Day90]-Data[Day0],0)-Assign6!$I$8*EXP(Assign6!$I$4*Assign6!$I$5)</f>
        <v>-0.3842448842397268</v>
      </c>
      <c r="CO466" s="5">
        <f>MAX(Data[Day90]-Data[Day0],0)-Assign6!$L$8*EXP(Assign6!$L$4*Assign6!$L$5)</f>
        <v>0.17296698616641315</v>
      </c>
    </row>
    <row r="467" spans="1:93" x14ac:dyDescent="0.25">
      <c r="A467" s="5">
        <v>18</v>
      </c>
      <c r="B467" s="5">
        <v>18.224426087237706</v>
      </c>
      <c r="C467" s="5">
        <v>18.177535392934381</v>
      </c>
      <c r="D467" s="5">
        <v>18.04261164456824</v>
      </c>
      <c r="E467" s="5">
        <v>17.858269990067484</v>
      </c>
      <c r="F467" s="5">
        <v>17.797806118771582</v>
      </c>
      <c r="G467" s="5">
        <v>17.620094931700617</v>
      </c>
      <c r="H467" s="5">
        <v>17.452226625975577</v>
      </c>
      <c r="I467" s="5">
        <v>17.659493821448056</v>
      </c>
      <c r="J467" s="5">
        <v>17.618881220996528</v>
      </c>
      <c r="K467" s="5">
        <v>17.332483716114851</v>
      </c>
      <c r="L467" s="5">
        <v>17.341122188406086</v>
      </c>
      <c r="M467" s="5">
        <v>17.443361455931996</v>
      </c>
      <c r="N467" s="5">
        <v>17.390817665291465</v>
      </c>
      <c r="O467" s="5">
        <v>17.062487770387438</v>
      </c>
      <c r="P467" s="5">
        <v>16.880157504180364</v>
      </c>
      <c r="Q467" s="5">
        <v>16.87776463169725</v>
      </c>
      <c r="R467" s="5">
        <v>16.95720607456656</v>
      </c>
      <c r="S467" s="5">
        <v>16.991999766094988</v>
      </c>
      <c r="T467" s="5">
        <v>16.724291356355149</v>
      </c>
      <c r="U467" s="5">
        <v>16.596647597735878</v>
      </c>
      <c r="V467" s="5">
        <v>16.523975498220825</v>
      </c>
      <c r="W467" s="5">
        <v>16.63929650962244</v>
      </c>
      <c r="X467" s="5">
        <v>16.688112584561832</v>
      </c>
      <c r="Y467" s="5">
        <v>16.584722777874401</v>
      </c>
      <c r="Z467" s="5">
        <v>16.429444522757059</v>
      </c>
      <c r="AA467" s="5">
        <v>16.456592660496678</v>
      </c>
      <c r="AB467" s="5">
        <v>16.488200139867889</v>
      </c>
      <c r="AC467" s="5">
        <v>16.566317981835919</v>
      </c>
      <c r="AD467" s="5">
        <v>16.319900314259911</v>
      </c>
      <c r="AE467" s="5">
        <v>16.222131009261869</v>
      </c>
      <c r="AF467" s="5">
        <v>16.242298509463865</v>
      </c>
      <c r="AG467" s="5">
        <v>16.528107424698341</v>
      </c>
      <c r="AH467" s="5">
        <v>16.664841320511737</v>
      </c>
      <c r="AI467" s="5">
        <v>16.578411194685465</v>
      </c>
      <c r="AJ467" s="5">
        <v>16.678549738732642</v>
      </c>
      <c r="AK467" s="5">
        <v>16.795935375955814</v>
      </c>
      <c r="AL467" s="5">
        <v>16.803776150663683</v>
      </c>
      <c r="AM467" s="5">
        <v>16.705696625495978</v>
      </c>
      <c r="AN467" s="5">
        <v>16.921292583708063</v>
      </c>
      <c r="AO467" s="5">
        <v>16.740933614904598</v>
      </c>
      <c r="AP467" s="5">
        <v>16.488008207285144</v>
      </c>
      <c r="AQ467" s="5">
        <v>16.364355794644052</v>
      </c>
      <c r="AR467" s="5">
        <v>16.406712721835838</v>
      </c>
      <c r="AS467" s="5">
        <v>16.539100469353368</v>
      </c>
      <c r="AT467" s="5">
        <v>16.316888690178537</v>
      </c>
      <c r="AU467" s="5">
        <v>16.091991531468274</v>
      </c>
      <c r="AV467" s="5">
        <v>16.080869645389807</v>
      </c>
      <c r="AW467" s="5">
        <v>15.88965460565651</v>
      </c>
      <c r="AX467" s="5">
        <v>16.114153614108339</v>
      </c>
      <c r="AY467" s="5">
        <v>16.125662155420986</v>
      </c>
      <c r="AZ467" s="5">
        <v>15.927244672766193</v>
      </c>
      <c r="BA467" s="5">
        <v>15.926978249854345</v>
      </c>
      <c r="BB467" s="5">
        <v>15.791896426722959</v>
      </c>
      <c r="BC467" s="5">
        <v>15.990979185598</v>
      </c>
      <c r="BD467" s="5">
        <v>16.20880390094203</v>
      </c>
      <c r="BE467" s="5">
        <v>16.452630708001063</v>
      </c>
      <c r="BF467" s="5">
        <v>16.624226847091094</v>
      </c>
      <c r="BG467" s="5">
        <v>16.680051482147849</v>
      </c>
      <c r="BH467" s="5">
        <v>16.693528385055096</v>
      </c>
      <c r="BI467" s="5">
        <v>16.628296860093776</v>
      </c>
      <c r="BJ467" s="5">
        <v>16.726040717812115</v>
      </c>
      <c r="BK467" s="5">
        <v>16.731774774472321</v>
      </c>
      <c r="BL467" s="5">
        <v>16.884698332135834</v>
      </c>
      <c r="BM467" s="5">
        <v>17.036362980643808</v>
      </c>
      <c r="BN467" s="5">
        <v>17.316631803952433</v>
      </c>
      <c r="BO467" s="5">
        <v>17.375878703284535</v>
      </c>
      <c r="BP467" s="5">
        <v>17.201253109632368</v>
      </c>
      <c r="BQ467" s="5">
        <v>17.051834816246348</v>
      </c>
      <c r="BR467" s="5">
        <v>17.151588952641987</v>
      </c>
      <c r="BS467" s="5">
        <v>17.131016373780476</v>
      </c>
      <c r="BT467" s="5">
        <v>17.245223756311479</v>
      </c>
      <c r="BU467" s="5">
        <v>17.223228961096272</v>
      </c>
      <c r="BV467" s="5">
        <v>17.283911759111845</v>
      </c>
      <c r="BW467" s="5">
        <v>17.430087258484892</v>
      </c>
      <c r="BX467" s="5">
        <v>17.439684006443173</v>
      </c>
      <c r="BY467" s="5">
        <v>17.520122220222337</v>
      </c>
      <c r="BZ467" s="5">
        <v>17.578800994283057</v>
      </c>
      <c r="CA467" s="5">
        <v>17.716453635199468</v>
      </c>
      <c r="CB467" s="5">
        <v>17.962772202853532</v>
      </c>
      <c r="CC467" s="5">
        <v>17.972032834964441</v>
      </c>
      <c r="CD467" s="5">
        <v>17.684135737391678</v>
      </c>
      <c r="CE467" s="5">
        <v>17.551693625375869</v>
      </c>
      <c r="CF467" s="5">
        <v>17.404873096933159</v>
      </c>
      <c r="CG467" s="5">
        <v>17.604625060620645</v>
      </c>
      <c r="CH467" s="5">
        <v>17.823694970348718</v>
      </c>
      <c r="CI467" s="5">
        <v>17.891984359467013</v>
      </c>
      <c r="CJ467" s="5">
        <v>18.011321276511669</v>
      </c>
      <c r="CK467" s="5">
        <v>17.990213814603525</v>
      </c>
      <c r="CL467" s="5">
        <v>18.041722294772054</v>
      </c>
      <c r="CM467" s="5">
        <v>18.302445747618112</v>
      </c>
      <c r="CN467" s="5">
        <f>MAX(Data[Day90]-Data[Day0],0)-Assign6!$I$8*EXP(Assign6!$I$4*Assign6!$I$5)</f>
        <v>-0.37914260174379355</v>
      </c>
      <c r="CO467" s="5">
        <f>MAX(Data[Day90]-Data[Day0],0)-Assign6!$L$8*EXP(Assign6!$L$4*Assign6!$L$5)</f>
        <v>0.1780692686623464</v>
      </c>
    </row>
    <row r="468" spans="1:93" x14ac:dyDescent="0.25">
      <c r="A468" s="5">
        <v>18</v>
      </c>
      <c r="B468" s="5">
        <v>18.002120840246334</v>
      </c>
      <c r="C468" s="5">
        <v>17.960088010531116</v>
      </c>
      <c r="D468" s="5">
        <v>18.146503954468258</v>
      </c>
      <c r="E468" s="5">
        <v>18.079743295246651</v>
      </c>
      <c r="F468" s="5">
        <v>18.2640819202804</v>
      </c>
      <c r="G468" s="5">
        <v>18.261802103733238</v>
      </c>
      <c r="H468" s="5">
        <v>18.07403199439651</v>
      </c>
      <c r="I468" s="5">
        <v>17.956911834786105</v>
      </c>
      <c r="J468" s="5">
        <v>17.968583029390089</v>
      </c>
      <c r="K468" s="5">
        <v>18.10223651555388</v>
      </c>
      <c r="L468" s="5">
        <v>18.199485231459985</v>
      </c>
      <c r="M468" s="5">
        <v>18.007697406759196</v>
      </c>
      <c r="N468" s="5">
        <v>17.766038399916877</v>
      </c>
      <c r="O468" s="5">
        <v>17.847192116213957</v>
      </c>
      <c r="P468" s="5">
        <v>17.89785435744939</v>
      </c>
      <c r="Q468" s="5">
        <v>18.155859680726625</v>
      </c>
      <c r="R468" s="5">
        <v>18.053830178864057</v>
      </c>
      <c r="S468" s="5">
        <v>17.982265535915975</v>
      </c>
      <c r="T468" s="5">
        <v>17.949608407636514</v>
      </c>
      <c r="U468" s="5">
        <v>18.062660835960976</v>
      </c>
      <c r="V468" s="5">
        <v>18.093921036261111</v>
      </c>
      <c r="W468" s="5">
        <v>18.107281703904953</v>
      </c>
      <c r="X468" s="5">
        <v>18.180896268277227</v>
      </c>
      <c r="Y468" s="5">
        <v>18.240095673352251</v>
      </c>
      <c r="Z468" s="5">
        <v>18.116891023455182</v>
      </c>
      <c r="AA468" s="5">
        <v>18.364928804801526</v>
      </c>
      <c r="AB468" s="5">
        <v>18.371084668293911</v>
      </c>
      <c r="AC468" s="5">
        <v>18.106215365840672</v>
      </c>
      <c r="AD468" s="5">
        <v>18.056503217065938</v>
      </c>
      <c r="AE468" s="5">
        <v>18.038249821571387</v>
      </c>
      <c r="AF468" s="5">
        <v>18.00578032008433</v>
      </c>
      <c r="AG468" s="5">
        <v>17.961342827410022</v>
      </c>
      <c r="AH468" s="5">
        <v>17.986082298513558</v>
      </c>
      <c r="AI468" s="5">
        <v>18.08628684481722</v>
      </c>
      <c r="AJ468" s="5">
        <v>18.018315963066527</v>
      </c>
      <c r="AK468" s="5">
        <v>18.051999748258527</v>
      </c>
      <c r="AL468" s="5">
        <v>18.009707460019548</v>
      </c>
      <c r="AM468" s="5">
        <v>17.89881722511619</v>
      </c>
      <c r="AN468" s="5">
        <v>18.208936353259581</v>
      </c>
      <c r="AO468" s="5">
        <v>18.112480205440818</v>
      </c>
      <c r="AP468" s="5">
        <v>18.132466548522455</v>
      </c>
      <c r="AQ468" s="5">
        <v>18.053958694980491</v>
      </c>
      <c r="AR468" s="5">
        <v>18.045745723536424</v>
      </c>
      <c r="AS468" s="5">
        <v>17.66474640350706</v>
      </c>
      <c r="AT468" s="5">
        <v>17.874880662955981</v>
      </c>
      <c r="AU468" s="5">
        <v>17.887842709928936</v>
      </c>
      <c r="AV468" s="5">
        <v>17.615625164744223</v>
      </c>
      <c r="AW468" s="5">
        <v>17.762049971019838</v>
      </c>
      <c r="AX468" s="5">
        <v>17.566476858650198</v>
      </c>
      <c r="AY468" s="5">
        <v>17.528653885502781</v>
      </c>
      <c r="AZ468" s="5">
        <v>17.441231001213083</v>
      </c>
      <c r="BA468" s="5">
        <v>17.604114405405184</v>
      </c>
      <c r="BB468" s="5">
        <v>17.430368623374076</v>
      </c>
      <c r="BC468" s="5">
        <v>17.31958394623997</v>
      </c>
      <c r="BD468" s="5">
        <v>17.236401560881912</v>
      </c>
      <c r="BE468" s="5">
        <v>17.246866977451482</v>
      </c>
      <c r="BF468" s="5">
        <v>17.186299248329217</v>
      </c>
      <c r="BG468" s="5">
        <v>17.103726562468651</v>
      </c>
      <c r="BH468" s="5">
        <v>17.062413993721336</v>
      </c>
      <c r="BI468" s="5">
        <v>17.145177116294224</v>
      </c>
      <c r="BJ468" s="5">
        <v>17.199472175242246</v>
      </c>
      <c r="BK468" s="5">
        <v>17.035570463816121</v>
      </c>
      <c r="BL468" s="5">
        <v>17.211700838978995</v>
      </c>
      <c r="BM468" s="5">
        <v>17.126502908758251</v>
      </c>
      <c r="BN468" s="5">
        <v>17.3436200933564</v>
      </c>
      <c r="BO468" s="5">
        <v>17.290552077337374</v>
      </c>
      <c r="BP468" s="5">
        <v>17.139070919769363</v>
      </c>
      <c r="BQ468" s="5">
        <v>17.339803780343221</v>
      </c>
      <c r="BR468" s="5">
        <v>17.508866972620364</v>
      </c>
      <c r="BS468" s="5">
        <v>17.452585808186463</v>
      </c>
      <c r="BT468" s="5">
        <v>17.124744148044666</v>
      </c>
      <c r="BU468" s="5">
        <v>17.473579113780531</v>
      </c>
      <c r="BV468" s="5">
        <v>17.572590974439965</v>
      </c>
      <c r="BW468" s="5">
        <v>17.596703680960051</v>
      </c>
      <c r="BX468" s="5">
        <v>17.502330415064943</v>
      </c>
      <c r="BY468" s="5">
        <v>17.167583228878463</v>
      </c>
      <c r="BZ468" s="5">
        <v>17.248824991542051</v>
      </c>
      <c r="CA468" s="5">
        <v>17.370106884318812</v>
      </c>
      <c r="CB468" s="5">
        <v>17.361220775245176</v>
      </c>
      <c r="CC468" s="5">
        <v>17.822875093903395</v>
      </c>
      <c r="CD468" s="5">
        <v>17.712582957796069</v>
      </c>
      <c r="CE468" s="5">
        <v>17.910803396311838</v>
      </c>
      <c r="CF468" s="5">
        <v>17.717581585593251</v>
      </c>
      <c r="CG468" s="5">
        <v>17.643042982747637</v>
      </c>
      <c r="CH468" s="5">
        <v>17.820873014023203</v>
      </c>
      <c r="CI468" s="5">
        <v>17.902635455314059</v>
      </c>
      <c r="CJ468" s="5">
        <v>18.123838421179794</v>
      </c>
      <c r="CK468" s="5">
        <v>18.172182647141213</v>
      </c>
      <c r="CL468" s="5">
        <v>17.939270143931598</v>
      </c>
      <c r="CM468" s="5">
        <v>18.314462858622697</v>
      </c>
      <c r="CN468" s="5">
        <f>MAX(Data[Day90]-Data[Day0],0)-Assign6!$I$8*EXP(Assign6!$I$4*Assign6!$I$5)</f>
        <v>-0.3671254907392083</v>
      </c>
      <c r="CO468" s="5">
        <f>MAX(Data[Day90]-Data[Day0],0)-Assign6!$L$8*EXP(Assign6!$L$4*Assign6!$L$5)</f>
        <v>0.19008637966693165</v>
      </c>
    </row>
    <row r="469" spans="1:93" x14ac:dyDescent="0.25">
      <c r="A469" s="5">
        <v>18</v>
      </c>
      <c r="B469" s="5">
        <v>17.964251881036454</v>
      </c>
      <c r="C469" s="5">
        <v>18.12181853928076</v>
      </c>
      <c r="D469" s="5">
        <v>17.67464906718557</v>
      </c>
      <c r="E469" s="5">
        <v>17.659231173034598</v>
      </c>
      <c r="F469" s="5">
        <v>17.86076912459205</v>
      </c>
      <c r="G469" s="5">
        <v>17.751965639015552</v>
      </c>
      <c r="H469" s="5">
        <v>17.683270314616795</v>
      </c>
      <c r="I469" s="5">
        <v>17.564493106730783</v>
      </c>
      <c r="J469" s="5">
        <v>17.691062375421751</v>
      </c>
      <c r="K469" s="5">
        <v>17.589860146054171</v>
      </c>
      <c r="L469" s="5">
        <v>17.611892750587117</v>
      </c>
      <c r="M469" s="5">
        <v>17.256323496818702</v>
      </c>
      <c r="N469" s="5">
        <v>17.135336137806316</v>
      </c>
      <c r="O469" s="5">
        <v>17.222392726395217</v>
      </c>
      <c r="P469" s="5">
        <v>17.118804581244991</v>
      </c>
      <c r="Q469" s="5">
        <v>17.444364668494043</v>
      </c>
      <c r="R469" s="5">
        <v>17.387017002416425</v>
      </c>
      <c r="S469" s="5">
        <v>17.356282819960043</v>
      </c>
      <c r="T469" s="5">
        <v>17.104042537620604</v>
      </c>
      <c r="U469" s="5">
        <v>16.764466567779571</v>
      </c>
      <c r="V469" s="5">
        <v>16.538825743213636</v>
      </c>
      <c r="W469" s="5">
        <v>16.242357153429602</v>
      </c>
      <c r="X469" s="5">
        <v>15.965029229616412</v>
      </c>
      <c r="Y469" s="5">
        <v>16.081529208461312</v>
      </c>
      <c r="Z469" s="5">
        <v>16.290660132058662</v>
      </c>
      <c r="AA469" s="5">
        <v>16.198080281293183</v>
      </c>
      <c r="AB469" s="5">
        <v>16.085781998834239</v>
      </c>
      <c r="AC469" s="5">
        <v>16.405108496727838</v>
      </c>
      <c r="AD469" s="5">
        <v>16.349663743551112</v>
      </c>
      <c r="AE469" s="5">
        <v>16.19654114887118</v>
      </c>
      <c r="AF469" s="5">
        <v>16.174945568970216</v>
      </c>
      <c r="AG469" s="5">
        <v>16.38803863294444</v>
      </c>
      <c r="AH469" s="5">
        <v>16.100269764914536</v>
      </c>
      <c r="AI469" s="5">
        <v>16.230949017268749</v>
      </c>
      <c r="AJ469" s="5">
        <v>16.207096204742534</v>
      </c>
      <c r="AK469" s="5">
        <v>16.08596951882976</v>
      </c>
      <c r="AL469" s="5">
        <v>16.195353192508065</v>
      </c>
      <c r="AM469" s="5">
        <v>16.122492735790278</v>
      </c>
      <c r="AN469" s="5">
        <v>15.975717667894008</v>
      </c>
      <c r="AO469" s="5">
        <v>16.064351542025157</v>
      </c>
      <c r="AP469" s="5">
        <v>15.987178162130608</v>
      </c>
      <c r="AQ469" s="5">
        <v>16.064337223464495</v>
      </c>
      <c r="AR469" s="5">
        <v>16.021186164010754</v>
      </c>
      <c r="AS469" s="5">
        <v>15.804123001599338</v>
      </c>
      <c r="AT469" s="5">
        <v>15.807682786838201</v>
      </c>
      <c r="AU469" s="5">
        <v>15.837775455388662</v>
      </c>
      <c r="AV469" s="5">
        <v>15.827796986220099</v>
      </c>
      <c r="AW469" s="5">
        <v>16.008298694915617</v>
      </c>
      <c r="AX469" s="5">
        <v>16.243424869046681</v>
      </c>
      <c r="AY469" s="5">
        <v>16.278756437758364</v>
      </c>
      <c r="AZ469" s="5">
        <v>16.284665788551813</v>
      </c>
      <c r="BA469" s="5">
        <v>16.398345761260146</v>
      </c>
      <c r="BB469" s="5">
        <v>16.421909828371493</v>
      </c>
      <c r="BC469" s="5">
        <v>16.382017306520037</v>
      </c>
      <c r="BD469" s="5">
        <v>16.431069542176758</v>
      </c>
      <c r="BE469" s="5">
        <v>16.286508031909587</v>
      </c>
      <c r="BF469" s="5">
        <v>16.276609227274612</v>
      </c>
      <c r="BG469" s="5">
        <v>16.373671402911796</v>
      </c>
      <c r="BH469" s="5">
        <v>16.39152783827717</v>
      </c>
      <c r="BI469" s="5">
        <v>16.463032235300002</v>
      </c>
      <c r="BJ469" s="5">
        <v>16.412327341147947</v>
      </c>
      <c r="BK469" s="5">
        <v>16.659803221373224</v>
      </c>
      <c r="BL469" s="5">
        <v>16.63355025154231</v>
      </c>
      <c r="BM469" s="5">
        <v>16.694188807816722</v>
      </c>
      <c r="BN469" s="5">
        <v>16.849615964126059</v>
      </c>
      <c r="BO469" s="5">
        <v>16.856137245989078</v>
      </c>
      <c r="BP469" s="5">
        <v>17.091570160931546</v>
      </c>
      <c r="BQ469" s="5">
        <v>17.24192471054214</v>
      </c>
      <c r="BR469" s="5">
        <v>17.123622770196274</v>
      </c>
      <c r="BS469" s="5">
        <v>17.304155755538243</v>
      </c>
      <c r="BT469" s="5">
        <v>17.368514916595867</v>
      </c>
      <c r="BU469" s="5">
        <v>17.361631377052433</v>
      </c>
      <c r="BV469" s="5">
        <v>17.292969393410964</v>
      </c>
      <c r="BW469" s="5">
        <v>17.423370413914316</v>
      </c>
      <c r="BX469" s="5">
        <v>17.420576641401325</v>
      </c>
      <c r="BY469" s="5">
        <v>17.431194020677051</v>
      </c>
      <c r="BZ469" s="5">
        <v>17.585195004638383</v>
      </c>
      <c r="CA469" s="5">
        <v>17.603984423294051</v>
      </c>
      <c r="CB469" s="5">
        <v>17.662924776641727</v>
      </c>
      <c r="CC469" s="5">
        <v>17.520915895146551</v>
      </c>
      <c r="CD469" s="5">
        <v>17.60763411575758</v>
      </c>
      <c r="CE469" s="5">
        <v>17.656371426205265</v>
      </c>
      <c r="CF469" s="5">
        <v>17.720136709849861</v>
      </c>
      <c r="CG469" s="5">
        <v>17.801129148728364</v>
      </c>
      <c r="CH469" s="5">
        <v>17.943295965820411</v>
      </c>
      <c r="CI469" s="5">
        <v>18.008007330585134</v>
      </c>
      <c r="CJ469" s="5">
        <v>18.096992779025548</v>
      </c>
      <c r="CK469" s="5">
        <v>18.009918726175457</v>
      </c>
      <c r="CL469" s="5">
        <v>18.301067104405028</v>
      </c>
      <c r="CM469" s="5">
        <v>18.315614540815879</v>
      </c>
      <c r="CN469" s="5">
        <f>MAX(Data[Day90]-Data[Day0],0)-Assign6!$I$8*EXP(Assign6!$I$4*Assign6!$I$5)</f>
        <v>-0.36597380854602624</v>
      </c>
      <c r="CO469" s="5">
        <f>MAX(Data[Day90]-Data[Day0],0)-Assign6!$L$8*EXP(Assign6!$L$4*Assign6!$L$5)</f>
        <v>0.19123806186011372</v>
      </c>
    </row>
    <row r="470" spans="1:93" x14ac:dyDescent="0.25">
      <c r="A470" s="5">
        <v>18</v>
      </c>
      <c r="B470" s="5">
        <v>18.025080671171096</v>
      </c>
      <c r="C470" s="5">
        <v>18.192346484113742</v>
      </c>
      <c r="D470" s="5">
        <v>18.350062041061619</v>
      </c>
      <c r="E470" s="5">
        <v>18.432593156646892</v>
      </c>
      <c r="F470" s="5">
        <v>18.402871744410554</v>
      </c>
      <c r="G470" s="5">
        <v>18.315604440521614</v>
      </c>
      <c r="H470" s="5">
        <v>18.382372044148479</v>
      </c>
      <c r="I470" s="5">
        <v>18.144785502644552</v>
      </c>
      <c r="J470" s="5">
        <v>18.398572088396072</v>
      </c>
      <c r="K470" s="5">
        <v>18.539380672462869</v>
      </c>
      <c r="L470" s="5">
        <v>18.252876431266888</v>
      </c>
      <c r="M470" s="5">
        <v>18.179550055707463</v>
      </c>
      <c r="N470" s="5">
        <v>18.016769836102615</v>
      </c>
      <c r="O470" s="5">
        <v>18.08736671517298</v>
      </c>
      <c r="P470" s="5">
        <v>17.992199631351927</v>
      </c>
      <c r="Q470" s="5">
        <v>18.001401000860927</v>
      </c>
      <c r="R470" s="5">
        <v>17.904094109459393</v>
      </c>
      <c r="S470" s="5">
        <v>17.912489665556286</v>
      </c>
      <c r="T470" s="5">
        <v>17.896176981982642</v>
      </c>
      <c r="U470" s="5">
        <v>17.624748705263123</v>
      </c>
      <c r="V470" s="5">
        <v>17.694994543639279</v>
      </c>
      <c r="W470" s="5">
        <v>17.696843768768254</v>
      </c>
      <c r="X470" s="5">
        <v>17.572215540569072</v>
      </c>
      <c r="Y470" s="5">
        <v>17.753823211832461</v>
      </c>
      <c r="Z470" s="5">
        <v>17.556433636485266</v>
      </c>
      <c r="AA470" s="5">
        <v>17.621919805091075</v>
      </c>
      <c r="AB470" s="5">
        <v>17.624728527901389</v>
      </c>
      <c r="AC470" s="5">
        <v>17.917867391162432</v>
      </c>
      <c r="AD470" s="5">
        <v>17.772958809093669</v>
      </c>
      <c r="AE470" s="5">
        <v>17.803389133476756</v>
      </c>
      <c r="AF470" s="5">
        <v>17.862617474365909</v>
      </c>
      <c r="AG470" s="5">
        <v>17.717154649469069</v>
      </c>
      <c r="AH470" s="5">
        <v>18.009869116103918</v>
      </c>
      <c r="AI470" s="5">
        <v>17.896655104198906</v>
      </c>
      <c r="AJ470" s="5">
        <v>17.975408112135497</v>
      </c>
      <c r="AK470" s="5">
        <v>17.797842070670491</v>
      </c>
      <c r="AL470" s="5">
        <v>17.575472220547571</v>
      </c>
      <c r="AM470" s="5">
        <v>17.463757319329229</v>
      </c>
      <c r="AN470" s="5">
        <v>17.753532794384757</v>
      </c>
      <c r="AO470" s="5">
        <v>17.804382364181276</v>
      </c>
      <c r="AP470" s="5">
        <v>17.920634695508202</v>
      </c>
      <c r="AQ470" s="5">
        <v>17.699221037123632</v>
      </c>
      <c r="AR470" s="5">
        <v>18.072214842170009</v>
      </c>
      <c r="AS470" s="5">
        <v>18.50447833611074</v>
      </c>
      <c r="AT470" s="5">
        <v>18.468799599246722</v>
      </c>
      <c r="AU470" s="5">
        <v>18.704300284593717</v>
      </c>
      <c r="AV470" s="5">
        <v>18.682666644553315</v>
      </c>
      <c r="AW470" s="5">
        <v>18.464096113103569</v>
      </c>
      <c r="AX470" s="5">
        <v>18.351620195379486</v>
      </c>
      <c r="AY470" s="5">
        <v>18.30277550873021</v>
      </c>
      <c r="AZ470" s="5">
        <v>18.302008232627191</v>
      </c>
      <c r="BA470" s="5">
        <v>18.030490054377463</v>
      </c>
      <c r="BB470" s="5">
        <v>17.948415846646881</v>
      </c>
      <c r="BC470" s="5">
        <v>18.021179536662132</v>
      </c>
      <c r="BD470" s="5">
        <v>18.015466510796909</v>
      </c>
      <c r="BE470" s="5">
        <v>18.119777770598255</v>
      </c>
      <c r="BF470" s="5">
        <v>18.15887039656775</v>
      </c>
      <c r="BG470" s="5">
        <v>17.922467157349779</v>
      </c>
      <c r="BH470" s="5">
        <v>17.992407083533397</v>
      </c>
      <c r="BI470" s="5">
        <v>17.839496559477901</v>
      </c>
      <c r="BJ470" s="5">
        <v>17.87093105310533</v>
      </c>
      <c r="BK470" s="5">
        <v>17.889765639389008</v>
      </c>
      <c r="BL470" s="5">
        <v>17.818914844716591</v>
      </c>
      <c r="BM470" s="5">
        <v>17.757231867133029</v>
      </c>
      <c r="BN470" s="5">
        <v>17.925094745460161</v>
      </c>
      <c r="BO470" s="5">
        <v>17.937963655727263</v>
      </c>
      <c r="BP470" s="5">
        <v>17.699068854187537</v>
      </c>
      <c r="BQ470" s="5">
        <v>17.567712931011719</v>
      </c>
      <c r="BR470" s="5">
        <v>17.412980525394492</v>
      </c>
      <c r="BS470" s="5">
        <v>17.287771742284725</v>
      </c>
      <c r="BT470" s="5">
        <v>17.279318128816719</v>
      </c>
      <c r="BU470" s="5">
        <v>17.49824788927825</v>
      </c>
      <c r="BV470" s="5">
        <v>17.503573111289988</v>
      </c>
      <c r="BW470" s="5">
        <v>17.663692860913539</v>
      </c>
      <c r="BX470" s="5">
        <v>17.794812714707749</v>
      </c>
      <c r="BY470" s="5">
        <v>17.78059805310162</v>
      </c>
      <c r="BZ470" s="5">
        <v>17.849558381130446</v>
      </c>
      <c r="CA470" s="5">
        <v>17.822802250349724</v>
      </c>
      <c r="CB470" s="5">
        <v>17.677023233662212</v>
      </c>
      <c r="CC470" s="5">
        <v>17.556641094493386</v>
      </c>
      <c r="CD470" s="5">
        <v>17.732615650908997</v>
      </c>
      <c r="CE470" s="5">
        <v>17.747962551614528</v>
      </c>
      <c r="CF470" s="5">
        <v>17.947506237548382</v>
      </c>
      <c r="CG470" s="5">
        <v>17.80889728396788</v>
      </c>
      <c r="CH470" s="5">
        <v>17.938998314766387</v>
      </c>
      <c r="CI470" s="5">
        <v>17.947719603170032</v>
      </c>
      <c r="CJ470" s="5">
        <v>18.238911364049748</v>
      </c>
      <c r="CK470" s="5">
        <v>18.057673922768824</v>
      </c>
      <c r="CL470" s="5">
        <v>18.141434008140294</v>
      </c>
      <c r="CM470" s="5">
        <v>18.320242199034968</v>
      </c>
      <c r="CN470" s="5">
        <f>MAX(Data[Day90]-Data[Day0],0)-Assign6!$I$8*EXP(Assign6!$I$4*Assign6!$I$5)</f>
        <v>-0.36134615032693707</v>
      </c>
      <c r="CO470" s="5">
        <f>MAX(Data[Day90]-Data[Day0],0)-Assign6!$L$8*EXP(Assign6!$L$4*Assign6!$L$5)</f>
        <v>0.19586572007920289</v>
      </c>
    </row>
    <row r="471" spans="1:93" x14ac:dyDescent="0.25">
      <c r="A471" s="5">
        <v>18</v>
      </c>
      <c r="B471" s="5">
        <v>18.013527298910383</v>
      </c>
      <c r="C471" s="5">
        <v>17.987085432680214</v>
      </c>
      <c r="D471" s="5">
        <v>18.189399240818187</v>
      </c>
      <c r="E471" s="5">
        <v>18.141366950930131</v>
      </c>
      <c r="F471" s="5">
        <v>18.381852640717739</v>
      </c>
      <c r="G471" s="5">
        <v>18.258878786915542</v>
      </c>
      <c r="H471" s="5">
        <v>18.316722259868879</v>
      </c>
      <c r="I471" s="5">
        <v>18.05673206820352</v>
      </c>
      <c r="J471" s="5">
        <v>18.052039244575205</v>
      </c>
      <c r="K471" s="5">
        <v>17.668156072098107</v>
      </c>
      <c r="L471" s="5">
        <v>17.544243658585277</v>
      </c>
      <c r="M471" s="5">
        <v>17.590866196513449</v>
      </c>
      <c r="N471" s="5">
        <v>17.47533597651195</v>
      </c>
      <c r="O471" s="5">
        <v>17.665436695986479</v>
      </c>
      <c r="P471" s="5">
        <v>17.677920892633121</v>
      </c>
      <c r="Q471" s="5">
        <v>17.542888097702669</v>
      </c>
      <c r="R471" s="5">
        <v>17.401601810878724</v>
      </c>
      <c r="S471" s="5">
        <v>17.235509918966905</v>
      </c>
      <c r="T471" s="5">
        <v>17.305513789406916</v>
      </c>
      <c r="U471" s="5">
        <v>17.228920879321766</v>
      </c>
      <c r="V471" s="5">
        <v>17.217295555483854</v>
      </c>
      <c r="W471" s="5">
        <v>17.319240366390432</v>
      </c>
      <c r="X471" s="5">
        <v>17.464354072856988</v>
      </c>
      <c r="Y471" s="5">
        <v>17.349942733911654</v>
      </c>
      <c r="Z471" s="5">
        <v>17.456316204594547</v>
      </c>
      <c r="AA471" s="5">
        <v>17.68436019651023</v>
      </c>
      <c r="AB471" s="5">
        <v>17.608594106411157</v>
      </c>
      <c r="AC471" s="5">
        <v>17.76123457244001</v>
      </c>
      <c r="AD471" s="5">
        <v>18.175021752282937</v>
      </c>
      <c r="AE471" s="5">
        <v>18.007192197291424</v>
      </c>
      <c r="AF471" s="5">
        <v>18.211471897060179</v>
      </c>
      <c r="AG471" s="5">
        <v>18.248180422207319</v>
      </c>
      <c r="AH471" s="5">
        <v>18.22656729502906</v>
      </c>
      <c r="AI471" s="5">
        <v>18.042693385353761</v>
      </c>
      <c r="AJ471" s="5">
        <v>18.022477577947583</v>
      </c>
      <c r="AK471" s="5">
        <v>18.148483731462054</v>
      </c>
      <c r="AL471" s="5">
        <v>18.212874894136597</v>
      </c>
      <c r="AM471" s="5">
        <v>18.143751786628748</v>
      </c>
      <c r="AN471" s="5">
        <v>18.201447573984389</v>
      </c>
      <c r="AO471" s="5">
        <v>18.007971914686308</v>
      </c>
      <c r="AP471" s="5">
        <v>17.83596861646939</v>
      </c>
      <c r="AQ471" s="5">
        <v>17.85572589347084</v>
      </c>
      <c r="AR471" s="5">
        <v>17.680270027092234</v>
      </c>
      <c r="AS471" s="5">
        <v>17.65349897476635</v>
      </c>
      <c r="AT471" s="5">
        <v>17.18447608435779</v>
      </c>
      <c r="AU471" s="5">
        <v>17.318507378493827</v>
      </c>
      <c r="AV471" s="5">
        <v>17.516015114118698</v>
      </c>
      <c r="AW471" s="5">
        <v>17.586725523640311</v>
      </c>
      <c r="AX471" s="5">
        <v>17.787741850685663</v>
      </c>
      <c r="AY471" s="5">
        <v>17.810880981593517</v>
      </c>
      <c r="AZ471" s="5">
        <v>17.913971647153588</v>
      </c>
      <c r="BA471" s="5">
        <v>17.807584590820444</v>
      </c>
      <c r="BB471" s="5">
        <v>17.659122110684407</v>
      </c>
      <c r="BC471" s="5">
        <v>17.910282096242291</v>
      </c>
      <c r="BD471" s="5">
        <v>17.728258315612266</v>
      </c>
      <c r="BE471" s="5">
        <v>17.730557085439553</v>
      </c>
      <c r="BF471" s="5">
        <v>17.693691435792118</v>
      </c>
      <c r="BG471" s="5">
        <v>17.746453380061403</v>
      </c>
      <c r="BH471" s="5">
        <v>17.686013866072969</v>
      </c>
      <c r="BI471" s="5">
        <v>17.666965487713082</v>
      </c>
      <c r="BJ471" s="5">
        <v>17.385344936152144</v>
      </c>
      <c r="BK471" s="5">
        <v>17.372851135027524</v>
      </c>
      <c r="BL471" s="5">
        <v>17.471625990999172</v>
      </c>
      <c r="BM471" s="5">
        <v>17.62279499178435</v>
      </c>
      <c r="BN471" s="5">
        <v>17.605014805857323</v>
      </c>
      <c r="BO471" s="5">
        <v>17.741348201193532</v>
      </c>
      <c r="BP471" s="5">
        <v>17.673494696076251</v>
      </c>
      <c r="BQ471" s="5">
        <v>17.636289293326989</v>
      </c>
      <c r="BR471" s="5">
        <v>17.907759895765306</v>
      </c>
      <c r="BS471" s="5">
        <v>18.067684166331148</v>
      </c>
      <c r="BT471" s="5">
        <v>18.134595729158882</v>
      </c>
      <c r="BU471" s="5">
        <v>18.080154474316444</v>
      </c>
      <c r="BV471" s="5">
        <v>18.085604146095843</v>
      </c>
      <c r="BW471" s="5">
        <v>17.962160128578898</v>
      </c>
      <c r="BX471" s="5">
        <v>18.11041665204538</v>
      </c>
      <c r="BY471" s="5">
        <v>17.980608974540569</v>
      </c>
      <c r="BZ471" s="5">
        <v>17.814578553722296</v>
      </c>
      <c r="CA471" s="5">
        <v>18.066061972940332</v>
      </c>
      <c r="CB471" s="5">
        <v>18.230471382121443</v>
      </c>
      <c r="CC471" s="5">
        <v>18.322523972695233</v>
      </c>
      <c r="CD471" s="5">
        <v>18.16965683755749</v>
      </c>
      <c r="CE471" s="5">
        <v>18.198817264482543</v>
      </c>
      <c r="CF471" s="5">
        <v>18.080591827009275</v>
      </c>
      <c r="CG471" s="5">
        <v>17.927553087138719</v>
      </c>
      <c r="CH471" s="5">
        <v>17.797149666690725</v>
      </c>
      <c r="CI471" s="5">
        <v>17.787130214301175</v>
      </c>
      <c r="CJ471" s="5">
        <v>17.913390392557236</v>
      </c>
      <c r="CK471" s="5">
        <v>18.184382188014308</v>
      </c>
      <c r="CL471" s="5">
        <v>18.270942345711958</v>
      </c>
      <c r="CM471" s="5">
        <v>18.321588295456987</v>
      </c>
      <c r="CN471" s="5">
        <f>MAX(Data[Day90]-Data[Day0],0)-Assign6!$I$8*EXP(Assign6!$I$4*Assign6!$I$5)</f>
        <v>-0.3600000539049184</v>
      </c>
      <c r="CO471" s="5">
        <f>MAX(Data[Day90]-Data[Day0],0)-Assign6!$L$8*EXP(Assign6!$L$4*Assign6!$L$5)</f>
        <v>0.19721181650122155</v>
      </c>
    </row>
    <row r="472" spans="1:93" x14ac:dyDescent="0.25">
      <c r="A472" s="5">
        <v>18</v>
      </c>
      <c r="B472" s="5">
        <v>18.057247523794846</v>
      </c>
      <c r="C472" s="5">
        <v>17.993717435231819</v>
      </c>
      <c r="D472" s="5">
        <v>18.252224263450255</v>
      </c>
      <c r="E472" s="5">
        <v>18.181214848051649</v>
      </c>
      <c r="F472" s="5">
        <v>18.07465731338036</v>
      </c>
      <c r="G472" s="5">
        <v>17.998543975753222</v>
      </c>
      <c r="H472" s="5">
        <v>18.13161223780655</v>
      </c>
      <c r="I472" s="5">
        <v>18.263693182742184</v>
      </c>
      <c r="J472" s="5">
        <v>18.099121245385597</v>
      </c>
      <c r="K472" s="5">
        <v>18.328496158937217</v>
      </c>
      <c r="L472" s="5">
        <v>18.183343917988196</v>
      </c>
      <c r="M472" s="5">
        <v>17.999969352267751</v>
      </c>
      <c r="N472" s="5">
        <v>18.155048970815056</v>
      </c>
      <c r="O472" s="5">
        <v>17.875026644111365</v>
      </c>
      <c r="P472" s="5">
        <v>17.922916467120743</v>
      </c>
      <c r="Q472" s="5">
        <v>18.021090569560297</v>
      </c>
      <c r="R472" s="5">
        <v>18.112173828662087</v>
      </c>
      <c r="S472" s="5">
        <v>18.202296803684199</v>
      </c>
      <c r="T472" s="5">
        <v>17.935297740574679</v>
      </c>
      <c r="U472" s="5">
        <v>17.897872855222985</v>
      </c>
      <c r="V472" s="5">
        <v>18.07200413177365</v>
      </c>
      <c r="W472" s="5">
        <v>18.339543990142428</v>
      </c>
      <c r="X472" s="5">
        <v>18.291804958117545</v>
      </c>
      <c r="Y472" s="5">
        <v>18.273414136958241</v>
      </c>
      <c r="Z472" s="5">
        <v>18.576799455843684</v>
      </c>
      <c r="AA472" s="5">
        <v>18.344329412622251</v>
      </c>
      <c r="AB472" s="5">
        <v>18.49610645290101</v>
      </c>
      <c r="AC472" s="5">
        <v>18.696527626868185</v>
      </c>
      <c r="AD472" s="5">
        <v>18.719890576073581</v>
      </c>
      <c r="AE472" s="5">
        <v>18.960410595032993</v>
      </c>
      <c r="AF472" s="5">
        <v>19.182278895402295</v>
      </c>
      <c r="AG472" s="5">
        <v>19.591776858072414</v>
      </c>
      <c r="AH472" s="5">
        <v>19.507262118181124</v>
      </c>
      <c r="AI472" s="5">
        <v>19.541946961003813</v>
      </c>
      <c r="AJ472" s="5">
        <v>19.538782817680765</v>
      </c>
      <c r="AK472" s="5">
        <v>19.283470616021667</v>
      </c>
      <c r="AL472" s="5">
        <v>19.587096281061335</v>
      </c>
      <c r="AM472" s="5">
        <v>19.433508601721293</v>
      </c>
      <c r="AN472" s="5">
        <v>19.102670456960912</v>
      </c>
      <c r="AO472" s="5">
        <v>19.071719455127575</v>
      </c>
      <c r="AP472" s="5">
        <v>18.905372129167652</v>
      </c>
      <c r="AQ472" s="5">
        <v>18.782378793075686</v>
      </c>
      <c r="AR472" s="5">
        <v>18.706715836551769</v>
      </c>
      <c r="AS472" s="5">
        <v>18.767370209442902</v>
      </c>
      <c r="AT472" s="5">
        <v>18.824102507688348</v>
      </c>
      <c r="AU472" s="5">
        <v>18.955970711989004</v>
      </c>
      <c r="AV472" s="5">
        <v>18.749451753722028</v>
      </c>
      <c r="AW472" s="5">
        <v>18.56816890513171</v>
      </c>
      <c r="AX472" s="5">
        <v>18.642596875969826</v>
      </c>
      <c r="AY472" s="5">
        <v>18.514505273390114</v>
      </c>
      <c r="AZ472" s="5">
        <v>18.463335063934103</v>
      </c>
      <c r="BA472" s="5">
        <v>18.700016362326448</v>
      </c>
      <c r="BB472" s="5">
        <v>18.891111007346314</v>
      </c>
      <c r="BC472" s="5">
        <v>18.657961960049146</v>
      </c>
      <c r="BD472" s="5">
        <v>18.659368855277993</v>
      </c>
      <c r="BE472" s="5">
        <v>18.700348841505921</v>
      </c>
      <c r="BF472" s="5">
        <v>18.443266111414943</v>
      </c>
      <c r="BG472" s="5">
        <v>18.342965126321626</v>
      </c>
      <c r="BH472" s="5">
        <v>18.592354211893312</v>
      </c>
      <c r="BI472" s="5">
        <v>18.617319262244163</v>
      </c>
      <c r="BJ472" s="5">
        <v>18.618226830511411</v>
      </c>
      <c r="BK472" s="5">
        <v>18.544768447612135</v>
      </c>
      <c r="BL472" s="5">
        <v>18.263928925170429</v>
      </c>
      <c r="BM472" s="5">
        <v>18.321082789208379</v>
      </c>
      <c r="BN472" s="5">
        <v>18.22520048342335</v>
      </c>
      <c r="BO472" s="5">
        <v>18.07900987761149</v>
      </c>
      <c r="BP472" s="5">
        <v>17.881834260830196</v>
      </c>
      <c r="BQ472" s="5">
        <v>18.002898374899857</v>
      </c>
      <c r="BR472" s="5">
        <v>17.817994633809587</v>
      </c>
      <c r="BS472" s="5">
        <v>18.244352681901365</v>
      </c>
      <c r="BT472" s="5">
        <v>18.32914987519727</v>
      </c>
      <c r="BU472" s="5">
        <v>18.09557856599703</v>
      </c>
      <c r="BV472" s="5">
        <v>18.019775802586423</v>
      </c>
      <c r="BW472" s="5">
        <v>17.964231747048224</v>
      </c>
      <c r="BX472" s="5">
        <v>17.841770009019388</v>
      </c>
      <c r="BY472" s="5">
        <v>17.61341980739018</v>
      </c>
      <c r="BZ472" s="5">
        <v>17.761678670638904</v>
      </c>
      <c r="CA472" s="5">
        <v>17.776455531652388</v>
      </c>
      <c r="CB472" s="5">
        <v>17.918655474820561</v>
      </c>
      <c r="CC472" s="5">
        <v>17.800300886702608</v>
      </c>
      <c r="CD472" s="5">
        <v>17.975045600025009</v>
      </c>
      <c r="CE472" s="5">
        <v>17.870310896137578</v>
      </c>
      <c r="CF472" s="5">
        <v>17.817435303764785</v>
      </c>
      <c r="CG472" s="5">
        <v>17.889967752858031</v>
      </c>
      <c r="CH472" s="5">
        <v>17.904198812094371</v>
      </c>
      <c r="CI472" s="5">
        <v>17.930813454871171</v>
      </c>
      <c r="CJ472" s="5">
        <v>18.092044634179061</v>
      </c>
      <c r="CK472" s="5">
        <v>18.002333960774646</v>
      </c>
      <c r="CL472" s="5">
        <v>18.114689983972244</v>
      </c>
      <c r="CM472" s="5">
        <v>18.328541030930044</v>
      </c>
      <c r="CN472" s="5">
        <f>MAX(Data[Day90]-Data[Day0],0)-Assign6!$I$8*EXP(Assign6!$I$4*Assign6!$I$5)</f>
        <v>-0.35304731843186166</v>
      </c>
      <c r="CO472" s="5">
        <f>MAX(Data[Day90]-Data[Day0],0)-Assign6!$L$8*EXP(Assign6!$L$4*Assign6!$L$5)</f>
        <v>0.2041645519742783</v>
      </c>
    </row>
    <row r="473" spans="1:93" x14ac:dyDescent="0.25">
      <c r="A473" s="5">
        <v>18</v>
      </c>
      <c r="B473" s="5">
        <v>18.110785992785761</v>
      </c>
      <c r="C473" s="5">
        <v>18.1220603812992</v>
      </c>
      <c r="D473" s="5">
        <v>17.847483217074451</v>
      </c>
      <c r="E473" s="5">
        <v>17.794409188965869</v>
      </c>
      <c r="F473" s="5">
        <v>17.749829055880319</v>
      </c>
      <c r="G473" s="5">
        <v>17.732555025367308</v>
      </c>
      <c r="H473" s="5">
        <v>17.472613023959291</v>
      </c>
      <c r="I473" s="5">
        <v>17.355658894679145</v>
      </c>
      <c r="J473" s="5">
        <v>17.326657315318371</v>
      </c>
      <c r="K473" s="5">
        <v>17.421903538916816</v>
      </c>
      <c r="L473" s="5">
        <v>17.350602726813573</v>
      </c>
      <c r="M473" s="5">
        <v>17.326470931849027</v>
      </c>
      <c r="N473" s="5">
        <v>17.148642553897012</v>
      </c>
      <c r="O473" s="5">
        <v>17.311241479335823</v>
      </c>
      <c r="P473" s="5">
        <v>17.266273988796527</v>
      </c>
      <c r="Q473" s="5">
        <v>17.091186924020121</v>
      </c>
      <c r="R473" s="5">
        <v>17.141457645862342</v>
      </c>
      <c r="S473" s="5">
        <v>17.289863809759947</v>
      </c>
      <c r="T473" s="5">
        <v>17.224444426038417</v>
      </c>
      <c r="U473" s="5">
        <v>17.404953957525787</v>
      </c>
      <c r="V473" s="5">
        <v>17.533144031947362</v>
      </c>
      <c r="W473" s="5">
        <v>17.443624167653429</v>
      </c>
      <c r="X473" s="5">
        <v>17.393886268438081</v>
      </c>
      <c r="Y473" s="5">
        <v>17.597841297983358</v>
      </c>
      <c r="Z473" s="5">
        <v>17.61498014052124</v>
      </c>
      <c r="AA473" s="5">
        <v>17.765970582976276</v>
      </c>
      <c r="AB473" s="5">
        <v>17.820106376969186</v>
      </c>
      <c r="AC473" s="5">
        <v>17.873192668124847</v>
      </c>
      <c r="AD473" s="5">
        <v>17.727985636922394</v>
      </c>
      <c r="AE473" s="5">
        <v>17.861502648208173</v>
      </c>
      <c r="AF473" s="5">
        <v>17.760069169078221</v>
      </c>
      <c r="AG473" s="5">
        <v>17.714102696835571</v>
      </c>
      <c r="AH473" s="5">
        <v>17.592163317586515</v>
      </c>
      <c r="AI473" s="5">
        <v>17.273675655445437</v>
      </c>
      <c r="AJ473" s="5">
        <v>17.383096938092351</v>
      </c>
      <c r="AK473" s="5">
        <v>17.386699012391809</v>
      </c>
      <c r="AL473" s="5">
        <v>17.275508949926419</v>
      </c>
      <c r="AM473" s="5">
        <v>17.061099483388737</v>
      </c>
      <c r="AN473" s="5">
        <v>17.081565094715589</v>
      </c>
      <c r="AO473" s="5">
        <v>17.102781562888968</v>
      </c>
      <c r="AP473" s="5">
        <v>16.922039609487424</v>
      </c>
      <c r="AQ473" s="5">
        <v>16.959807395365509</v>
      </c>
      <c r="AR473" s="5">
        <v>17.082174069470415</v>
      </c>
      <c r="AS473" s="5">
        <v>17.222015223904485</v>
      </c>
      <c r="AT473" s="5">
        <v>17.239299017385633</v>
      </c>
      <c r="AU473" s="5">
        <v>17.428089381655361</v>
      </c>
      <c r="AV473" s="5">
        <v>17.426960532551199</v>
      </c>
      <c r="AW473" s="5">
        <v>17.254935672186829</v>
      </c>
      <c r="AX473" s="5">
        <v>17.29323820718017</v>
      </c>
      <c r="AY473" s="5">
        <v>17.560943046229596</v>
      </c>
      <c r="AZ473" s="5">
        <v>17.693313175396529</v>
      </c>
      <c r="BA473" s="5">
        <v>17.850447747796256</v>
      </c>
      <c r="BB473" s="5">
        <v>17.992911282558943</v>
      </c>
      <c r="BC473" s="5">
        <v>18.012731319523201</v>
      </c>
      <c r="BD473" s="5">
        <v>18.062501005573129</v>
      </c>
      <c r="BE473" s="5">
        <v>17.814377161922959</v>
      </c>
      <c r="BF473" s="5">
        <v>17.758388978409741</v>
      </c>
      <c r="BG473" s="5">
        <v>17.752020004094501</v>
      </c>
      <c r="BH473" s="5">
        <v>17.709586224109891</v>
      </c>
      <c r="BI473" s="5">
        <v>17.617246541060606</v>
      </c>
      <c r="BJ473" s="5">
        <v>17.593921543461665</v>
      </c>
      <c r="BK473" s="5">
        <v>17.569404031701687</v>
      </c>
      <c r="BL473" s="5">
        <v>17.446032069330236</v>
      </c>
      <c r="BM473" s="5">
        <v>17.7230980419574</v>
      </c>
      <c r="BN473" s="5">
        <v>17.416060498456755</v>
      </c>
      <c r="BO473" s="5">
        <v>17.515800844918601</v>
      </c>
      <c r="BP473" s="5">
        <v>17.360515569463221</v>
      </c>
      <c r="BQ473" s="5">
        <v>17.483727840649134</v>
      </c>
      <c r="BR473" s="5">
        <v>17.677890704504634</v>
      </c>
      <c r="BS473" s="5">
        <v>17.698100123147391</v>
      </c>
      <c r="BT473" s="5">
        <v>17.856831279371125</v>
      </c>
      <c r="BU473" s="5">
        <v>17.93219776443161</v>
      </c>
      <c r="BV473" s="5">
        <v>18.000724943347326</v>
      </c>
      <c r="BW473" s="5">
        <v>17.871225113409711</v>
      </c>
      <c r="BX473" s="5">
        <v>17.76629616594975</v>
      </c>
      <c r="BY473" s="5">
        <v>17.765697052436551</v>
      </c>
      <c r="BZ473" s="5">
        <v>17.711237229071781</v>
      </c>
      <c r="CA473" s="5">
        <v>17.944756074017427</v>
      </c>
      <c r="CB473" s="5">
        <v>18.09597149265576</v>
      </c>
      <c r="CC473" s="5">
        <v>18.186220334113887</v>
      </c>
      <c r="CD473" s="5">
        <v>17.98991241751132</v>
      </c>
      <c r="CE473" s="5">
        <v>18.067304352448044</v>
      </c>
      <c r="CF473" s="5">
        <v>18.203538352839281</v>
      </c>
      <c r="CG473" s="5">
        <v>18.190828899627721</v>
      </c>
      <c r="CH473" s="5">
        <v>17.976916492939843</v>
      </c>
      <c r="CI473" s="5">
        <v>17.873339383967238</v>
      </c>
      <c r="CJ473" s="5">
        <v>17.984533323465435</v>
      </c>
      <c r="CK473" s="5">
        <v>18.121526385480891</v>
      </c>
      <c r="CL473" s="5">
        <v>18.213651107742436</v>
      </c>
      <c r="CM473" s="5">
        <v>18.33115279371745</v>
      </c>
      <c r="CN473" s="5">
        <f>MAX(Data[Day90]-Data[Day0],0)-Assign6!$I$8*EXP(Assign6!$I$4*Assign6!$I$5)</f>
        <v>-0.35043555564445517</v>
      </c>
      <c r="CO473" s="5">
        <f>MAX(Data[Day90]-Data[Day0],0)-Assign6!$L$8*EXP(Assign6!$L$4*Assign6!$L$5)</f>
        <v>0.20677631476168479</v>
      </c>
    </row>
    <row r="474" spans="1:93" x14ac:dyDescent="0.25">
      <c r="A474" s="5">
        <v>18</v>
      </c>
      <c r="B474" s="5">
        <v>18.19838700841483</v>
      </c>
      <c r="C474" s="5">
        <v>18.310750707246207</v>
      </c>
      <c r="D474" s="5">
        <v>18.305306389067521</v>
      </c>
      <c r="E474" s="5">
        <v>18.249564039424836</v>
      </c>
      <c r="F474" s="5">
        <v>18.350067377068402</v>
      </c>
      <c r="G474" s="5">
        <v>17.973093566425469</v>
      </c>
      <c r="H474" s="5">
        <v>18.017955763547086</v>
      </c>
      <c r="I474" s="5">
        <v>17.975287901375253</v>
      </c>
      <c r="J474" s="5">
        <v>18.056106655197453</v>
      </c>
      <c r="K474" s="5">
        <v>17.955373231637711</v>
      </c>
      <c r="L474" s="5">
        <v>18.094067319010431</v>
      </c>
      <c r="M474" s="5">
        <v>18.015845862359452</v>
      </c>
      <c r="N474" s="5">
        <v>18.053258439682185</v>
      </c>
      <c r="O474" s="5">
        <v>18.216209745296805</v>
      </c>
      <c r="P474" s="5">
        <v>18.211572886741884</v>
      </c>
      <c r="Q474" s="5">
        <v>18.107844811332249</v>
      </c>
      <c r="R474" s="5">
        <v>17.857208095945037</v>
      </c>
      <c r="S474" s="5">
        <v>17.915222161695375</v>
      </c>
      <c r="T474" s="5">
        <v>17.966911677856299</v>
      </c>
      <c r="U474" s="5">
        <v>17.996490648522098</v>
      </c>
      <c r="V474" s="5">
        <v>17.873770643464002</v>
      </c>
      <c r="W474" s="5">
        <v>17.750599453498527</v>
      </c>
      <c r="X474" s="5">
        <v>17.361246510304969</v>
      </c>
      <c r="Y474" s="5">
        <v>17.194103385796247</v>
      </c>
      <c r="Z474" s="5">
        <v>17.142070547452143</v>
      </c>
      <c r="AA474" s="5">
        <v>17.117497024976053</v>
      </c>
      <c r="AB474" s="5">
        <v>17.223737397394689</v>
      </c>
      <c r="AC474" s="5">
        <v>17.045307907924915</v>
      </c>
      <c r="AD474" s="5">
        <v>16.882866257786024</v>
      </c>
      <c r="AE474" s="5">
        <v>16.696354105502625</v>
      </c>
      <c r="AF474" s="5">
        <v>16.836874550309254</v>
      </c>
      <c r="AG474" s="5">
        <v>16.947504473795384</v>
      </c>
      <c r="AH474" s="5">
        <v>17.127737326065471</v>
      </c>
      <c r="AI474" s="5">
        <v>16.966773637314002</v>
      </c>
      <c r="AJ474" s="5">
        <v>16.82993302710744</v>
      </c>
      <c r="AK474" s="5">
        <v>16.858599696136856</v>
      </c>
      <c r="AL474" s="5">
        <v>16.690676043481687</v>
      </c>
      <c r="AM474" s="5">
        <v>16.772447127848196</v>
      </c>
      <c r="AN474" s="5">
        <v>16.940773661683188</v>
      </c>
      <c r="AO474" s="5">
        <v>17.013982860351557</v>
      </c>
      <c r="AP474" s="5">
        <v>17.016913596576714</v>
      </c>
      <c r="AQ474" s="5">
        <v>17.124452096202127</v>
      </c>
      <c r="AR474" s="5">
        <v>17.136630029205033</v>
      </c>
      <c r="AS474" s="5">
        <v>17.155489473018548</v>
      </c>
      <c r="AT474" s="5">
        <v>17.252131786545576</v>
      </c>
      <c r="AU474" s="5">
        <v>17.419925654763134</v>
      </c>
      <c r="AV474" s="5">
        <v>17.095474001976061</v>
      </c>
      <c r="AW474" s="5">
        <v>17.205975243537324</v>
      </c>
      <c r="AX474" s="5">
        <v>16.945497850586008</v>
      </c>
      <c r="AY474" s="5">
        <v>16.801143607405599</v>
      </c>
      <c r="AZ474" s="5">
        <v>16.816091874764275</v>
      </c>
      <c r="BA474" s="5">
        <v>16.729451575100619</v>
      </c>
      <c r="BB474" s="5">
        <v>16.828330859738948</v>
      </c>
      <c r="BC474" s="5">
        <v>16.899272225422454</v>
      </c>
      <c r="BD474" s="5">
        <v>16.930525014341509</v>
      </c>
      <c r="BE474" s="5">
        <v>17.021521033039491</v>
      </c>
      <c r="BF474" s="5">
        <v>17.243843064942432</v>
      </c>
      <c r="BG474" s="5">
        <v>17.351368601870316</v>
      </c>
      <c r="BH474" s="5">
        <v>17.395149042884448</v>
      </c>
      <c r="BI474" s="5">
        <v>17.174568559616038</v>
      </c>
      <c r="BJ474" s="5">
        <v>17.274669548678219</v>
      </c>
      <c r="BK474" s="5">
        <v>17.482513105774121</v>
      </c>
      <c r="BL474" s="5">
        <v>17.544974287479796</v>
      </c>
      <c r="BM474" s="5">
        <v>17.585226059691141</v>
      </c>
      <c r="BN474" s="5">
        <v>17.601635708930257</v>
      </c>
      <c r="BO474" s="5">
        <v>17.751498231497507</v>
      </c>
      <c r="BP474" s="5">
        <v>17.660672700770885</v>
      </c>
      <c r="BQ474" s="5">
        <v>17.824948501993006</v>
      </c>
      <c r="BR474" s="5">
        <v>17.852732405502827</v>
      </c>
      <c r="BS474" s="5">
        <v>17.886575702632818</v>
      </c>
      <c r="BT474" s="5">
        <v>18.023492811763667</v>
      </c>
      <c r="BU474" s="5">
        <v>17.912375111202184</v>
      </c>
      <c r="BV474" s="5">
        <v>18.024152562741964</v>
      </c>
      <c r="BW474" s="5">
        <v>17.872111382835776</v>
      </c>
      <c r="BX474" s="5">
        <v>17.973302755468769</v>
      </c>
      <c r="BY474" s="5">
        <v>17.995218910799245</v>
      </c>
      <c r="BZ474" s="5">
        <v>18.137511622220863</v>
      </c>
      <c r="CA474" s="5">
        <v>18.07304541744341</v>
      </c>
      <c r="CB474" s="5">
        <v>18.066078334655284</v>
      </c>
      <c r="CC474" s="5">
        <v>18.236576319940472</v>
      </c>
      <c r="CD474" s="5">
        <v>18.250367553270266</v>
      </c>
      <c r="CE474" s="5">
        <v>18.256989194815993</v>
      </c>
      <c r="CF474" s="5">
        <v>18.167921871268749</v>
      </c>
      <c r="CG474" s="5">
        <v>18.258523799454249</v>
      </c>
      <c r="CH474" s="5">
        <v>18.203654888129567</v>
      </c>
      <c r="CI474" s="5">
        <v>17.985120349748797</v>
      </c>
      <c r="CJ474" s="5">
        <v>17.983478711844246</v>
      </c>
      <c r="CK474" s="5">
        <v>17.971105638457647</v>
      </c>
      <c r="CL474" s="5">
        <v>17.882484163064621</v>
      </c>
      <c r="CM474" s="5">
        <v>18.332533112763539</v>
      </c>
      <c r="CN474" s="5">
        <f>MAX(Data[Day90]-Data[Day0],0)-Assign6!$I$8*EXP(Assign6!$I$4*Assign6!$I$5)</f>
        <v>-0.34905523659836679</v>
      </c>
      <c r="CO474" s="5">
        <f>MAX(Data[Day90]-Data[Day0],0)-Assign6!$L$8*EXP(Assign6!$L$4*Assign6!$L$5)</f>
        <v>0.20815663380777316</v>
      </c>
    </row>
    <row r="475" spans="1:93" x14ac:dyDescent="0.25">
      <c r="A475" s="5">
        <v>18</v>
      </c>
      <c r="B475" s="5">
        <v>17.921420044877973</v>
      </c>
      <c r="C475" s="5">
        <v>17.581799537743429</v>
      </c>
      <c r="D475" s="5">
        <v>17.383514138485772</v>
      </c>
      <c r="E475" s="5">
        <v>17.119373898900157</v>
      </c>
      <c r="F475" s="5">
        <v>17.291710536583007</v>
      </c>
      <c r="G475" s="5">
        <v>17.469305630824127</v>
      </c>
      <c r="H475" s="5">
        <v>17.3234213379985</v>
      </c>
      <c r="I475" s="5">
        <v>17.240125867843453</v>
      </c>
      <c r="J475" s="5">
        <v>17.058951885000415</v>
      </c>
      <c r="K475" s="5">
        <v>17.071721239364365</v>
      </c>
      <c r="L475" s="5">
        <v>16.993937863202195</v>
      </c>
      <c r="M475" s="5">
        <v>17.270596652969861</v>
      </c>
      <c r="N475" s="5">
        <v>17.087208800215933</v>
      </c>
      <c r="O475" s="5">
        <v>17.124030192908315</v>
      </c>
      <c r="P475" s="5">
        <v>16.992400302591399</v>
      </c>
      <c r="Q475" s="5">
        <v>16.914722682204804</v>
      </c>
      <c r="R475" s="5">
        <v>16.880347623944552</v>
      </c>
      <c r="S475" s="5">
        <v>16.792110184191419</v>
      </c>
      <c r="T475" s="5">
        <v>16.917721360409157</v>
      </c>
      <c r="U475" s="5">
        <v>17.01784001683351</v>
      </c>
      <c r="V475" s="5">
        <v>17.039446110947264</v>
      </c>
      <c r="W475" s="5">
        <v>17.100344798513479</v>
      </c>
      <c r="X475" s="5">
        <v>17.096940495600904</v>
      </c>
      <c r="Y475" s="5">
        <v>17.10491589668753</v>
      </c>
      <c r="Z475" s="5">
        <v>17.7549213127683</v>
      </c>
      <c r="AA475" s="5">
        <v>17.587800561705787</v>
      </c>
      <c r="AB475" s="5">
        <v>17.591839737267236</v>
      </c>
      <c r="AC475" s="5">
        <v>17.432959884851574</v>
      </c>
      <c r="AD475" s="5">
        <v>17.318051990047991</v>
      </c>
      <c r="AE475" s="5">
        <v>17.259192254315149</v>
      </c>
      <c r="AF475" s="5">
        <v>17.34077709115865</v>
      </c>
      <c r="AG475" s="5">
        <v>17.331073142771633</v>
      </c>
      <c r="AH475" s="5">
        <v>17.501768024040818</v>
      </c>
      <c r="AI475" s="5">
        <v>17.767084917012596</v>
      </c>
      <c r="AJ475" s="5">
        <v>17.749826534887969</v>
      </c>
      <c r="AK475" s="5">
        <v>17.796819719746352</v>
      </c>
      <c r="AL475" s="5">
        <v>17.79897259980013</v>
      </c>
      <c r="AM475" s="5">
        <v>17.640000040100734</v>
      </c>
      <c r="AN475" s="5">
        <v>17.822775445743986</v>
      </c>
      <c r="AO475" s="5">
        <v>17.836060919994637</v>
      </c>
      <c r="AP475" s="5">
        <v>17.78104022045359</v>
      </c>
      <c r="AQ475" s="5">
        <v>18.140580093205866</v>
      </c>
      <c r="AR475" s="5">
        <v>18.065676993667029</v>
      </c>
      <c r="AS475" s="5">
        <v>18.095007699857238</v>
      </c>
      <c r="AT475" s="5">
        <v>18.082589749054428</v>
      </c>
      <c r="AU475" s="5">
        <v>17.991840144914793</v>
      </c>
      <c r="AV475" s="5">
        <v>18.273111896833662</v>
      </c>
      <c r="AW475" s="5">
        <v>18.226244201179167</v>
      </c>
      <c r="AX475" s="5">
        <v>18.440108152088484</v>
      </c>
      <c r="AY475" s="5">
        <v>18.438884323179643</v>
      </c>
      <c r="AZ475" s="5">
        <v>18.665433816221825</v>
      </c>
      <c r="BA475" s="5">
        <v>18.399282891222246</v>
      </c>
      <c r="BB475" s="5">
        <v>18.398256570745424</v>
      </c>
      <c r="BC475" s="5">
        <v>18.184376565866955</v>
      </c>
      <c r="BD475" s="5">
        <v>18.100098129935951</v>
      </c>
      <c r="BE475" s="5">
        <v>18.123709802919095</v>
      </c>
      <c r="BF475" s="5">
        <v>18.115424053404194</v>
      </c>
      <c r="BG475" s="5">
        <v>17.900988070182333</v>
      </c>
      <c r="BH475" s="5">
        <v>18.000525462050518</v>
      </c>
      <c r="BI475" s="5">
        <v>17.885763656091548</v>
      </c>
      <c r="BJ475" s="5">
        <v>17.979274627799288</v>
      </c>
      <c r="BK475" s="5">
        <v>18.072824062199757</v>
      </c>
      <c r="BL475" s="5">
        <v>17.823838170320563</v>
      </c>
      <c r="BM475" s="5">
        <v>18.011168512932954</v>
      </c>
      <c r="BN475" s="5">
        <v>18.329787934205044</v>
      </c>
      <c r="BO475" s="5">
        <v>18.32040554843649</v>
      </c>
      <c r="BP475" s="5">
        <v>18.253712038370864</v>
      </c>
      <c r="BQ475" s="5">
        <v>18.376002888753522</v>
      </c>
      <c r="BR475" s="5">
        <v>18.397610116442724</v>
      </c>
      <c r="BS475" s="5">
        <v>18.367218999275089</v>
      </c>
      <c r="BT475" s="5">
        <v>18.575670786373923</v>
      </c>
      <c r="BU475" s="5">
        <v>18.301515906279882</v>
      </c>
      <c r="BV475" s="5">
        <v>18.545863551617785</v>
      </c>
      <c r="BW475" s="5">
        <v>18.627994095532692</v>
      </c>
      <c r="BX475" s="5">
        <v>18.935449149476039</v>
      </c>
      <c r="BY475" s="5">
        <v>18.919272313095593</v>
      </c>
      <c r="BZ475" s="5">
        <v>18.733562843118055</v>
      </c>
      <c r="CA475" s="5">
        <v>18.600887827716303</v>
      </c>
      <c r="CB475" s="5">
        <v>18.513445094392928</v>
      </c>
      <c r="CC475" s="5">
        <v>18.271953100709016</v>
      </c>
      <c r="CD475" s="5">
        <v>18.415877102779682</v>
      </c>
      <c r="CE475" s="5">
        <v>18.547087193839701</v>
      </c>
      <c r="CF475" s="5">
        <v>18.247786378989627</v>
      </c>
      <c r="CG475" s="5">
        <v>18.307878406775558</v>
      </c>
      <c r="CH475" s="5">
        <v>18.541819873829564</v>
      </c>
      <c r="CI475" s="5">
        <v>18.457329752868752</v>
      </c>
      <c r="CJ475" s="5">
        <v>18.268729608086733</v>
      </c>
      <c r="CK475" s="5">
        <v>18.394689400599944</v>
      </c>
      <c r="CL475" s="5">
        <v>18.439919283903127</v>
      </c>
      <c r="CM475" s="5">
        <v>18.339121390748598</v>
      </c>
      <c r="CN475" s="5">
        <f>MAX(Data[Day90]-Data[Day0],0)-Assign6!$I$8*EXP(Assign6!$I$4*Assign6!$I$5)</f>
        <v>-0.34246695861330712</v>
      </c>
      <c r="CO475" s="5">
        <f>MAX(Data[Day90]-Data[Day0],0)-Assign6!$L$8*EXP(Assign6!$L$4*Assign6!$L$5)</f>
        <v>0.21474491179283284</v>
      </c>
    </row>
    <row r="476" spans="1:93" x14ac:dyDescent="0.25">
      <c r="A476" s="5">
        <v>18</v>
      </c>
      <c r="B476" s="5">
        <v>18.332584439822483</v>
      </c>
      <c r="C476" s="5">
        <v>18.29079685197447</v>
      </c>
      <c r="D476" s="5">
        <v>18.40322429143534</v>
      </c>
      <c r="E476" s="5">
        <v>18.685424130956903</v>
      </c>
      <c r="F476" s="5">
        <v>18.736375473945134</v>
      </c>
      <c r="G476" s="5">
        <v>18.614045851871161</v>
      </c>
      <c r="H476" s="5">
        <v>18.584458120384244</v>
      </c>
      <c r="I476" s="5">
        <v>18.654672461059352</v>
      </c>
      <c r="J476" s="5">
        <v>18.744702081176651</v>
      </c>
      <c r="K476" s="5">
        <v>18.860341329759635</v>
      </c>
      <c r="L476" s="5">
        <v>18.972518179710558</v>
      </c>
      <c r="M476" s="5">
        <v>18.869355398038838</v>
      </c>
      <c r="N476" s="5">
        <v>18.826201871886841</v>
      </c>
      <c r="O476" s="5">
        <v>18.776907490431672</v>
      </c>
      <c r="P476" s="5">
        <v>18.405296813390724</v>
      </c>
      <c r="Q476" s="5">
        <v>18.254256733273355</v>
      </c>
      <c r="R476" s="5">
        <v>18.297953499839618</v>
      </c>
      <c r="S476" s="5">
        <v>18.145260994194789</v>
      </c>
      <c r="T476" s="5">
        <v>18.201029922193054</v>
      </c>
      <c r="U476" s="5">
        <v>18.269500578011982</v>
      </c>
      <c r="V476" s="5">
        <v>18.31231141776852</v>
      </c>
      <c r="W476" s="5">
        <v>18.13057193493314</v>
      </c>
      <c r="X476" s="5">
        <v>17.94696041211516</v>
      </c>
      <c r="Y476" s="5">
        <v>17.832345819429392</v>
      </c>
      <c r="Z476" s="5">
        <v>17.994242466809784</v>
      </c>
      <c r="AA476" s="5">
        <v>18.073878771305402</v>
      </c>
      <c r="AB476" s="5">
        <v>18.227848929684917</v>
      </c>
      <c r="AC476" s="5">
        <v>18.170339560025841</v>
      </c>
      <c r="AD476" s="5">
        <v>17.934395240886683</v>
      </c>
      <c r="AE476" s="5">
        <v>17.91547352615347</v>
      </c>
      <c r="AF476" s="5">
        <v>17.883975478103075</v>
      </c>
      <c r="AG476" s="5">
        <v>17.785891332954023</v>
      </c>
      <c r="AH476" s="5">
        <v>17.838195248592942</v>
      </c>
      <c r="AI476" s="5">
        <v>17.736292669942458</v>
      </c>
      <c r="AJ476" s="5">
        <v>17.95349077816703</v>
      </c>
      <c r="AK476" s="5">
        <v>17.788681118840074</v>
      </c>
      <c r="AL476" s="5">
        <v>18.057938324117345</v>
      </c>
      <c r="AM476" s="5">
        <v>18.038459871094872</v>
      </c>
      <c r="AN476" s="5">
        <v>18.292428755456093</v>
      </c>
      <c r="AO476" s="5">
        <v>18.312989636513368</v>
      </c>
      <c r="AP476" s="5">
        <v>18.362833546902579</v>
      </c>
      <c r="AQ476" s="5">
        <v>18.290470986004426</v>
      </c>
      <c r="AR476" s="5">
        <v>18.086608104386396</v>
      </c>
      <c r="AS476" s="5">
        <v>18.310874693772973</v>
      </c>
      <c r="AT476" s="5">
        <v>18.129867746638393</v>
      </c>
      <c r="AU476" s="5">
        <v>18.422286821767234</v>
      </c>
      <c r="AV476" s="5">
        <v>18.518039847154252</v>
      </c>
      <c r="AW476" s="5">
        <v>18.590171820448347</v>
      </c>
      <c r="AX476" s="5">
        <v>18.603770177050805</v>
      </c>
      <c r="AY476" s="5">
        <v>18.50220128947571</v>
      </c>
      <c r="AZ476" s="5">
        <v>18.6141988660797</v>
      </c>
      <c r="BA476" s="5">
        <v>18.414115065461573</v>
      </c>
      <c r="BB476" s="5">
        <v>18.523552945211648</v>
      </c>
      <c r="BC476" s="5">
        <v>18.297803329862035</v>
      </c>
      <c r="BD476" s="5">
        <v>18.027113500177091</v>
      </c>
      <c r="BE476" s="5">
        <v>17.748302664327657</v>
      </c>
      <c r="BF476" s="5">
        <v>17.782880608192418</v>
      </c>
      <c r="BG476" s="5">
        <v>18.000567697392693</v>
      </c>
      <c r="BH476" s="5">
        <v>18.149355932080685</v>
      </c>
      <c r="BI476" s="5">
        <v>18.048583619847101</v>
      </c>
      <c r="BJ476" s="5">
        <v>18.136861344759424</v>
      </c>
      <c r="BK476" s="5">
        <v>18.157101092916413</v>
      </c>
      <c r="BL476" s="5">
        <v>18.041375498424252</v>
      </c>
      <c r="BM476" s="5">
        <v>18.032286266469221</v>
      </c>
      <c r="BN476" s="5">
        <v>18.441327520429887</v>
      </c>
      <c r="BO476" s="5">
        <v>18.201449205915981</v>
      </c>
      <c r="BP476" s="5">
        <v>18.191933619186404</v>
      </c>
      <c r="BQ476" s="5">
        <v>18.180167292605375</v>
      </c>
      <c r="BR476" s="5">
        <v>18.042739823379417</v>
      </c>
      <c r="BS476" s="5">
        <v>17.949306846803733</v>
      </c>
      <c r="BT476" s="5">
        <v>18.133626255446426</v>
      </c>
      <c r="BU476" s="5">
        <v>18.133704377444662</v>
      </c>
      <c r="BV476" s="5">
        <v>18.168550640975379</v>
      </c>
      <c r="BW476" s="5">
        <v>18.477299425430353</v>
      </c>
      <c r="BX476" s="5">
        <v>18.462185224196727</v>
      </c>
      <c r="BY476" s="5">
        <v>18.670839789348275</v>
      </c>
      <c r="BZ476" s="5">
        <v>18.514368282550674</v>
      </c>
      <c r="CA476" s="5">
        <v>18.776395705601644</v>
      </c>
      <c r="CB476" s="5">
        <v>18.789352010107745</v>
      </c>
      <c r="CC476" s="5">
        <v>18.432008295057784</v>
      </c>
      <c r="CD476" s="5">
        <v>18.119500244321113</v>
      </c>
      <c r="CE476" s="5">
        <v>18.273760446647202</v>
      </c>
      <c r="CF476" s="5">
        <v>18.360029712826108</v>
      </c>
      <c r="CG476" s="5">
        <v>18.297920660246149</v>
      </c>
      <c r="CH476" s="5">
        <v>18.463868969388333</v>
      </c>
      <c r="CI476" s="5">
        <v>18.439952530972302</v>
      </c>
      <c r="CJ476" s="5">
        <v>18.206319036983832</v>
      </c>
      <c r="CK476" s="5">
        <v>18.360415928462491</v>
      </c>
      <c r="CL476" s="5">
        <v>18.444632657382584</v>
      </c>
      <c r="CM476" s="5">
        <v>18.344117253092399</v>
      </c>
      <c r="CN476" s="5">
        <f>MAX(Data[Day90]-Data[Day0],0)-Assign6!$I$8*EXP(Assign6!$I$4*Assign6!$I$5)</f>
        <v>-0.33747109626950622</v>
      </c>
      <c r="CO476" s="5">
        <f>MAX(Data[Day90]-Data[Day0],0)-Assign6!$L$8*EXP(Assign6!$L$4*Assign6!$L$5)</f>
        <v>0.21974077413663373</v>
      </c>
    </row>
    <row r="477" spans="1:93" x14ac:dyDescent="0.25">
      <c r="A477" s="5">
        <v>18</v>
      </c>
      <c r="B477" s="5">
        <v>18.201340925488719</v>
      </c>
      <c r="C477" s="5">
        <v>18.073481542727833</v>
      </c>
      <c r="D477" s="5">
        <v>17.992654449199144</v>
      </c>
      <c r="E477" s="5">
        <v>17.949850079293224</v>
      </c>
      <c r="F477" s="5">
        <v>18.067807690959981</v>
      </c>
      <c r="G477" s="5">
        <v>18.139045331134401</v>
      </c>
      <c r="H477" s="5">
        <v>17.849904265160088</v>
      </c>
      <c r="I477" s="5">
        <v>17.635940669201243</v>
      </c>
      <c r="J477" s="5">
        <v>17.323543005853399</v>
      </c>
      <c r="K477" s="5">
        <v>17.520592029765005</v>
      </c>
      <c r="L477" s="5">
        <v>17.491460540328916</v>
      </c>
      <c r="M477" s="5">
        <v>17.772504995601107</v>
      </c>
      <c r="N477" s="5">
        <v>17.853708592967628</v>
      </c>
      <c r="O477" s="5">
        <v>17.781109194485293</v>
      </c>
      <c r="P477" s="5">
        <v>17.707704212002607</v>
      </c>
      <c r="Q477" s="5">
        <v>17.515458864379948</v>
      </c>
      <c r="R477" s="5">
        <v>17.063759861631791</v>
      </c>
      <c r="S477" s="5">
        <v>16.998051250394102</v>
      </c>
      <c r="T477" s="5">
        <v>17.01738781486446</v>
      </c>
      <c r="U477" s="5">
        <v>17.232978516381749</v>
      </c>
      <c r="V477" s="5">
        <v>17.176777895521429</v>
      </c>
      <c r="W477" s="5">
        <v>17.088561835470408</v>
      </c>
      <c r="X477" s="5">
        <v>16.903742084617367</v>
      </c>
      <c r="Y477" s="5">
        <v>16.760061011419968</v>
      </c>
      <c r="Z477" s="5">
        <v>17.033512775800322</v>
      </c>
      <c r="AA477" s="5">
        <v>17.069669458980702</v>
      </c>
      <c r="AB477" s="5">
        <v>17.231257560209279</v>
      </c>
      <c r="AC477" s="5">
        <v>17.102906632325045</v>
      </c>
      <c r="AD477" s="5">
        <v>17.061858366167613</v>
      </c>
      <c r="AE477" s="5">
        <v>16.884122697097915</v>
      </c>
      <c r="AF477" s="5">
        <v>16.761967934052194</v>
      </c>
      <c r="AG477" s="5">
        <v>16.765901984658171</v>
      </c>
      <c r="AH477" s="5">
        <v>16.840621258384662</v>
      </c>
      <c r="AI477" s="5">
        <v>17.005901533913523</v>
      </c>
      <c r="AJ477" s="5">
        <v>16.93418454965925</v>
      </c>
      <c r="AK477" s="5">
        <v>16.916714666292822</v>
      </c>
      <c r="AL477" s="5">
        <v>16.852033178583632</v>
      </c>
      <c r="AM477" s="5">
        <v>16.965496493487759</v>
      </c>
      <c r="AN477" s="5">
        <v>16.911189943321645</v>
      </c>
      <c r="AO477" s="5">
        <v>16.836916385188932</v>
      </c>
      <c r="AP477" s="5">
        <v>16.575528673310743</v>
      </c>
      <c r="AQ477" s="5">
        <v>16.787361056537563</v>
      </c>
      <c r="AR477" s="5">
        <v>16.60693379799671</v>
      </c>
      <c r="AS477" s="5">
        <v>16.61921834020664</v>
      </c>
      <c r="AT477" s="5">
        <v>16.418787721243483</v>
      </c>
      <c r="AU477" s="5">
        <v>16.655251180590962</v>
      </c>
      <c r="AV477" s="5">
        <v>16.801364297706026</v>
      </c>
      <c r="AW477" s="5">
        <v>16.692198651154541</v>
      </c>
      <c r="AX477" s="5">
        <v>16.746007862545081</v>
      </c>
      <c r="AY477" s="5">
        <v>16.79470038846636</v>
      </c>
      <c r="AZ477" s="5">
        <v>16.698501192270751</v>
      </c>
      <c r="BA477" s="5">
        <v>17.021837226133421</v>
      </c>
      <c r="BB477" s="5">
        <v>17.024864811817832</v>
      </c>
      <c r="BC477" s="5">
        <v>17.127294898291844</v>
      </c>
      <c r="BD477" s="5">
        <v>17.381528331655339</v>
      </c>
      <c r="BE477" s="5">
        <v>17.560034372004029</v>
      </c>
      <c r="BF477" s="5">
        <v>17.374998166189904</v>
      </c>
      <c r="BG477" s="5">
        <v>17.318846894307203</v>
      </c>
      <c r="BH477" s="5">
        <v>17.58631250237104</v>
      </c>
      <c r="BI477" s="5">
        <v>17.645378866654376</v>
      </c>
      <c r="BJ477" s="5">
        <v>17.749631283221959</v>
      </c>
      <c r="BK477" s="5">
        <v>17.426437110122563</v>
      </c>
      <c r="BL477" s="5">
        <v>17.445851286666741</v>
      </c>
      <c r="BM477" s="5">
        <v>17.369394719652487</v>
      </c>
      <c r="BN477" s="5">
        <v>17.531398554665603</v>
      </c>
      <c r="BO477" s="5">
        <v>17.582845378366315</v>
      </c>
      <c r="BP477" s="5">
        <v>17.488642343538764</v>
      </c>
      <c r="BQ477" s="5">
        <v>17.693459654266519</v>
      </c>
      <c r="BR477" s="5">
        <v>17.90491200777327</v>
      </c>
      <c r="BS477" s="5">
        <v>17.614733476287832</v>
      </c>
      <c r="BT477" s="5">
        <v>17.579943043455827</v>
      </c>
      <c r="BU477" s="5">
        <v>17.591076913932053</v>
      </c>
      <c r="BV477" s="5">
        <v>17.512440288600139</v>
      </c>
      <c r="BW477" s="5">
        <v>17.517921277303813</v>
      </c>
      <c r="BX477" s="5">
        <v>17.494082902080049</v>
      </c>
      <c r="BY477" s="5">
        <v>17.49267600135936</v>
      </c>
      <c r="BZ477" s="5">
        <v>17.497605105212212</v>
      </c>
      <c r="CA477" s="5">
        <v>17.648301379783103</v>
      </c>
      <c r="CB477" s="5">
        <v>17.844113573554594</v>
      </c>
      <c r="CC477" s="5">
        <v>18.141319381781088</v>
      </c>
      <c r="CD477" s="5">
        <v>18.178888625455773</v>
      </c>
      <c r="CE477" s="5">
        <v>18.013704363328845</v>
      </c>
      <c r="CF477" s="5">
        <v>18.015581209588486</v>
      </c>
      <c r="CG477" s="5">
        <v>18.123028660015606</v>
      </c>
      <c r="CH477" s="5">
        <v>18.309428799540981</v>
      </c>
      <c r="CI477" s="5">
        <v>18.433110924017139</v>
      </c>
      <c r="CJ477" s="5">
        <v>18.38817620318305</v>
      </c>
      <c r="CK477" s="5">
        <v>18.179618788389906</v>
      </c>
      <c r="CL477" s="5">
        <v>18.438311129554464</v>
      </c>
      <c r="CM477" s="5">
        <v>18.356483486250809</v>
      </c>
      <c r="CN477" s="5">
        <f>MAX(Data[Day90]-Data[Day0],0)-Assign6!$I$8*EXP(Assign6!$I$4*Assign6!$I$5)</f>
        <v>-0.32510486311109621</v>
      </c>
      <c r="CO477" s="5">
        <f>MAX(Data[Day90]-Data[Day0],0)-Assign6!$L$8*EXP(Assign6!$L$4*Assign6!$L$5)</f>
        <v>0.23210700729504374</v>
      </c>
    </row>
    <row r="478" spans="1:93" x14ac:dyDescent="0.25">
      <c r="A478" s="5">
        <v>18</v>
      </c>
      <c r="B478" s="5">
        <v>17.833044957184583</v>
      </c>
      <c r="C478" s="5">
        <v>17.832047630255339</v>
      </c>
      <c r="D478" s="5">
        <v>17.735063554743572</v>
      </c>
      <c r="E478" s="5">
        <v>17.737734863629637</v>
      </c>
      <c r="F478" s="5">
        <v>17.655962445043045</v>
      </c>
      <c r="G478" s="5">
        <v>17.82251254358999</v>
      </c>
      <c r="H478" s="5">
        <v>18.149129216566653</v>
      </c>
      <c r="I478" s="5">
        <v>17.893002197245849</v>
      </c>
      <c r="J478" s="5">
        <v>17.929066882607469</v>
      </c>
      <c r="K478" s="5">
        <v>17.839467284174905</v>
      </c>
      <c r="L478" s="5">
        <v>17.659163886860135</v>
      </c>
      <c r="M478" s="5">
        <v>17.72781934871449</v>
      </c>
      <c r="N478" s="5">
        <v>17.339687155486125</v>
      </c>
      <c r="O478" s="5">
        <v>17.349777674452309</v>
      </c>
      <c r="P478" s="5">
        <v>17.647367614327521</v>
      </c>
      <c r="Q478" s="5">
        <v>17.720455276597843</v>
      </c>
      <c r="R478" s="5">
        <v>17.732674886123466</v>
      </c>
      <c r="S478" s="5">
        <v>17.811472024148738</v>
      </c>
      <c r="T478" s="5">
        <v>17.920087736454825</v>
      </c>
      <c r="U478" s="5">
        <v>18.07584088383863</v>
      </c>
      <c r="V478" s="5">
        <v>18.300625482134063</v>
      </c>
      <c r="W478" s="5">
        <v>18.00224091367415</v>
      </c>
      <c r="X478" s="5">
        <v>17.86771355512537</v>
      </c>
      <c r="Y478" s="5">
        <v>17.684023043349477</v>
      </c>
      <c r="Z478" s="5">
        <v>17.63345018997051</v>
      </c>
      <c r="AA478" s="5">
        <v>18.100463971835111</v>
      </c>
      <c r="AB478" s="5">
        <v>18.168339043329667</v>
      </c>
      <c r="AC478" s="5">
        <v>18.37682968936884</v>
      </c>
      <c r="AD478" s="5">
        <v>18.538612694973409</v>
      </c>
      <c r="AE478" s="5">
        <v>18.512748082184856</v>
      </c>
      <c r="AF478" s="5">
        <v>18.362101495041951</v>
      </c>
      <c r="AG478" s="5">
        <v>18.277631445421161</v>
      </c>
      <c r="AH478" s="5">
        <v>17.871922468367039</v>
      </c>
      <c r="AI478" s="5">
        <v>17.593529281065099</v>
      </c>
      <c r="AJ478" s="5">
        <v>17.254453694131971</v>
      </c>
      <c r="AK478" s="5">
        <v>17.406500926260836</v>
      </c>
      <c r="AL478" s="5">
        <v>17.35763413679846</v>
      </c>
      <c r="AM478" s="5">
        <v>17.302579658286</v>
      </c>
      <c r="AN478" s="5">
        <v>17.252317137702128</v>
      </c>
      <c r="AO478" s="5">
        <v>17.205154187534049</v>
      </c>
      <c r="AP478" s="5">
        <v>17.176413403937289</v>
      </c>
      <c r="AQ478" s="5">
        <v>17.186740033851851</v>
      </c>
      <c r="AR478" s="5">
        <v>17.053995305143864</v>
      </c>
      <c r="AS478" s="5">
        <v>16.91353294993889</v>
      </c>
      <c r="AT478" s="5">
        <v>16.872439289776267</v>
      </c>
      <c r="AU478" s="5">
        <v>16.95837955529451</v>
      </c>
      <c r="AV478" s="5">
        <v>16.991755524851996</v>
      </c>
      <c r="AW478" s="5">
        <v>16.945366986326452</v>
      </c>
      <c r="AX478" s="5">
        <v>17.239339176953944</v>
      </c>
      <c r="AY478" s="5">
        <v>17.279368056146314</v>
      </c>
      <c r="AZ478" s="5">
        <v>17.076126969137363</v>
      </c>
      <c r="BA478" s="5">
        <v>17.096156493715384</v>
      </c>
      <c r="BB478" s="5">
        <v>17.107863811115809</v>
      </c>
      <c r="BC478" s="5">
        <v>16.901665758542912</v>
      </c>
      <c r="BD478" s="5">
        <v>16.92036170750864</v>
      </c>
      <c r="BE478" s="5">
        <v>16.979689204115697</v>
      </c>
      <c r="BF478" s="5">
        <v>16.847346901313578</v>
      </c>
      <c r="BG478" s="5">
        <v>16.818388928052386</v>
      </c>
      <c r="BH478" s="5">
        <v>16.975034686979338</v>
      </c>
      <c r="BI478" s="5">
        <v>16.807174879797849</v>
      </c>
      <c r="BJ478" s="5">
        <v>16.880311350563076</v>
      </c>
      <c r="BK478" s="5">
        <v>16.805312893206501</v>
      </c>
      <c r="BL478" s="5">
        <v>16.75357789264292</v>
      </c>
      <c r="BM478" s="5">
        <v>16.706831486239661</v>
      </c>
      <c r="BN478" s="5">
        <v>17.0175482192323</v>
      </c>
      <c r="BO478" s="5">
        <v>17.04608554165188</v>
      </c>
      <c r="BP478" s="5">
        <v>16.915485361384857</v>
      </c>
      <c r="BQ478" s="5">
        <v>16.807758712076293</v>
      </c>
      <c r="BR478" s="5">
        <v>16.821924121376657</v>
      </c>
      <c r="BS478" s="5">
        <v>16.968555066488189</v>
      </c>
      <c r="BT478" s="5">
        <v>16.627606884056952</v>
      </c>
      <c r="BU478" s="5">
        <v>16.358888913998872</v>
      </c>
      <c r="BV478" s="5">
        <v>16.322088728169827</v>
      </c>
      <c r="BW478" s="5">
        <v>16.357162567866592</v>
      </c>
      <c r="BX478" s="5">
        <v>16.682984231451279</v>
      </c>
      <c r="BY478" s="5">
        <v>16.760446068669719</v>
      </c>
      <c r="BZ478" s="5">
        <v>17.075990438527942</v>
      </c>
      <c r="CA478" s="5">
        <v>17.03977613609441</v>
      </c>
      <c r="CB478" s="5">
        <v>17.267920996459559</v>
      </c>
      <c r="CC478" s="5">
        <v>17.664708551532026</v>
      </c>
      <c r="CD478" s="5">
        <v>17.848070148855847</v>
      </c>
      <c r="CE478" s="5">
        <v>17.839832791286206</v>
      </c>
      <c r="CF478" s="5">
        <v>17.975706189367376</v>
      </c>
      <c r="CG478" s="5">
        <v>17.95758817171324</v>
      </c>
      <c r="CH478" s="5">
        <v>18.084963380790221</v>
      </c>
      <c r="CI478" s="5">
        <v>18.045195542343841</v>
      </c>
      <c r="CJ478" s="5">
        <v>17.998532449727616</v>
      </c>
      <c r="CK478" s="5">
        <v>18.221659296173861</v>
      </c>
      <c r="CL478" s="5">
        <v>18.523031758970323</v>
      </c>
      <c r="CM478" s="5">
        <v>18.359828600136773</v>
      </c>
      <c r="CN478" s="5">
        <f>MAX(Data[Day90]-Data[Day0],0)-Assign6!$I$8*EXP(Assign6!$I$4*Assign6!$I$5)</f>
        <v>-0.32175974922513295</v>
      </c>
      <c r="CO478" s="5">
        <f>MAX(Data[Day90]-Data[Day0],0)-Assign6!$L$8*EXP(Assign6!$L$4*Assign6!$L$5)</f>
        <v>0.235452121181007</v>
      </c>
    </row>
    <row r="479" spans="1:93" x14ac:dyDescent="0.25">
      <c r="A479" s="5">
        <v>18</v>
      </c>
      <c r="B479" s="5">
        <v>17.852099024993606</v>
      </c>
      <c r="C479" s="5">
        <v>17.995109060045777</v>
      </c>
      <c r="D479" s="5">
        <v>17.853458532255051</v>
      </c>
      <c r="E479" s="5">
        <v>17.92118792753195</v>
      </c>
      <c r="F479" s="5">
        <v>17.766338353327892</v>
      </c>
      <c r="G479" s="5">
        <v>17.912109382015711</v>
      </c>
      <c r="H479" s="5">
        <v>17.917241199590912</v>
      </c>
      <c r="I479" s="5">
        <v>18.175944454745025</v>
      </c>
      <c r="J479" s="5">
        <v>18.300911623747503</v>
      </c>
      <c r="K479" s="5">
        <v>18.396665900702651</v>
      </c>
      <c r="L479" s="5">
        <v>18.594589538883689</v>
      </c>
      <c r="M479" s="5">
        <v>18.753244286748767</v>
      </c>
      <c r="N479" s="5">
        <v>18.672660235618491</v>
      </c>
      <c r="O479" s="5">
        <v>18.8931740241764</v>
      </c>
      <c r="P479" s="5">
        <v>18.734136351518526</v>
      </c>
      <c r="Q479" s="5">
        <v>18.785629182331483</v>
      </c>
      <c r="R479" s="5">
        <v>18.7108346496554</v>
      </c>
      <c r="S479" s="5">
        <v>18.408126840939854</v>
      </c>
      <c r="T479" s="5">
        <v>18.414543484591434</v>
      </c>
      <c r="U479" s="5">
        <v>18.481705259246333</v>
      </c>
      <c r="V479" s="5">
        <v>18.414470576237605</v>
      </c>
      <c r="W479" s="5">
        <v>18.596666958861661</v>
      </c>
      <c r="X479" s="5">
        <v>18.688346721980729</v>
      </c>
      <c r="Y479" s="5">
        <v>18.614300292335468</v>
      </c>
      <c r="Z479" s="5">
        <v>18.746920054069378</v>
      </c>
      <c r="AA479" s="5">
        <v>18.700558866103695</v>
      </c>
      <c r="AB479" s="5">
        <v>18.849505063433387</v>
      </c>
      <c r="AC479" s="5">
        <v>18.760739460944492</v>
      </c>
      <c r="AD479" s="5">
        <v>18.63747008353392</v>
      </c>
      <c r="AE479" s="5">
        <v>18.521669226516156</v>
      </c>
      <c r="AF479" s="5">
        <v>18.773165046412245</v>
      </c>
      <c r="AG479" s="5">
        <v>18.461844973623787</v>
      </c>
      <c r="AH479" s="5">
        <v>18.593734893376823</v>
      </c>
      <c r="AI479" s="5">
        <v>18.544512890594941</v>
      </c>
      <c r="AJ479" s="5">
        <v>18.484681464169459</v>
      </c>
      <c r="AK479" s="5">
        <v>18.54277211230437</v>
      </c>
      <c r="AL479" s="5">
        <v>18.720729869148716</v>
      </c>
      <c r="AM479" s="5">
        <v>18.933776508286599</v>
      </c>
      <c r="AN479" s="5">
        <v>19.052713808997048</v>
      </c>
      <c r="AO479" s="5">
        <v>19.142478480331164</v>
      </c>
      <c r="AP479" s="5">
        <v>18.892022776575345</v>
      </c>
      <c r="AQ479" s="5">
        <v>18.783904007877034</v>
      </c>
      <c r="AR479" s="5">
        <v>19.020585407091474</v>
      </c>
      <c r="AS479" s="5">
        <v>19.132913251954868</v>
      </c>
      <c r="AT479" s="5">
        <v>19.13635728243856</v>
      </c>
      <c r="AU479" s="5">
        <v>19.170351281475043</v>
      </c>
      <c r="AV479" s="5">
        <v>19.180619819006537</v>
      </c>
      <c r="AW479" s="5">
        <v>19.246594279618982</v>
      </c>
      <c r="AX479" s="5">
        <v>18.966971182766788</v>
      </c>
      <c r="AY479" s="5">
        <v>18.897746186199598</v>
      </c>
      <c r="AZ479" s="5">
        <v>18.692955664003836</v>
      </c>
      <c r="BA479" s="5">
        <v>18.658550712156071</v>
      </c>
      <c r="BB479" s="5">
        <v>18.572466123639526</v>
      </c>
      <c r="BC479" s="5">
        <v>18.475512607262662</v>
      </c>
      <c r="BD479" s="5">
        <v>18.527270751894928</v>
      </c>
      <c r="BE479" s="5">
        <v>18.393590952333231</v>
      </c>
      <c r="BF479" s="5">
        <v>18.296330159218819</v>
      </c>
      <c r="BG479" s="5">
        <v>18.298621943798281</v>
      </c>
      <c r="BH479" s="5">
        <v>18.413046037172734</v>
      </c>
      <c r="BI479" s="5">
        <v>18.466052647099868</v>
      </c>
      <c r="BJ479" s="5">
        <v>18.605001498163276</v>
      </c>
      <c r="BK479" s="5">
        <v>18.796412580034513</v>
      </c>
      <c r="BL479" s="5">
        <v>19.080653107153974</v>
      </c>
      <c r="BM479" s="5">
        <v>18.912695838932635</v>
      </c>
      <c r="BN479" s="5">
        <v>19.113350018232751</v>
      </c>
      <c r="BO479" s="5">
        <v>19.209792252749288</v>
      </c>
      <c r="BP479" s="5">
        <v>19.190670136037806</v>
      </c>
      <c r="BQ479" s="5">
        <v>18.902120640412633</v>
      </c>
      <c r="BR479" s="5">
        <v>18.881354285601258</v>
      </c>
      <c r="BS479" s="5">
        <v>18.917495645884522</v>
      </c>
      <c r="BT479" s="5">
        <v>18.917209736972936</v>
      </c>
      <c r="BU479" s="5">
        <v>18.797697221209717</v>
      </c>
      <c r="BV479" s="5">
        <v>18.673109804079459</v>
      </c>
      <c r="BW479" s="5">
        <v>18.682790102230388</v>
      </c>
      <c r="BX479" s="5">
        <v>18.411871864859062</v>
      </c>
      <c r="BY479" s="5">
        <v>18.463336065213255</v>
      </c>
      <c r="BZ479" s="5">
        <v>18.177745150093202</v>
      </c>
      <c r="CA479" s="5">
        <v>18.13472052533486</v>
      </c>
      <c r="CB479" s="5">
        <v>18.191231378973125</v>
      </c>
      <c r="CC479" s="5">
        <v>18.238823212458794</v>
      </c>
      <c r="CD479" s="5">
        <v>18.130375378677936</v>
      </c>
      <c r="CE479" s="5">
        <v>18.147955091405478</v>
      </c>
      <c r="CF479" s="5">
        <v>18.033614009227229</v>
      </c>
      <c r="CG479" s="5">
        <v>18.22591529475083</v>
      </c>
      <c r="CH479" s="5">
        <v>18.165885618182529</v>
      </c>
      <c r="CI479" s="5">
        <v>18.235343037827207</v>
      </c>
      <c r="CJ479" s="5">
        <v>18.39507109703165</v>
      </c>
      <c r="CK479" s="5">
        <v>18.361457121724492</v>
      </c>
      <c r="CL479" s="5">
        <v>18.081388252572626</v>
      </c>
      <c r="CM479" s="5">
        <v>18.360047686737907</v>
      </c>
      <c r="CN479" s="5">
        <f>MAX(Data[Day90]-Data[Day0],0)-Assign6!$I$8*EXP(Assign6!$I$4*Assign6!$I$5)</f>
        <v>-0.32154066262399827</v>
      </c>
      <c r="CO479" s="5">
        <f>MAX(Data[Day90]-Data[Day0],0)-Assign6!$L$8*EXP(Assign6!$L$4*Assign6!$L$5)</f>
        <v>0.23567120778214168</v>
      </c>
    </row>
    <row r="480" spans="1:93" x14ac:dyDescent="0.25">
      <c r="A480" s="5">
        <v>18</v>
      </c>
      <c r="B480" s="5">
        <v>18.186289828787412</v>
      </c>
      <c r="C480" s="5">
        <v>18.065957800757971</v>
      </c>
      <c r="D480" s="5">
        <v>18.189012469178639</v>
      </c>
      <c r="E480" s="5">
        <v>18.110891208671788</v>
      </c>
      <c r="F480" s="5">
        <v>18.053800928728052</v>
      </c>
      <c r="G480" s="5">
        <v>18.146075554992699</v>
      </c>
      <c r="H480" s="5">
        <v>18.310620642664361</v>
      </c>
      <c r="I480" s="5">
        <v>18.428257823516969</v>
      </c>
      <c r="J480" s="5">
        <v>18.317472351820378</v>
      </c>
      <c r="K480" s="5">
        <v>18.337945980967795</v>
      </c>
      <c r="L480" s="5">
        <v>18.113742584982077</v>
      </c>
      <c r="M480" s="5">
        <v>17.864054330334415</v>
      </c>
      <c r="N480" s="5">
        <v>17.839315960697409</v>
      </c>
      <c r="O480" s="5">
        <v>18.044027801421677</v>
      </c>
      <c r="P480" s="5">
        <v>18.04805387603551</v>
      </c>
      <c r="Q480" s="5">
        <v>18.084320217688838</v>
      </c>
      <c r="R480" s="5">
        <v>18.319916464372213</v>
      </c>
      <c r="S480" s="5">
        <v>18.334142796536035</v>
      </c>
      <c r="T480" s="5">
        <v>18.328842806204694</v>
      </c>
      <c r="U480" s="5">
        <v>18.287042672405228</v>
      </c>
      <c r="V480" s="5">
        <v>18.303313797519571</v>
      </c>
      <c r="W480" s="5">
        <v>18.51978399556457</v>
      </c>
      <c r="X480" s="5">
        <v>18.217060307362427</v>
      </c>
      <c r="Y480" s="5">
        <v>18.326166421105793</v>
      </c>
      <c r="Z480" s="5">
        <v>18.348267760459123</v>
      </c>
      <c r="AA480" s="5">
        <v>18.546915408762953</v>
      </c>
      <c r="AB480" s="5">
        <v>18.462444154107761</v>
      </c>
      <c r="AC480" s="5">
        <v>18.539380705272201</v>
      </c>
      <c r="AD480" s="5">
        <v>18.797226085212724</v>
      </c>
      <c r="AE480" s="5">
        <v>18.73996195323334</v>
      </c>
      <c r="AF480" s="5">
        <v>18.525328569086849</v>
      </c>
      <c r="AG480" s="5">
        <v>18.719134131557126</v>
      </c>
      <c r="AH480" s="5">
        <v>18.802903835827138</v>
      </c>
      <c r="AI480" s="5">
        <v>18.719492984264363</v>
      </c>
      <c r="AJ480" s="5">
        <v>18.444881832618442</v>
      </c>
      <c r="AK480" s="5">
        <v>18.650195822888861</v>
      </c>
      <c r="AL480" s="5">
        <v>18.536347555830208</v>
      </c>
      <c r="AM480" s="5">
        <v>18.281541366536711</v>
      </c>
      <c r="AN480" s="5">
        <v>18.366093026548242</v>
      </c>
      <c r="AO480" s="5">
        <v>18.350202643942652</v>
      </c>
      <c r="AP480" s="5">
        <v>18.348132635723303</v>
      </c>
      <c r="AQ480" s="5">
        <v>18.536587098659044</v>
      </c>
      <c r="AR480" s="5">
        <v>18.752794049657222</v>
      </c>
      <c r="AS480" s="5">
        <v>18.558137232895767</v>
      </c>
      <c r="AT480" s="5">
        <v>18.663793777877011</v>
      </c>
      <c r="AU480" s="5">
        <v>18.701502945470885</v>
      </c>
      <c r="AV480" s="5">
        <v>18.797355331929175</v>
      </c>
      <c r="AW480" s="5">
        <v>18.680300897654941</v>
      </c>
      <c r="AX480" s="5">
        <v>18.447294308729877</v>
      </c>
      <c r="AY480" s="5">
        <v>18.53061600295478</v>
      </c>
      <c r="AZ480" s="5">
        <v>18.34626934545809</v>
      </c>
      <c r="BA480" s="5">
        <v>18.67613858261798</v>
      </c>
      <c r="BB480" s="5">
        <v>19.090859664571962</v>
      </c>
      <c r="BC480" s="5">
        <v>19.148538509715554</v>
      </c>
      <c r="BD480" s="5">
        <v>19.135283021426496</v>
      </c>
      <c r="BE480" s="5">
        <v>19.315470810072195</v>
      </c>
      <c r="BF480" s="5">
        <v>19.136595103048982</v>
      </c>
      <c r="BG480" s="5">
        <v>19.026453068612927</v>
      </c>
      <c r="BH480" s="5">
        <v>19.101413968348641</v>
      </c>
      <c r="BI480" s="5">
        <v>18.967053368290081</v>
      </c>
      <c r="BJ480" s="5">
        <v>18.93959277824565</v>
      </c>
      <c r="BK480" s="5">
        <v>19.003441499423964</v>
      </c>
      <c r="BL480" s="5">
        <v>18.803330659848548</v>
      </c>
      <c r="BM480" s="5">
        <v>18.690152523023364</v>
      </c>
      <c r="BN480" s="5">
        <v>18.628894110020372</v>
      </c>
      <c r="BO480" s="5">
        <v>18.350184777137247</v>
      </c>
      <c r="BP480" s="5">
        <v>18.380662225047107</v>
      </c>
      <c r="BQ480" s="5">
        <v>18.143034648602637</v>
      </c>
      <c r="BR480" s="5">
        <v>18.188536601084508</v>
      </c>
      <c r="BS480" s="5">
        <v>18.090181961747525</v>
      </c>
      <c r="BT480" s="5">
        <v>17.9968016837507</v>
      </c>
      <c r="BU480" s="5">
        <v>17.849134727375301</v>
      </c>
      <c r="BV480" s="5">
        <v>18.028261529760655</v>
      </c>
      <c r="BW480" s="5">
        <v>17.647924308449234</v>
      </c>
      <c r="BX480" s="5">
        <v>17.670667088444446</v>
      </c>
      <c r="BY480" s="5">
        <v>17.94371251656322</v>
      </c>
      <c r="BZ480" s="5">
        <v>18.164878574271203</v>
      </c>
      <c r="CA480" s="5">
        <v>18.332787981771315</v>
      </c>
      <c r="CB480" s="5">
        <v>18.289723526058374</v>
      </c>
      <c r="CC480" s="5">
        <v>18.402649923882233</v>
      </c>
      <c r="CD480" s="5">
        <v>18.632650300030836</v>
      </c>
      <c r="CE480" s="5">
        <v>18.317323729989919</v>
      </c>
      <c r="CF480" s="5">
        <v>18.306337626361785</v>
      </c>
      <c r="CG480" s="5">
        <v>18.460242500803751</v>
      </c>
      <c r="CH480" s="5">
        <v>18.138662317417886</v>
      </c>
      <c r="CI480" s="5">
        <v>18.378889105953384</v>
      </c>
      <c r="CJ480" s="5">
        <v>18.303342582967087</v>
      </c>
      <c r="CK480" s="5">
        <v>18.501950637208793</v>
      </c>
      <c r="CL480" s="5">
        <v>18.382922484889889</v>
      </c>
      <c r="CM480" s="5">
        <v>18.363401010545271</v>
      </c>
      <c r="CN480" s="5">
        <f>MAX(Data[Day90]-Data[Day0],0)-Assign6!$I$8*EXP(Assign6!$I$4*Assign6!$I$5)</f>
        <v>-0.31818733881663452</v>
      </c>
      <c r="CO480" s="5">
        <f>MAX(Data[Day90]-Data[Day0],0)-Assign6!$L$8*EXP(Assign6!$L$4*Assign6!$L$5)</f>
        <v>0.23902453158950543</v>
      </c>
    </row>
    <row r="481" spans="1:93" x14ac:dyDescent="0.25">
      <c r="A481" s="5">
        <v>18</v>
      </c>
      <c r="B481" s="5">
        <v>17.986957849520735</v>
      </c>
      <c r="C481" s="5">
        <v>18.138552025419667</v>
      </c>
      <c r="D481" s="5">
        <v>18.230726603583012</v>
      </c>
      <c r="E481" s="5">
        <v>17.886328162177247</v>
      </c>
      <c r="F481" s="5">
        <v>17.825467408352068</v>
      </c>
      <c r="G481" s="5">
        <v>18.236368868607141</v>
      </c>
      <c r="H481" s="5">
        <v>18.426891644784465</v>
      </c>
      <c r="I481" s="5">
        <v>18.465391045078746</v>
      </c>
      <c r="J481" s="5">
        <v>18.568191389263539</v>
      </c>
      <c r="K481" s="5">
        <v>18.881908127172625</v>
      </c>
      <c r="L481" s="5">
        <v>19.048704854201834</v>
      </c>
      <c r="M481" s="5">
        <v>18.986391642000093</v>
      </c>
      <c r="N481" s="5">
        <v>19.116104117333368</v>
      </c>
      <c r="O481" s="5">
        <v>18.850020733045181</v>
      </c>
      <c r="P481" s="5">
        <v>18.684636857971295</v>
      </c>
      <c r="Q481" s="5">
        <v>18.888268100460188</v>
      </c>
      <c r="R481" s="5">
        <v>19.061405961097609</v>
      </c>
      <c r="S481" s="5">
        <v>19.378296817984197</v>
      </c>
      <c r="T481" s="5">
        <v>19.276565163249508</v>
      </c>
      <c r="U481" s="5">
        <v>19.174067988358853</v>
      </c>
      <c r="V481" s="5">
        <v>19.349457589688644</v>
      </c>
      <c r="W481" s="5">
        <v>19.520465943244499</v>
      </c>
      <c r="X481" s="5">
        <v>19.470010596293406</v>
      </c>
      <c r="Y481" s="5">
        <v>19.301038781685229</v>
      </c>
      <c r="Z481" s="5">
        <v>19.43678811980595</v>
      </c>
      <c r="AA481" s="5">
        <v>19.410186995808342</v>
      </c>
      <c r="AB481" s="5">
        <v>19.494579028634366</v>
      </c>
      <c r="AC481" s="5">
        <v>19.398152353652875</v>
      </c>
      <c r="AD481" s="5">
        <v>19.44452428838504</v>
      </c>
      <c r="AE481" s="5">
        <v>19.55041249899428</v>
      </c>
      <c r="AF481" s="5">
        <v>19.716770332586034</v>
      </c>
      <c r="AG481" s="5">
        <v>20.070632181072476</v>
      </c>
      <c r="AH481" s="5">
        <v>19.956662037613238</v>
      </c>
      <c r="AI481" s="5">
        <v>20.025576923659838</v>
      </c>
      <c r="AJ481" s="5">
        <v>20.085606210070672</v>
      </c>
      <c r="AK481" s="5">
        <v>19.940554937867347</v>
      </c>
      <c r="AL481" s="5">
        <v>19.667482536470256</v>
      </c>
      <c r="AM481" s="5">
        <v>19.403308486277439</v>
      </c>
      <c r="AN481" s="5">
        <v>19.692605016335428</v>
      </c>
      <c r="AO481" s="5">
        <v>19.714182697568933</v>
      </c>
      <c r="AP481" s="5">
        <v>19.608954577928944</v>
      </c>
      <c r="AQ481" s="5">
        <v>19.415447035538186</v>
      </c>
      <c r="AR481" s="5">
        <v>19.117798599334357</v>
      </c>
      <c r="AS481" s="5">
        <v>19.202611616086521</v>
      </c>
      <c r="AT481" s="5">
        <v>19.369364146651371</v>
      </c>
      <c r="AU481" s="5">
        <v>19.4607800664004</v>
      </c>
      <c r="AV481" s="5">
        <v>19.648293882063651</v>
      </c>
      <c r="AW481" s="5">
        <v>19.353081762098853</v>
      </c>
      <c r="AX481" s="5">
        <v>19.391188451393926</v>
      </c>
      <c r="AY481" s="5">
        <v>19.193705890636139</v>
      </c>
      <c r="AZ481" s="5">
        <v>19.346943503592229</v>
      </c>
      <c r="BA481" s="5">
        <v>19.435092328065668</v>
      </c>
      <c r="BB481" s="5">
        <v>19.425748479411556</v>
      </c>
      <c r="BC481" s="5">
        <v>19.360575491855137</v>
      </c>
      <c r="BD481" s="5">
        <v>19.479985860517413</v>
      </c>
      <c r="BE481" s="5">
        <v>19.424667728000571</v>
      </c>
      <c r="BF481" s="5">
        <v>19.286860933658208</v>
      </c>
      <c r="BG481" s="5">
        <v>18.968718308176332</v>
      </c>
      <c r="BH481" s="5">
        <v>18.780479107591958</v>
      </c>
      <c r="BI481" s="5">
        <v>18.356880504487002</v>
      </c>
      <c r="BJ481" s="5">
        <v>18.104224014158682</v>
      </c>
      <c r="BK481" s="5">
        <v>17.990396210960554</v>
      </c>
      <c r="BL481" s="5">
        <v>17.993045254987067</v>
      </c>
      <c r="BM481" s="5">
        <v>17.944775913159308</v>
      </c>
      <c r="BN481" s="5">
        <v>18.204217585205534</v>
      </c>
      <c r="BO481" s="5">
        <v>18.588901814748802</v>
      </c>
      <c r="BP481" s="5">
        <v>18.410695968603132</v>
      </c>
      <c r="BQ481" s="5">
        <v>18.558276587644006</v>
      </c>
      <c r="BR481" s="5">
        <v>18.671983639234274</v>
      </c>
      <c r="BS481" s="5">
        <v>18.689413735902932</v>
      </c>
      <c r="BT481" s="5">
        <v>18.476867533345814</v>
      </c>
      <c r="BU481" s="5">
        <v>18.50438891753328</v>
      </c>
      <c r="BV481" s="5">
        <v>18.692156614851065</v>
      </c>
      <c r="BW481" s="5">
        <v>18.62936126876869</v>
      </c>
      <c r="BX481" s="5">
        <v>18.569102787718776</v>
      </c>
      <c r="BY481" s="5">
        <v>18.143378185259138</v>
      </c>
      <c r="BZ481" s="5">
        <v>17.963234785256571</v>
      </c>
      <c r="CA481" s="5">
        <v>18.129406665720666</v>
      </c>
      <c r="CB481" s="5">
        <v>18.008863419579683</v>
      </c>
      <c r="CC481" s="5">
        <v>18.003501137420148</v>
      </c>
      <c r="CD481" s="5">
        <v>18.132823009882159</v>
      </c>
      <c r="CE481" s="5">
        <v>17.911401596268064</v>
      </c>
      <c r="CF481" s="5">
        <v>17.754318565564891</v>
      </c>
      <c r="CG481" s="5">
        <v>17.981205825952809</v>
      </c>
      <c r="CH481" s="5">
        <v>18.159949383356157</v>
      </c>
      <c r="CI481" s="5">
        <v>18.278069057501462</v>
      </c>
      <c r="CJ481" s="5">
        <v>18.340149579262189</v>
      </c>
      <c r="CK481" s="5">
        <v>18.242977838400424</v>
      </c>
      <c r="CL481" s="5">
        <v>18.371279483589039</v>
      </c>
      <c r="CM481" s="5">
        <v>18.367220674209349</v>
      </c>
      <c r="CN481" s="5">
        <f>MAX(Data[Day90]-Data[Day0],0)-Assign6!$I$8*EXP(Assign6!$I$4*Assign6!$I$5)</f>
        <v>-0.31436767515255615</v>
      </c>
      <c r="CO481" s="5">
        <f>MAX(Data[Day90]-Data[Day0],0)-Assign6!$L$8*EXP(Assign6!$L$4*Assign6!$L$5)</f>
        <v>0.24284419525358381</v>
      </c>
    </row>
    <row r="482" spans="1:93" x14ac:dyDescent="0.25">
      <c r="A482" s="5">
        <v>18</v>
      </c>
      <c r="B482" s="5">
        <v>18.208463858850244</v>
      </c>
      <c r="C482" s="5">
        <v>18.365572023777844</v>
      </c>
      <c r="D482" s="5">
        <v>18.730530270599722</v>
      </c>
      <c r="E482" s="5">
        <v>18.509333436295034</v>
      </c>
      <c r="F482" s="5">
        <v>18.593141405771483</v>
      </c>
      <c r="G482" s="5">
        <v>18.468937075689137</v>
      </c>
      <c r="H482" s="5">
        <v>18.669153273625003</v>
      </c>
      <c r="I482" s="5">
        <v>18.672109002649016</v>
      </c>
      <c r="J482" s="5">
        <v>18.691390942392086</v>
      </c>
      <c r="K482" s="5">
        <v>18.824386652424717</v>
      </c>
      <c r="L482" s="5">
        <v>18.634997108412811</v>
      </c>
      <c r="M482" s="5">
        <v>18.527223917680473</v>
      </c>
      <c r="N482" s="5">
        <v>18.293513714374754</v>
      </c>
      <c r="O482" s="5">
        <v>18.535441894164574</v>
      </c>
      <c r="P482" s="5">
        <v>18.547895431178159</v>
      </c>
      <c r="Q482" s="5">
        <v>18.682002058013282</v>
      </c>
      <c r="R482" s="5">
        <v>18.740452467991073</v>
      </c>
      <c r="S482" s="5">
        <v>18.533198624210417</v>
      </c>
      <c r="T482" s="5">
        <v>18.696814819097071</v>
      </c>
      <c r="U482" s="5">
        <v>18.729675841254334</v>
      </c>
      <c r="V482" s="5">
        <v>18.659992776147799</v>
      </c>
      <c r="W482" s="5">
        <v>18.467615262505923</v>
      </c>
      <c r="X482" s="5">
        <v>18.549043730417544</v>
      </c>
      <c r="Y482" s="5">
        <v>18.603576511544237</v>
      </c>
      <c r="Z482" s="5">
        <v>18.682306219633595</v>
      </c>
      <c r="AA482" s="5">
        <v>18.849231098229428</v>
      </c>
      <c r="AB482" s="5">
        <v>18.869689401846077</v>
      </c>
      <c r="AC482" s="5">
        <v>18.782252529163539</v>
      </c>
      <c r="AD482" s="5">
        <v>18.624123499552599</v>
      </c>
      <c r="AE482" s="5">
        <v>18.312373691252176</v>
      </c>
      <c r="AF482" s="5">
        <v>18.112818479052091</v>
      </c>
      <c r="AG482" s="5">
        <v>18.023494645964046</v>
      </c>
      <c r="AH482" s="5">
        <v>17.9456825608762</v>
      </c>
      <c r="AI482" s="5">
        <v>17.982305261325472</v>
      </c>
      <c r="AJ482" s="5">
        <v>18.19658628078292</v>
      </c>
      <c r="AK482" s="5">
        <v>18.38947631984702</v>
      </c>
      <c r="AL482" s="5">
        <v>18.501647512584963</v>
      </c>
      <c r="AM482" s="5">
        <v>18.625002295216667</v>
      </c>
      <c r="AN482" s="5">
        <v>18.36745208142565</v>
      </c>
      <c r="AO482" s="5">
        <v>18.379939143965622</v>
      </c>
      <c r="AP482" s="5">
        <v>18.517300143999787</v>
      </c>
      <c r="AQ482" s="5">
        <v>18.975576783448609</v>
      </c>
      <c r="AR482" s="5">
        <v>18.942473288655076</v>
      </c>
      <c r="AS482" s="5">
        <v>18.945447371980293</v>
      </c>
      <c r="AT482" s="5">
        <v>18.711952698918065</v>
      </c>
      <c r="AU482" s="5">
        <v>18.810176431973421</v>
      </c>
      <c r="AV482" s="5">
        <v>18.960861989521703</v>
      </c>
      <c r="AW482" s="5">
        <v>18.576831749991676</v>
      </c>
      <c r="AX482" s="5">
        <v>18.6040680939015</v>
      </c>
      <c r="AY482" s="5">
        <v>18.567065021764972</v>
      </c>
      <c r="AZ482" s="5">
        <v>18.680410093131165</v>
      </c>
      <c r="BA482" s="5">
        <v>18.68024575289942</v>
      </c>
      <c r="BB482" s="5">
        <v>18.733274760094051</v>
      </c>
      <c r="BC482" s="5">
        <v>18.536888296637187</v>
      </c>
      <c r="BD482" s="5">
        <v>18.351217092457357</v>
      </c>
      <c r="BE482" s="5">
        <v>18.609510017948594</v>
      </c>
      <c r="BF482" s="5">
        <v>18.671939020220805</v>
      </c>
      <c r="BG482" s="5">
        <v>18.438419411074058</v>
      </c>
      <c r="BH482" s="5">
        <v>18.400356936976181</v>
      </c>
      <c r="BI482" s="5">
        <v>18.631110201970237</v>
      </c>
      <c r="BJ482" s="5">
        <v>18.693971603901051</v>
      </c>
      <c r="BK482" s="5">
        <v>18.721572995753416</v>
      </c>
      <c r="BL482" s="5">
        <v>18.878401677975127</v>
      </c>
      <c r="BM482" s="5">
        <v>18.83797553868056</v>
      </c>
      <c r="BN482" s="5">
        <v>18.720706123492921</v>
      </c>
      <c r="BO482" s="5">
        <v>19.042349458709115</v>
      </c>
      <c r="BP482" s="5">
        <v>18.830733073103733</v>
      </c>
      <c r="BQ482" s="5">
        <v>18.57626748733092</v>
      </c>
      <c r="BR482" s="5">
        <v>18.754610439723351</v>
      </c>
      <c r="BS482" s="5">
        <v>18.721091210685977</v>
      </c>
      <c r="BT482" s="5">
        <v>18.585726909397621</v>
      </c>
      <c r="BU482" s="5">
        <v>18.809025744971652</v>
      </c>
      <c r="BV482" s="5">
        <v>18.662579428218073</v>
      </c>
      <c r="BW482" s="5">
        <v>18.438650358681109</v>
      </c>
      <c r="BX482" s="5">
        <v>18.397404803547833</v>
      </c>
      <c r="BY482" s="5">
        <v>18.602909250313935</v>
      </c>
      <c r="BZ482" s="5">
        <v>18.789554294434083</v>
      </c>
      <c r="CA482" s="5">
        <v>18.755860248020831</v>
      </c>
      <c r="CB482" s="5">
        <v>18.804538693707169</v>
      </c>
      <c r="CC482" s="5">
        <v>18.353199296968359</v>
      </c>
      <c r="CD482" s="5">
        <v>18.343849449762629</v>
      </c>
      <c r="CE482" s="5">
        <v>18.669903404767819</v>
      </c>
      <c r="CF482" s="5">
        <v>18.207015515529989</v>
      </c>
      <c r="CG482" s="5">
        <v>18.242037832383918</v>
      </c>
      <c r="CH482" s="5">
        <v>18.310860419781026</v>
      </c>
      <c r="CI482" s="5">
        <v>18.103768512905649</v>
      </c>
      <c r="CJ482" s="5">
        <v>18.284630411494472</v>
      </c>
      <c r="CK482" s="5">
        <v>18.359616401882317</v>
      </c>
      <c r="CL482" s="5">
        <v>18.443004047866612</v>
      </c>
      <c r="CM482" s="5">
        <v>18.371040933680181</v>
      </c>
      <c r="CN482" s="5">
        <f>MAX(Data[Day90]-Data[Day0],0)-Assign6!$I$8*EXP(Assign6!$I$4*Assign6!$I$5)</f>
        <v>-0.3105474156817245</v>
      </c>
      <c r="CO482" s="5">
        <f>MAX(Data[Day90]-Data[Day0],0)-Assign6!$L$8*EXP(Assign6!$L$4*Assign6!$L$5)</f>
        <v>0.24666445472441545</v>
      </c>
    </row>
    <row r="483" spans="1:93" x14ac:dyDescent="0.25">
      <c r="A483" s="5">
        <v>18</v>
      </c>
      <c r="B483" s="5">
        <v>17.974177991277251</v>
      </c>
      <c r="C483" s="5">
        <v>18.146103619145325</v>
      </c>
      <c r="D483" s="5">
        <v>17.850325298338571</v>
      </c>
      <c r="E483" s="5">
        <v>18.130438718605678</v>
      </c>
      <c r="F483" s="5">
        <v>18.359062251631251</v>
      </c>
      <c r="G483" s="5">
        <v>18.27409170275206</v>
      </c>
      <c r="H483" s="5">
        <v>18.120151762008213</v>
      </c>
      <c r="I483" s="5">
        <v>18.140883106622475</v>
      </c>
      <c r="J483" s="5">
        <v>18.19485447608804</v>
      </c>
      <c r="K483" s="5">
        <v>18.086780742929758</v>
      </c>
      <c r="L483" s="5">
        <v>18.072358233472464</v>
      </c>
      <c r="M483" s="5">
        <v>18.084348324471399</v>
      </c>
      <c r="N483" s="5">
        <v>18.06986357266133</v>
      </c>
      <c r="O483" s="5">
        <v>18.156158338040797</v>
      </c>
      <c r="P483" s="5">
        <v>18.166953794675713</v>
      </c>
      <c r="Q483" s="5">
        <v>18.109110629437811</v>
      </c>
      <c r="R483" s="5">
        <v>17.941975153059669</v>
      </c>
      <c r="S483" s="5">
        <v>17.850067816987035</v>
      </c>
      <c r="T483" s="5">
        <v>17.424104579579051</v>
      </c>
      <c r="U483" s="5">
        <v>17.373469325881789</v>
      </c>
      <c r="V483" s="5">
        <v>17.504397805125191</v>
      </c>
      <c r="W483" s="5">
        <v>17.523412686612637</v>
      </c>
      <c r="X483" s="5">
        <v>17.699151381937401</v>
      </c>
      <c r="Y483" s="5">
        <v>17.535112198146461</v>
      </c>
      <c r="Z483" s="5">
        <v>17.607983934063306</v>
      </c>
      <c r="AA483" s="5">
        <v>17.600091564527027</v>
      </c>
      <c r="AB483" s="5">
        <v>17.672967503385845</v>
      </c>
      <c r="AC483" s="5">
        <v>17.552173700193482</v>
      </c>
      <c r="AD483" s="5">
        <v>17.479306648649771</v>
      </c>
      <c r="AE483" s="5">
        <v>17.380563166798932</v>
      </c>
      <c r="AF483" s="5">
        <v>17.353672465865888</v>
      </c>
      <c r="AG483" s="5">
        <v>17.531425633986373</v>
      </c>
      <c r="AH483" s="5">
        <v>17.699198919584024</v>
      </c>
      <c r="AI483" s="5">
        <v>17.621818001781794</v>
      </c>
      <c r="AJ483" s="5">
        <v>17.616265444381831</v>
      </c>
      <c r="AK483" s="5">
        <v>17.570635214225589</v>
      </c>
      <c r="AL483" s="5">
        <v>17.621715904470843</v>
      </c>
      <c r="AM483" s="5">
        <v>17.623870482109346</v>
      </c>
      <c r="AN483" s="5">
        <v>17.72942184169932</v>
      </c>
      <c r="AO483" s="5">
        <v>17.650791508204534</v>
      </c>
      <c r="AP483" s="5">
        <v>17.851602687171557</v>
      </c>
      <c r="AQ483" s="5">
        <v>17.943218514474395</v>
      </c>
      <c r="AR483" s="5">
        <v>17.772406825620177</v>
      </c>
      <c r="AS483" s="5">
        <v>17.647028738589245</v>
      </c>
      <c r="AT483" s="5">
        <v>17.44156303032717</v>
      </c>
      <c r="AU483" s="5">
        <v>17.483083277329605</v>
      </c>
      <c r="AV483" s="5">
        <v>17.407171751284547</v>
      </c>
      <c r="AW483" s="5">
        <v>17.420826931419008</v>
      </c>
      <c r="AX483" s="5">
        <v>17.801981722429559</v>
      </c>
      <c r="AY483" s="5">
        <v>17.834852836831892</v>
      </c>
      <c r="AZ483" s="5">
        <v>17.848906479272195</v>
      </c>
      <c r="BA483" s="5">
        <v>17.922730225933467</v>
      </c>
      <c r="BB483" s="5">
        <v>17.889845114521549</v>
      </c>
      <c r="BC483" s="5">
        <v>17.687846817948525</v>
      </c>
      <c r="BD483" s="5">
        <v>17.956175909449453</v>
      </c>
      <c r="BE483" s="5">
        <v>17.948630877150475</v>
      </c>
      <c r="BF483" s="5">
        <v>18.148214096612104</v>
      </c>
      <c r="BG483" s="5">
        <v>18.028186133943638</v>
      </c>
      <c r="BH483" s="5">
        <v>17.828390414574304</v>
      </c>
      <c r="BI483" s="5">
        <v>17.955246075010734</v>
      </c>
      <c r="BJ483" s="5">
        <v>18.220852302779349</v>
      </c>
      <c r="BK483" s="5">
        <v>18.128422880077718</v>
      </c>
      <c r="BL483" s="5">
        <v>18.120590869188913</v>
      </c>
      <c r="BM483" s="5">
        <v>18.081473158134933</v>
      </c>
      <c r="BN483" s="5">
        <v>18.002985857639061</v>
      </c>
      <c r="BO483" s="5">
        <v>18.266471904292018</v>
      </c>
      <c r="BP483" s="5">
        <v>18.283500572882922</v>
      </c>
      <c r="BQ483" s="5">
        <v>18.11895551571282</v>
      </c>
      <c r="BR483" s="5">
        <v>18.09768526015775</v>
      </c>
      <c r="BS483" s="5">
        <v>18.127768597529755</v>
      </c>
      <c r="BT483" s="5">
        <v>18.396615317015598</v>
      </c>
      <c r="BU483" s="5">
        <v>18.350020798663106</v>
      </c>
      <c r="BV483" s="5">
        <v>18.34878555319899</v>
      </c>
      <c r="BW483" s="5">
        <v>18.359360296286159</v>
      </c>
      <c r="BX483" s="5">
        <v>18.091245860184898</v>
      </c>
      <c r="BY483" s="5">
        <v>18.084046508437179</v>
      </c>
      <c r="BZ483" s="5">
        <v>17.997058658047361</v>
      </c>
      <c r="CA483" s="5">
        <v>17.807210758630482</v>
      </c>
      <c r="CB483" s="5">
        <v>17.797871407959754</v>
      </c>
      <c r="CC483" s="5">
        <v>17.95240520431792</v>
      </c>
      <c r="CD483" s="5">
        <v>18.043266135764924</v>
      </c>
      <c r="CE483" s="5">
        <v>18.084659770280403</v>
      </c>
      <c r="CF483" s="5">
        <v>17.882112065683305</v>
      </c>
      <c r="CG483" s="5">
        <v>18.21007200209937</v>
      </c>
      <c r="CH483" s="5">
        <v>18.089571515285108</v>
      </c>
      <c r="CI483" s="5">
        <v>18.012545245596428</v>
      </c>
      <c r="CJ483" s="5">
        <v>17.978783840923853</v>
      </c>
      <c r="CK483" s="5">
        <v>18.325748826767637</v>
      </c>
      <c r="CL483" s="5">
        <v>18.440463804676313</v>
      </c>
      <c r="CM483" s="5">
        <v>18.374932926592187</v>
      </c>
      <c r="CN483" s="5">
        <f>MAX(Data[Day90]-Data[Day0],0)-Assign6!$I$8*EXP(Assign6!$I$4*Assign6!$I$5)</f>
        <v>-0.30665542276971824</v>
      </c>
      <c r="CO483" s="5">
        <f>MAX(Data[Day90]-Data[Day0],0)-Assign6!$L$8*EXP(Assign6!$L$4*Assign6!$L$5)</f>
        <v>0.25055644763642171</v>
      </c>
    </row>
    <row r="484" spans="1:93" x14ac:dyDescent="0.25">
      <c r="A484" s="5">
        <v>18</v>
      </c>
      <c r="B484" s="5">
        <v>18.232610141341077</v>
      </c>
      <c r="C484" s="5">
        <v>18.358278098035864</v>
      </c>
      <c r="D484" s="5">
        <v>18.241213381571981</v>
      </c>
      <c r="E484" s="5">
        <v>18.402843964223386</v>
      </c>
      <c r="F484" s="5">
        <v>18.310343110121575</v>
      </c>
      <c r="G484" s="5">
        <v>18.361810192202501</v>
      </c>
      <c r="H484" s="5">
        <v>18.292193054011523</v>
      </c>
      <c r="I484" s="5">
        <v>18.589176354426122</v>
      </c>
      <c r="J484" s="5">
        <v>18.763861991153266</v>
      </c>
      <c r="K484" s="5">
        <v>18.61289970900545</v>
      </c>
      <c r="L484" s="5">
        <v>19.001112342303117</v>
      </c>
      <c r="M484" s="5">
        <v>18.714568433750117</v>
      </c>
      <c r="N484" s="5">
        <v>18.731670720979317</v>
      </c>
      <c r="O484" s="5">
        <v>18.806743880695237</v>
      </c>
      <c r="P484" s="5">
        <v>18.704441349592994</v>
      </c>
      <c r="Q484" s="5">
        <v>18.663079121772078</v>
      </c>
      <c r="R484" s="5">
        <v>18.633313246398146</v>
      </c>
      <c r="S484" s="5">
        <v>18.657590797000189</v>
      </c>
      <c r="T484" s="5">
        <v>18.53300103469028</v>
      </c>
      <c r="U484" s="5">
        <v>18.794940387071744</v>
      </c>
      <c r="V484" s="5">
        <v>18.883125097909424</v>
      </c>
      <c r="W484" s="5">
        <v>18.683883344804162</v>
      </c>
      <c r="X484" s="5">
        <v>18.716100207246278</v>
      </c>
      <c r="Y484" s="5">
        <v>19.029884908217884</v>
      </c>
      <c r="Z484" s="5">
        <v>19.107656354141398</v>
      </c>
      <c r="AA484" s="5">
        <v>18.996156358472859</v>
      </c>
      <c r="AB484" s="5">
        <v>18.889712715050759</v>
      </c>
      <c r="AC484" s="5">
        <v>19.109160407007035</v>
      </c>
      <c r="AD484" s="5">
        <v>18.915750752337054</v>
      </c>
      <c r="AE484" s="5">
        <v>18.87528592067893</v>
      </c>
      <c r="AF484" s="5">
        <v>18.875134330627155</v>
      </c>
      <c r="AG484" s="5">
        <v>18.868493539413475</v>
      </c>
      <c r="AH484" s="5">
        <v>19.089840239032942</v>
      </c>
      <c r="AI484" s="5">
        <v>19.27980216646425</v>
      </c>
      <c r="AJ484" s="5">
        <v>19.478607794582238</v>
      </c>
      <c r="AK484" s="5">
        <v>19.282574314860149</v>
      </c>
      <c r="AL484" s="5">
        <v>19.384975451089034</v>
      </c>
      <c r="AM484" s="5">
        <v>19.325785046983125</v>
      </c>
      <c r="AN484" s="5">
        <v>19.572090044572363</v>
      </c>
      <c r="AO484" s="5">
        <v>19.6571808408378</v>
      </c>
      <c r="AP484" s="5">
        <v>19.52180099850213</v>
      </c>
      <c r="AQ484" s="5">
        <v>19.608797265592155</v>
      </c>
      <c r="AR484" s="5">
        <v>19.721532155791163</v>
      </c>
      <c r="AS484" s="5">
        <v>19.545155482943219</v>
      </c>
      <c r="AT484" s="5">
        <v>19.482105740063943</v>
      </c>
      <c r="AU484" s="5">
        <v>19.64633607828355</v>
      </c>
      <c r="AV484" s="5">
        <v>19.891648132655135</v>
      </c>
      <c r="AW484" s="5">
        <v>20.233605740558442</v>
      </c>
      <c r="AX484" s="5">
        <v>20.486568863634361</v>
      </c>
      <c r="AY484" s="5">
        <v>20.320930012724435</v>
      </c>
      <c r="AZ484" s="5">
        <v>20.527337866285635</v>
      </c>
      <c r="BA484" s="5">
        <v>20.461487021597343</v>
      </c>
      <c r="BB484" s="5">
        <v>20.436395361811304</v>
      </c>
      <c r="BC484" s="5">
        <v>20.167559540308407</v>
      </c>
      <c r="BD484" s="5">
        <v>19.983885956387514</v>
      </c>
      <c r="BE484" s="5">
        <v>20.172828060063676</v>
      </c>
      <c r="BF484" s="5">
        <v>19.978581904752488</v>
      </c>
      <c r="BG484" s="5">
        <v>20.00406537076292</v>
      </c>
      <c r="BH484" s="5">
        <v>19.876622222593063</v>
      </c>
      <c r="BI484" s="5">
        <v>19.837284827189066</v>
      </c>
      <c r="BJ484" s="5">
        <v>19.795853789367023</v>
      </c>
      <c r="BK484" s="5">
        <v>19.72534537825527</v>
      </c>
      <c r="BL484" s="5">
        <v>19.700850081738466</v>
      </c>
      <c r="BM484" s="5">
        <v>19.630268262845775</v>
      </c>
      <c r="BN484" s="5">
        <v>19.505673616053965</v>
      </c>
      <c r="BO484" s="5">
        <v>19.343325879215069</v>
      </c>
      <c r="BP484" s="5">
        <v>19.153698878641087</v>
      </c>
      <c r="BQ484" s="5">
        <v>19.319318165270239</v>
      </c>
      <c r="BR484" s="5">
        <v>19.161110933010846</v>
      </c>
      <c r="BS484" s="5">
        <v>19.067237235617988</v>
      </c>
      <c r="BT484" s="5">
        <v>18.942567550192781</v>
      </c>
      <c r="BU484" s="5">
        <v>18.966267750980716</v>
      </c>
      <c r="BV484" s="5">
        <v>18.8994707985376</v>
      </c>
      <c r="BW484" s="5">
        <v>18.729288224830636</v>
      </c>
      <c r="BX484" s="5">
        <v>18.874017753897917</v>
      </c>
      <c r="BY484" s="5">
        <v>18.874108120281143</v>
      </c>
      <c r="BZ484" s="5">
        <v>18.980424511726294</v>
      </c>
      <c r="CA484" s="5">
        <v>19.008041719160552</v>
      </c>
      <c r="CB484" s="5">
        <v>18.817293304902034</v>
      </c>
      <c r="CC484" s="5">
        <v>18.668824315831277</v>
      </c>
      <c r="CD484" s="5">
        <v>18.844868601530759</v>
      </c>
      <c r="CE484" s="5">
        <v>18.982768269281419</v>
      </c>
      <c r="CF484" s="5">
        <v>19.153086386863293</v>
      </c>
      <c r="CG484" s="5">
        <v>18.853165707065823</v>
      </c>
      <c r="CH484" s="5">
        <v>18.868847295417403</v>
      </c>
      <c r="CI484" s="5">
        <v>18.749075228761409</v>
      </c>
      <c r="CJ484" s="5">
        <v>18.706067435913777</v>
      </c>
      <c r="CK484" s="5">
        <v>18.367278838285056</v>
      </c>
      <c r="CL484" s="5">
        <v>18.626815359702672</v>
      </c>
      <c r="CM484" s="5">
        <v>18.383436622019705</v>
      </c>
      <c r="CN484" s="5">
        <f>MAX(Data[Day90]-Data[Day0],0)-Assign6!$I$8*EXP(Assign6!$I$4*Assign6!$I$5)</f>
        <v>-0.29815172734220075</v>
      </c>
      <c r="CO484" s="5">
        <f>MAX(Data[Day90]-Data[Day0],0)-Assign6!$L$8*EXP(Assign6!$L$4*Assign6!$L$5)</f>
        <v>0.25906014306393921</v>
      </c>
    </row>
    <row r="485" spans="1:93" x14ac:dyDescent="0.25">
      <c r="A485" s="5">
        <v>18</v>
      </c>
      <c r="B485" s="5">
        <v>17.899407026798027</v>
      </c>
      <c r="C485" s="5">
        <v>17.8974475791759</v>
      </c>
      <c r="D485" s="5">
        <v>17.741160453352922</v>
      </c>
      <c r="E485" s="5">
        <v>17.746808918139301</v>
      </c>
      <c r="F485" s="5">
        <v>17.449163143466361</v>
      </c>
      <c r="G485" s="5">
        <v>17.527115813145645</v>
      </c>
      <c r="H485" s="5">
        <v>17.382608750827746</v>
      </c>
      <c r="I485" s="5">
        <v>17.563365775234022</v>
      </c>
      <c r="J485" s="5">
        <v>17.775555023456214</v>
      </c>
      <c r="K485" s="5">
        <v>17.693807156860341</v>
      </c>
      <c r="L485" s="5">
        <v>17.876871050463564</v>
      </c>
      <c r="M485" s="5">
        <v>17.844426285194505</v>
      </c>
      <c r="N485" s="5">
        <v>17.915857181794063</v>
      </c>
      <c r="O485" s="5">
        <v>17.832122063993502</v>
      </c>
      <c r="P485" s="5">
        <v>17.801192398703211</v>
      </c>
      <c r="Q485" s="5">
        <v>17.797441293334117</v>
      </c>
      <c r="R485" s="5">
        <v>17.876735951901935</v>
      </c>
      <c r="S485" s="5">
        <v>18.009851016007591</v>
      </c>
      <c r="T485" s="5">
        <v>18.007297785851794</v>
      </c>
      <c r="U485" s="5">
        <v>18.138749847147263</v>
      </c>
      <c r="V485" s="5">
        <v>18.119292718511893</v>
      </c>
      <c r="W485" s="5">
        <v>18.210616632882708</v>
      </c>
      <c r="X485" s="5">
        <v>18.188729079855488</v>
      </c>
      <c r="Y485" s="5">
        <v>17.98875055050523</v>
      </c>
      <c r="Z485" s="5">
        <v>17.845060759453396</v>
      </c>
      <c r="AA485" s="5">
        <v>17.894102377931166</v>
      </c>
      <c r="AB485" s="5">
        <v>17.933607483078355</v>
      </c>
      <c r="AC485" s="5">
        <v>17.857843002372395</v>
      </c>
      <c r="AD485" s="5">
        <v>18.04227388309496</v>
      </c>
      <c r="AE485" s="5">
        <v>18.252192658755575</v>
      </c>
      <c r="AF485" s="5">
        <v>18.392516909020564</v>
      </c>
      <c r="AG485" s="5">
        <v>18.439957397678278</v>
      </c>
      <c r="AH485" s="5">
        <v>18.414904919163277</v>
      </c>
      <c r="AI485" s="5">
        <v>18.280693148645049</v>
      </c>
      <c r="AJ485" s="5">
        <v>18.208429334792715</v>
      </c>
      <c r="AK485" s="5">
        <v>17.981979462914797</v>
      </c>
      <c r="AL485" s="5">
        <v>17.792821842654007</v>
      </c>
      <c r="AM485" s="5">
        <v>18.048227836977521</v>
      </c>
      <c r="AN485" s="5">
        <v>18.206104074710531</v>
      </c>
      <c r="AO485" s="5">
        <v>18.205794630578289</v>
      </c>
      <c r="AP485" s="5">
        <v>18.136811444829561</v>
      </c>
      <c r="AQ485" s="5">
        <v>18.081081818083888</v>
      </c>
      <c r="AR485" s="5">
        <v>18.232327668057078</v>
      </c>
      <c r="AS485" s="5">
        <v>18.092599883315518</v>
      </c>
      <c r="AT485" s="5">
        <v>18.080128527965112</v>
      </c>
      <c r="AU485" s="5">
        <v>18.077837812139673</v>
      </c>
      <c r="AV485" s="5">
        <v>17.889022392642854</v>
      </c>
      <c r="AW485" s="5">
        <v>17.893315727884541</v>
      </c>
      <c r="AX485" s="5">
        <v>17.743235514283995</v>
      </c>
      <c r="AY485" s="5">
        <v>17.822137925246778</v>
      </c>
      <c r="AZ485" s="5">
        <v>17.935561081676166</v>
      </c>
      <c r="BA485" s="5">
        <v>17.769288973491392</v>
      </c>
      <c r="BB485" s="5">
        <v>17.914749759390499</v>
      </c>
      <c r="BC485" s="5">
        <v>17.788788929019969</v>
      </c>
      <c r="BD485" s="5">
        <v>17.340106098728501</v>
      </c>
      <c r="BE485" s="5">
        <v>17.111893709766832</v>
      </c>
      <c r="BF485" s="5">
        <v>16.953672576671199</v>
      </c>
      <c r="BG485" s="5">
        <v>16.779750607832206</v>
      </c>
      <c r="BH485" s="5">
        <v>16.904396091945227</v>
      </c>
      <c r="BI485" s="5">
        <v>16.883773379712526</v>
      </c>
      <c r="BJ485" s="5">
        <v>16.794344980609509</v>
      </c>
      <c r="BK485" s="5">
        <v>16.772063067386778</v>
      </c>
      <c r="BL485" s="5">
        <v>16.612011063144379</v>
      </c>
      <c r="BM485" s="5">
        <v>16.771394329401364</v>
      </c>
      <c r="BN485" s="5">
        <v>16.919274294015118</v>
      </c>
      <c r="BO485" s="5">
        <v>16.906874076274754</v>
      </c>
      <c r="BP485" s="5">
        <v>16.732014942899859</v>
      </c>
      <c r="BQ485" s="5">
        <v>17.011075700459592</v>
      </c>
      <c r="BR485" s="5">
        <v>17.023331980501883</v>
      </c>
      <c r="BS485" s="5">
        <v>17.032307924991294</v>
      </c>
      <c r="BT485" s="5">
        <v>17.209639379250174</v>
      </c>
      <c r="BU485" s="5">
        <v>17.077810867600295</v>
      </c>
      <c r="BV485" s="5">
        <v>17.161848134417113</v>
      </c>
      <c r="BW485" s="5">
        <v>17.277880173435616</v>
      </c>
      <c r="BX485" s="5">
        <v>17.526995300599129</v>
      </c>
      <c r="BY485" s="5">
        <v>17.598366891532166</v>
      </c>
      <c r="BZ485" s="5">
        <v>17.572600732320392</v>
      </c>
      <c r="CA485" s="5">
        <v>17.54035855668608</v>
      </c>
      <c r="CB485" s="5">
        <v>17.724252413849715</v>
      </c>
      <c r="CC485" s="5">
        <v>17.777696484483009</v>
      </c>
      <c r="CD485" s="5">
        <v>17.822625448924068</v>
      </c>
      <c r="CE485" s="5">
        <v>18.161283033590539</v>
      </c>
      <c r="CF485" s="5">
        <v>18.546546334745472</v>
      </c>
      <c r="CG485" s="5">
        <v>18.707917587347488</v>
      </c>
      <c r="CH485" s="5">
        <v>18.699374016802331</v>
      </c>
      <c r="CI485" s="5">
        <v>18.522388294946346</v>
      </c>
      <c r="CJ485" s="5">
        <v>18.553518419078685</v>
      </c>
      <c r="CK485" s="5">
        <v>18.516739689264064</v>
      </c>
      <c r="CL485" s="5">
        <v>18.426389379069938</v>
      </c>
      <c r="CM485" s="5">
        <v>18.383527576253044</v>
      </c>
      <c r="CN485" s="5">
        <f>MAX(Data[Day90]-Data[Day0],0)-Assign6!$I$8*EXP(Assign6!$I$4*Assign6!$I$5)</f>
        <v>-0.29806077310886114</v>
      </c>
      <c r="CO485" s="5">
        <f>MAX(Data[Day90]-Data[Day0],0)-Assign6!$L$8*EXP(Assign6!$L$4*Assign6!$L$5)</f>
        <v>0.25915109729727881</v>
      </c>
    </row>
    <row r="486" spans="1:93" x14ac:dyDescent="0.25">
      <c r="A486" s="5">
        <v>18</v>
      </c>
      <c r="B486" s="5">
        <v>17.915862199668712</v>
      </c>
      <c r="C486" s="5">
        <v>18.165360479977689</v>
      </c>
      <c r="D486" s="5">
        <v>18.202031353114378</v>
      </c>
      <c r="E486" s="5">
        <v>18.133988995270112</v>
      </c>
      <c r="F486" s="5">
        <v>18.294353888352862</v>
      </c>
      <c r="G486" s="5">
        <v>18.588655386279694</v>
      </c>
      <c r="H486" s="5">
        <v>18.70853369948885</v>
      </c>
      <c r="I486" s="5">
        <v>18.602779334583325</v>
      </c>
      <c r="J486" s="5">
        <v>18.807714285999985</v>
      </c>
      <c r="K486" s="5">
        <v>18.827320759484653</v>
      </c>
      <c r="L486" s="5">
        <v>18.642898880722463</v>
      </c>
      <c r="M486" s="5">
        <v>18.501420051681162</v>
      </c>
      <c r="N486" s="5">
        <v>18.313844712454664</v>
      </c>
      <c r="O486" s="5">
        <v>18.559017166467431</v>
      </c>
      <c r="P486" s="5">
        <v>18.7302466262488</v>
      </c>
      <c r="Q486" s="5">
        <v>18.749464460340953</v>
      </c>
      <c r="R486" s="5">
        <v>18.982246752754556</v>
      </c>
      <c r="S486" s="5">
        <v>18.925027986129937</v>
      </c>
      <c r="T486" s="5">
        <v>18.905599728156758</v>
      </c>
      <c r="U486" s="5">
        <v>18.889817330470638</v>
      </c>
      <c r="V486" s="5">
        <v>18.81550666151545</v>
      </c>
      <c r="W486" s="5">
        <v>19.106639269654835</v>
      </c>
      <c r="X486" s="5">
        <v>19.090829085126092</v>
      </c>
      <c r="Y486" s="5">
        <v>18.923120245790123</v>
      </c>
      <c r="Z486" s="5">
        <v>18.805057952710918</v>
      </c>
      <c r="AA486" s="5">
        <v>18.740669803582307</v>
      </c>
      <c r="AB486" s="5">
        <v>18.614735810112087</v>
      </c>
      <c r="AC486" s="5">
        <v>18.593562615545668</v>
      </c>
      <c r="AD486" s="5">
        <v>18.807210368757801</v>
      </c>
      <c r="AE486" s="5">
        <v>18.573506833264378</v>
      </c>
      <c r="AF486" s="5">
        <v>18.89762949405554</v>
      </c>
      <c r="AG486" s="5">
        <v>18.852940813674952</v>
      </c>
      <c r="AH486" s="5">
        <v>18.892933597272734</v>
      </c>
      <c r="AI486" s="5">
        <v>19.004443576733369</v>
      </c>
      <c r="AJ486" s="5">
        <v>18.867528237721935</v>
      </c>
      <c r="AK486" s="5">
        <v>18.848218524861132</v>
      </c>
      <c r="AL486" s="5">
        <v>18.857443045526516</v>
      </c>
      <c r="AM486" s="5">
        <v>19.07248936326798</v>
      </c>
      <c r="AN486" s="5">
        <v>18.88294022698792</v>
      </c>
      <c r="AO486" s="5">
        <v>18.957116015214218</v>
      </c>
      <c r="AP486" s="5">
        <v>18.740510337594319</v>
      </c>
      <c r="AQ486" s="5">
        <v>18.80280857405528</v>
      </c>
      <c r="AR486" s="5">
        <v>18.871653065565699</v>
      </c>
      <c r="AS486" s="5">
        <v>18.738149186229187</v>
      </c>
      <c r="AT486" s="5">
        <v>18.705646530815095</v>
      </c>
      <c r="AU486" s="5">
        <v>18.487296602588266</v>
      </c>
      <c r="AV486" s="5">
        <v>18.423902544576727</v>
      </c>
      <c r="AW486" s="5">
        <v>18.251000065240216</v>
      </c>
      <c r="AX486" s="5">
        <v>18.40487418418887</v>
      </c>
      <c r="AY486" s="5">
        <v>18.384812049412954</v>
      </c>
      <c r="AZ486" s="5">
        <v>18.538114645157624</v>
      </c>
      <c r="BA486" s="5">
        <v>18.514524204693053</v>
      </c>
      <c r="BB486" s="5">
        <v>18.10225387576083</v>
      </c>
      <c r="BC486" s="5">
        <v>18.343524259085612</v>
      </c>
      <c r="BD486" s="5">
        <v>18.272294262540701</v>
      </c>
      <c r="BE486" s="5">
        <v>18.136837188265446</v>
      </c>
      <c r="BF486" s="5">
        <v>17.984151924357665</v>
      </c>
      <c r="BG486" s="5">
        <v>17.944591366050776</v>
      </c>
      <c r="BH486" s="5">
        <v>17.95181735286403</v>
      </c>
      <c r="BI486" s="5">
        <v>17.852702249926249</v>
      </c>
      <c r="BJ486" s="5">
        <v>17.812907766587919</v>
      </c>
      <c r="BK486" s="5">
        <v>17.928665016263245</v>
      </c>
      <c r="BL486" s="5">
        <v>17.956212142263119</v>
      </c>
      <c r="BM486" s="5">
        <v>18.146110017642613</v>
      </c>
      <c r="BN486" s="5">
        <v>18.130017295920858</v>
      </c>
      <c r="BO486" s="5">
        <v>17.863529545750737</v>
      </c>
      <c r="BP486" s="5">
        <v>17.868781327480601</v>
      </c>
      <c r="BQ486" s="5">
        <v>18.003732514607201</v>
      </c>
      <c r="BR486" s="5">
        <v>18.09853599408655</v>
      </c>
      <c r="BS486" s="5">
        <v>18.097443565386339</v>
      </c>
      <c r="BT486" s="5">
        <v>18.230019312654889</v>
      </c>
      <c r="BU486" s="5">
        <v>18.220573608737244</v>
      </c>
      <c r="BV486" s="5">
        <v>18.168215244390872</v>
      </c>
      <c r="BW486" s="5">
        <v>18.325918668256755</v>
      </c>
      <c r="BX486" s="5">
        <v>18.135145618186549</v>
      </c>
      <c r="BY486" s="5">
        <v>18.179296952272239</v>
      </c>
      <c r="BZ486" s="5">
        <v>18.334493407017717</v>
      </c>
      <c r="CA486" s="5">
        <v>18.130941674070481</v>
      </c>
      <c r="CB486" s="5">
        <v>18.147871662942769</v>
      </c>
      <c r="CC486" s="5">
        <v>18.365559330854847</v>
      </c>
      <c r="CD486" s="5">
        <v>18.372563261889628</v>
      </c>
      <c r="CE486" s="5">
        <v>18.352422613940501</v>
      </c>
      <c r="CF486" s="5">
        <v>18.442151366511947</v>
      </c>
      <c r="CG486" s="5">
        <v>18.285306041556737</v>
      </c>
      <c r="CH486" s="5">
        <v>18.377402634289307</v>
      </c>
      <c r="CI486" s="5">
        <v>18.24504456880662</v>
      </c>
      <c r="CJ486" s="5">
        <v>18.272022930748879</v>
      </c>
      <c r="CK486" s="5">
        <v>18.236264964183174</v>
      </c>
      <c r="CL486" s="5">
        <v>18.411263948201995</v>
      </c>
      <c r="CM486" s="5">
        <v>18.387169690936332</v>
      </c>
      <c r="CN486" s="5">
        <f>MAX(Data[Day90]-Data[Day0],0)-Assign6!$I$8*EXP(Assign6!$I$4*Assign6!$I$5)</f>
        <v>-0.29441865842557324</v>
      </c>
      <c r="CO486" s="5">
        <f>MAX(Data[Day90]-Data[Day0],0)-Assign6!$L$8*EXP(Assign6!$L$4*Assign6!$L$5)</f>
        <v>0.26279321198056671</v>
      </c>
    </row>
    <row r="487" spans="1:93" x14ac:dyDescent="0.25">
      <c r="A487" s="5">
        <v>18</v>
      </c>
      <c r="B487" s="5">
        <v>18.143021474908988</v>
      </c>
      <c r="C487" s="5">
        <v>18.073997015960007</v>
      </c>
      <c r="D487" s="5">
        <v>17.665832249023232</v>
      </c>
      <c r="E487" s="5">
        <v>17.503086486546742</v>
      </c>
      <c r="F487" s="5">
        <v>17.428206133333116</v>
      </c>
      <c r="G487" s="5">
        <v>17.486766138229392</v>
      </c>
      <c r="H487" s="5">
        <v>17.711284583958957</v>
      </c>
      <c r="I487" s="5">
        <v>17.540147524875334</v>
      </c>
      <c r="J487" s="5">
        <v>17.518996556291686</v>
      </c>
      <c r="K487" s="5">
        <v>17.398380028222739</v>
      </c>
      <c r="L487" s="5">
        <v>17.425944386578347</v>
      </c>
      <c r="M487" s="5">
        <v>17.395062084949767</v>
      </c>
      <c r="N487" s="5">
        <v>17.357365474768677</v>
      </c>
      <c r="O487" s="5">
        <v>17.268384416679325</v>
      </c>
      <c r="P487" s="5">
        <v>17.413872236362906</v>
      </c>
      <c r="Q487" s="5">
        <v>17.428750888194823</v>
      </c>
      <c r="R487" s="5">
        <v>17.454116064353055</v>
      </c>
      <c r="S487" s="5">
        <v>17.463961866208898</v>
      </c>
      <c r="T487" s="5">
        <v>17.334486707766498</v>
      </c>
      <c r="U487" s="5">
        <v>17.293672758551015</v>
      </c>
      <c r="V487" s="5">
        <v>17.211565127522679</v>
      </c>
      <c r="W487" s="5">
        <v>17.264684238159031</v>
      </c>
      <c r="X487" s="5">
        <v>17.113616242871711</v>
      </c>
      <c r="Y487" s="5">
        <v>17.276165568413123</v>
      </c>
      <c r="Z487" s="5">
        <v>17.010679940030634</v>
      </c>
      <c r="AA487" s="5">
        <v>16.773645983869436</v>
      </c>
      <c r="AB487" s="5">
        <v>16.967822840231566</v>
      </c>
      <c r="AC487" s="5">
        <v>17.039400264698145</v>
      </c>
      <c r="AD487" s="5">
        <v>17.122590142688182</v>
      </c>
      <c r="AE487" s="5">
        <v>16.891037884018573</v>
      </c>
      <c r="AF487" s="5">
        <v>16.811005217481089</v>
      </c>
      <c r="AG487" s="5">
        <v>16.843913631641829</v>
      </c>
      <c r="AH487" s="5">
        <v>16.626171271314838</v>
      </c>
      <c r="AI487" s="5">
        <v>16.829794880430669</v>
      </c>
      <c r="AJ487" s="5">
        <v>16.541308108949682</v>
      </c>
      <c r="AK487" s="5">
        <v>16.621980922147369</v>
      </c>
      <c r="AL487" s="5">
        <v>16.774465531517858</v>
      </c>
      <c r="AM487" s="5">
        <v>16.759497946457866</v>
      </c>
      <c r="AN487" s="5">
        <v>16.635722843413447</v>
      </c>
      <c r="AO487" s="5">
        <v>16.521161116083817</v>
      </c>
      <c r="AP487" s="5">
        <v>16.544991747041241</v>
      </c>
      <c r="AQ487" s="5">
        <v>16.683640556896574</v>
      </c>
      <c r="AR487" s="5">
        <v>16.835536638505513</v>
      </c>
      <c r="AS487" s="5">
        <v>16.722089428591172</v>
      </c>
      <c r="AT487" s="5">
        <v>16.980215504077329</v>
      </c>
      <c r="AU487" s="5">
        <v>17.002802393690764</v>
      </c>
      <c r="AV487" s="5">
        <v>16.6467534219912</v>
      </c>
      <c r="AW487" s="5">
        <v>16.819722564681665</v>
      </c>
      <c r="AX487" s="5">
        <v>16.883681352040973</v>
      </c>
      <c r="AY487" s="5">
        <v>16.980545125339322</v>
      </c>
      <c r="AZ487" s="5">
        <v>17.239495721274668</v>
      </c>
      <c r="BA487" s="5">
        <v>17.379481929015501</v>
      </c>
      <c r="BB487" s="5">
        <v>17.518891970486742</v>
      </c>
      <c r="BC487" s="5">
        <v>17.567388406593906</v>
      </c>
      <c r="BD487" s="5">
        <v>17.584736523602032</v>
      </c>
      <c r="BE487" s="5">
        <v>17.694423345819047</v>
      </c>
      <c r="BF487" s="5">
        <v>17.631135236947316</v>
      </c>
      <c r="BG487" s="5">
        <v>17.554439350838436</v>
      </c>
      <c r="BH487" s="5">
        <v>17.777590825900269</v>
      </c>
      <c r="BI487" s="5">
        <v>17.741049097236004</v>
      </c>
      <c r="BJ487" s="5">
        <v>17.578902104138603</v>
      </c>
      <c r="BK487" s="5">
        <v>17.732872769637677</v>
      </c>
      <c r="BL487" s="5">
        <v>17.793822012734989</v>
      </c>
      <c r="BM487" s="5">
        <v>17.836594086079163</v>
      </c>
      <c r="BN487" s="5">
        <v>17.974511637512787</v>
      </c>
      <c r="BO487" s="5">
        <v>17.937063865271327</v>
      </c>
      <c r="BP487" s="5">
        <v>18.004581775322507</v>
      </c>
      <c r="BQ487" s="5">
        <v>18.095177748561571</v>
      </c>
      <c r="BR487" s="5">
        <v>17.998880924412369</v>
      </c>
      <c r="BS487" s="5">
        <v>18.177636167925417</v>
      </c>
      <c r="BT487" s="5">
        <v>18.382478720897829</v>
      </c>
      <c r="BU487" s="5">
        <v>18.275885591601952</v>
      </c>
      <c r="BV487" s="5">
        <v>17.969212014099867</v>
      </c>
      <c r="BW487" s="5">
        <v>18.003619946038501</v>
      </c>
      <c r="BX487" s="5">
        <v>18.26396626304863</v>
      </c>
      <c r="BY487" s="5">
        <v>18.406579941958597</v>
      </c>
      <c r="BZ487" s="5">
        <v>18.395139290199268</v>
      </c>
      <c r="CA487" s="5">
        <v>18.31819342914709</v>
      </c>
      <c r="CB487" s="5">
        <v>18.696656555030088</v>
      </c>
      <c r="CC487" s="5">
        <v>18.513803602913349</v>
      </c>
      <c r="CD487" s="5">
        <v>18.42696358078862</v>
      </c>
      <c r="CE487" s="5">
        <v>18.473928686406676</v>
      </c>
      <c r="CF487" s="5">
        <v>18.134693669217892</v>
      </c>
      <c r="CG487" s="5">
        <v>18.177141563767595</v>
      </c>
      <c r="CH487" s="5">
        <v>18.200147809189087</v>
      </c>
      <c r="CI487" s="5">
        <v>18.077738767796731</v>
      </c>
      <c r="CJ487" s="5">
        <v>17.990987328427629</v>
      </c>
      <c r="CK487" s="5">
        <v>18.101562114949186</v>
      </c>
      <c r="CL487" s="5">
        <v>18.132683971579262</v>
      </c>
      <c r="CM487" s="5">
        <v>18.388124901116708</v>
      </c>
      <c r="CN487" s="5">
        <f>MAX(Data[Day90]-Data[Day0],0)-Assign6!$I$8*EXP(Assign6!$I$4*Assign6!$I$5)</f>
        <v>-0.29346344824519766</v>
      </c>
      <c r="CO487" s="5">
        <f>MAX(Data[Day90]-Data[Day0],0)-Assign6!$L$8*EXP(Assign6!$L$4*Assign6!$L$5)</f>
        <v>0.2637484221609423</v>
      </c>
    </row>
    <row r="488" spans="1:93" x14ac:dyDescent="0.25">
      <c r="A488" s="5">
        <v>18</v>
      </c>
      <c r="B488" s="5">
        <v>18.179983051503889</v>
      </c>
      <c r="C488" s="5">
        <v>18.143235754073995</v>
      </c>
      <c r="D488" s="5">
        <v>18.367072859994334</v>
      </c>
      <c r="E488" s="5">
        <v>18.353703706872238</v>
      </c>
      <c r="F488" s="5">
        <v>18.241366902529965</v>
      </c>
      <c r="G488" s="5">
        <v>18.311289336115379</v>
      </c>
      <c r="H488" s="5">
        <v>18.223536112245956</v>
      </c>
      <c r="I488" s="5">
        <v>18.08292495155667</v>
      </c>
      <c r="J488" s="5">
        <v>18.214957371971373</v>
      </c>
      <c r="K488" s="5">
        <v>18.629255224100273</v>
      </c>
      <c r="L488" s="5">
        <v>18.626878707646078</v>
      </c>
      <c r="M488" s="5">
        <v>18.407548268145163</v>
      </c>
      <c r="N488" s="5">
        <v>18.570481222152605</v>
      </c>
      <c r="O488" s="5">
        <v>18.71448592213083</v>
      </c>
      <c r="P488" s="5">
        <v>18.730386335291559</v>
      </c>
      <c r="Q488" s="5">
        <v>18.972714966970006</v>
      </c>
      <c r="R488" s="5">
        <v>19.058372471631003</v>
      </c>
      <c r="S488" s="5">
        <v>19.044591247821696</v>
      </c>
      <c r="T488" s="5">
        <v>18.925660834909618</v>
      </c>
      <c r="U488" s="5">
        <v>18.6425307803283</v>
      </c>
      <c r="V488" s="5">
        <v>18.791226250850485</v>
      </c>
      <c r="W488" s="5">
        <v>18.95863935121622</v>
      </c>
      <c r="X488" s="5">
        <v>18.672301831704182</v>
      </c>
      <c r="Y488" s="5">
        <v>18.935941224852453</v>
      </c>
      <c r="Z488" s="5">
        <v>18.865649976887255</v>
      </c>
      <c r="AA488" s="5">
        <v>19.102420168159153</v>
      </c>
      <c r="AB488" s="5">
        <v>18.908040919785964</v>
      </c>
      <c r="AC488" s="5">
        <v>19.242522832210334</v>
      </c>
      <c r="AD488" s="5">
        <v>19.331736711160296</v>
      </c>
      <c r="AE488" s="5">
        <v>19.413645563149359</v>
      </c>
      <c r="AF488" s="5">
        <v>19.478883110953131</v>
      </c>
      <c r="AG488" s="5">
        <v>19.458156293774234</v>
      </c>
      <c r="AH488" s="5">
        <v>19.522164954644207</v>
      </c>
      <c r="AI488" s="5">
        <v>19.362678766617162</v>
      </c>
      <c r="AJ488" s="5">
        <v>19.310856684297878</v>
      </c>
      <c r="AK488" s="5">
        <v>19.432592783462589</v>
      </c>
      <c r="AL488" s="5">
        <v>19.391213333807173</v>
      </c>
      <c r="AM488" s="5">
        <v>19.080464838193457</v>
      </c>
      <c r="AN488" s="5">
        <v>19.110943843459346</v>
      </c>
      <c r="AO488" s="5">
        <v>18.822063664953635</v>
      </c>
      <c r="AP488" s="5">
        <v>18.650838094492105</v>
      </c>
      <c r="AQ488" s="5">
        <v>18.36782526800609</v>
      </c>
      <c r="AR488" s="5">
        <v>18.62294029947769</v>
      </c>
      <c r="AS488" s="5">
        <v>18.849535103567163</v>
      </c>
      <c r="AT488" s="5">
        <v>18.959515777273161</v>
      </c>
      <c r="AU488" s="5">
        <v>18.55744424310814</v>
      </c>
      <c r="AV488" s="5">
        <v>18.363650011102276</v>
      </c>
      <c r="AW488" s="5">
        <v>18.322260741711162</v>
      </c>
      <c r="AX488" s="5">
        <v>18.359404194320462</v>
      </c>
      <c r="AY488" s="5">
        <v>18.65082720060202</v>
      </c>
      <c r="AZ488" s="5">
        <v>18.432320461185292</v>
      </c>
      <c r="BA488" s="5">
        <v>18.321855817691137</v>
      </c>
      <c r="BB488" s="5">
        <v>18.544386091361584</v>
      </c>
      <c r="BC488" s="5">
        <v>18.548892247059918</v>
      </c>
      <c r="BD488" s="5">
        <v>18.368788843747019</v>
      </c>
      <c r="BE488" s="5">
        <v>18.375172100761169</v>
      </c>
      <c r="BF488" s="5">
        <v>18.266808672396078</v>
      </c>
      <c r="BG488" s="5">
        <v>18.242406427025131</v>
      </c>
      <c r="BH488" s="5">
        <v>18.402207467306674</v>
      </c>
      <c r="BI488" s="5">
        <v>18.268653349960616</v>
      </c>
      <c r="BJ488" s="5">
        <v>17.918561360542036</v>
      </c>
      <c r="BK488" s="5">
        <v>18.005595690527993</v>
      </c>
      <c r="BL488" s="5">
        <v>17.985367536928084</v>
      </c>
      <c r="BM488" s="5">
        <v>17.951541713218855</v>
      </c>
      <c r="BN488" s="5">
        <v>18.010405990123708</v>
      </c>
      <c r="BO488" s="5">
        <v>18.015257476036972</v>
      </c>
      <c r="BP488" s="5">
        <v>17.993148683033851</v>
      </c>
      <c r="BQ488" s="5">
        <v>17.984612635794225</v>
      </c>
      <c r="BR488" s="5">
        <v>18.010876503962646</v>
      </c>
      <c r="BS488" s="5">
        <v>18.086615507580117</v>
      </c>
      <c r="BT488" s="5">
        <v>18.037463046450167</v>
      </c>
      <c r="BU488" s="5">
        <v>18.064424869216381</v>
      </c>
      <c r="BV488" s="5">
        <v>18.233764048643575</v>
      </c>
      <c r="BW488" s="5">
        <v>18.170275194610284</v>
      </c>
      <c r="BX488" s="5">
        <v>18.410623569769772</v>
      </c>
      <c r="BY488" s="5">
        <v>18.378518992510095</v>
      </c>
      <c r="BZ488" s="5">
        <v>18.560462141979599</v>
      </c>
      <c r="CA488" s="5">
        <v>18.701849846850124</v>
      </c>
      <c r="CB488" s="5">
        <v>18.615441172920008</v>
      </c>
      <c r="CC488" s="5">
        <v>18.564065937829273</v>
      </c>
      <c r="CD488" s="5">
        <v>18.401131557022953</v>
      </c>
      <c r="CE488" s="5">
        <v>18.479142343737482</v>
      </c>
      <c r="CF488" s="5">
        <v>18.546749392759061</v>
      </c>
      <c r="CG488" s="5">
        <v>18.599359772682089</v>
      </c>
      <c r="CH488" s="5">
        <v>18.704885337043258</v>
      </c>
      <c r="CI488" s="5">
        <v>18.615382820970495</v>
      </c>
      <c r="CJ488" s="5">
        <v>18.385748990838263</v>
      </c>
      <c r="CK488" s="5">
        <v>18.480953356593623</v>
      </c>
      <c r="CL488" s="5">
        <v>18.46720582096896</v>
      </c>
      <c r="CM488" s="5">
        <v>18.392407981413392</v>
      </c>
      <c r="CN488" s="5">
        <f>MAX(Data[Day90]-Data[Day0],0)-Assign6!$I$8*EXP(Assign6!$I$4*Assign6!$I$5)</f>
        <v>-0.28918036794851365</v>
      </c>
      <c r="CO488" s="5">
        <f>MAX(Data[Day90]-Data[Day0],0)-Assign6!$L$8*EXP(Assign6!$L$4*Assign6!$L$5)</f>
        <v>0.2680315024576263</v>
      </c>
    </row>
    <row r="489" spans="1:93" x14ac:dyDescent="0.25">
      <c r="A489" s="5">
        <v>18</v>
      </c>
      <c r="B489" s="5">
        <v>17.962434275370946</v>
      </c>
      <c r="C489" s="5">
        <v>17.905322109152706</v>
      </c>
      <c r="D489" s="5">
        <v>17.895686930451223</v>
      </c>
      <c r="E489" s="5">
        <v>17.954041550961829</v>
      </c>
      <c r="F489" s="5">
        <v>17.867902364479882</v>
      </c>
      <c r="G489" s="5">
        <v>17.995754840893937</v>
      </c>
      <c r="H489" s="5">
        <v>17.787536270758682</v>
      </c>
      <c r="I489" s="5">
        <v>17.636135557226584</v>
      </c>
      <c r="J489" s="5">
        <v>17.682098983643513</v>
      </c>
      <c r="K489" s="5">
        <v>17.61048192737751</v>
      </c>
      <c r="L489" s="5">
        <v>17.533928241787187</v>
      </c>
      <c r="M489" s="5">
        <v>17.502300545691035</v>
      </c>
      <c r="N489" s="5">
        <v>17.53520660654635</v>
      </c>
      <c r="O489" s="5">
        <v>17.573788464585252</v>
      </c>
      <c r="P489" s="5">
        <v>17.453640275798033</v>
      </c>
      <c r="Q489" s="5">
        <v>17.560539402838319</v>
      </c>
      <c r="R489" s="5">
        <v>17.596651600678605</v>
      </c>
      <c r="S489" s="5">
        <v>17.701912808681623</v>
      </c>
      <c r="T489" s="5">
        <v>17.691790709720664</v>
      </c>
      <c r="U489" s="5">
        <v>17.504184607682014</v>
      </c>
      <c r="V489" s="5">
        <v>17.462866433829081</v>
      </c>
      <c r="W489" s="5">
        <v>17.609165154140218</v>
      </c>
      <c r="X489" s="5">
        <v>17.910130840795262</v>
      </c>
      <c r="Y489" s="5">
        <v>17.921562460571867</v>
      </c>
      <c r="Z489" s="5">
        <v>17.952213962692692</v>
      </c>
      <c r="AA489" s="5">
        <v>17.919402160194206</v>
      </c>
      <c r="AB489" s="5">
        <v>17.718840940425931</v>
      </c>
      <c r="AC489" s="5">
        <v>17.834755544458464</v>
      </c>
      <c r="AD489" s="5">
        <v>17.716494938650513</v>
      </c>
      <c r="AE489" s="5">
        <v>17.720681267187061</v>
      </c>
      <c r="AF489" s="5">
        <v>17.910455087947756</v>
      </c>
      <c r="AG489" s="5">
        <v>17.921455568572931</v>
      </c>
      <c r="AH489" s="5">
        <v>18.16213370571063</v>
      </c>
      <c r="AI489" s="5">
        <v>18.236847706286344</v>
      </c>
      <c r="AJ489" s="5">
        <v>18.312068766484863</v>
      </c>
      <c r="AK489" s="5">
        <v>18.334919166564859</v>
      </c>
      <c r="AL489" s="5">
        <v>18.634035150708637</v>
      </c>
      <c r="AM489" s="5">
        <v>18.616162221085752</v>
      </c>
      <c r="AN489" s="5">
        <v>18.854723351139384</v>
      </c>
      <c r="AO489" s="5">
        <v>18.737607803020381</v>
      </c>
      <c r="AP489" s="5">
        <v>18.842011219340169</v>
      </c>
      <c r="AQ489" s="5">
        <v>19.119915724594566</v>
      </c>
      <c r="AR489" s="5">
        <v>19.057044178993618</v>
      </c>
      <c r="AS489" s="5">
        <v>19.005571949006487</v>
      </c>
      <c r="AT489" s="5">
        <v>18.977725035807612</v>
      </c>
      <c r="AU489" s="5">
        <v>19.137267102850871</v>
      </c>
      <c r="AV489" s="5">
        <v>18.944779101312374</v>
      </c>
      <c r="AW489" s="5">
        <v>18.750250826859141</v>
      </c>
      <c r="AX489" s="5">
        <v>18.519761415976976</v>
      </c>
      <c r="AY489" s="5">
        <v>18.43240748842079</v>
      </c>
      <c r="AZ489" s="5">
        <v>18.479529363983069</v>
      </c>
      <c r="BA489" s="5">
        <v>18.420988362235999</v>
      </c>
      <c r="BB489" s="5">
        <v>18.528190819568977</v>
      </c>
      <c r="BC489" s="5">
        <v>18.584669864292774</v>
      </c>
      <c r="BD489" s="5">
        <v>18.184731571209301</v>
      </c>
      <c r="BE489" s="5">
        <v>17.952358493799011</v>
      </c>
      <c r="BF489" s="5">
        <v>18.10541868976874</v>
      </c>
      <c r="BG489" s="5">
        <v>18.219266243149292</v>
      </c>
      <c r="BH489" s="5">
        <v>18.293059745595105</v>
      </c>
      <c r="BI489" s="5">
        <v>18.211134201131163</v>
      </c>
      <c r="BJ489" s="5">
        <v>18.505704716349172</v>
      </c>
      <c r="BK489" s="5">
        <v>18.342983992319649</v>
      </c>
      <c r="BL489" s="5">
        <v>18.177668873115497</v>
      </c>
      <c r="BM489" s="5">
        <v>18.441115162870481</v>
      </c>
      <c r="BN489" s="5">
        <v>18.640947259912693</v>
      </c>
      <c r="BO489" s="5">
        <v>18.137697746474956</v>
      </c>
      <c r="BP489" s="5">
        <v>17.805582457363251</v>
      </c>
      <c r="BQ489" s="5">
        <v>17.691630792668601</v>
      </c>
      <c r="BR489" s="5">
        <v>17.732304283148114</v>
      </c>
      <c r="BS489" s="5">
        <v>17.768456409502736</v>
      </c>
      <c r="BT489" s="5">
        <v>17.810066231053693</v>
      </c>
      <c r="BU489" s="5">
        <v>17.540618246267115</v>
      </c>
      <c r="BV489" s="5">
        <v>17.708045365554021</v>
      </c>
      <c r="BW489" s="5">
        <v>17.858654085901108</v>
      </c>
      <c r="BX489" s="5">
        <v>18.125159014068672</v>
      </c>
      <c r="BY489" s="5">
        <v>18.303454026587861</v>
      </c>
      <c r="BZ489" s="5">
        <v>18.5356745941044</v>
      </c>
      <c r="CA489" s="5">
        <v>18.478389312714658</v>
      </c>
      <c r="CB489" s="5">
        <v>18.448579022625307</v>
      </c>
      <c r="CC489" s="5">
        <v>18.509258723094018</v>
      </c>
      <c r="CD489" s="5">
        <v>18.495808733112259</v>
      </c>
      <c r="CE489" s="5">
        <v>18.504397608212425</v>
      </c>
      <c r="CF489" s="5">
        <v>18.810367722540278</v>
      </c>
      <c r="CG489" s="5">
        <v>18.615818056158126</v>
      </c>
      <c r="CH489" s="5">
        <v>18.714562210450154</v>
      </c>
      <c r="CI489" s="5">
        <v>18.849677744674178</v>
      </c>
      <c r="CJ489" s="5">
        <v>18.725035489542176</v>
      </c>
      <c r="CK489" s="5">
        <v>18.690907944269259</v>
      </c>
      <c r="CL489" s="5">
        <v>18.405543056287954</v>
      </c>
      <c r="CM489" s="5">
        <v>18.396084862178039</v>
      </c>
      <c r="CN489" s="5">
        <f>MAX(Data[Day90]-Data[Day0],0)-Assign6!$I$8*EXP(Assign6!$I$4*Assign6!$I$5)</f>
        <v>-0.2855034871838662</v>
      </c>
      <c r="CO489" s="5">
        <f>MAX(Data[Day90]-Data[Day0],0)-Assign6!$L$8*EXP(Assign6!$L$4*Assign6!$L$5)</f>
        <v>0.27170838322227375</v>
      </c>
    </row>
    <row r="490" spans="1:93" x14ac:dyDescent="0.25">
      <c r="A490" s="5">
        <v>18</v>
      </c>
      <c r="B490" s="5">
        <v>18.39974765031722</v>
      </c>
      <c r="C490" s="5">
        <v>18.453614200919308</v>
      </c>
      <c r="D490" s="5">
        <v>18.397679044316689</v>
      </c>
      <c r="E490" s="5">
        <v>18.582106417662438</v>
      </c>
      <c r="F490" s="5">
        <v>18.744346510349711</v>
      </c>
      <c r="G490" s="5">
        <v>18.693306451269628</v>
      </c>
      <c r="H490" s="5">
        <v>18.76802188108811</v>
      </c>
      <c r="I490" s="5">
        <v>18.77977696908064</v>
      </c>
      <c r="J490" s="5">
        <v>18.759540796545018</v>
      </c>
      <c r="K490" s="5">
        <v>18.593540995092557</v>
      </c>
      <c r="L490" s="5">
        <v>18.694029751194595</v>
      </c>
      <c r="M490" s="5">
        <v>18.622566933230367</v>
      </c>
      <c r="N490" s="5">
        <v>18.555037533717741</v>
      </c>
      <c r="O490" s="5">
        <v>18.687171949357626</v>
      </c>
      <c r="P490" s="5">
        <v>18.548256453914306</v>
      </c>
      <c r="Q490" s="5">
        <v>18.324135593143826</v>
      </c>
      <c r="R490" s="5">
        <v>18.404759902244308</v>
      </c>
      <c r="S490" s="5">
        <v>18.103987583980125</v>
      </c>
      <c r="T490" s="5">
        <v>18.218234265374949</v>
      </c>
      <c r="U490" s="5">
        <v>18.288889245661903</v>
      </c>
      <c r="V490" s="5">
        <v>18.302686700570959</v>
      </c>
      <c r="W490" s="5">
        <v>18.125110225862027</v>
      </c>
      <c r="X490" s="5">
        <v>18.299624135841992</v>
      </c>
      <c r="Y490" s="5">
        <v>18.274242189451854</v>
      </c>
      <c r="Z490" s="5">
        <v>18.1501696947265</v>
      </c>
      <c r="AA490" s="5">
        <v>18.069369161144213</v>
      </c>
      <c r="AB490" s="5">
        <v>18.254561579128108</v>
      </c>
      <c r="AC490" s="5">
        <v>18.064284246987189</v>
      </c>
      <c r="AD490" s="5">
        <v>17.899265277779808</v>
      </c>
      <c r="AE490" s="5">
        <v>17.982239759780839</v>
      </c>
      <c r="AF490" s="5">
        <v>17.939450598703708</v>
      </c>
      <c r="AG490" s="5">
        <v>18.083035258698828</v>
      </c>
      <c r="AH490" s="5">
        <v>18.164601258619516</v>
      </c>
      <c r="AI490" s="5">
        <v>18.183422592972242</v>
      </c>
      <c r="AJ490" s="5">
        <v>18.303865776143436</v>
      </c>
      <c r="AK490" s="5">
        <v>18.148990042281937</v>
      </c>
      <c r="AL490" s="5">
        <v>18.09532686829121</v>
      </c>
      <c r="AM490" s="5">
        <v>18.108345150175527</v>
      </c>
      <c r="AN490" s="5">
        <v>17.741784647220992</v>
      </c>
      <c r="AO490" s="5">
        <v>18.059622955190051</v>
      </c>
      <c r="AP490" s="5">
        <v>18.003160511710611</v>
      </c>
      <c r="AQ490" s="5">
        <v>17.980093199975631</v>
      </c>
      <c r="AR490" s="5">
        <v>18.162482524467123</v>
      </c>
      <c r="AS490" s="5">
        <v>18.425888983127759</v>
      </c>
      <c r="AT490" s="5">
        <v>18.275300544549296</v>
      </c>
      <c r="AU490" s="5">
        <v>17.970359182038052</v>
      </c>
      <c r="AV490" s="5">
        <v>17.691984739760873</v>
      </c>
      <c r="AW490" s="5">
        <v>17.75875204771306</v>
      </c>
      <c r="AX490" s="5">
        <v>17.817506678344394</v>
      </c>
      <c r="AY490" s="5">
        <v>17.715021661915422</v>
      </c>
      <c r="AZ490" s="5">
        <v>17.923916407841482</v>
      </c>
      <c r="BA490" s="5">
        <v>18.085023660918541</v>
      </c>
      <c r="BB490" s="5">
        <v>17.702047652650652</v>
      </c>
      <c r="BC490" s="5">
        <v>17.702643602863066</v>
      </c>
      <c r="BD490" s="5">
        <v>17.595996064265275</v>
      </c>
      <c r="BE490" s="5">
        <v>17.853028520395711</v>
      </c>
      <c r="BF490" s="5">
        <v>17.891077289954108</v>
      </c>
      <c r="BG490" s="5">
        <v>17.828706554351161</v>
      </c>
      <c r="BH490" s="5">
        <v>17.774704027825322</v>
      </c>
      <c r="BI490" s="5">
        <v>17.968075629875518</v>
      </c>
      <c r="BJ490" s="5">
        <v>17.840886219211416</v>
      </c>
      <c r="BK490" s="5">
        <v>17.819057277565872</v>
      </c>
      <c r="BL490" s="5">
        <v>17.784672274038176</v>
      </c>
      <c r="BM490" s="5">
        <v>18.131259340714287</v>
      </c>
      <c r="BN490" s="5">
        <v>18.091997286933147</v>
      </c>
      <c r="BO490" s="5">
        <v>18.140180363714219</v>
      </c>
      <c r="BP490" s="5">
        <v>18.406338706094033</v>
      </c>
      <c r="BQ490" s="5">
        <v>18.355476024941503</v>
      </c>
      <c r="BR490" s="5">
        <v>18.334110417241369</v>
      </c>
      <c r="BS490" s="5">
        <v>18.236939307368452</v>
      </c>
      <c r="BT490" s="5">
        <v>18.403502462337908</v>
      </c>
      <c r="BU490" s="5">
        <v>18.337416305744657</v>
      </c>
      <c r="BV490" s="5">
        <v>18.543373355353783</v>
      </c>
      <c r="BW490" s="5">
        <v>18.266226628695197</v>
      </c>
      <c r="BX490" s="5">
        <v>18.144821767343288</v>
      </c>
      <c r="BY490" s="5">
        <v>18.035705332681545</v>
      </c>
      <c r="BZ490" s="5">
        <v>17.954690526814748</v>
      </c>
      <c r="CA490" s="5">
        <v>18.05003846033841</v>
      </c>
      <c r="CB490" s="5">
        <v>18.254730206129814</v>
      </c>
      <c r="CC490" s="5">
        <v>18.248117663451222</v>
      </c>
      <c r="CD490" s="5">
        <v>18.005223673936356</v>
      </c>
      <c r="CE490" s="5">
        <v>17.904355384033231</v>
      </c>
      <c r="CF490" s="5">
        <v>18.131874763899607</v>
      </c>
      <c r="CG490" s="5">
        <v>18.215788574175267</v>
      </c>
      <c r="CH490" s="5">
        <v>18.342685319638242</v>
      </c>
      <c r="CI490" s="5">
        <v>18.274697456676183</v>
      </c>
      <c r="CJ490" s="5">
        <v>18.244128107047047</v>
      </c>
      <c r="CK490" s="5">
        <v>18.19658885410859</v>
      </c>
      <c r="CL490" s="5">
        <v>18.215631490499973</v>
      </c>
      <c r="CM490" s="5">
        <v>18.396859741333632</v>
      </c>
      <c r="CN490" s="5">
        <f>MAX(Data[Day90]-Data[Day0],0)-Assign6!$I$8*EXP(Assign6!$I$4*Assign6!$I$5)</f>
        <v>-0.2847286080282736</v>
      </c>
      <c r="CO490" s="5">
        <f>MAX(Data[Day90]-Data[Day0],0)-Assign6!$L$8*EXP(Assign6!$L$4*Assign6!$L$5)</f>
        <v>0.27248326237786635</v>
      </c>
    </row>
    <row r="491" spans="1:93" x14ac:dyDescent="0.25">
      <c r="A491" s="5">
        <v>18</v>
      </c>
      <c r="B491" s="5">
        <v>17.942680648121112</v>
      </c>
      <c r="C491" s="5">
        <v>17.872712428818431</v>
      </c>
      <c r="D491" s="5">
        <v>17.950596729328439</v>
      </c>
      <c r="E491" s="5">
        <v>18.054052294981673</v>
      </c>
      <c r="F491" s="5">
        <v>18.008019875901461</v>
      </c>
      <c r="G491" s="5">
        <v>17.995909300051842</v>
      </c>
      <c r="H491" s="5">
        <v>18.176585553717086</v>
      </c>
      <c r="I491" s="5">
        <v>18.223924098327618</v>
      </c>
      <c r="J491" s="5">
        <v>18.304910907448111</v>
      </c>
      <c r="K491" s="5">
        <v>18.007259516660802</v>
      </c>
      <c r="L491" s="5">
        <v>18.180810893643567</v>
      </c>
      <c r="M491" s="5">
        <v>18.2461217069797</v>
      </c>
      <c r="N491" s="5">
        <v>18.370231844606423</v>
      </c>
      <c r="O491" s="5">
        <v>18.322106280243226</v>
      </c>
      <c r="P491" s="5">
        <v>18.251375146979115</v>
      </c>
      <c r="Q491" s="5">
        <v>18.080104422067162</v>
      </c>
      <c r="R491" s="5">
        <v>18.251779472455894</v>
      </c>
      <c r="S491" s="5">
        <v>18.310712134766312</v>
      </c>
      <c r="T491" s="5">
        <v>18.216425441759338</v>
      </c>
      <c r="U491" s="5">
        <v>18.168816728929865</v>
      </c>
      <c r="V491" s="5">
        <v>18.019679335729744</v>
      </c>
      <c r="W491" s="5">
        <v>18.225656235640205</v>
      </c>
      <c r="X491" s="5">
        <v>18.74914350108471</v>
      </c>
      <c r="Y491" s="5">
        <v>18.858275263598898</v>
      </c>
      <c r="Z491" s="5">
        <v>18.898895829203411</v>
      </c>
      <c r="AA491" s="5">
        <v>18.87967869598889</v>
      </c>
      <c r="AB491" s="5">
        <v>18.815974192701177</v>
      </c>
      <c r="AC491" s="5">
        <v>18.646725142751439</v>
      </c>
      <c r="AD491" s="5">
        <v>18.597321148723548</v>
      </c>
      <c r="AE491" s="5">
        <v>18.45604053160648</v>
      </c>
      <c r="AF491" s="5">
        <v>18.819419032800567</v>
      </c>
      <c r="AG491" s="5">
        <v>18.9191875807287</v>
      </c>
      <c r="AH491" s="5">
        <v>18.857670421795245</v>
      </c>
      <c r="AI491" s="5">
        <v>18.880569402214796</v>
      </c>
      <c r="AJ491" s="5">
        <v>18.832237011828038</v>
      </c>
      <c r="AK491" s="5">
        <v>18.860803680374634</v>
      </c>
      <c r="AL491" s="5">
        <v>18.696088559880788</v>
      </c>
      <c r="AM491" s="5">
        <v>18.635404102411862</v>
      </c>
      <c r="AN491" s="5">
        <v>18.627307275361414</v>
      </c>
      <c r="AO491" s="5">
        <v>19.018740205921159</v>
      </c>
      <c r="AP491" s="5">
        <v>19.225258429383111</v>
      </c>
      <c r="AQ491" s="5">
        <v>19.081130357816878</v>
      </c>
      <c r="AR491" s="5">
        <v>18.831813780580987</v>
      </c>
      <c r="AS491" s="5">
        <v>19.133017844171516</v>
      </c>
      <c r="AT491" s="5">
        <v>19.316326091387488</v>
      </c>
      <c r="AU491" s="5">
        <v>19.555874657315009</v>
      </c>
      <c r="AV491" s="5">
        <v>19.447086535707875</v>
      </c>
      <c r="AW491" s="5">
        <v>19.494615491908799</v>
      </c>
      <c r="AX491" s="5">
        <v>19.600461645968238</v>
      </c>
      <c r="AY491" s="5">
        <v>19.548473887524153</v>
      </c>
      <c r="AZ491" s="5">
        <v>19.207836171664166</v>
      </c>
      <c r="BA491" s="5">
        <v>19.012638651409379</v>
      </c>
      <c r="BB491" s="5">
        <v>19.153122940821834</v>
      </c>
      <c r="BC491" s="5">
        <v>19.125073242397264</v>
      </c>
      <c r="BD491" s="5">
        <v>19.061523813141086</v>
      </c>
      <c r="BE491" s="5">
        <v>18.801486336903807</v>
      </c>
      <c r="BF491" s="5">
        <v>18.856218688821418</v>
      </c>
      <c r="BG491" s="5">
        <v>18.743277290399718</v>
      </c>
      <c r="BH491" s="5">
        <v>18.627523731684569</v>
      </c>
      <c r="BI491" s="5">
        <v>18.662619883017502</v>
      </c>
      <c r="BJ491" s="5">
        <v>18.810681992370316</v>
      </c>
      <c r="BK491" s="5">
        <v>18.962597101742503</v>
      </c>
      <c r="BL491" s="5">
        <v>18.898074024084963</v>
      </c>
      <c r="BM491" s="5">
        <v>18.646738302721708</v>
      </c>
      <c r="BN491" s="5">
        <v>18.450842284541931</v>
      </c>
      <c r="BO491" s="5">
        <v>18.535081022105874</v>
      </c>
      <c r="BP491" s="5">
        <v>18.562686065594875</v>
      </c>
      <c r="BQ491" s="5">
        <v>18.417388406142571</v>
      </c>
      <c r="BR491" s="5">
        <v>18.543348974386475</v>
      </c>
      <c r="BS491" s="5">
        <v>18.957708934171041</v>
      </c>
      <c r="BT491" s="5">
        <v>19.364304072148713</v>
      </c>
      <c r="BU491" s="5">
        <v>19.538245003525795</v>
      </c>
      <c r="BV491" s="5">
        <v>19.200438003824591</v>
      </c>
      <c r="BW491" s="5">
        <v>19.335147303906972</v>
      </c>
      <c r="BX491" s="5">
        <v>19.22346575681328</v>
      </c>
      <c r="BY491" s="5">
        <v>19.306532847093038</v>
      </c>
      <c r="BZ491" s="5">
        <v>19.026582428231901</v>
      </c>
      <c r="CA491" s="5">
        <v>18.976559636913066</v>
      </c>
      <c r="CB491" s="5">
        <v>19.086227601247888</v>
      </c>
      <c r="CC491" s="5">
        <v>19.170568313354568</v>
      </c>
      <c r="CD491" s="5">
        <v>19.428954987595318</v>
      </c>
      <c r="CE491" s="5">
        <v>19.34369280431547</v>
      </c>
      <c r="CF491" s="5">
        <v>19.34127350323034</v>
      </c>
      <c r="CG491" s="5">
        <v>19.092688578684772</v>
      </c>
      <c r="CH491" s="5">
        <v>18.820775842186109</v>
      </c>
      <c r="CI491" s="5">
        <v>18.700506982121272</v>
      </c>
      <c r="CJ491" s="5">
        <v>18.438910192651733</v>
      </c>
      <c r="CK491" s="5">
        <v>18.435531660343692</v>
      </c>
      <c r="CL491" s="5">
        <v>18.511351503720221</v>
      </c>
      <c r="CM491" s="5">
        <v>18.399225542144137</v>
      </c>
      <c r="CN491" s="5">
        <f>MAX(Data[Day90]-Data[Day0],0)-Assign6!$I$8*EXP(Assign6!$I$4*Assign6!$I$5)</f>
        <v>-0.28236280721776841</v>
      </c>
      <c r="CO491" s="5">
        <f>MAX(Data[Day90]-Data[Day0],0)-Assign6!$L$8*EXP(Assign6!$L$4*Assign6!$L$5)</f>
        <v>0.27484906318837155</v>
      </c>
    </row>
    <row r="492" spans="1:93" x14ac:dyDescent="0.25">
      <c r="A492" s="5">
        <v>18</v>
      </c>
      <c r="B492" s="5">
        <v>18.062704441596697</v>
      </c>
      <c r="C492" s="5">
        <v>18.151755428368926</v>
      </c>
      <c r="D492" s="5">
        <v>18.355883271967681</v>
      </c>
      <c r="E492" s="5">
        <v>18.409932242410409</v>
      </c>
      <c r="F492" s="5">
        <v>18.281118715181194</v>
      </c>
      <c r="G492" s="5">
        <v>18.079578392289619</v>
      </c>
      <c r="H492" s="5">
        <v>18.113880551588636</v>
      </c>
      <c r="I492" s="5">
        <v>17.942142962243739</v>
      </c>
      <c r="J492" s="5">
        <v>17.834766695390808</v>
      </c>
      <c r="K492" s="5">
        <v>17.816863468429545</v>
      </c>
      <c r="L492" s="5">
        <v>17.831104897794024</v>
      </c>
      <c r="M492" s="5">
        <v>17.912010182374935</v>
      </c>
      <c r="N492" s="5">
        <v>17.990402122715558</v>
      </c>
      <c r="O492" s="5">
        <v>17.858498639481592</v>
      </c>
      <c r="P492" s="5">
        <v>17.786712924224865</v>
      </c>
      <c r="Q492" s="5">
        <v>17.735782730027946</v>
      </c>
      <c r="R492" s="5">
        <v>17.835251946914244</v>
      </c>
      <c r="S492" s="5">
        <v>17.574089165941086</v>
      </c>
      <c r="T492" s="5">
        <v>17.881973202264561</v>
      </c>
      <c r="U492" s="5">
        <v>18.071972784640575</v>
      </c>
      <c r="V492" s="5">
        <v>18.227547689098223</v>
      </c>
      <c r="W492" s="5">
        <v>18.634483873435212</v>
      </c>
      <c r="X492" s="5">
        <v>18.687592482473974</v>
      </c>
      <c r="Y492" s="5">
        <v>18.837181085514857</v>
      </c>
      <c r="Z492" s="5">
        <v>19.016871404950372</v>
      </c>
      <c r="AA492" s="5">
        <v>19.135907340077374</v>
      </c>
      <c r="AB492" s="5">
        <v>18.96893079067133</v>
      </c>
      <c r="AC492" s="5">
        <v>18.728134916789632</v>
      </c>
      <c r="AD492" s="5">
        <v>18.75876467827138</v>
      </c>
      <c r="AE492" s="5">
        <v>18.694480017104418</v>
      </c>
      <c r="AF492" s="5">
        <v>18.716059463008939</v>
      </c>
      <c r="AG492" s="5">
        <v>18.842073299319065</v>
      </c>
      <c r="AH492" s="5">
        <v>18.750988837806652</v>
      </c>
      <c r="AI492" s="5">
        <v>18.483138004305346</v>
      </c>
      <c r="AJ492" s="5">
        <v>18.737101973826</v>
      </c>
      <c r="AK492" s="5">
        <v>18.520229836180718</v>
      </c>
      <c r="AL492" s="5">
        <v>18.738915922762576</v>
      </c>
      <c r="AM492" s="5">
        <v>18.779706539985757</v>
      </c>
      <c r="AN492" s="5">
        <v>18.755286291152188</v>
      </c>
      <c r="AO492" s="5">
        <v>18.857034974130595</v>
      </c>
      <c r="AP492" s="5">
        <v>18.584289949903059</v>
      </c>
      <c r="AQ492" s="5">
        <v>18.525252916141472</v>
      </c>
      <c r="AR492" s="5">
        <v>18.636322557256122</v>
      </c>
      <c r="AS492" s="5">
        <v>18.50646218644513</v>
      </c>
      <c r="AT492" s="5">
        <v>18.534073232660948</v>
      </c>
      <c r="AU492" s="5">
        <v>18.402586869789442</v>
      </c>
      <c r="AV492" s="5">
        <v>18.361701139589876</v>
      </c>
      <c r="AW492" s="5">
        <v>18.535546769069445</v>
      </c>
      <c r="AX492" s="5">
        <v>18.336492648831307</v>
      </c>
      <c r="AY492" s="5">
        <v>18.259876317110908</v>
      </c>
      <c r="AZ492" s="5">
        <v>18.566973404088412</v>
      </c>
      <c r="BA492" s="5">
        <v>18.633121181154348</v>
      </c>
      <c r="BB492" s="5">
        <v>18.557174689615859</v>
      </c>
      <c r="BC492" s="5">
        <v>18.450429570578393</v>
      </c>
      <c r="BD492" s="5">
        <v>18.585744254183972</v>
      </c>
      <c r="BE492" s="5">
        <v>18.616373353773671</v>
      </c>
      <c r="BF492" s="5">
        <v>18.747361519922272</v>
      </c>
      <c r="BG492" s="5">
        <v>18.736143919552507</v>
      </c>
      <c r="BH492" s="5">
        <v>18.782359516036554</v>
      </c>
      <c r="BI492" s="5">
        <v>18.540975838671027</v>
      </c>
      <c r="BJ492" s="5">
        <v>18.608335023369349</v>
      </c>
      <c r="BK492" s="5">
        <v>18.774396574797713</v>
      </c>
      <c r="BL492" s="5">
        <v>18.897742520250215</v>
      </c>
      <c r="BM492" s="5">
        <v>19.148228792890503</v>
      </c>
      <c r="BN492" s="5">
        <v>19.047142781007413</v>
      </c>
      <c r="BO492" s="5">
        <v>19.117954078157496</v>
      </c>
      <c r="BP492" s="5">
        <v>19.14481900025098</v>
      </c>
      <c r="BQ492" s="5">
        <v>18.967941109192079</v>
      </c>
      <c r="BR492" s="5">
        <v>18.79842412937062</v>
      </c>
      <c r="BS492" s="5">
        <v>18.87614387007477</v>
      </c>
      <c r="BT492" s="5">
        <v>18.974326979030835</v>
      </c>
      <c r="BU492" s="5">
        <v>18.877923208426633</v>
      </c>
      <c r="BV492" s="5">
        <v>18.733852288432946</v>
      </c>
      <c r="BW492" s="5">
        <v>18.762926716027348</v>
      </c>
      <c r="BX492" s="5">
        <v>18.68462017099105</v>
      </c>
      <c r="BY492" s="5">
        <v>18.934898001672472</v>
      </c>
      <c r="BZ492" s="5">
        <v>18.691183260233284</v>
      </c>
      <c r="CA492" s="5">
        <v>18.704193040536087</v>
      </c>
      <c r="CB492" s="5">
        <v>18.848654312271584</v>
      </c>
      <c r="CC492" s="5">
        <v>18.888034139834666</v>
      </c>
      <c r="CD492" s="5">
        <v>18.58799376133685</v>
      </c>
      <c r="CE492" s="5">
        <v>18.440603018771508</v>
      </c>
      <c r="CF492" s="5">
        <v>18.387835668839525</v>
      </c>
      <c r="CG492" s="5">
        <v>18.388416732328242</v>
      </c>
      <c r="CH492" s="5">
        <v>18.528398421554559</v>
      </c>
      <c r="CI492" s="5">
        <v>18.64127780786637</v>
      </c>
      <c r="CJ492" s="5">
        <v>18.632433111616475</v>
      </c>
      <c r="CK492" s="5">
        <v>18.355171301272872</v>
      </c>
      <c r="CL492" s="5">
        <v>18.45555422771746</v>
      </c>
      <c r="CM492" s="5">
        <v>18.401842448157932</v>
      </c>
      <c r="CN492" s="5">
        <f>MAX(Data[Day90]-Data[Day0],0)-Assign6!$I$8*EXP(Assign6!$I$4*Assign6!$I$5)</f>
        <v>-0.27974590120397314</v>
      </c>
      <c r="CO492" s="5">
        <f>MAX(Data[Day90]-Data[Day0],0)-Assign6!$L$8*EXP(Assign6!$L$4*Assign6!$L$5)</f>
        <v>0.27746596920216682</v>
      </c>
    </row>
    <row r="493" spans="1:93" x14ac:dyDescent="0.25">
      <c r="A493" s="5">
        <v>18</v>
      </c>
      <c r="B493" s="5">
        <v>17.812316777226791</v>
      </c>
      <c r="C493" s="5">
        <v>17.795258871070196</v>
      </c>
      <c r="D493" s="5">
        <v>18.110647488641856</v>
      </c>
      <c r="E493" s="5">
        <v>18.228652974492913</v>
      </c>
      <c r="F493" s="5">
        <v>18.204062437509087</v>
      </c>
      <c r="G493" s="5">
        <v>18.409191112674584</v>
      </c>
      <c r="H493" s="5">
        <v>18.528852717673129</v>
      </c>
      <c r="I493" s="5">
        <v>18.442589240667122</v>
      </c>
      <c r="J493" s="5">
        <v>18.461257031777592</v>
      </c>
      <c r="K493" s="5">
        <v>18.57115208850923</v>
      </c>
      <c r="L493" s="5">
        <v>19.035183220316963</v>
      </c>
      <c r="M493" s="5">
        <v>19.020804859938643</v>
      </c>
      <c r="N493" s="5">
        <v>19.044823664137922</v>
      </c>
      <c r="O493" s="5">
        <v>19.033781371002153</v>
      </c>
      <c r="P493" s="5">
        <v>19.199123109075906</v>
      </c>
      <c r="Q493" s="5">
        <v>19.108904151097796</v>
      </c>
      <c r="R493" s="5">
        <v>19.0698942557195</v>
      </c>
      <c r="S493" s="5">
        <v>18.806029407194487</v>
      </c>
      <c r="T493" s="5">
        <v>18.934757792214466</v>
      </c>
      <c r="U493" s="5">
        <v>18.921282803279965</v>
      </c>
      <c r="V493" s="5">
        <v>18.774200343753932</v>
      </c>
      <c r="W493" s="5">
        <v>18.541147598682478</v>
      </c>
      <c r="X493" s="5">
        <v>18.683512921918364</v>
      </c>
      <c r="Y493" s="5">
        <v>18.630032333969353</v>
      </c>
      <c r="Z493" s="5">
        <v>18.741644528752172</v>
      </c>
      <c r="AA493" s="5">
        <v>18.913298929061536</v>
      </c>
      <c r="AB493" s="5">
        <v>18.919192104916341</v>
      </c>
      <c r="AC493" s="5">
        <v>18.953174026367673</v>
      </c>
      <c r="AD493" s="5">
        <v>18.938579820468679</v>
      </c>
      <c r="AE493" s="5">
        <v>19.260628577857535</v>
      </c>
      <c r="AF493" s="5">
        <v>19.279697644929794</v>
      </c>
      <c r="AG493" s="5">
        <v>19.247372907973016</v>
      </c>
      <c r="AH493" s="5">
        <v>19.189145217881499</v>
      </c>
      <c r="AI493" s="5">
        <v>19.050475841833936</v>
      </c>
      <c r="AJ493" s="5">
        <v>18.977097059408866</v>
      </c>
      <c r="AK493" s="5">
        <v>19.210615194950684</v>
      </c>
      <c r="AL493" s="5">
        <v>19.196172577381489</v>
      </c>
      <c r="AM493" s="5">
        <v>19.117682676320165</v>
      </c>
      <c r="AN493" s="5">
        <v>18.772347625188388</v>
      </c>
      <c r="AO493" s="5">
        <v>19.006466322922904</v>
      </c>
      <c r="AP493" s="5">
        <v>18.921466556058569</v>
      </c>
      <c r="AQ493" s="5">
        <v>18.913475967143032</v>
      </c>
      <c r="AR493" s="5">
        <v>19.031118704368925</v>
      </c>
      <c r="AS493" s="5">
        <v>19.02266440286952</v>
      </c>
      <c r="AT493" s="5">
        <v>19.178619608972081</v>
      </c>
      <c r="AU493" s="5">
        <v>19.272512152350046</v>
      </c>
      <c r="AV493" s="5">
        <v>19.544021697941208</v>
      </c>
      <c r="AW493" s="5">
        <v>19.527050780449798</v>
      </c>
      <c r="AX493" s="5">
        <v>19.4843201651145</v>
      </c>
      <c r="AY493" s="5">
        <v>19.566987774923298</v>
      </c>
      <c r="AZ493" s="5">
        <v>19.415714565141101</v>
      </c>
      <c r="BA493" s="5">
        <v>19.420582325872743</v>
      </c>
      <c r="BB493" s="5">
        <v>19.268358268001624</v>
      </c>
      <c r="BC493" s="5">
        <v>19.36801863797233</v>
      </c>
      <c r="BD493" s="5">
        <v>19.104231297652603</v>
      </c>
      <c r="BE493" s="5">
        <v>18.912854296847918</v>
      </c>
      <c r="BF493" s="5">
        <v>19.016933413971216</v>
      </c>
      <c r="BG493" s="5">
        <v>18.726403155980748</v>
      </c>
      <c r="BH493" s="5">
        <v>18.703484275666181</v>
      </c>
      <c r="BI493" s="5">
        <v>18.512758325750291</v>
      </c>
      <c r="BJ493" s="5">
        <v>18.611947590421376</v>
      </c>
      <c r="BK493" s="5">
        <v>18.561825161022924</v>
      </c>
      <c r="BL493" s="5">
        <v>18.716259887783789</v>
      </c>
      <c r="BM493" s="5">
        <v>18.566997383317688</v>
      </c>
      <c r="BN493" s="5">
        <v>18.395196741980136</v>
      </c>
      <c r="BO493" s="5">
        <v>18.417275009473375</v>
      </c>
      <c r="BP493" s="5">
        <v>18.263077462860561</v>
      </c>
      <c r="BQ493" s="5">
        <v>18.398551348822814</v>
      </c>
      <c r="BR493" s="5">
        <v>18.440016194038556</v>
      </c>
      <c r="BS493" s="5">
        <v>18.510467838188621</v>
      </c>
      <c r="BT493" s="5">
        <v>18.637732967565064</v>
      </c>
      <c r="BU493" s="5">
        <v>18.599080075365453</v>
      </c>
      <c r="BV493" s="5">
        <v>18.7332422068726</v>
      </c>
      <c r="BW493" s="5">
        <v>18.642461253459714</v>
      </c>
      <c r="BX493" s="5">
        <v>18.637973414841348</v>
      </c>
      <c r="BY493" s="5">
        <v>18.762147774365197</v>
      </c>
      <c r="BZ493" s="5">
        <v>18.761815600813613</v>
      </c>
      <c r="CA493" s="5">
        <v>19.125869645655513</v>
      </c>
      <c r="CB493" s="5">
        <v>18.939505904818414</v>
      </c>
      <c r="CC493" s="5">
        <v>19.00769789336503</v>
      </c>
      <c r="CD493" s="5">
        <v>19.021507279324847</v>
      </c>
      <c r="CE493" s="5">
        <v>18.826219918610619</v>
      </c>
      <c r="CF493" s="5">
        <v>18.752216172271439</v>
      </c>
      <c r="CG493" s="5">
        <v>18.819836387915743</v>
      </c>
      <c r="CH493" s="5">
        <v>18.621681815771893</v>
      </c>
      <c r="CI493" s="5">
        <v>18.751989950197181</v>
      </c>
      <c r="CJ493" s="5">
        <v>18.648206248095899</v>
      </c>
      <c r="CK493" s="5">
        <v>18.602846900629959</v>
      </c>
      <c r="CL493" s="5">
        <v>18.609592197190103</v>
      </c>
      <c r="CM493" s="5">
        <v>18.404667134617259</v>
      </c>
      <c r="CN493" s="5">
        <f>MAX(Data[Day90]-Data[Day0],0)-Assign6!$I$8*EXP(Assign6!$I$4*Assign6!$I$5)</f>
        <v>-0.27692121474464604</v>
      </c>
      <c r="CO493" s="5">
        <f>MAX(Data[Day90]-Data[Day0],0)-Assign6!$L$8*EXP(Assign6!$L$4*Assign6!$L$5)</f>
        <v>0.28029065566149391</v>
      </c>
    </row>
    <row r="494" spans="1:93" x14ac:dyDescent="0.25">
      <c r="A494" s="5">
        <v>18</v>
      </c>
      <c r="B494" s="5">
        <v>18.213617400104329</v>
      </c>
      <c r="C494" s="5">
        <v>18.21052846323289</v>
      </c>
      <c r="D494" s="5">
        <v>18.234775953608182</v>
      </c>
      <c r="E494" s="5">
        <v>18.222929495662086</v>
      </c>
      <c r="F494" s="5">
        <v>17.980425989868323</v>
      </c>
      <c r="G494" s="5">
        <v>17.793341403790553</v>
      </c>
      <c r="H494" s="5">
        <v>17.793156718926852</v>
      </c>
      <c r="I494" s="5">
        <v>17.710701130685308</v>
      </c>
      <c r="J494" s="5">
        <v>17.882902298515834</v>
      </c>
      <c r="K494" s="5">
        <v>17.711405880068195</v>
      </c>
      <c r="L494" s="5">
        <v>17.730908153297765</v>
      </c>
      <c r="M494" s="5">
        <v>17.50628448262286</v>
      </c>
      <c r="N494" s="5">
        <v>17.728585279457281</v>
      </c>
      <c r="O494" s="5">
        <v>17.922998277694532</v>
      </c>
      <c r="P494" s="5">
        <v>18.004985026164</v>
      </c>
      <c r="Q494" s="5">
        <v>18.079695434027126</v>
      </c>
      <c r="R494" s="5">
        <v>18.001983021184365</v>
      </c>
      <c r="S494" s="5">
        <v>18.040415212535429</v>
      </c>
      <c r="T494" s="5">
        <v>17.996208574457011</v>
      </c>
      <c r="U494" s="5">
        <v>18.015108293017931</v>
      </c>
      <c r="V494" s="5">
        <v>17.825454257403614</v>
      </c>
      <c r="W494" s="5">
        <v>17.668685250460527</v>
      </c>
      <c r="X494" s="5">
        <v>17.829791497976309</v>
      </c>
      <c r="Y494" s="5">
        <v>17.972750916308819</v>
      </c>
      <c r="Z494" s="5">
        <v>17.990278155954876</v>
      </c>
      <c r="AA494" s="5">
        <v>17.973554890877438</v>
      </c>
      <c r="AB494" s="5">
        <v>18.046596942462294</v>
      </c>
      <c r="AC494" s="5">
        <v>18.072564376525474</v>
      </c>
      <c r="AD494" s="5">
        <v>18.324437635951384</v>
      </c>
      <c r="AE494" s="5">
        <v>18.345571975081331</v>
      </c>
      <c r="AF494" s="5">
        <v>18.400040867344128</v>
      </c>
      <c r="AG494" s="5">
        <v>18.289596696127386</v>
      </c>
      <c r="AH494" s="5">
        <v>18.28127785200698</v>
      </c>
      <c r="AI494" s="5">
        <v>18.263896085891499</v>
      </c>
      <c r="AJ494" s="5">
        <v>18.37600416019265</v>
      </c>
      <c r="AK494" s="5">
        <v>18.410663955306596</v>
      </c>
      <c r="AL494" s="5">
        <v>18.45485040795122</v>
      </c>
      <c r="AM494" s="5">
        <v>18.751920444751857</v>
      </c>
      <c r="AN494" s="5">
        <v>18.837244579415415</v>
      </c>
      <c r="AO494" s="5">
        <v>18.817580614188184</v>
      </c>
      <c r="AP494" s="5">
        <v>18.667949098702039</v>
      </c>
      <c r="AQ494" s="5">
        <v>18.8585860271318</v>
      </c>
      <c r="AR494" s="5">
        <v>18.745981132363362</v>
      </c>
      <c r="AS494" s="5">
        <v>18.629179302522274</v>
      </c>
      <c r="AT494" s="5">
        <v>18.69333975861516</v>
      </c>
      <c r="AU494" s="5">
        <v>18.574269658352971</v>
      </c>
      <c r="AV494" s="5">
        <v>18.457337674051612</v>
      </c>
      <c r="AW494" s="5">
        <v>18.392314660791918</v>
      </c>
      <c r="AX494" s="5">
        <v>18.349420910375976</v>
      </c>
      <c r="AY494" s="5">
        <v>18.140174699932103</v>
      </c>
      <c r="AZ494" s="5">
        <v>18.162291890065131</v>
      </c>
      <c r="BA494" s="5">
        <v>18.35772992466821</v>
      </c>
      <c r="BB494" s="5">
        <v>18.383025278162929</v>
      </c>
      <c r="BC494" s="5">
        <v>18.350965036111536</v>
      </c>
      <c r="BD494" s="5">
        <v>18.342810599015703</v>
      </c>
      <c r="BE494" s="5">
        <v>18.489309056825515</v>
      </c>
      <c r="BF494" s="5">
        <v>18.724369589084336</v>
      </c>
      <c r="BG494" s="5">
        <v>18.487228767057626</v>
      </c>
      <c r="BH494" s="5">
        <v>18.401362424237238</v>
      </c>
      <c r="BI494" s="5">
        <v>18.157130301695315</v>
      </c>
      <c r="BJ494" s="5">
        <v>18.012228967311653</v>
      </c>
      <c r="BK494" s="5">
        <v>17.992407102592502</v>
      </c>
      <c r="BL494" s="5">
        <v>17.794905976660274</v>
      </c>
      <c r="BM494" s="5">
        <v>17.665091872396129</v>
      </c>
      <c r="BN494" s="5">
        <v>17.585594247647105</v>
      </c>
      <c r="BO494" s="5">
        <v>17.742943622694803</v>
      </c>
      <c r="BP494" s="5">
        <v>17.952898970076312</v>
      </c>
      <c r="BQ494" s="5">
        <v>17.666824694203775</v>
      </c>
      <c r="BR494" s="5">
        <v>17.581171666638213</v>
      </c>
      <c r="BS494" s="5">
        <v>17.61341735508033</v>
      </c>
      <c r="BT494" s="5">
        <v>17.811670003849166</v>
      </c>
      <c r="BU494" s="5">
        <v>17.947156897066705</v>
      </c>
      <c r="BV494" s="5">
        <v>17.766076286269605</v>
      </c>
      <c r="BW494" s="5">
        <v>18.068394709004377</v>
      </c>
      <c r="BX494" s="5">
        <v>17.835543052293527</v>
      </c>
      <c r="BY494" s="5">
        <v>17.735814130160925</v>
      </c>
      <c r="BZ494" s="5">
        <v>18.081806938097284</v>
      </c>
      <c r="CA494" s="5">
        <v>18.275557411046336</v>
      </c>
      <c r="CB494" s="5">
        <v>18.045341809912763</v>
      </c>
      <c r="CC494" s="5">
        <v>17.985213087846756</v>
      </c>
      <c r="CD494" s="5">
        <v>18.069975549601111</v>
      </c>
      <c r="CE494" s="5">
        <v>17.932236803512307</v>
      </c>
      <c r="CF494" s="5">
        <v>17.825785887548093</v>
      </c>
      <c r="CG494" s="5">
        <v>18.001944376859807</v>
      </c>
      <c r="CH494" s="5">
        <v>17.945013970870558</v>
      </c>
      <c r="CI494" s="5">
        <v>18.081243971462964</v>
      </c>
      <c r="CJ494" s="5">
        <v>18.317762027954426</v>
      </c>
      <c r="CK494" s="5">
        <v>18.336477867286352</v>
      </c>
      <c r="CL494" s="5">
        <v>18.300335092989002</v>
      </c>
      <c r="CM494" s="5">
        <v>18.40544748965176</v>
      </c>
      <c r="CN494" s="5">
        <f>MAX(Data[Day90]-Data[Day0],0)-Assign6!$I$8*EXP(Assign6!$I$4*Assign6!$I$5)</f>
        <v>-0.27614085971014579</v>
      </c>
      <c r="CO494" s="5">
        <f>MAX(Data[Day90]-Data[Day0],0)-Assign6!$L$8*EXP(Assign6!$L$4*Assign6!$L$5)</f>
        <v>0.28107101069599416</v>
      </c>
    </row>
    <row r="495" spans="1:93" x14ac:dyDescent="0.25">
      <c r="A495" s="5">
        <v>18</v>
      </c>
      <c r="B495" s="5">
        <v>18.088556038408392</v>
      </c>
      <c r="C495" s="5">
        <v>18.032535876813164</v>
      </c>
      <c r="D495" s="5">
        <v>17.797156099232708</v>
      </c>
      <c r="E495" s="5">
        <v>17.933407288293111</v>
      </c>
      <c r="F495" s="5">
        <v>17.760407180634747</v>
      </c>
      <c r="G495" s="5">
        <v>17.439191917149646</v>
      </c>
      <c r="H495" s="5">
        <v>17.365955567930172</v>
      </c>
      <c r="I495" s="5">
        <v>17.387183130496503</v>
      </c>
      <c r="J495" s="5">
        <v>17.542466000200903</v>
      </c>
      <c r="K495" s="5">
        <v>17.506298323090697</v>
      </c>
      <c r="L495" s="5">
        <v>17.265294554462287</v>
      </c>
      <c r="M495" s="5">
        <v>17.526894356914585</v>
      </c>
      <c r="N495" s="5">
        <v>17.63305869287716</v>
      </c>
      <c r="O495" s="5">
        <v>17.611330496654986</v>
      </c>
      <c r="P495" s="5">
        <v>17.867741739739412</v>
      </c>
      <c r="Q495" s="5">
        <v>17.896320818893006</v>
      </c>
      <c r="R495" s="5">
        <v>17.869773510419932</v>
      </c>
      <c r="S495" s="5">
        <v>17.765255050855185</v>
      </c>
      <c r="T495" s="5">
        <v>17.641880574171093</v>
      </c>
      <c r="U495" s="5">
        <v>17.867654016697063</v>
      </c>
      <c r="V495" s="5">
        <v>17.699967524584373</v>
      </c>
      <c r="W495" s="5">
        <v>17.858002688927474</v>
      </c>
      <c r="X495" s="5">
        <v>17.828005846292918</v>
      </c>
      <c r="Y495" s="5">
        <v>17.896422406723492</v>
      </c>
      <c r="Z495" s="5">
        <v>17.774868688087867</v>
      </c>
      <c r="AA495" s="5">
        <v>17.57334651708068</v>
      </c>
      <c r="AB495" s="5">
        <v>17.548215962341949</v>
      </c>
      <c r="AC495" s="5">
        <v>17.536878419654744</v>
      </c>
      <c r="AD495" s="5">
        <v>17.56280588574252</v>
      </c>
      <c r="AE495" s="5">
        <v>17.36998271163008</v>
      </c>
      <c r="AF495" s="5">
        <v>17.415263027395252</v>
      </c>
      <c r="AG495" s="5">
        <v>17.448308375278135</v>
      </c>
      <c r="AH495" s="5">
        <v>17.45632686990103</v>
      </c>
      <c r="AI495" s="5">
        <v>17.505052362654354</v>
      </c>
      <c r="AJ495" s="5">
        <v>17.406671635724184</v>
      </c>
      <c r="AK495" s="5">
        <v>17.369833077397903</v>
      </c>
      <c r="AL495" s="5">
        <v>17.616272183930377</v>
      </c>
      <c r="AM495" s="5">
        <v>17.756734001490774</v>
      </c>
      <c r="AN495" s="5">
        <v>17.69468450896602</v>
      </c>
      <c r="AO495" s="5">
        <v>17.648888717126667</v>
      </c>
      <c r="AP495" s="5">
        <v>17.69128416212089</v>
      </c>
      <c r="AQ495" s="5">
        <v>17.645410890287025</v>
      </c>
      <c r="AR495" s="5">
        <v>17.611344623455395</v>
      </c>
      <c r="AS495" s="5">
        <v>17.452667962876962</v>
      </c>
      <c r="AT495" s="5">
        <v>17.488322479175334</v>
      </c>
      <c r="AU495" s="5">
        <v>17.57601048582908</v>
      </c>
      <c r="AV495" s="5">
        <v>17.719121279806291</v>
      </c>
      <c r="AW495" s="5">
        <v>17.980077819786114</v>
      </c>
      <c r="AX495" s="5">
        <v>17.89623658010084</v>
      </c>
      <c r="AY495" s="5">
        <v>17.879827696862286</v>
      </c>
      <c r="AZ495" s="5">
        <v>17.746813207506811</v>
      </c>
      <c r="BA495" s="5">
        <v>17.635265389687682</v>
      </c>
      <c r="BB495" s="5">
        <v>17.620252395506299</v>
      </c>
      <c r="BC495" s="5">
        <v>17.523977582484033</v>
      </c>
      <c r="BD495" s="5">
        <v>17.348989948197126</v>
      </c>
      <c r="BE495" s="5">
        <v>17.371092821201369</v>
      </c>
      <c r="BF495" s="5">
        <v>17.34806628111745</v>
      </c>
      <c r="BG495" s="5">
        <v>17.502093629493906</v>
      </c>
      <c r="BH495" s="5">
        <v>17.314248665599411</v>
      </c>
      <c r="BI495" s="5">
        <v>17.402836829260966</v>
      </c>
      <c r="BJ495" s="5">
        <v>17.558105500321837</v>
      </c>
      <c r="BK495" s="5">
        <v>17.401145261940396</v>
      </c>
      <c r="BL495" s="5">
        <v>17.517305060715664</v>
      </c>
      <c r="BM495" s="5">
        <v>17.381081178569481</v>
      </c>
      <c r="BN495" s="5">
        <v>17.327273405302286</v>
      </c>
      <c r="BO495" s="5">
        <v>17.718083552155004</v>
      </c>
      <c r="BP495" s="5">
        <v>17.626522155698716</v>
      </c>
      <c r="BQ495" s="5">
        <v>17.726952031434905</v>
      </c>
      <c r="BR495" s="5">
        <v>17.856115717961419</v>
      </c>
      <c r="BS495" s="5">
        <v>17.972530427322329</v>
      </c>
      <c r="BT495" s="5">
        <v>17.760636790611951</v>
      </c>
      <c r="BU495" s="5">
        <v>17.664855669255044</v>
      </c>
      <c r="BV495" s="5">
        <v>17.640558723002457</v>
      </c>
      <c r="BW495" s="5">
        <v>17.594043681115007</v>
      </c>
      <c r="BX495" s="5">
        <v>17.816514870532895</v>
      </c>
      <c r="BY495" s="5">
        <v>17.492651864342726</v>
      </c>
      <c r="BZ495" s="5">
        <v>17.538110793691921</v>
      </c>
      <c r="CA495" s="5">
        <v>17.605448382532213</v>
      </c>
      <c r="CB495" s="5">
        <v>17.791860913892592</v>
      </c>
      <c r="CC495" s="5">
        <v>18.100353030747034</v>
      </c>
      <c r="CD495" s="5">
        <v>18.115948491682229</v>
      </c>
      <c r="CE495" s="5">
        <v>18.254049865104541</v>
      </c>
      <c r="CF495" s="5">
        <v>18.544594221731113</v>
      </c>
      <c r="CG495" s="5">
        <v>18.516651172481314</v>
      </c>
      <c r="CH495" s="5">
        <v>18.461632715417462</v>
      </c>
      <c r="CI495" s="5">
        <v>18.271021844162522</v>
      </c>
      <c r="CJ495" s="5">
        <v>18.401280991659622</v>
      </c>
      <c r="CK495" s="5">
        <v>18.595216190134472</v>
      </c>
      <c r="CL495" s="5">
        <v>18.619098072017962</v>
      </c>
      <c r="CM495" s="5">
        <v>18.412150076390091</v>
      </c>
      <c r="CN495" s="5">
        <f>MAX(Data[Day90]-Data[Day0],0)-Assign6!$I$8*EXP(Assign6!$I$4*Assign6!$I$5)</f>
        <v>-0.26943827297181433</v>
      </c>
      <c r="CO495" s="5">
        <f>MAX(Data[Day90]-Data[Day0],0)-Assign6!$L$8*EXP(Assign6!$L$4*Assign6!$L$5)</f>
        <v>0.28777359743432562</v>
      </c>
    </row>
    <row r="496" spans="1:93" x14ac:dyDescent="0.25">
      <c r="A496" s="5">
        <v>18</v>
      </c>
      <c r="B496" s="5">
        <v>17.867404666967047</v>
      </c>
      <c r="C496" s="5">
        <v>18.153790093921621</v>
      </c>
      <c r="D496" s="5">
        <v>18.04700364705803</v>
      </c>
      <c r="E496" s="5">
        <v>17.813030299704408</v>
      </c>
      <c r="F496" s="5">
        <v>17.738270444951308</v>
      </c>
      <c r="G496" s="5">
        <v>17.696392227206239</v>
      </c>
      <c r="H496" s="5">
        <v>17.394042011096097</v>
      </c>
      <c r="I496" s="5">
        <v>17.575700459007717</v>
      </c>
      <c r="J496" s="5">
        <v>17.634274106082394</v>
      </c>
      <c r="K496" s="5">
        <v>17.625231052881414</v>
      </c>
      <c r="L496" s="5">
        <v>17.804273072563234</v>
      </c>
      <c r="M496" s="5">
        <v>17.767461002768624</v>
      </c>
      <c r="N496" s="5">
        <v>17.674634364943152</v>
      </c>
      <c r="O496" s="5">
        <v>17.569336432652097</v>
      </c>
      <c r="P496" s="5">
        <v>17.665518133182207</v>
      </c>
      <c r="Q496" s="5">
        <v>17.681332741653318</v>
      </c>
      <c r="R496" s="5">
        <v>17.460508532253474</v>
      </c>
      <c r="S496" s="5">
        <v>17.438208330329882</v>
      </c>
      <c r="T496" s="5">
        <v>17.454223342517174</v>
      </c>
      <c r="U496" s="5">
        <v>17.358589032701168</v>
      </c>
      <c r="V496" s="5">
        <v>17.432133124845972</v>
      </c>
      <c r="W496" s="5">
        <v>17.455670436063674</v>
      </c>
      <c r="X496" s="5">
        <v>17.579546524357642</v>
      </c>
      <c r="Y496" s="5">
        <v>17.820098686530148</v>
      </c>
      <c r="Z496" s="5">
        <v>17.849804779603684</v>
      </c>
      <c r="AA496" s="5">
        <v>17.78363400228551</v>
      </c>
      <c r="AB496" s="5">
        <v>17.724710542762178</v>
      </c>
      <c r="AC496" s="5">
        <v>17.854885384649776</v>
      </c>
      <c r="AD496" s="5">
        <v>17.92629566059108</v>
      </c>
      <c r="AE496" s="5">
        <v>17.870820589360385</v>
      </c>
      <c r="AF496" s="5">
        <v>17.890769191673389</v>
      </c>
      <c r="AG496" s="5">
        <v>17.959508320913706</v>
      </c>
      <c r="AH496" s="5">
        <v>18.247990596340262</v>
      </c>
      <c r="AI496" s="5">
        <v>18.497890265023006</v>
      </c>
      <c r="AJ496" s="5">
        <v>18.487338710857774</v>
      </c>
      <c r="AK496" s="5">
        <v>18.206249657384731</v>
      </c>
      <c r="AL496" s="5">
        <v>18.222949520964409</v>
      </c>
      <c r="AM496" s="5">
        <v>18.141078005885038</v>
      </c>
      <c r="AN496" s="5">
        <v>18.178552170121993</v>
      </c>
      <c r="AO496" s="5">
        <v>18.143791913176869</v>
      </c>
      <c r="AP496" s="5">
        <v>18.194409177748462</v>
      </c>
      <c r="AQ496" s="5">
        <v>18.391425103119623</v>
      </c>
      <c r="AR496" s="5">
        <v>18.41326366613378</v>
      </c>
      <c r="AS496" s="5">
        <v>18.448221992851344</v>
      </c>
      <c r="AT496" s="5">
        <v>18.311622328121114</v>
      </c>
      <c r="AU496" s="5">
        <v>18.096731924128296</v>
      </c>
      <c r="AV496" s="5">
        <v>17.997815469198692</v>
      </c>
      <c r="AW496" s="5">
        <v>18.052133189263184</v>
      </c>
      <c r="AX496" s="5">
        <v>18.125070487595927</v>
      </c>
      <c r="AY496" s="5">
        <v>17.922188365021263</v>
      </c>
      <c r="AZ496" s="5">
        <v>17.820525898032251</v>
      </c>
      <c r="BA496" s="5">
        <v>17.973058619264759</v>
      </c>
      <c r="BB496" s="5">
        <v>18.079990985094163</v>
      </c>
      <c r="BC496" s="5">
        <v>17.786417948947065</v>
      </c>
      <c r="BD496" s="5">
        <v>17.657746713647036</v>
      </c>
      <c r="BE496" s="5">
        <v>17.910374395104537</v>
      </c>
      <c r="BF496" s="5">
        <v>18.00230400185124</v>
      </c>
      <c r="BG496" s="5">
        <v>17.952496882858167</v>
      </c>
      <c r="BH496" s="5">
        <v>18.086413568050737</v>
      </c>
      <c r="BI496" s="5">
        <v>18.198458958345768</v>
      </c>
      <c r="BJ496" s="5">
        <v>18.377620646166143</v>
      </c>
      <c r="BK496" s="5">
        <v>18.386672325238138</v>
      </c>
      <c r="BL496" s="5">
        <v>18.521610632241469</v>
      </c>
      <c r="BM496" s="5">
        <v>18.631274542636259</v>
      </c>
      <c r="BN496" s="5">
        <v>18.501299192434768</v>
      </c>
      <c r="BO496" s="5">
        <v>18.625825810164294</v>
      </c>
      <c r="BP496" s="5">
        <v>18.572471718127762</v>
      </c>
      <c r="BQ496" s="5">
        <v>18.447399545000966</v>
      </c>
      <c r="BR496" s="5">
        <v>18.419371528101468</v>
      </c>
      <c r="BS496" s="5">
        <v>18.401779543385448</v>
      </c>
      <c r="BT496" s="5">
        <v>18.478937591773303</v>
      </c>
      <c r="BU496" s="5">
        <v>18.496484823434876</v>
      </c>
      <c r="BV496" s="5">
        <v>18.151921317445133</v>
      </c>
      <c r="BW496" s="5">
        <v>18.039696031680766</v>
      </c>
      <c r="BX496" s="5">
        <v>18.121173130918134</v>
      </c>
      <c r="BY496" s="5">
        <v>18.156096006291808</v>
      </c>
      <c r="BZ496" s="5">
        <v>18.361642472358952</v>
      </c>
      <c r="CA496" s="5">
        <v>18.552172182443705</v>
      </c>
      <c r="CB496" s="5">
        <v>18.452251914365309</v>
      </c>
      <c r="CC496" s="5">
        <v>18.488652852595539</v>
      </c>
      <c r="CD496" s="5">
        <v>18.710206477958064</v>
      </c>
      <c r="CE496" s="5">
        <v>18.348296732011168</v>
      </c>
      <c r="CF496" s="5">
        <v>18.351017385543848</v>
      </c>
      <c r="CG496" s="5">
        <v>18.142430494495187</v>
      </c>
      <c r="CH496" s="5">
        <v>18.379167169225177</v>
      </c>
      <c r="CI496" s="5">
        <v>18.348163615321212</v>
      </c>
      <c r="CJ496" s="5">
        <v>18.243056488910941</v>
      </c>
      <c r="CK496" s="5">
        <v>18.17583346979902</v>
      </c>
      <c r="CL496" s="5">
        <v>18.54163803116224</v>
      </c>
      <c r="CM496" s="5">
        <v>18.418060015386306</v>
      </c>
      <c r="CN496" s="5">
        <f>MAX(Data[Day90]-Data[Day0],0)-Assign6!$I$8*EXP(Assign6!$I$4*Assign6!$I$5)</f>
        <v>-0.26352833397559938</v>
      </c>
      <c r="CO496" s="5">
        <f>MAX(Data[Day90]-Data[Day0],0)-Assign6!$L$8*EXP(Assign6!$L$4*Assign6!$L$5)</f>
        <v>0.29368353643054057</v>
      </c>
    </row>
    <row r="497" spans="1:93" x14ac:dyDescent="0.25">
      <c r="A497" s="5">
        <v>18</v>
      </c>
      <c r="B497" s="5">
        <v>17.884977992922799</v>
      </c>
      <c r="C497" s="5">
        <v>17.863507170630601</v>
      </c>
      <c r="D497" s="5">
        <v>18.114222442555523</v>
      </c>
      <c r="E497" s="5">
        <v>18.105052401491569</v>
      </c>
      <c r="F497" s="5">
        <v>18.080238669537191</v>
      </c>
      <c r="G497" s="5">
        <v>18.325440109844465</v>
      </c>
      <c r="H497" s="5">
        <v>18.283544548573218</v>
      </c>
      <c r="I497" s="5">
        <v>18.296692839093154</v>
      </c>
      <c r="J497" s="5">
        <v>18.258392384291579</v>
      </c>
      <c r="K497" s="5">
        <v>18.454129818101606</v>
      </c>
      <c r="L497" s="5">
        <v>18.34717147755541</v>
      </c>
      <c r="M497" s="5">
        <v>18.12263891204374</v>
      </c>
      <c r="N497" s="5">
        <v>18.11444791801965</v>
      </c>
      <c r="O497" s="5">
        <v>18.154920971754098</v>
      </c>
      <c r="P497" s="5">
        <v>18.219413158708399</v>
      </c>
      <c r="Q497" s="5">
        <v>18.291605764506485</v>
      </c>
      <c r="R497" s="5">
        <v>18.396870701722747</v>
      </c>
      <c r="S497" s="5">
        <v>18.170493964394968</v>
      </c>
      <c r="T497" s="5">
        <v>18.177808694435068</v>
      </c>
      <c r="U497" s="5">
        <v>18.068400369853379</v>
      </c>
      <c r="V497" s="5">
        <v>18.17761980949993</v>
      </c>
      <c r="W497" s="5">
        <v>17.879721472231619</v>
      </c>
      <c r="X497" s="5">
        <v>18.108185821379081</v>
      </c>
      <c r="Y497" s="5">
        <v>18.056568644271618</v>
      </c>
      <c r="Z497" s="5">
        <v>18.048264330507841</v>
      </c>
      <c r="AA497" s="5">
        <v>18.225472196942299</v>
      </c>
      <c r="AB497" s="5">
        <v>18.333943670612893</v>
      </c>
      <c r="AC497" s="5">
        <v>18.275687596517656</v>
      </c>
      <c r="AD497" s="5">
        <v>18.275999954115552</v>
      </c>
      <c r="AE497" s="5">
        <v>18.072529835606964</v>
      </c>
      <c r="AF497" s="5">
        <v>18.008311195917724</v>
      </c>
      <c r="AG497" s="5">
        <v>18.168047013457482</v>
      </c>
      <c r="AH497" s="5">
        <v>18.158465351166548</v>
      </c>
      <c r="AI497" s="5">
        <v>17.96530314946283</v>
      </c>
      <c r="AJ497" s="5">
        <v>18.074740977908856</v>
      </c>
      <c r="AK497" s="5">
        <v>18.09428079910947</v>
      </c>
      <c r="AL497" s="5">
        <v>18.247375249085749</v>
      </c>
      <c r="AM497" s="5">
        <v>18.465033685803167</v>
      </c>
      <c r="AN497" s="5">
        <v>18.768070897713638</v>
      </c>
      <c r="AO497" s="5">
        <v>18.657796579576033</v>
      </c>
      <c r="AP497" s="5">
        <v>18.763856531483164</v>
      </c>
      <c r="AQ497" s="5">
        <v>18.694629192503964</v>
      </c>
      <c r="AR497" s="5">
        <v>18.732621587191261</v>
      </c>
      <c r="AS497" s="5">
        <v>18.544298377709239</v>
      </c>
      <c r="AT497" s="5">
        <v>18.446206531508125</v>
      </c>
      <c r="AU497" s="5">
        <v>18.415319232910647</v>
      </c>
      <c r="AV497" s="5">
        <v>18.412065718233848</v>
      </c>
      <c r="AW497" s="5">
        <v>18.283875055884288</v>
      </c>
      <c r="AX497" s="5">
        <v>18.5021475467247</v>
      </c>
      <c r="AY497" s="5">
        <v>18.233814948775063</v>
      </c>
      <c r="AZ497" s="5">
        <v>17.974483522919954</v>
      </c>
      <c r="BA497" s="5">
        <v>17.818107920207019</v>
      </c>
      <c r="BB497" s="5">
        <v>17.699928786669876</v>
      </c>
      <c r="BC497" s="5">
        <v>17.898989666327846</v>
      </c>
      <c r="BD497" s="5">
        <v>17.89938893511469</v>
      </c>
      <c r="BE497" s="5">
        <v>17.820346460068293</v>
      </c>
      <c r="BF497" s="5">
        <v>17.955734595673938</v>
      </c>
      <c r="BG497" s="5">
        <v>17.937796736501824</v>
      </c>
      <c r="BH497" s="5">
        <v>17.850772770373911</v>
      </c>
      <c r="BI497" s="5">
        <v>18.029275030713404</v>
      </c>
      <c r="BJ497" s="5">
        <v>18.0272488719995</v>
      </c>
      <c r="BK497" s="5">
        <v>18.023503122889945</v>
      </c>
      <c r="BL497" s="5">
        <v>17.8664483985795</v>
      </c>
      <c r="BM497" s="5">
        <v>17.886757466357352</v>
      </c>
      <c r="BN497" s="5">
        <v>18.032469707815043</v>
      </c>
      <c r="BO497" s="5">
        <v>18.119909240866576</v>
      </c>
      <c r="BP497" s="5">
        <v>17.910317332863411</v>
      </c>
      <c r="BQ497" s="5">
        <v>17.770543423125442</v>
      </c>
      <c r="BR497" s="5">
        <v>17.874060827352761</v>
      </c>
      <c r="BS497" s="5">
        <v>17.918036963850547</v>
      </c>
      <c r="BT497" s="5">
        <v>17.99385318300871</v>
      </c>
      <c r="BU497" s="5">
        <v>18.199847567183479</v>
      </c>
      <c r="BV497" s="5">
        <v>18.218603608332113</v>
      </c>
      <c r="BW497" s="5">
        <v>18.271123666953041</v>
      </c>
      <c r="BX497" s="5">
        <v>18.328815374430281</v>
      </c>
      <c r="BY497" s="5">
        <v>18.226438185953043</v>
      </c>
      <c r="BZ497" s="5">
        <v>17.95966103431563</v>
      </c>
      <c r="CA497" s="5">
        <v>17.974385761570765</v>
      </c>
      <c r="CB497" s="5">
        <v>18.068059258770756</v>
      </c>
      <c r="CC497" s="5">
        <v>18.218879609986633</v>
      </c>
      <c r="CD497" s="5">
        <v>18.060639933728538</v>
      </c>
      <c r="CE497" s="5">
        <v>17.814239123848935</v>
      </c>
      <c r="CF497" s="5">
        <v>17.926489872246066</v>
      </c>
      <c r="CG497" s="5">
        <v>18.153619806006162</v>
      </c>
      <c r="CH497" s="5">
        <v>18.124142005921072</v>
      </c>
      <c r="CI497" s="5">
        <v>18.298311913627042</v>
      </c>
      <c r="CJ497" s="5">
        <v>18.617991676346584</v>
      </c>
      <c r="CK497" s="5">
        <v>18.700408305024958</v>
      </c>
      <c r="CL497" s="5">
        <v>18.413980836699423</v>
      </c>
      <c r="CM497" s="5">
        <v>18.42176194838633</v>
      </c>
      <c r="CN497" s="5">
        <f>MAX(Data[Day90]-Data[Day0],0)-Assign6!$I$8*EXP(Assign6!$I$4*Assign6!$I$5)</f>
        <v>-0.25982640097557597</v>
      </c>
      <c r="CO497" s="5">
        <f>MAX(Data[Day90]-Data[Day0],0)-Assign6!$L$8*EXP(Assign6!$L$4*Assign6!$L$5)</f>
        <v>0.29738546943056399</v>
      </c>
    </row>
    <row r="498" spans="1:93" x14ac:dyDescent="0.25">
      <c r="A498" s="5">
        <v>18</v>
      </c>
      <c r="B498" s="5">
        <v>18.086968576019125</v>
      </c>
      <c r="C498" s="5">
        <v>18.137551350061401</v>
      </c>
      <c r="D498" s="5">
        <v>18.165463274841855</v>
      </c>
      <c r="E498" s="5">
        <v>18.207977371361086</v>
      </c>
      <c r="F498" s="5">
        <v>17.954160576173411</v>
      </c>
      <c r="G498" s="5">
        <v>17.894737660297196</v>
      </c>
      <c r="H498" s="5">
        <v>17.685003140687538</v>
      </c>
      <c r="I498" s="5">
        <v>18.064527648189312</v>
      </c>
      <c r="J498" s="5">
        <v>18.354220689395124</v>
      </c>
      <c r="K498" s="5">
        <v>18.331322383511562</v>
      </c>
      <c r="L498" s="5">
        <v>18.400845199484834</v>
      </c>
      <c r="M498" s="5">
        <v>18.208576880297429</v>
      </c>
      <c r="N498" s="5">
        <v>18.21754614662898</v>
      </c>
      <c r="O498" s="5">
        <v>18.187851636711475</v>
      </c>
      <c r="P498" s="5">
        <v>18.03495930675118</v>
      </c>
      <c r="Q498" s="5">
        <v>18.011540652075634</v>
      </c>
      <c r="R498" s="5">
        <v>17.916367261181296</v>
      </c>
      <c r="S498" s="5">
        <v>17.851542334194637</v>
      </c>
      <c r="T498" s="5">
        <v>17.637238469015834</v>
      </c>
      <c r="U498" s="5">
        <v>17.834231397685983</v>
      </c>
      <c r="V498" s="5">
        <v>17.806692195785267</v>
      </c>
      <c r="W498" s="5">
        <v>17.804527381492356</v>
      </c>
      <c r="X498" s="5">
        <v>17.580854798290648</v>
      </c>
      <c r="Y498" s="5">
        <v>17.742998085639368</v>
      </c>
      <c r="Z498" s="5">
        <v>17.44693284898305</v>
      </c>
      <c r="AA498" s="5">
        <v>17.430059593011023</v>
      </c>
      <c r="AB498" s="5">
        <v>17.705190693442287</v>
      </c>
      <c r="AC498" s="5">
        <v>17.516679154471973</v>
      </c>
      <c r="AD498" s="5">
        <v>17.60033986886824</v>
      </c>
      <c r="AE498" s="5">
        <v>17.540942999652948</v>
      </c>
      <c r="AF498" s="5">
        <v>17.784808609793171</v>
      </c>
      <c r="AG498" s="5">
        <v>17.763068933215674</v>
      </c>
      <c r="AH498" s="5">
        <v>17.664716587676036</v>
      </c>
      <c r="AI498" s="5">
        <v>17.611298668115218</v>
      </c>
      <c r="AJ498" s="5">
        <v>17.276281955829507</v>
      </c>
      <c r="AK498" s="5">
        <v>17.029785704166571</v>
      </c>
      <c r="AL498" s="5">
        <v>17.382193092472647</v>
      </c>
      <c r="AM498" s="5">
        <v>17.385111418218337</v>
      </c>
      <c r="AN498" s="5">
        <v>17.496282745301773</v>
      </c>
      <c r="AO498" s="5">
        <v>17.578838859622444</v>
      </c>
      <c r="AP498" s="5">
        <v>17.78880523045796</v>
      </c>
      <c r="AQ498" s="5">
        <v>17.836433439792938</v>
      </c>
      <c r="AR498" s="5">
        <v>17.671951960856774</v>
      </c>
      <c r="AS498" s="5">
        <v>17.710659905367873</v>
      </c>
      <c r="AT498" s="5">
        <v>17.620208629097533</v>
      </c>
      <c r="AU498" s="5">
        <v>17.683330803770982</v>
      </c>
      <c r="AV498" s="5">
        <v>17.886865104532216</v>
      </c>
      <c r="AW498" s="5">
        <v>18.149599343622423</v>
      </c>
      <c r="AX498" s="5">
        <v>18.155348118779624</v>
      </c>
      <c r="AY498" s="5">
        <v>18.01494868718413</v>
      </c>
      <c r="AZ498" s="5">
        <v>18.184842342421828</v>
      </c>
      <c r="BA498" s="5">
        <v>18.240363866123023</v>
      </c>
      <c r="BB498" s="5">
        <v>18.112008342032198</v>
      </c>
      <c r="BC498" s="5">
        <v>17.978904129312987</v>
      </c>
      <c r="BD498" s="5">
        <v>18.052495211534492</v>
      </c>
      <c r="BE498" s="5">
        <v>18.247578723119055</v>
      </c>
      <c r="BF498" s="5">
        <v>18.271265139298848</v>
      </c>
      <c r="BG498" s="5">
        <v>17.9838426645453</v>
      </c>
      <c r="BH498" s="5">
        <v>18.123888237764877</v>
      </c>
      <c r="BI498" s="5">
        <v>18.206698687016171</v>
      </c>
      <c r="BJ498" s="5">
        <v>18.329798435127426</v>
      </c>
      <c r="BK498" s="5">
        <v>18.452839000701196</v>
      </c>
      <c r="BL498" s="5">
        <v>18.551519565304535</v>
      </c>
      <c r="BM498" s="5">
        <v>18.851280850616053</v>
      </c>
      <c r="BN498" s="5">
        <v>18.607224271001318</v>
      </c>
      <c r="BO498" s="5">
        <v>18.646743919481704</v>
      </c>
      <c r="BP498" s="5">
        <v>18.566454638452321</v>
      </c>
      <c r="BQ498" s="5">
        <v>18.514643205237434</v>
      </c>
      <c r="BR498" s="5">
        <v>18.598303401636191</v>
      </c>
      <c r="BS498" s="5">
        <v>18.672491566421314</v>
      </c>
      <c r="BT498" s="5">
        <v>18.726275779238843</v>
      </c>
      <c r="BU498" s="5">
        <v>18.383909905378992</v>
      </c>
      <c r="BV498" s="5">
        <v>18.213437708015611</v>
      </c>
      <c r="BW498" s="5">
        <v>18.04316317269183</v>
      </c>
      <c r="BX498" s="5">
        <v>18.181085870348756</v>
      </c>
      <c r="BY498" s="5">
        <v>18.337964803036471</v>
      </c>
      <c r="BZ498" s="5">
        <v>18.595716297011691</v>
      </c>
      <c r="CA498" s="5">
        <v>18.558810448764284</v>
      </c>
      <c r="CB498" s="5">
        <v>18.482882471774293</v>
      </c>
      <c r="CC498" s="5">
        <v>18.576389712743548</v>
      </c>
      <c r="CD498" s="5">
        <v>18.503297394337032</v>
      </c>
      <c r="CE498" s="5">
        <v>18.525816907851592</v>
      </c>
      <c r="CF498" s="5">
        <v>18.476833796555773</v>
      </c>
      <c r="CG498" s="5">
        <v>18.407015384051551</v>
      </c>
      <c r="CH498" s="5">
        <v>18.335756722725943</v>
      </c>
      <c r="CI498" s="5">
        <v>18.201055717783465</v>
      </c>
      <c r="CJ498" s="5">
        <v>18.269484421808666</v>
      </c>
      <c r="CK498" s="5">
        <v>18.559136766723885</v>
      </c>
      <c r="CL498" s="5">
        <v>18.406446701613319</v>
      </c>
      <c r="CM498" s="5">
        <v>18.42397049145098</v>
      </c>
      <c r="CN498" s="5">
        <f>MAX(Data[Day90]-Data[Day0],0)-Assign6!$I$8*EXP(Assign6!$I$4*Assign6!$I$5)</f>
        <v>-0.2576178579109254</v>
      </c>
      <c r="CO498" s="5">
        <f>MAX(Data[Day90]-Data[Day0],0)-Assign6!$L$8*EXP(Assign6!$L$4*Assign6!$L$5)</f>
        <v>0.29959401249521456</v>
      </c>
    </row>
    <row r="499" spans="1:93" x14ac:dyDescent="0.25">
      <c r="A499" s="5">
        <v>18</v>
      </c>
      <c r="B499" s="5">
        <v>18.02802320905613</v>
      </c>
      <c r="C499" s="5">
        <v>18.00900914545004</v>
      </c>
      <c r="D499" s="5">
        <v>18.050402916248018</v>
      </c>
      <c r="E499" s="5">
        <v>18.130166285551731</v>
      </c>
      <c r="F499" s="5">
        <v>18.44081534210753</v>
      </c>
      <c r="G499" s="5">
        <v>18.579508799573034</v>
      </c>
      <c r="H499" s="5">
        <v>18.778500038627026</v>
      </c>
      <c r="I499" s="5">
        <v>19.066452116871961</v>
      </c>
      <c r="J499" s="5">
        <v>19.254896408254282</v>
      </c>
      <c r="K499" s="5">
        <v>19.105340606723047</v>
      </c>
      <c r="L499" s="5">
        <v>19.275736993573204</v>
      </c>
      <c r="M499" s="5">
        <v>19.576861523012454</v>
      </c>
      <c r="N499" s="5">
        <v>19.590076439340834</v>
      </c>
      <c r="O499" s="5">
        <v>19.592133051316228</v>
      </c>
      <c r="P499" s="5">
        <v>19.546422905277382</v>
      </c>
      <c r="Q499" s="5">
        <v>19.399569705394434</v>
      </c>
      <c r="R499" s="5">
        <v>19.399795336135412</v>
      </c>
      <c r="S499" s="5">
        <v>19.602651446506396</v>
      </c>
      <c r="T499" s="5">
        <v>19.642903546429412</v>
      </c>
      <c r="U499" s="5">
        <v>19.790785695538709</v>
      </c>
      <c r="V499" s="5">
        <v>19.745499084128916</v>
      </c>
      <c r="W499" s="5">
        <v>19.672155499219802</v>
      </c>
      <c r="X499" s="5">
        <v>19.359575903385281</v>
      </c>
      <c r="Y499" s="5">
        <v>19.221916645699057</v>
      </c>
      <c r="Z499" s="5">
        <v>19.521495432194584</v>
      </c>
      <c r="AA499" s="5">
        <v>19.479273634104853</v>
      </c>
      <c r="AB499" s="5">
        <v>19.567790332289551</v>
      </c>
      <c r="AC499" s="5">
        <v>19.247300550280851</v>
      </c>
      <c r="AD499" s="5">
        <v>19.231992148170679</v>
      </c>
      <c r="AE499" s="5">
        <v>19.101705495175246</v>
      </c>
      <c r="AF499" s="5">
        <v>19.160672732625212</v>
      </c>
      <c r="AG499" s="5">
        <v>19.039558117942828</v>
      </c>
      <c r="AH499" s="5">
        <v>18.831105193532157</v>
      </c>
      <c r="AI499" s="5">
        <v>18.978265067361558</v>
      </c>
      <c r="AJ499" s="5">
        <v>18.949755783973831</v>
      </c>
      <c r="AK499" s="5">
        <v>18.918979793918922</v>
      </c>
      <c r="AL499" s="5">
        <v>18.689779073968893</v>
      </c>
      <c r="AM499" s="5">
        <v>18.70674023851414</v>
      </c>
      <c r="AN499" s="5">
        <v>18.719083344356072</v>
      </c>
      <c r="AO499" s="5">
        <v>18.757793875375825</v>
      </c>
      <c r="AP499" s="5">
        <v>18.759088264056082</v>
      </c>
      <c r="AQ499" s="5">
        <v>18.97086377515199</v>
      </c>
      <c r="AR499" s="5">
        <v>19.228466387586682</v>
      </c>
      <c r="AS499" s="5">
        <v>19.502937144611863</v>
      </c>
      <c r="AT499" s="5">
        <v>19.596080978113278</v>
      </c>
      <c r="AU499" s="5">
        <v>19.637046619793107</v>
      </c>
      <c r="AV499" s="5">
        <v>19.529804532289788</v>
      </c>
      <c r="AW499" s="5">
        <v>19.339994084039169</v>
      </c>
      <c r="AX499" s="5">
        <v>19.607733131604977</v>
      </c>
      <c r="AY499" s="5">
        <v>19.68403037164747</v>
      </c>
      <c r="AZ499" s="5">
        <v>19.829610169220857</v>
      </c>
      <c r="BA499" s="5">
        <v>19.840954087588447</v>
      </c>
      <c r="BB499" s="5">
        <v>19.677332521842416</v>
      </c>
      <c r="BC499" s="5">
        <v>19.496568227293107</v>
      </c>
      <c r="BD499" s="5">
        <v>19.161603605503657</v>
      </c>
      <c r="BE499" s="5">
        <v>19.353566527556971</v>
      </c>
      <c r="BF499" s="5">
        <v>19.104224919991488</v>
      </c>
      <c r="BG499" s="5">
        <v>19.234942728557701</v>
      </c>
      <c r="BH499" s="5">
        <v>19.199887727386418</v>
      </c>
      <c r="BI499" s="5">
        <v>19.111200359124986</v>
      </c>
      <c r="BJ499" s="5">
        <v>19.096089876279972</v>
      </c>
      <c r="BK499" s="5">
        <v>19.382873303217217</v>
      </c>
      <c r="BL499" s="5">
        <v>19.21393662508407</v>
      </c>
      <c r="BM499" s="5">
        <v>19.137908424671476</v>
      </c>
      <c r="BN499" s="5">
        <v>19.262503886443938</v>
      </c>
      <c r="BO499" s="5">
        <v>19.07062151044995</v>
      </c>
      <c r="BP499" s="5">
        <v>19.125615730125119</v>
      </c>
      <c r="BQ499" s="5">
        <v>19.046099622530871</v>
      </c>
      <c r="BR499" s="5">
        <v>19.347020786180906</v>
      </c>
      <c r="BS499" s="5">
        <v>19.202337314704216</v>
      </c>
      <c r="BT499" s="5">
        <v>19.24831595516498</v>
      </c>
      <c r="BU499" s="5">
        <v>19.034902617790525</v>
      </c>
      <c r="BV499" s="5">
        <v>19.094491220784196</v>
      </c>
      <c r="BW499" s="5">
        <v>19.024393921711514</v>
      </c>
      <c r="BX499" s="5">
        <v>18.836976629972305</v>
      </c>
      <c r="BY499" s="5">
        <v>19.064091182319522</v>
      </c>
      <c r="BZ499" s="5">
        <v>18.912611702492129</v>
      </c>
      <c r="CA499" s="5">
        <v>19.248487020222413</v>
      </c>
      <c r="CB499" s="5">
        <v>19.226069333862476</v>
      </c>
      <c r="CC499" s="5">
        <v>19.204411157566387</v>
      </c>
      <c r="CD499" s="5">
        <v>19.242636951022455</v>
      </c>
      <c r="CE499" s="5">
        <v>19.077719035844876</v>
      </c>
      <c r="CF499" s="5">
        <v>18.819364590144914</v>
      </c>
      <c r="CG499" s="5">
        <v>18.726338823842859</v>
      </c>
      <c r="CH499" s="5">
        <v>18.457806384524304</v>
      </c>
      <c r="CI499" s="5">
        <v>18.686856520906488</v>
      </c>
      <c r="CJ499" s="5">
        <v>18.661267684635636</v>
      </c>
      <c r="CK499" s="5">
        <v>18.701641491897405</v>
      </c>
      <c r="CL499" s="5">
        <v>18.607688279507457</v>
      </c>
      <c r="CM499" s="5">
        <v>18.427569956033619</v>
      </c>
      <c r="CN499" s="5">
        <f>MAX(Data[Day90]-Data[Day0],0)-Assign6!$I$8*EXP(Assign6!$I$4*Assign6!$I$5)</f>
        <v>-0.25401839332828691</v>
      </c>
      <c r="CO499" s="5">
        <f>MAX(Data[Day90]-Data[Day0],0)-Assign6!$L$8*EXP(Assign6!$L$4*Assign6!$L$5)</f>
        <v>0.30319347707785305</v>
      </c>
    </row>
    <row r="500" spans="1:93" x14ac:dyDescent="0.25">
      <c r="A500" s="5">
        <v>18</v>
      </c>
      <c r="B500" s="5">
        <v>17.983525800427241</v>
      </c>
      <c r="C500" s="5">
        <v>17.739721775785814</v>
      </c>
      <c r="D500" s="5">
        <v>17.880876565264469</v>
      </c>
      <c r="E500" s="5">
        <v>17.96980375372123</v>
      </c>
      <c r="F500" s="5">
        <v>18.153339323187954</v>
      </c>
      <c r="G500" s="5">
        <v>18.046913372070094</v>
      </c>
      <c r="H500" s="5">
        <v>17.881601148685949</v>
      </c>
      <c r="I500" s="5">
        <v>17.804590718690275</v>
      </c>
      <c r="J500" s="5">
        <v>17.78699430681533</v>
      </c>
      <c r="K500" s="5">
        <v>17.855173782115962</v>
      </c>
      <c r="L500" s="5">
        <v>18.00352567459506</v>
      </c>
      <c r="M500" s="5">
        <v>18.177622658171696</v>
      </c>
      <c r="N500" s="5">
        <v>18.112166791738286</v>
      </c>
      <c r="O500" s="5">
        <v>18.149590109080723</v>
      </c>
      <c r="P500" s="5">
        <v>18.165133533226896</v>
      </c>
      <c r="Q500" s="5">
        <v>18.195670951109076</v>
      </c>
      <c r="R500" s="5">
        <v>18.714117402977447</v>
      </c>
      <c r="S500" s="5">
        <v>18.681852524377021</v>
      </c>
      <c r="T500" s="5">
        <v>18.751903612957896</v>
      </c>
      <c r="U500" s="5">
        <v>18.78604831161422</v>
      </c>
      <c r="V500" s="5">
        <v>18.555360618534682</v>
      </c>
      <c r="W500" s="5">
        <v>18.396197110499585</v>
      </c>
      <c r="X500" s="5">
        <v>18.495964253277734</v>
      </c>
      <c r="Y500" s="5">
        <v>18.555979342202686</v>
      </c>
      <c r="Z500" s="5">
        <v>18.499990911799657</v>
      </c>
      <c r="AA500" s="5">
        <v>18.388642406934903</v>
      </c>
      <c r="AB500" s="5">
        <v>18.160146771590906</v>
      </c>
      <c r="AC500" s="5">
        <v>18.494588548738612</v>
      </c>
      <c r="AD500" s="5">
        <v>18.329889254382579</v>
      </c>
      <c r="AE500" s="5">
        <v>18.31409857985911</v>
      </c>
      <c r="AF500" s="5">
        <v>18.518010638598465</v>
      </c>
      <c r="AG500" s="5">
        <v>18.532322839048664</v>
      </c>
      <c r="AH500" s="5">
        <v>18.775421428822909</v>
      </c>
      <c r="AI500" s="5">
        <v>18.67145807413895</v>
      </c>
      <c r="AJ500" s="5">
        <v>18.583539532702776</v>
      </c>
      <c r="AK500" s="5">
        <v>18.384755572707981</v>
      </c>
      <c r="AL500" s="5">
        <v>18.14010471867882</v>
      </c>
      <c r="AM500" s="5">
        <v>18.074206114666016</v>
      </c>
      <c r="AN500" s="5">
        <v>18.245673973400386</v>
      </c>
      <c r="AO500" s="5">
        <v>18.177057080415889</v>
      </c>
      <c r="AP500" s="5">
        <v>18.473429797904579</v>
      </c>
      <c r="AQ500" s="5">
        <v>18.379016230081731</v>
      </c>
      <c r="AR500" s="5">
        <v>18.309750434724521</v>
      </c>
      <c r="AS500" s="5">
        <v>18.208235577622546</v>
      </c>
      <c r="AT500" s="5">
        <v>18.166144719188708</v>
      </c>
      <c r="AU500" s="5">
        <v>18.239104427660724</v>
      </c>
      <c r="AV500" s="5">
        <v>18.261260625603473</v>
      </c>
      <c r="AW500" s="5">
        <v>18.356447030042681</v>
      </c>
      <c r="AX500" s="5">
        <v>18.655551899376334</v>
      </c>
      <c r="AY500" s="5">
        <v>18.575129561800413</v>
      </c>
      <c r="AZ500" s="5">
        <v>18.642065934779492</v>
      </c>
      <c r="BA500" s="5">
        <v>18.674742074533579</v>
      </c>
      <c r="BB500" s="5">
        <v>18.511843110366751</v>
      </c>
      <c r="BC500" s="5">
        <v>18.627510191528419</v>
      </c>
      <c r="BD500" s="5">
        <v>18.650094673576277</v>
      </c>
      <c r="BE500" s="5">
        <v>18.624026918561267</v>
      </c>
      <c r="BF500" s="5">
        <v>18.483403255453879</v>
      </c>
      <c r="BG500" s="5">
        <v>18.231477501799024</v>
      </c>
      <c r="BH500" s="5">
        <v>18.274606354486497</v>
      </c>
      <c r="BI500" s="5">
        <v>18.283662623668956</v>
      </c>
      <c r="BJ500" s="5">
        <v>18.279996829822455</v>
      </c>
      <c r="BK500" s="5">
        <v>18.451712367033196</v>
      </c>
      <c r="BL500" s="5">
        <v>18.489652427262111</v>
      </c>
      <c r="BM500" s="5">
        <v>18.626876511648959</v>
      </c>
      <c r="BN500" s="5">
        <v>18.461562890278852</v>
      </c>
      <c r="BO500" s="5">
        <v>18.462210532515073</v>
      </c>
      <c r="BP500" s="5">
        <v>18.670717551314873</v>
      </c>
      <c r="BQ500" s="5">
        <v>18.630030770711741</v>
      </c>
      <c r="BR500" s="5">
        <v>18.875344640977911</v>
      </c>
      <c r="BS500" s="5">
        <v>18.957679843012208</v>
      </c>
      <c r="BT500" s="5">
        <v>18.539019311932709</v>
      </c>
      <c r="BU500" s="5">
        <v>18.411446877040536</v>
      </c>
      <c r="BV500" s="5">
        <v>18.247917331251475</v>
      </c>
      <c r="BW500" s="5">
        <v>18.108652246521942</v>
      </c>
      <c r="BX500" s="5">
        <v>17.967877033770961</v>
      </c>
      <c r="BY500" s="5">
        <v>18.129830765782458</v>
      </c>
      <c r="BZ500" s="5">
        <v>17.956851938479527</v>
      </c>
      <c r="CA500" s="5">
        <v>18.155192029944924</v>
      </c>
      <c r="CB500" s="5">
        <v>18.10661150230662</v>
      </c>
      <c r="CC500" s="5">
        <v>18.183363604144731</v>
      </c>
      <c r="CD500" s="5">
        <v>18.296593866865727</v>
      </c>
      <c r="CE500" s="5">
        <v>18.683125826011139</v>
      </c>
      <c r="CF500" s="5">
        <v>18.676815855629219</v>
      </c>
      <c r="CG500" s="5">
        <v>18.601754386671157</v>
      </c>
      <c r="CH500" s="5">
        <v>18.480121626476052</v>
      </c>
      <c r="CI500" s="5">
        <v>18.5334952924958</v>
      </c>
      <c r="CJ500" s="5">
        <v>18.663297370215155</v>
      </c>
      <c r="CK500" s="5">
        <v>18.542410421318277</v>
      </c>
      <c r="CL500" s="5">
        <v>18.439961455815006</v>
      </c>
      <c r="CM500" s="5">
        <v>18.428035945173807</v>
      </c>
      <c r="CN500" s="5">
        <f>MAX(Data[Day90]-Data[Day0],0)-Assign6!$I$8*EXP(Assign6!$I$4*Assign6!$I$5)</f>
        <v>-0.25355240418809832</v>
      </c>
      <c r="CO500" s="5">
        <f>MAX(Data[Day90]-Data[Day0],0)-Assign6!$L$8*EXP(Assign6!$L$4*Assign6!$L$5)</f>
        <v>0.30365946621804163</v>
      </c>
    </row>
    <row r="501" spans="1:93" x14ac:dyDescent="0.25">
      <c r="A501" s="5">
        <v>18</v>
      </c>
      <c r="B501" s="5">
        <v>18.013787840876759</v>
      </c>
      <c r="C501" s="5">
        <v>17.899205121088446</v>
      </c>
      <c r="D501" s="5">
        <v>18.116396372990653</v>
      </c>
      <c r="E501" s="5">
        <v>18.063773810653647</v>
      </c>
      <c r="F501" s="5">
        <v>18.158294699291901</v>
      </c>
      <c r="G501" s="5">
        <v>17.838885814297878</v>
      </c>
      <c r="H501" s="5">
        <v>17.894693711682226</v>
      </c>
      <c r="I501" s="5">
        <v>17.70418754244783</v>
      </c>
      <c r="J501" s="5">
        <v>17.401466341110122</v>
      </c>
      <c r="K501" s="5">
        <v>17.419496532430959</v>
      </c>
      <c r="L501" s="5">
        <v>17.675257372489316</v>
      </c>
      <c r="M501" s="5">
        <v>17.867570835751156</v>
      </c>
      <c r="N501" s="5">
        <v>17.944277887633096</v>
      </c>
      <c r="O501" s="5">
        <v>18.332730336935096</v>
      </c>
      <c r="P501" s="5">
        <v>18.396065896132598</v>
      </c>
      <c r="Q501" s="5">
        <v>18.534913217661767</v>
      </c>
      <c r="R501" s="5">
        <v>18.469650881195843</v>
      </c>
      <c r="S501" s="5">
        <v>18.284277078514268</v>
      </c>
      <c r="T501" s="5">
        <v>18.148515170744279</v>
      </c>
      <c r="U501" s="5">
        <v>18.187858774059649</v>
      </c>
      <c r="V501" s="5">
        <v>18.351684905591519</v>
      </c>
      <c r="W501" s="5">
        <v>18.248212102918707</v>
      </c>
      <c r="X501" s="5">
        <v>18.076445945826404</v>
      </c>
      <c r="Y501" s="5">
        <v>17.687606847981666</v>
      </c>
      <c r="Z501" s="5">
        <v>17.938961755936507</v>
      </c>
      <c r="AA501" s="5">
        <v>18.157724740157921</v>
      </c>
      <c r="AB501" s="5">
        <v>18.138695785137266</v>
      </c>
      <c r="AC501" s="5">
        <v>18.158258091206605</v>
      </c>
      <c r="AD501" s="5">
        <v>18.138865333400915</v>
      </c>
      <c r="AE501" s="5">
        <v>18.183935810694965</v>
      </c>
      <c r="AF501" s="5">
        <v>18.049853616246796</v>
      </c>
      <c r="AG501" s="5">
        <v>17.850154479615551</v>
      </c>
      <c r="AH501" s="5">
        <v>17.827310733244275</v>
      </c>
      <c r="AI501" s="5">
        <v>17.937420778748976</v>
      </c>
      <c r="AJ501" s="5">
        <v>17.995695912312215</v>
      </c>
      <c r="AK501" s="5">
        <v>17.965210382984036</v>
      </c>
      <c r="AL501" s="5">
        <v>18.243109434645191</v>
      </c>
      <c r="AM501" s="5">
        <v>17.960207323034435</v>
      </c>
      <c r="AN501" s="5">
        <v>17.85944831021936</v>
      </c>
      <c r="AO501" s="5">
        <v>17.730536277800553</v>
      </c>
      <c r="AP501" s="5">
        <v>17.890469163318944</v>
      </c>
      <c r="AQ501" s="5">
        <v>18.119821274381028</v>
      </c>
      <c r="AR501" s="5">
        <v>18.063547505938388</v>
      </c>
      <c r="AS501" s="5">
        <v>18.335201757825434</v>
      </c>
      <c r="AT501" s="5">
        <v>18.416240334578276</v>
      </c>
      <c r="AU501" s="5">
        <v>18.347714298194532</v>
      </c>
      <c r="AV501" s="5">
        <v>18.419510960047408</v>
      </c>
      <c r="AW501" s="5">
        <v>18.549299931041435</v>
      </c>
      <c r="AX501" s="5">
        <v>18.448790712107648</v>
      </c>
      <c r="AY501" s="5">
        <v>18.546954963446595</v>
      </c>
      <c r="AZ501" s="5">
        <v>18.479290305228794</v>
      </c>
      <c r="BA501" s="5">
        <v>18.487116321305653</v>
      </c>
      <c r="BB501" s="5">
        <v>18.281570023405997</v>
      </c>
      <c r="BC501" s="5">
        <v>18.226478869551798</v>
      </c>
      <c r="BD501" s="5">
        <v>18.051763485207903</v>
      </c>
      <c r="BE501" s="5">
        <v>17.876426472269667</v>
      </c>
      <c r="BF501" s="5">
        <v>17.79375651856466</v>
      </c>
      <c r="BG501" s="5">
        <v>17.942645297743343</v>
      </c>
      <c r="BH501" s="5">
        <v>18.17488857780047</v>
      </c>
      <c r="BI501" s="5">
        <v>18.16000195701714</v>
      </c>
      <c r="BJ501" s="5">
        <v>18.181315871530305</v>
      </c>
      <c r="BK501" s="5">
        <v>18.299901123452994</v>
      </c>
      <c r="BL501" s="5">
        <v>18.229068200198647</v>
      </c>
      <c r="BM501" s="5">
        <v>18.441088178549844</v>
      </c>
      <c r="BN501" s="5">
        <v>18.463132309081729</v>
      </c>
      <c r="BO501" s="5">
        <v>18.683061665121983</v>
      </c>
      <c r="BP501" s="5">
        <v>18.756133098234312</v>
      </c>
      <c r="BQ501" s="5">
        <v>18.886439630867471</v>
      </c>
      <c r="BR501" s="5">
        <v>18.906320804716749</v>
      </c>
      <c r="BS501" s="5">
        <v>18.855183205800547</v>
      </c>
      <c r="BT501" s="5">
        <v>18.728600747660437</v>
      </c>
      <c r="BU501" s="5">
        <v>18.75208752697305</v>
      </c>
      <c r="BV501" s="5">
        <v>18.569162111830362</v>
      </c>
      <c r="BW501" s="5">
        <v>18.356902512059396</v>
      </c>
      <c r="BX501" s="5">
        <v>18.43040148332792</v>
      </c>
      <c r="BY501" s="5">
        <v>18.452091084981443</v>
      </c>
      <c r="BZ501" s="5">
        <v>18.421475377803329</v>
      </c>
      <c r="CA501" s="5">
        <v>18.518459450550825</v>
      </c>
      <c r="CB501" s="5">
        <v>18.62736272298331</v>
      </c>
      <c r="CC501" s="5">
        <v>18.791786498134179</v>
      </c>
      <c r="CD501" s="5">
        <v>18.666263097544739</v>
      </c>
      <c r="CE501" s="5">
        <v>18.656371587564575</v>
      </c>
      <c r="CF501" s="5">
        <v>18.537130243503427</v>
      </c>
      <c r="CG501" s="5">
        <v>18.492113661523728</v>
      </c>
      <c r="CH501" s="5">
        <v>18.615832323422705</v>
      </c>
      <c r="CI501" s="5">
        <v>18.63312166187049</v>
      </c>
      <c r="CJ501" s="5">
        <v>18.477656127119882</v>
      </c>
      <c r="CK501" s="5">
        <v>18.439444125942387</v>
      </c>
      <c r="CL501" s="5">
        <v>18.425351023452055</v>
      </c>
      <c r="CM501" s="5">
        <v>18.439329122195769</v>
      </c>
      <c r="CN501" s="5">
        <f>MAX(Data[Day90]-Data[Day0],0)-Assign6!$I$8*EXP(Assign6!$I$4*Assign6!$I$5)</f>
        <v>-0.24225922716613657</v>
      </c>
      <c r="CO501" s="5">
        <f>MAX(Data[Day90]-Data[Day0],0)-Assign6!$L$8*EXP(Assign6!$L$4*Assign6!$L$5)</f>
        <v>0.31495264324000338</v>
      </c>
    </row>
    <row r="502" spans="1:93" x14ac:dyDescent="0.25">
      <c r="A502" s="5">
        <v>18</v>
      </c>
      <c r="B502" s="5">
        <v>17.950381828154743</v>
      </c>
      <c r="C502" s="5">
        <v>18.074229977109056</v>
      </c>
      <c r="D502" s="5">
        <v>18.150481158996254</v>
      </c>
      <c r="E502" s="5">
        <v>17.890351680630015</v>
      </c>
      <c r="F502" s="5">
        <v>17.827927276217832</v>
      </c>
      <c r="G502" s="5">
        <v>17.639055154263215</v>
      </c>
      <c r="H502" s="5">
        <v>17.463527128044937</v>
      </c>
      <c r="I502" s="5">
        <v>17.452888134623034</v>
      </c>
      <c r="J502" s="5">
        <v>17.18796300896604</v>
      </c>
      <c r="K502" s="5">
        <v>17.185165631874693</v>
      </c>
      <c r="L502" s="5">
        <v>17.303238532727168</v>
      </c>
      <c r="M502" s="5">
        <v>17.346567119667601</v>
      </c>
      <c r="N502" s="5">
        <v>17.429564645146076</v>
      </c>
      <c r="O502" s="5">
        <v>17.483681778917457</v>
      </c>
      <c r="P502" s="5">
        <v>17.435924644561986</v>
      </c>
      <c r="Q502" s="5">
        <v>17.7204163141237</v>
      </c>
      <c r="R502" s="5">
        <v>17.65655493271958</v>
      </c>
      <c r="S502" s="5">
        <v>17.727935428659311</v>
      </c>
      <c r="T502" s="5">
        <v>17.790115415892469</v>
      </c>
      <c r="U502" s="5">
        <v>17.673683146395135</v>
      </c>
      <c r="V502" s="5">
        <v>17.725840395997373</v>
      </c>
      <c r="W502" s="5">
        <v>17.978123036016001</v>
      </c>
      <c r="X502" s="5">
        <v>18.024617153868078</v>
      </c>
      <c r="Y502" s="5">
        <v>17.850459840716464</v>
      </c>
      <c r="Z502" s="5">
        <v>17.959698464406344</v>
      </c>
      <c r="AA502" s="5">
        <v>17.836512094830166</v>
      </c>
      <c r="AB502" s="5">
        <v>17.647064242643374</v>
      </c>
      <c r="AC502" s="5">
        <v>17.867950624565783</v>
      </c>
      <c r="AD502" s="5">
        <v>17.935184022352171</v>
      </c>
      <c r="AE502" s="5">
        <v>18.201354814287519</v>
      </c>
      <c r="AF502" s="5">
        <v>18.311088362582606</v>
      </c>
      <c r="AG502" s="5">
        <v>18.411950632334548</v>
      </c>
      <c r="AH502" s="5">
        <v>18.405407841721281</v>
      </c>
      <c r="AI502" s="5">
        <v>18.188800060433184</v>
      </c>
      <c r="AJ502" s="5">
        <v>18.329600815767257</v>
      </c>
      <c r="AK502" s="5">
        <v>18.285381438373374</v>
      </c>
      <c r="AL502" s="5">
        <v>18.171144008976309</v>
      </c>
      <c r="AM502" s="5">
        <v>18.334800240222794</v>
      </c>
      <c r="AN502" s="5">
        <v>18.431281442964327</v>
      </c>
      <c r="AO502" s="5">
        <v>18.418983615637956</v>
      </c>
      <c r="AP502" s="5">
        <v>18.576227150271073</v>
      </c>
      <c r="AQ502" s="5">
        <v>18.750457443247111</v>
      </c>
      <c r="AR502" s="5">
        <v>18.783982906605235</v>
      </c>
      <c r="AS502" s="5">
        <v>18.785796084222614</v>
      </c>
      <c r="AT502" s="5">
        <v>18.641768651196664</v>
      </c>
      <c r="AU502" s="5">
        <v>18.696443372851839</v>
      </c>
      <c r="AV502" s="5">
        <v>18.968392863619588</v>
      </c>
      <c r="AW502" s="5">
        <v>18.982847950515289</v>
      </c>
      <c r="AX502" s="5">
        <v>19.113100377822271</v>
      </c>
      <c r="AY502" s="5">
        <v>18.896056332046715</v>
      </c>
      <c r="AZ502" s="5">
        <v>18.598971665842583</v>
      </c>
      <c r="BA502" s="5">
        <v>18.77071573612584</v>
      </c>
      <c r="BB502" s="5">
        <v>18.654627490094743</v>
      </c>
      <c r="BC502" s="5">
        <v>18.717557563935909</v>
      </c>
      <c r="BD502" s="5">
        <v>18.950881162277415</v>
      </c>
      <c r="BE502" s="5">
        <v>18.655024995895911</v>
      </c>
      <c r="BF502" s="5">
        <v>18.621628821469756</v>
      </c>
      <c r="BG502" s="5">
        <v>18.336074692809731</v>
      </c>
      <c r="BH502" s="5">
        <v>18.162809443530151</v>
      </c>
      <c r="BI502" s="5">
        <v>18.055542214686422</v>
      </c>
      <c r="BJ502" s="5">
        <v>18.053489214301607</v>
      </c>
      <c r="BK502" s="5">
        <v>17.814992212309143</v>
      </c>
      <c r="BL502" s="5">
        <v>17.85457487120042</v>
      </c>
      <c r="BM502" s="5">
        <v>17.909571203984903</v>
      </c>
      <c r="BN502" s="5">
        <v>17.904423999871199</v>
      </c>
      <c r="BO502" s="5">
        <v>18.190317681026521</v>
      </c>
      <c r="BP502" s="5">
        <v>18.203999866822691</v>
      </c>
      <c r="BQ502" s="5">
        <v>18.063420025501586</v>
      </c>
      <c r="BR502" s="5">
        <v>18.291857722136999</v>
      </c>
      <c r="BS502" s="5">
        <v>18.270114389649986</v>
      </c>
      <c r="BT502" s="5">
        <v>18.511137756132289</v>
      </c>
      <c r="BU502" s="5">
        <v>18.646536860697747</v>
      </c>
      <c r="BV502" s="5">
        <v>18.822333168958775</v>
      </c>
      <c r="BW502" s="5">
        <v>18.925460097920716</v>
      </c>
      <c r="BX502" s="5">
        <v>18.72111533129107</v>
      </c>
      <c r="BY502" s="5">
        <v>18.67431114900354</v>
      </c>
      <c r="BZ502" s="5">
        <v>18.946360937973161</v>
      </c>
      <c r="CA502" s="5">
        <v>18.6563674582118</v>
      </c>
      <c r="CB502" s="5">
        <v>18.648928619441513</v>
      </c>
      <c r="CC502" s="5">
        <v>18.668397640781706</v>
      </c>
      <c r="CD502" s="5">
        <v>18.408447836169842</v>
      </c>
      <c r="CE502" s="5">
        <v>18.294331107211942</v>
      </c>
      <c r="CF502" s="5">
        <v>18.348423320711053</v>
      </c>
      <c r="CG502" s="5">
        <v>18.226352807688958</v>
      </c>
      <c r="CH502" s="5">
        <v>18.397316299139774</v>
      </c>
      <c r="CI502" s="5">
        <v>18.436808264541348</v>
      </c>
      <c r="CJ502" s="5">
        <v>18.531541024870304</v>
      </c>
      <c r="CK502" s="5">
        <v>18.677729751125412</v>
      </c>
      <c r="CL502" s="5">
        <v>18.806451319965909</v>
      </c>
      <c r="CM502" s="5">
        <v>18.439339254870536</v>
      </c>
      <c r="CN502" s="5">
        <f>MAX(Data[Day90]-Data[Day0],0)-Assign6!$I$8*EXP(Assign6!$I$4*Assign6!$I$5)</f>
        <v>-0.24224909449136978</v>
      </c>
      <c r="CO502" s="5">
        <f>MAX(Data[Day90]-Data[Day0],0)-Assign6!$L$8*EXP(Assign6!$L$4*Assign6!$L$5)</f>
        <v>0.31496277591477018</v>
      </c>
    </row>
    <row r="503" spans="1:93" x14ac:dyDescent="0.25">
      <c r="A503" s="5">
        <v>18</v>
      </c>
      <c r="B503" s="5">
        <v>17.886284783185943</v>
      </c>
      <c r="C503" s="5">
        <v>17.823224970192108</v>
      </c>
      <c r="D503" s="5">
        <v>17.389943979191699</v>
      </c>
      <c r="E503" s="5">
        <v>17.369240634866141</v>
      </c>
      <c r="F503" s="5">
        <v>17.367458041269025</v>
      </c>
      <c r="G503" s="5">
        <v>17.32332023368706</v>
      </c>
      <c r="H503" s="5">
        <v>17.440142087279142</v>
      </c>
      <c r="I503" s="5">
        <v>17.579674854548124</v>
      </c>
      <c r="J503" s="5">
        <v>17.67226708599356</v>
      </c>
      <c r="K503" s="5">
        <v>17.839777558897715</v>
      </c>
      <c r="L503" s="5">
        <v>17.600532152790926</v>
      </c>
      <c r="M503" s="5">
        <v>17.841726303482627</v>
      </c>
      <c r="N503" s="5">
        <v>17.825240558673492</v>
      </c>
      <c r="O503" s="5">
        <v>17.838022981964041</v>
      </c>
      <c r="P503" s="5">
        <v>17.943115138863948</v>
      </c>
      <c r="Q503" s="5">
        <v>17.815511155437534</v>
      </c>
      <c r="R503" s="5">
        <v>17.625104829679479</v>
      </c>
      <c r="S503" s="5">
        <v>17.580703531902806</v>
      </c>
      <c r="T503" s="5">
        <v>17.724005682737005</v>
      </c>
      <c r="U503" s="5">
        <v>17.632124360202013</v>
      </c>
      <c r="V503" s="5">
        <v>17.543089674946437</v>
      </c>
      <c r="W503" s="5">
        <v>17.315907731970292</v>
      </c>
      <c r="X503" s="5">
        <v>17.287817395082008</v>
      </c>
      <c r="Y503" s="5">
        <v>17.338277630701867</v>
      </c>
      <c r="Z503" s="5">
        <v>17.078967965765205</v>
      </c>
      <c r="AA503" s="5">
        <v>17.105659287160869</v>
      </c>
      <c r="AB503" s="5">
        <v>17.232187663441074</v>
      </c>
      <c r="AC503" s="5">
        <v>17.154279994189761</v>
      </c>
      <c r="AD503" s="5">
        <v>17.312791040467921</v>
      </c>
      <c r="AE503" s="5">
        <v>17.535978648564459</v>
      </c>
      <c r="AF503" s="5">
        <v>17.606731787512764</v>
      </c>
      <c r="AG503" s="5">
        <v>17.863683242343281</v>
      </c>
      <c r="AH503" s="5">
        <v>17.777334922335161</v>
      </c>
      <c r="AI503" s="5">
        <v>17.832805510881855</v>
      </c>
      <c r="AJ503" s="5">
        <v>17.972536567806625</v>
      </c>
      <c r="AK503" s="5">
        <v>17.760830848734333</v>
      </c>
      <c r="AL503" s="5">
        <v>17.735093621495327</v>
      </c>
      <c r="AM503" s="5">
        <v>17.862336745342375</v>
      </c>
      <c r="AN503" s="5">
        <v>18.036187801980294</v>
      </c>
      <c r="AO503" s="5">
        <v>18.077871912505149</v>
      </c>
      <c r="AP503" s="5">
        <v>17.948134070555877</v>
      </c>
      <c r="AQ503" s="5">
        <v>18.144814840652209</v>
      </c>
      <c r="AR503" s="5">
        <v>18.121873837797615</v>
      </c>
      <c r="AS503" s="5">
        <v>18.107102291231584</v>
      </c>
      <c r="AT503" s="5">
        <v>17.947180009644654</v>
      </c>
      <c r="AU503" s="5">
        <v>18.024164380764734</v>
      </c>
      <c r="AV503" s="5">
        <v>17.987968479166732</v>
      </c>
      <c r="AW503" s="5">
        <v>18.150792030650553</v>
      </c>
      <c r="AX503" s="5">
        <v>18.094121305829052</v>
      </c>
      <c r="AY503" s="5">
        <v>17.984529358257177</v>
      </c>
      <c r="AZ503" s="5">
        <v>17.992384974276348</v>
      </c>
      <c r="BA503" s="5">
        <v>17.934281056064389</v>
      </c>
      <c r="BB503" s="5">
        <v>17.978854016833147</v>
      </c>
      <c r="BC503" s="5">
        <v>17.970636537723014</v>
      </c>
      <c r="BD503" s="5">
        <v>17.830782585724556</v>
      </c>
      <c r="BE503" s="5">
        <v>17.829877428366753</v>
      </c>
      <c r="BF503" s="5">
        <v>18.03616777893787</v>
      </c>
      <c r="BG503" s="5">
        <v>18.098841834362094</v>
      </c>
      <c r="BH503" s="5">
        <v>18.159917035645339</v>
      </c>
      <c r="BI503" s="5">
        <v>18.154143112229402</v>
      </c>
      <c r="BJ503" s="5">
        <v>18.007763089140102</v>
      </c>
      <c r="BK503" s="5">
        <v>17.95162703222595</v>
      </c>
      <c r="BL503" s="5">
        <v>17.786363312486156</v>
      </c>
      <c r="BM503" s="5">
        <v>17.681184631224991</v>
      </c>
      <c r="BN503" s="5">
        <v>17.540059889427997</v>
      </c>
      <c r="BO503" s="5">
        <v>17.598089975614414</v>
      </c>
      <c r="BP503" s="5">
        <v>17.679947675455395</v>
      </c>
      <c r="BQ503" s="5">
        <v>17.775398276008247</v>
      </c>
      <c r="BR503" s="5">
        <v>17.875120125239956</v>
      </c>
      <c r="BS503" s="5">
        <v>17.818615249275069</v>
      </c>
      <c r="BT503" s="5">
        <v>17.917619039565377</v>
      </c>
      <c r="BU503" s="5">
        <v>17.840565601103062</v>
      </c>
      <c r="BV503" s="5">
        <v>17.670736911464449</v>
      </c>
      <c r="BW503" s="5">
        <v>17.830111854314097</v>
      </c>
      <c r="BX503" s="5">
        <v>17.7517049124978</v>
      </c>
      <c r="BY503" s="5">
        <v>17.829776796954569</v>
      </c>
      <c r="BZ503" s="5">
        <v>18.096512632601705</v>
      </c>
      <c r="CA503" s="5">
        <v>18.240742979285841</v>
      </c>
      <c r="CB503" s="5">
        <v>18.192102963496577</v>
      </c>
      <c r="CC503" s="5">
        <v>18.329039650679253</v>
      </c>
      <c r="CD503" s="5">
        <v>18.525245995339585</v>
      </c>
      <c r="CE503" s="5">
        <v>18.515359165384975</v>
      </c>
      <c r="CF503" s="5">
        <v>18.466691689990927</v>
      </c>
      <c r="CG503" s="5">
        <v>18.298470556624437</v>
      </c>
      <c r="CH503" s="5">
        <v>18.621224943829166</v>
      </c>
      <c r="CI503" s="5">
        <v>18.838459575937332</v>
      </c>
      <c r="CJ503" s="5">
        <v>18.563767080460689</v>
      </c>
      <c r="CK503" s="5">
        <v>18.483373866670636</v>
      </c>
      <c r="CL503" s="5">
        <v>18.316777753779885</v>
      </c>
      <c r="CM503" s="5">
        <v>18.445271555762162</v>
      </c>
      <c r="CN503" s="5">
        <f>MAX(Data[Day90]-Data[Day0],0)-Assign6!$I$8*EXP(Assign6!$I$4*Assign6!$I$5)</f>
        <v>-0.23631679359974389</v>
      </c>
      <c r="CO503" s="5">
        <f>MAX(Data[Day90]-Data[Day0],0)-Assign6!$L$8*EXP(Assign6!$L$4*Assign6!$L$5)</f>
        <v>0.32089507680639606</v>
      </c>
    </row>
    <row r="504" spans="1:93" x14ac:dyDescent="0.25">
      <c r="A504" s="5">
        <v>18</v>
      </c>
      <c r="B504" s="5">
        <v>17.840675612315305</v>
      </c>
      <c r="C504" s="5">
        <v>17.775224440542736</v>
      </c>
      <c r="D504" s="5">
        <v>17.873091660480448</v>
      </c>
      <c r="E504" s="5">
        <v>17.770469078225606</v>
      </c>
      <c r="F504" s="5">
        <v>17.655343132574739</v>
      </c>
      <c r="G504" s="5">
        <v>17.681967878803448</v>
      </c>
      <c r="H504" s="5">
        <v>18.034763021095639</v>
      </c>
      <c r="I504" s="5">
        <v>18.18381651090623</v>
      </c>
      <c r="J504" s="5">
        <v>18.225063025847806</v>
      </c>
      <c r="K504" s="5">
        <v>18.243187006489205</v>
      </c>
      <c r="L504" s="5">
        <v>18.062787834616351</v>
      </c>
      <c r="M504" s="5">
        <v>18.057513606591861</v>
      </c>
      <c r="N504" s="5">
        <v>18.148365916942986</v>
      </c>
      <c r="O504" s="5">
        <v>18.007167695625363</v>
      </c>
      <c r="P504" s="5">
        <v>17.975030809928807</v>
      </c>
      <c r="Q504" s="5">
        <v>17.828068200223509</v>
      </c>
      <c r="R504" s="5">
        <v>17.732299690371097</v>
      </c>
      <c r="S504" s="5">
        <v>17.848945610714782</v>
      </c>
      <c r="T504" s="5">
        <v>17.692144510353241</v>
      </c>
      <c r="U504" s="5">
        <v>17.795999890038097</v>
      </c>
      <c r="V504" s="5">
        <v>17.756574954172233</v>
      </c>
      <c r="W504" s="5">
        <v>17.632746550157588</v>
      </c>
      <c r="X504" s="5">
        <v>17.674977606848824</v>
      </c>
      <c r="Y504" s="5">
        <v>17.616435213728934</v>
      </c>
      <c r="Z504" s="5">
        <v>17.396152429215764</v>
      </c>
      <c r="AA504" s="5">
        <v>17.547181255312328</v>
      </c>
      <c r="AB504" s="5">
        <v>17.727973268691454</v>
      </c>
      <c r="AC504" s="5">
        <v>17.659169159442502</v>
      </c>
      <c r="AD504" s="5">
        <v>17.895630699441288</v>
      </c>
      <c r="AE504" s="5">
        <v>17.741098599118963</v>
      </c>
      <c r="AF504" s="5">
        <v>17.725776561736662</v>
      </c>
      <c r="AG504" s="5">
        <v>17.560096958361115</v>
      </c>
      <c r="AH504" s="5">
        <v>17.339630736719627</v>
      </c>
      <c r="AI504" s="5">
        <v>17.162230632483805</v>
      </c>
      <c r="AJ504" s="5">
        <v>17.21343136524343</v>
      </c>
      <c r="AK504" s="5">
        <v>17.303484617516656</v>
      </c>
      <c r="AL504" s="5">
        <v>17.266757497504571</v>
      </c>
      <c r="AM504" s="5">
        <v>17.235387248322422</v>
      </c>
      <c r="AN504" s="5">
        <v>17.193860641598331</v>
      </c>
      <c r="AO504" s="5">
        <v>17.356206449617488</v>
      </c>
      <c r="AP504" s="5">
        <v>17.591770771118583</v>
      </c>
      <c r="AQ504" s="5">
        <v>17.398036095936774</v>
      </c>
      <c r="AR504" s="5">
        <v>17.401305465351651</v>
      </c>
      <c r="AS504" s="5">
        <v>17.199018366239034</v>
      </c>
      <c r="AT504" s="5">
        <v>17.280962270680362</v>
      </c>
      <c r="AU504" s="5">
        <v>17.338552861956558</v>
      </c>
      <c r="AV504" s="5">
        <v>17.480754086838104</v>
      </c>
      <c r="AW504" s="5">
        <v>17.564284323631977</v>
      </c>
      <c r="AX504" s="5">
        <v>17.559744068399077</v>
      </c>
      <c r="AY504" s="5">
        <v>17.709815419328098</v>
      </c>
      <c r="AZ504" s="5">
        <v>17.890815867467285</v>
      </c>
      <c r="BA504" s="5">
        <v>18.071165013753397</v>
      </c>
      <c r="BB504" s="5">
        <v>17.916056821225503</v>
      </c>
      <c r="BC504" s="5">
        <v>17.866079505939872</v>
      </c>
      <c r="BD504" s="5">
        <v>17.951403976133641</v>
      </c>
      <c r="BE504" s="5">
        <v>17.894376451832418</v>
      </c>
      <c r="BF504" s="5">
        <v>17.728660527086475</v>
      </c>
      <c r="BG504" s="5">
        <v>17.693887749405871</v>
      </c>
      <c r="BH504" s="5">
        <v>17.885442954735169</v>
      </c>
      <c r="BI504" s="5">
        <v>17.699391897096866</v>
      </c>
      <c r="BJ504" s="5">
        <v>17.336099371998706</v>
      </c>
      <c r="BK504" s="5">
        <v>17.321020375785064</v>
      </c>
      <c r="BL504" s="5">
        <v>17.594683590123672</v>
      </c>
      <c r="BM504" s="5">
        <v>17.580719875036724</v>
      </c>
      <c r="BN504" s="5">
        <v>17.607669273477018</v>
      </c>
      <c r="BO504" s="5">
        <v>17.624229120539962</v>
      </c>
      <c r="BP504" s="5">
        <v>17.862800592774466</v>
      </c>
      <c r="BQ504" s="5">
        <v>17.69982721074587</v>
      </c>
      <c r="BR504" s="5">
        <v>17.883758976910617</v>
      </c>
      <c r="BS504" s="5">
        <v>17.912617851942809</v>
      </c>
      <c r="BT504" s="5">
        <v>17.719599923653234</v>
      </c>
      <c r="BU504" s="5">
        <v>17.502405873333625</v>
      </c>
      <c r="BV504" s="5">
        <v>17.741173566959041</v>
      </c>
      <c r="BW504" s="5">
        <v>18.067149694148299</v>
      </c>
      <c r="BX504" s="5">
        <v>17.932776300823587</v>
      </c>
      <c r="BY504" s="5">
        <v>18.197750708534048</v>
      </c>
      <c r="BZ504" s="5">
        <v>18.079660850527134</v>
      </c>
      <c r="CA504" s="5">
        <v>18.16983471940377</v>
      </c>
      <c r="CB504" s="5">
        <v>18.221781766413322</v>
      </c>
      <c r="CC504" s="5">
        <v>18.139520606683284</v>
      </c>
      <c r="CD504" s="5">
        <v>18.222759478786685</v>
      </c>
      <c r="CE504" s="5">
        <v>18.049425497006037</v>
      </c>
      <c r="CF504" s="5">
        <v>17.830419802789546</v>
      </c>
      <c r="CG504" s="5">
        <v>17.939671497711696</v>
      </c>
      <c r="CH504" s="5">
        <v>18.206372565691943</v>
      </c>
      <c r="CI504" s="5">
        <v>18.301006420097849</v>
      </c>
      <c r="CJ504" s="5">
        <v>18.295031028922857</v>
      </c>
      <c r="CK504" s="5">
        <v>18.329413151974641</v>
      </c>
      <c r="CL504" s="5">
        <v>18.477252435928488</v>
      </c>
      <c r="CM504" s="5">
        <v>18.44697896674846</v>
      </c>
      <c r="CN504" s="5">
        <f>MAX(Data[Day90]-Data[Day0],0)-Assign6!$I$8*EXP(Assign6!$I$4*Assign6!$I$5)</f>
        <v>-0.23460938261344499</v>
      </c>
      <c r="CO504" s="5">
        <f>MAX(Data[Day90]-Data[Day0],0)-Assign6!$L$8*EXP(Assign6!$L$4*Assign6!$L$5)</f>
        <v>0.32260248779269496</v>
      </c>
    </row>
    <row r="505" spans="1:93" x14ac:dyDescent="0.25">
      <c r="A505" s="5">
        <v>18</v>
      </c>
      <c r="B505" s="5">
        <v>18.203127557270918</v>
      </c>
      <c r="C505" s="5">
        <v>18.46995118902441</v>
      </c>
      <c r="D505" s="5">
        <v>18.386911646799216</v>
      </c>
      <c r="E505" s="5">
        <v>18.230420979018927</v>
      </c>
      <c r="F505" s="5">
        <v>18.264053956872267</v>
      </c>
      <c r="G505" s="5">
        <v>18.166210472272965</v>
      </c>
      <c r="H505" s="5">
        <v>18.233146919614789</v>
      </c>
      <c r="I505" s="5">
        <v>18.247003661412943</v>
      </c>
      <c r="J505" s="5">
        <v>18.260752521376237</v>
      </c>
      <c r="K505" s="5">
        <v>18.31282083484956</v>
      </c>
      <c r="L505" s="5">
        <v>18.205087143974009</v>
      </c>
      <c r="M505" s="5">
        <v>17.926487785039985</v>
      </c>
      <c r="N505" s="5">
        <v>17.805620517746679</v>
      </c>
      <c r="O505" s="5">
        <v>18.021763161794517</v>
      </c>
      <c r="P505" s="5">
        <v>17.990075117802938</v>
      </c>
      <c r="Q505" s="5">
        <v>18.038395525036844</v>
      </c>
      <c r="R505" s="5">
        <v>18.112742210746141</v>
      </c>
      <c r="S505" s="5">
        <v>18.103813903861223</v>
      </c>
      <c r="T505" s="5">
        <v>18.032145833454329</v>
      </c>
      <c r="U505" s="5">
        <v>18.021272364161657</v>
      </c>
      <c r="V505" s="5">
        <v>18.07463147275773</v>
      </c>
      <c r="W505" s="5">
        <v>18.00698192492781</v>
      </c>
      <c r="X505" s="5">
        <v>18.169542484400939</v>
      </c>
      <c r="Y505" s="5">
        <v>18.318858858850824</v>
      </c>
      <c r="Z505" s="5">
        <v>17.856486578093296</v>
      </c>
      <c r="AA505" s="5">
        <v>18.149660396138483</v>
      </c>
      <c r="AB505" s="5">
        <v>18.201951392291495</v>
      </c>
      <c r="AC505" s="5">
        <v>18.241219851939125</v>
      </c>
      <c r="AD505" s="5">
        <v>18.334003675645047</v>
      </c>
      <c r="AE505" s="5">
        <v>18.193405883354277</v>
      </c>
      <c r="AF505" s="5">
        <v>18.144297880279112</v>
      </c>
      <c r="AG505" s="5">
        <v>18.100056967444811</v>
      </c>
      <c r="AH505" s="5">
        <v>18.058483012679361</v>
      </c>
      <c r="AI505" s="5">
        <v>17.919368233509609</v>
      </c>
      <c r="AJ505" s="5">
        <v>17.927468857470469</v>
      </c>
      <c r="AK505" s="5">
        <v>18.07127713224731</v>
      </c>
      <c r="AL505" s="5">
        <v>18.215050020213337</v>
      </c>
      <c r="AM505" s="5">
        <v>17.856392776399623</v>
      </c>
      <c r="AN505" s="5">
        <v>18.090602675158738</v>
      </c>
      <c r="AO505" s="5">
        <v>18.388121749676305</v>
      </c>
      <c r="AP505" s="5">
        <v>18.27451684817126</v>
      </c>
      <c r="AQ505" s="5">
        <v>18.155787290357086</v>
      </c>
      <c r="AR505" s="5">
        <v>17.97442790161972</v>
      </c>
      <c r="AS505" s="5">
        <v>17.863888289608095</v>
      </c>
      <c r="AT505" s="5">
        <v>17.695473243992424</v>
      </c>
      <c r="AU505" s="5">
        <v>17.774425977463636</v>
      </c>
      <c r="AV505" s="5">
        <v>17.775126360992694</v>
      </c>
      <c r="AW505" s="5">
        <v>17.66568584382404</v>
      </c>
      <c r="AX505" s="5">
        <v>17.516197351805896</v>
      </c>
      <c r="AY505" s="5">
        <v>17.643912122111011</v>
      </c>
      <c r="AZ505" s="5">
        <v>17.832634930933157</v>
      </c>
      <c r="BA505" s="5">
        <v>17.676795430671298</v>
      </c>
      <c r="BB505" s="5">
        <v>17.60637361615083</v>
      </c>
      <c r="BC505" s="5">
        <v>17.761101445022899</v>
      </c>
      <c r="BD505" s="5">
        <v>17.769087521188702</v>
      </c>
      <c r="BE505" s="5">
        <v>17.666805574217399</v>
      </c>
      <c r="BF505" s="5">
        <v>17.639967606360337</v>
      </c>
      <c r="BG505" s="5">
        <v>17.705310190077384</v>
      </c>
      <c r="BH505" s="5">
        <v>17.941753554393294</v>
      </c>
      <c r="BI505" s="5">
        <v>17.978953331451571</v>
      </c>
      <c r="BJ505" s="5">
        <v>18.133645094728255</v>
      </c>
      <c r="BK505" s="5">
        <v>18.134196235768609</v>
      </c>
      <c r="BL505" s="5">
        <v>18.129367553529573</v>
      </c>
      <c r="BM505" s="5">
        <v>17.863567468476088</v>
      </c>
      <c r="BN505" s="5">
        <v>17.817664438393191</v>
      </c>
      <c r="BO505" s="5">
        <v>17.668950151032746</v>
      </c>
      <c r="BP505" s="5">
        <v>17.764824200660154</v>
      </c>
      <c r="BQ505" s="5">
        <v>17.851938293664269</v>
      </c>
      <c r="BR505" s="5">
        <v>17.884340074582354</v>
      </c>
      <c r="BS505" s="5">
        <v>17.879986379203213</v>
      </c>
      <c r="BT505" s="5">
        <v>17.84265298435157</v>
      </c>
      <c r="BU505" s="5">
        <v>17.67706471617478</v>
      </c>
      <c r="BV505" s="5">
        <v>17.413624022353822</v>
      </c>
      <c r="BW505" s="5">
        <v>17.538413392939606</v>
      </c>
      <c r="BX505" s="5">
        <v>17.515911325400168</v>
      </c>
      <c r="BY505" s="5">
        <v>17.491738996896576</v>
      </c>
      <c r="BZ505" s="5">
        <v>17.420980921163142</v>
      </c>
      <c r="CA505" s="5">
        <v>17.67937713353999</v>
      </c>
      <c r="CB505" s="5">
        <v>17.594365258832212</v>
      </c>
      <c r="CC505" s="5">
        <v>17.868424188494163</v>
      </c>
      <c r="CD505" s="5">
        <v>17.922391107628343</v>
      </c>
      <c r="CE505" s="5">
        <v>17.927270022588552</v>
      </c>
      <c r="CF505" s="5">
        <v>17.945178930278274</v>
      </c>
      <c r="CG505" s="5">
        <v>18.125878554951591</v>
      </c>
      <c r="CH505" s="5">
        <v>18.01486357759563</v>
      </c>
      <c r="CI505" s="5">
        <v>18.241102038674178</v>
      </c>
      <c r="CJ505" s="5">
        <v>18.321484833477999</v>
      </c>
      <c r="CK505" s="5">
        <v>18.292324041729277</v>
      </c>
      <c r="CL505" s="5">
        <v>18.482965959402655</v>
      </c>
      <c r="CM505" s="5">
        <v>18.450643901178296</v>
      </c>
      <c r="CN505" s="5">
        <f>MAX(Data[Day90]-Data[Day0],0)-Assign6!$I$8*EXP(Assign6!$I$4*Assign6!$I$5)</f>
        <v>-0.2309444481836096</v>
      </c>
      <c r="CO505" s="5">
        <f>MAX(Data[Day90]-Data[Day0],0)-Assign6!$L$8*EXP(Assign6!$L$4*Assign6!$L$5)</f>
        <v>0.32626742222253036</v>
      </c>
    </row>
    <row r="506" spans="1:93" x14ac:dyDescent="0.25">
      <c r="A506" s="5">
        <v>18</v>
      </c>
      <c r="B506" s="5">
        <v>18.17047333644668</v>
      </c>
      <c r="C506" s="5">
        <v>18.445122128004375</v>
      </c>
      <c r="D506" s="5">
        <v>18.131622595715505</v>
      </c>
      <c r="E506" s="5">
        <v>18.155634581984511</v>
      </c>
      <c r="F506" s="5">
        <v>18.515533958604653</v>
      </c>
      <c r="G506" s="5">
        <v>18.343005450068969</v>
      </c>
      <c r="H506" s="5">
        <v>18.535902436519255</v>
      </c>
      <c r="I506" s="5">
        <v>18.30433702820708</v>
      </c>
      <c r="J506" s="5">
        <v>18.284458439888084</v>
      </c>
      <c r="K506" s="5">
        <v>18.506539513798664</v>
      </c>
      <c r="L506" s="5">
        <v>18.531445076199667</v>
      </c>
      <c r="M506" s="5">
        <v>18.496052791927074</v>
      </c>
      <c r="N506" s="5">
        <v>18.623328773625708</v>
      </c>
      <c r="O506" s="5">
        <v>18.535536217188845</v>
      </c>
      <c r="P506" s="5">
        <v>18.561345848906008</v>
      </c>
      <c r="Q506" s="5">
        <v>18.470740735290974</v>
      </c>
      <c r="R506" s="5">
        <v>18.573991927320673</v>
      </c>
      <c r="S506" s="5">
        <v>18.788986100794592</v>
      </c>
      <c r="T506" s="5">
        <v>18.807633462813367</v>
      </c>
      <c r="U506" s="5">
        <v>18.592293366922895</v>
      </c>
      <c r="V506" s="5">
        <v>18.471357548970477</v>
      </c>
      <c r="W506" s="5">
        <v>18.606971953846518</v>
      </c>
      <c r="X506" s="5">
        <v>18.912134125219097</v>
      </c>
      <c r="Y506" s="5">
        <v>19.017670785318977</v>
      </c>
      <c r="Z506" s="5">
        <v>19.127641923697833</v>
      </c>
      <c r="AA506" s="5">
        <v>19.077745645933764</v>
      </c>
      <c r="AB506" s="5">
        <v>18.905541969670157</v>
      </c>
      <c r="AC506" s="5">
        <v>18.977011850626766</v>
      </c>
      <c r="AD506" s="5">
        <v>19.134481669352095</v>
      </c>
      <c r="AE506" s="5">
        <v>19.256817004968141</v>
      </c>
      <c r="AF506" s="5">
        <v>19.185937890708107</v>
      </c>
      <c r="AG506" s="5">
        <v>19.14881840315034</v>
      </c>
      <c r="AH506" s="5">
        <v>19.512809396476896</v>
      </c>
      <c r="AI506" s="5">
        <v>19.383061967952841</v>
      </c>
      <c r="AJ506" s="5">
        <v>19.250382417576354</v>
      </c>
      <c r="AK506" s="5">
        <v>19.074183774251615</v>
      </c>
      <c r="AL506" s="5">
        <v>19.211312720833</v>
      </c>
      <c r="AM506" s="5">
        <v>19.612727980425536</v>
      </c>
      <c r="AN506" s="5">
        <v>19.695263504757285</v>
      </c>
      <c r="AO506" s="5">
        <v>19.757936702922866</v>
      </c>
      <c r="AP506" s="5">
        <v>19.472068051238882</v>
      </c>
      <c r="AQ506" s="5">
        <v>19.386191600819085</v>
      </c>
      <c r="AR506" s="5">
        <v>19.463045065705824</v>
      </c>
      <c r="AS506" s="5">
        <v>19.355432477319628</v>
      </c>
      <c r="AT506" s="5">
        <v>19.410220145304987</v>
      </c>
      <c r="AU506" s="5">
        <v>19.435536059064333</v>
      </c>
      <c r="AV506" s="5">
        <v>19.420845491088961</v>
      </c>
      <c r="AW506" s="5">
        <v>19.447762229671017</v>
      </c>
      <c r="AX506" s="5">
        <v>19.805710873863124</v>
      </c>
      <c r="AY506" s="5">
        <v>20.046666442494253</v>
      </c>
      <c r="AZ506" s="5">
        <v>19.785183656185954</v>
      </c>
      <c r="BA506" s="5">
        <v>19.896629123186113</v>
      </c>
      <c r="BB506" s="5">
        <v>19.932167355987058</v>
      </c>
      <c r="BC506" s="5">
        <v>19.7065431174513</v>
      </c>
      <c r="BD506" s="5">
        <v>19.249872423188624</v>
      </c>
      <c r="BE506" s="5">
        <v>19.315868228159914</v>
      </c>
      <c r="BF506" s="5">
        <v>19.512226089372529</v>
      </c>
      <c r="BG506" s="5">
        <v>19.439265943599434</v>
      </c>
      <c r="BH506" s="5">
        <v>19.28681532932481</v>
      </c>
      <c r="BI506" s="5">
        <v>19.489480659682574</v>
      </c>
      <c r="BJ506" s="5">
        <v>19.327809128283373</v>
      </c>
      <c r="BK506" s="5">
        <v>19.37641605402073</v>
      </c>
      <c r="BL506" s="5">
        <v>19.151555962208679</v>
      </c>
      <c r="BM506" s="5">
        <v>19.009523184258111</v>
      </c>
      <c r="BN506" s="5">
        <v>18.924268767801035</v>
      </c>
      <c r="BO506" s="5">
        <v>18.811107780927482</v>
      </c>
      <c r="BP506" s="5">
        <v>18.753030579038171</v>
      </c>
      <c r="BQ506" s="5">
        <v>18.556444155901367</v>
      </c>
      <c r="BR506" s="5">
        <v>18.65714740070807</v>
      </c>
      <c r="BS506" s="5">
        <v>18.729617270960677</v>
      </c>
      <c r="BT506" s="5">
        <v>18.655240004484252</v>
      </c>
      <c r="BU506" s="5">
        <v>18.832736143150147</v>
      </c>
      <c r="BV506" s="5">
        <v>19.030354708392178</v>
      </c>
      <c r="BW506" s="5">
        <v>18.961152616810701</v>
      </c>
      <c r="BX506" s="5">
        <v>18.728622900125494</v>
      </c>
      <c r="BY506" s="5">
        <v>18.703265171417584</v>
      </c>
      <c r="BZ506" s="5">
        <v>18.828705048998323</v>
      </c>
      <c r="CA506" s="5">
        <v>18.620149152675648</v>
      </c>
      <c r="CB506" s="5">
        <v>18.706999981398983</v>
      </c>
      <c r="CC506" s="5">
        <v>18.452813540171743</v>
      </c>
      <c r="CD506" s="5">
        <v>18.565957793323573</v>
      </c>
      <c r="CE506" s="5">
        <v>18.660453045445415</v>
      </c>
      <c r="CF506" s="5">
        <v>18.680279085400002</v>
      </c>
      <c r="CG506" s="5">
        <v>18.862493824650883</v>
      </c>
      <c r="CH506" s="5">
        <v>18.926427738554381</v>
      </c>
      <c r="CI506" s="5">
        <v>18.924155069632889</v>
      </c>
      <c r="CJ506" s="5">
        <v>18.725800819995431</v>
      </c>
      <c r="CK506" s="5">
        <v>18.783999349426978</v>
      </c>
      <c r="CL506" s="5">
        <v>18.470986762954631</v>
      </c>
      <c r="CM506" s="5">
        <v>18.452116819596768</v>
      </c>
      <c r="CN506" s="5">
        <f>MAX(Data[Day90]-Data[Day0],0)-Assign6!$I$8*EXP(Assign6!$I$4*Assign6!$I$5)</f>
        <v>-0.22947152976513796</v>
      </c>
      <c r="CO506" s="5">
        <f>MAX(Data[Day90]-Data[Day0],0)-Assign6!$L$8*EXP(Assign6!$L$4*Assign6!$L$5)</f>
        <v>0.32774034064100199</v>
      </c>
    </row>
    <row r="507" spans="1:93" x14ac:dyDescent="0.25">
      <c r="A507" s="5">
        <v>18</v>
      </c>
      <c r="B507" s="5">
        <v>18.087136093232331</v>
      </c>
      <c r="C507" s="5">
        <v>17.83815919584702</v>
      </c>
      <c r="D507" s="5">
        <v>17.704980217952102</v>
      </c>
      <c r="E507" s="5">
        <v>17.721838819818601</v>
      </c>
      <c r="F507" s="5">
        <v>17.451941032140294</v>
      </c>
      <c r="G507" s="5">
        <v>17.617598050807242</v>
      </c>
      <c r="H507" s="5">
        <v>17.634637835136875</v>
      </c>
      <c r="I507" s="5">
        <v>17.714082267391966</v>
      </c>
      <c r="J507" s="5">
        <v>17.665823603477708</v>
      </c>
      <c r="K507" s="5">
        <v>17.812784461246626</v>
      </c>
      <c r="L507" s="5">
        <v>17.634997863267969</v>
      </c>
      <c r="M507" s="5">
        <v>17.695335499126362</v>
      </c>
      <c r="N507" s="5">
        <v>17.69572480201138</v>
      </c>
      <c r="O507" s="5">
        <v>17.809358333996602</v>
      </c>
      <c r="P507" s="5">
        <v>17.889174449859681</v>
      </c>
      <c r="Q507" s="5">
        <v>17.724087502661529</v>
      </c>
      <c r="R507" s="5">
        <v>17.817089505799089</v>
      </c>
      <c r="S507" s="5">
        <v>17.577102024275703</v>
      </c>
      <c r="T507" s="5">
        <v>17.250261234521599</v>
      </c>
      <c r="U507" s="5">
        <v>17.253110098511698</v>
      </c>
      <c r="V507" s="5">
        <v>17.365134574882106</v>
      </c>
      <c r="W507" s="5">
        <v>17.581501424010391</v>
      </c>
      <c r="X507" s="5">
        <v>17.691462378849799</v>
      </c>
      <c r="Y507" s="5">
        <v>17.803365751325344</v>
      </c>
      <c r="Z507" s="5">
        <v>18.074874414600863</v>
      </c>
      <c r="AA507" s="5">
        <v>18.128150165143136</v>
      </c>
      <c r="AB507" s="5">
        <v>18.455943855551457</v>
      </c>
      <c r="AC507" s="5">
        <v>18.379172934655578</v>
      </c>
      <c r="AD507" s="5">
        <v>18.484358237830261</v>
      </c>
      <c r="AE507" s="5">
        <v>18.378192504949773</v>
      </c>
      <c r="AF507" s="5">
        <v>18.394779025216678</v>
      </c>
      <c r="AG507" s="5">
        <v>18.452067685405076</v>
      </c>
      <c r="AH507" s="5">
        <v>18.341813842287177</v>
      </c>
      <c r="AI507" s="5">
        <v>18.385139302331666</v>
      </c>
      <c r="AJ507" s="5">
        <v>18.193105590116019</v>
      </c>
      <c r="AK507" s="5">
        <v>18.087589015526767</v>
      </c>
      <c r="AL507" s="5">
        <v>18.055709250064236</v>
      </c>
      <c r="AM507" s="5">
        <v>17.939080914598399</v>
      </c>
      <c r="AN507" s="5">
        <v>17.696266729932045</v>
      </c>
      <c r="AO507" s="5">
        <v>17.483681268081209</v>
      </c>
      <c r="AP507" s="5">
        <v>17.244111648930737</v>
      </c>
      <c r="AQ507" s="5">
        <v>17.490742285649109</v>
      </c>
      <c r="AR507" s="5">
        <v>17.225735072059848</v>
      </c>
      <c r="AS507" s="5">
        <v>17.448934245063516</v>
      </c>
      <c r="AT507" s="5">
        <v>17.430822775897767</v>
      </c>
      <c r="AU507" s="5">
        <v>17.399635801668527</v>
      </c>
      <c r="AV507" s="5">
        <v>17.271871286894285</v>
      </c>
      <c r="AW507" s="5">
        <v>17.136229968224011</v>
      </c>
      <c r="AX507" s="5">
        <v>17.290000688415589</v>
      </c>
      <c r="AY507" s="5">
        <v>17.583221205291878</v>
      </c>
      <c r="AZ507" s="5">
        <v>17.559001688304154</v>
      </c>
      <c r="BA507" s="5">
        <v>17.779887479140502</v>
      </c>
      <c r="BB507" s="5">
        <v>17.830612868295695</v>
      </c>
      <c r="BC507" s="5">
        <v>18.062216578504536</v>
      </c>
      <c r="BD507" s="5">
        <v>18.458249954257404</v>
      </c>
      <c r="BE507" s="5">
        <v>18.280802948123423</v>
      </c>
      <c r="BF507" s="5">
        <v>18.225645906116071</v>
      </c>
      <c r="BG507" s="5">
        <v>18.361904767007456</v>
      </c>
      <c r="BH507" s="5">
        <v>18.326295740646799</v>
      </c>
      <c r="BI507" s="5">
        <v>18.222073986713934</v>
      </c>
      <c r="BJ507" s="5">
        <v>18.167051809542734</v>
      </c>
      <c r="BK507" s="5">
        <v>18.627326088809944</v>
      </c>
      <c r="BL507" s="5">
        <v>18.565043309761428</v>
      </c>
      <c r="BM507" s="5">
        <v>18.76993571918144</v>
      </c>
      <c r="BN507" s="5">
        <v>18.688054992868352</v>
      </c>
      <c r="BO507" s="5">
        <v>18.850895328710905</v>
      </c>
      <c r="BP507" s="5">
        <v>18.680729866745697</v>
      </c>
      <c r="BQ507" s="5">
        <v>18.890115228149522</v>
      </c>
      <c r="BR507" s="5">
        <v>18.77322331470754</v>
      </c>
      <c r="BS507" s="5">
        <v>18.754767643943655</v>
      </c>
      <c r="BT507" s="5">
        <v>18.685947667376805</v>
      </c>
      <c r="BU507" s="5">
        <v>18.727744750527016</v>
      </c>
      <c r="BV507" s="5">
        <v>18.847063473790858</v>
      </c>
      <c r="BW507" s="5">
        <v>18.795063560145465</v>
      </c>
      <c r="BX507" s="5">
        <v>18.744669341933886</v>
      </c>
      <c r="BY507" s="5">
        <v>18.653262889717247</v>
      </c>
      <c r="BZ507" s="5">
        <v>18.643757579701994</v>
      </c>
      <c r="CA507" s="5">
        <v>18.426571476654949</v>
      </c>
      <c r="CB507" s="5">
        <v>18.599695781214493</v>
      </c>
      <c r="CC507" s="5">
        <v>18.342485404652177</v>
      </c>
      <c r="CD507" s="5">
        <v>18.424467120804756</v>
      </c>
      <c r="CE507" s="5">
        <v>18.777675105781174</v>
      </c>
      <c r="CF507" s="5">
        <v>18.89902714358033</v>
      </c>
      <c r="CG507" s="5">
        <v>19.041779356200447</v>
      </c>
      <c r="CH507" s="5">
        <v>18.999778091494186</v>
      </c>
      <c r="CI507" s="5">
        <v>18.972802616019582</v>
      </c>
      <c r="CJ507" s="5">
        <v>18.700506942254282</v>
      </c>
      <c r="CK507" s="5">
        <v>18.653456706656232</v>
      </c>
      <c r="CL507" s="5">
        <v>18.633838345864348</v>
      </c>
      <c r="CM507" s="5">
        <v>18.458836486129901</v>
      </c>
      <c r="CN507" s="5">
        <f>MAX(Data[Day90]-Data[Day0],0)-Assign6!$I$8*EXP(Assign6!$I$4*Assign6!$I$5)</f>
        <v>-0.22275186323200491</v>
      </c>
      <c r="CO507" s="5">
        <f>MAX(Data[Day90]-Data[Day0],0)-Assign6!$L$8*EXP(Assign6!$L$4*Assign6!$L$5)</f>
        <v>0.33446000717413504</v>
      </c>
    </row>
    <row r="508" spans="1:93" x14ac:dyDescent="0.25">
      <c r="A508" s="5">
        <v>18</v>
      </c>
      <c r="B508" s="5">
        <v>18.273782261747634</v>
      </c>
      <c r="C508" s="5">
        <v>18.121647207539436</v>
      </c>
      <c r="D508" s="5">
        <v>18.348306635283109</v>
      </c>
      <c r="E508" s="5">
        <v>18.652060693900985</v>
      </c>
      <c r="F508" s="5">
        <v>18.689468941023193</v>
      </c>
      <c r="G508" s="5">
        <v>18.664134826829859</v>
      </c>
      <c r="H508" s="5">
        <v>18.463843803209066</v>
      </c>
      <c r="I508" s="5">
        <v>18.590741282495216</v>
      </c>
      <c r="J508" s="5">
        <v>18.518886987801285</v>
      </c>
      <c r="K508" s="5">
        <v>18.217754681383102</v>
      </c>
      <c r="L508" s="5">
        <v>18.498108220934007</v>
      </c>
      <c r="M508" s="5">
        <v>18.45268314511225</v>
      </c>
      <c r="N508" s="5">
        <v>18.360988356855692</v>
      </c>
      <c r="O508" s="5">
        <v>18.135198563762778</v>
      </c>
      <c r="P508" s="5">
        <v>18.069196255936031</v>
      </c>
      <c r="Q508" s="5">
        <v>17.761618964658666</v>
      </c>
      <c r="R508" s="5">
        <v>17.67834459018286</v>
      </c>
      <c r="S508" s="5">
        <v>17.623118613263976</v>
      </c>
      <c r="T508" s="5">
        <v>17.822026759033459</v>
      </c>
      <c r="U508" s="5">
        <v>17.827373227113323</v>
      </c>
      <c r="V508" s="5">
        <v>17.895552000699233</v>
      </c>
      <c r="W508" s="5">
        <v>17.788428079260274</v>
      </c>
      <c r="X508" s="5">
        <v>17.797882377610609</v>
      </c>
      <c r="Y508" s="5">
        <v>17.524804420290533</v>
      </c>
      <c r="Z508" s="5">
        <v>17.315355016219634</v>
      </c>
      <c r="AA508" s="5">
        <v>17.532020387875587</v>
      </c>
      <c r="AB508" s="5">
        <v>17.640268919608939</v>
      </c>
      <c r="AC508" s="5">
        <v>17.756155474745</v>
      </c>
      <c r="AD508" s="5">
        <v>17.993098913061552</v>
      </c>
      <c r="AE508" s="5">
        <v>18.080285464438909</v>
      </c>
      <c r="AF508" s="5">
        <v>18.193722013924358</v>
      </c>
      <c r="AG508" s="5">
        <v>17.813144786257315</v>
      </c>
      <c r="AH508" s="5">
        <v>17.856433151067936</v>
      </c>
      <c r="AI508" s="5">
        <v>17.926253565987214</v>
      </c>
      <c r="AJ508" s="5">
        <v>17.849716291669555</v>
      </c>
      <c r="AK508" s="5">
        <v>17.766145439980502</v>
      </c>
      <c r="AL508" s="5">
        <v>17.66250994358289</v>
      </c>
      <c r="AM508" s="5">
        <v>17.698355646355285</v>
      </c>
      <c r="AN508" s="5">
        <v>17.546519385924242</v>
      </c>
      <c r="AO508" s="5">
        <v>17.360865970569453</v>
      </c>
      <c r="AP508" s="5">
        <v>17.49668511918383</v>
      </c>
      <c r="AQ508" s="5">
        <v>17.207374692770223</v>
      </c>
      <c r="AR508" s="5">
        <v>17.2625671114852</v>
      </c>
      <c r="AS508" s="5">
        <v>17.233540622169492</v>
      </c>
      <c r="AT508" s="5">
        <v>17.038512082261548</v>
      </c>
      <c r="AU508" s="5">
        <v>17.193303154304541</v>
      </c>
      <c r="AV508" s="5">
        <v>17.150084739354305</v>
      </c>
      <c r="AW508" s="5">
        <v>17.400028869850189</v>
      </c>
      <c r="AX508" s="5">
        <v>17.352405962227895</v>
      </c>
      <c r="AY508" s="5">
        <v>17.407568566705418</v>
      </c>
      <c r="AZ508" s="5">
        <v>17.428241931878432</v>
      </c>
      <c r="BA508" s="5">
        <v>17.277067533165397</v>
      </c>
      <c r="BB508" s="5">
        <v>17.479426375443907</v>
      </c>
      <c r="BC508" s="5">
        <v>17.602274229631888</v>
      </c>
      <c r="BD508" s="5">
        <v>17.286466328802849</v>
      </c>
      <c r="BE508" s="5">
        <v>17.091831323863371</v>
      </c>
      <c r="BF508" s="5">
        <v>16.86355337851311</v>
      </c>
      <c r="BG508" s="5">
        <v>16.889943272816204</v>
      </c>
      <c r="BH508" s="5">
        <v>16.719387762178798</v>
      </c>
      <c r="BI508" s="5">
        <v>16.834151129975549</v>
      </c>
      <c r="BJ508" s="5">
        <v>16.821901457875772</v>
      </c>
      <c r="BK508" s="5">
        <v>16.825821050097982</v>
      </c>
      <c r="BL508" s="5">
        <v>16.746694183559178</v>
      </c>
      <c r="BM508" s="5">
        <v>16.785514805022451</v>
      </c>
      <c r="BN508" s="5">
        <v>16.73044398919879</v>
      </c>
      <c r="BO508" s="5">
        <v>16.461155276523812</v>
      </c>
      <c r="BP508" s="5">
        <v>16.363959946068945</v>
      </c>
      <c r="BQ508" s="5">
        <v>16.234403389322459</v>
      </c>
      <c r="BR508" s="5">
        <v>16.214306923759114</v>
      </c>
      <c r="BS508" s="5">
        <v>16.198067685737229</v>
      </c>
      <c r="BT508" s="5">
        <v>16.135553929458094</v>
      </c>
      <c r="BU508" s="5">
        <v>16.099738895246134</v>
      </c>
      <c r="BV508" s="5">
        <v>16.203085906417204</v>
      </c>
      <c r="BW508" s="5">
        <v>16.374410980333593</v>
      </c>
      <c r="BX508" s="5">
        <v>16.854843934838705</v>
      </c>
      <c r="BY508" s="5">
        <v>16.872173292956404</v>
      </c>
      <c r="BZ508" s="5">
        <v>17.077479548784954</v>
      </c>
      <c r="CA508" s="5">
        <v>17.259152241499326</v>
      </c>
      <c r="CB508" s="5">
        <v>17.402677285037093</v>
      </c>
      <c r="CC508" s="5">
        <v>17.629840953100398</v>
      </c>
      <c r="CD508" s="5">
        <v>17.641264104671396</v>
      </c>
      <c r="CE508" s="5">
        <v>17.882643035999315</v>
      </c>
      <c r="CF508" s="5">
        <v>17.811599262656863</v>
      </c>
      <c r="CG508" s="5">
        <v>17.885383090685195</v>
      </c>
      <c r="CH508" s="5">
        <v>18.06888145944697</v>
      </c>
      <c r="CI508" s="5">
        <v>18.040737008173981</v>
      </c>
      <c r="CJ508" s="5">
        <v>18.041838588046648</v>
      </c>
      <c r="CK508" s="5">
        <v>18.088281043682993</v>
      </c>
      <c r="CL508" s="5">
        <v>18.380633085985668</v>
      </c>
      <c r="CM508" s="5">
        <v>18.45978468268051</v>
      </c>
      <c r="CN508" s="5">
        <f>MAX(Data[Day90]-Data[Day0],0)-Assign6!$I$8*EXP(Assign6!$I$4*Assign6!$I$5)</f>
        <v>-0.22180366668139517</v>
      </c>
      <c r="CO508" s="5">
        <f>MAX(Data[Day90]-Data[Day0],0)-Assign6!$L$8*EXP(Assign6!$L$4*Assign6!$L$5)</f>
        <v>0.33540820372474478</v>
      </c>
    </row>
    <row r="509" spans="1:93" x14ac:dyDescent="0.25">
      <c r="A509" s="5">
        <v>18</v>
      </c>
      <c r="B509" s="5">
        <v>18.094309180960963</v>
      </c>
      <c r="C509" s="5">
        <v>18.162098026016476</v>
      </c>
      <c r="D509" s="5">
        <v>18.008405939776836</v>
      </c>
      <c r="E509" s="5">
        <v>18.036263166491899</v>
      </c>
      <c r="F509" s="5">
        <v>18.158954314131851</v>
      </c>
      <c r="G509" s="5">
        <v>18.133338961367375</v>
      </c>
      <c r="H509" s="5">
        <v>18.033549543767574</v>
      </c>
      <c r="I509" s="5">
        <v>17.952800004941775</v>
      </c>
      <c r="J509" s="5">
        <v>18.059544297732927</v>
      </c>
      <c r="K509" s="5">
        <v>17.919166989653863</v>
      </c>
      <c r="L509" s="5">
        <v>17.797094669338332</v>
      </c>
      <c r="M509" s="5">
        <v>18.053631339373045</v>
      </c>
      <c r="N509" s="5">
        <v>18.041130643543529</v>
      </c>
      <c r="O509" s="5">
        <v>17.931865026024511</v>
      </c>
      <c r="P509" s="5">
        <v>18.01601082026718</v>
      </c>
      <c r="Q509" s="5">
        <v>18.195838144051379</v>
      </c>
      <c r="R509" s="5">
        <v>18.449250984965449</v>
      </c>
      <c r="S509" s="5">
        <v>18.37877649569004</v>
      </c>
      <c r="T509" s="5">
        <v>18.063180663840637</v>
      </c>
      <c r="U509" s="5">
        <v>17.982204066943041</v>
      </c>
      <c r="V509" s="5">
        <v>17.987608182445534</v>
      </c>
      <c r="W509" s="5">
        <v>17.940206494303411</v>
      </c>
      <c r="X509" s="5">
        <v>18.326442993377512</v>
      </c>
      <c r="Y509" s="5">
        <v>18.246809913024322</v>
      </c>
      <c r="Z509" s="5">
        <v>18.651099376614106</v>
      </c>
      <c r="AA509" s="5">
        <v>18.672773267659931</v>
      </c>
      <c r="AB509" s="5">
        <v>18.764113545084413</v>
      </c>
      <c r="AC509" s="5">
        <v>18.964265781180245</v>
      </c>
      <c r="AD509" s="5">
        <v>18.979481594463685</v>
      </c>
      <c r="AE509" s="5">
        <v>18.967652745719604</v>
      </c>
      <c r="AF509" s="5">
        <v>19.100998995465673</v>
      </c>
      <c r="AG509" s="5">
        <v>19.052080699401376</v>
      </c>
      <c r="AH509" s="5">
        <v>18.843749483320615</v>
      </c>
      <c r="AI509" s="5">
        <v>18.968434127949887</v>
      </c>
      <c r="AJ509" s="5">
        <v>19.194873422383917</v>
      </c>
      <c r="AK509" s="5">
        <v>18.954810125130489</v>
      </c>
      <c r="AL509" s="5">
        <v>19.178480479329028</v>
      </c>
      <c r="AM509" s="5">
        <v>19.355486721480919</v>
      </c>
      <c r="AN509" s="5">
        <v>19.351982532816709</v>
      </c>
      <c r="AO509" s="5">
        <v>19.19823656437595</v>
      </c>
      <c r="AP509" s="5">
        <v>19.188468513764196</v>
      </c>
      <c r="AQ509" s="5">
        <v>19.390744775595461</v>
      </c>
      <c r="AR509" s="5">
        <v>19.407372193783655</v>
      </c>
      <c r="AS509" s="5">
        <v>19.586000047869078</v>
      </c>
      <c r="AT509" s="5">
        <v>19.504038940381026</v>
      </c>
      <c r="AU509" s="5">
        <v>19.258475377599694</v>
      </c>
      <c r="AV509" s="5">
        <v>19.554164187651747</v>
      </c>
      <c r="AW509" s="5">
        <v>19.626268515611972</v>
      </c>
      <c r="AX509" s="5">
        <v>19.770201314155397</v>
      </c>
      <c r="AY509" s="5">
        <v>19.642370843548235</v>
      </c>
      <c r="AZ509" s="5">
        <v>19.283635836961217</v>
      </c>
      <c r="BA509" s="5">
        <v>19.142179914300311</v>
      </c>
      <c r="BB509" s="5">
        <v>18.959238828393683</v>
      </c>
      <c r="BC509" s="5">
        <v>18.928819692113795</v>
      </c>
      <c r="BD509" s="5">
        <v>19.257290551655046</v>
      </c>
      <c r="BE509" s="5">
        <v>18.91097325335177</v>
      </c>
      <c r="BF509" s="5">
        <v>19.068316646922593</v>
      </c>
      <c r="BG509" s="5">
        <v>18.83926177888711</v>
      </c>
      <c r="BH509" s="5">
        <v>18.567825240431446</v>
      </c>
      <c r="BI509" s="5">
        <v>18.68341537941469</v>
      </c>
      <c r="BJ509" s="5">
        <v>18.450187026230303</v>
      </c>
      <c r="BK509" s="5">
        <v>18.369388351089828</v>
      </c>
      <c r="BL509" s="5">
        <v>18.44855129112814</v>
      </c>
      <c r="BM509" s="5">
        <v>18.417564479011443</v>
      </c>
      <c r="BN509" s="5">
        <v>18.565791926688316</v>
      </c>
      <c r="BO509" s="5">
        <v>18.439929874122463</v>
      </c>
      <c r="BP509" s="5">
        <v>18.635514279526298</v>
      </c>
      <c r="BQ509" s="5">
        <v>18.48670628011584</v>
      </c>
      <c r="BR509" s="5">
        <v>18.528824346612399</v>
      </c>
      <c r="BS509" s="5">
        <v>18.73588465119359</v>
      </c>
      <c r="BT509" s="5">
        <v>18.482101955442495</v>
      </c>
      <c r="BU509" s="5">
        <v>18.347839219842939</v>
      </c>
      <c r="BV509" s="5">
        <v>18.014519762302818</v>
      </c>
      <c r="BW509" s="5">
        <v>17.934533108614282</v>
      </c>
      <c r="BX509" s="5">
        <v>18.15024414159139</v>
      </c>
      <c r="BY509" s="5">
        <v>18.265654154858211</v>
      </c>
      <c r="BZ509" s="5">
        <v>18.215511277153112</v>
      </c>
      <c r="CA509" s="5">
        <v>18.244456617819221</v>
      </c>
      <c r="CB509" s="5">
        <v>18.285009650110545</v>
      </c>
      <c r="CC509" s="5">
        <v>18.347490252874806</v>
      </c>
      <c r="CD509" s="5">
        <v>18.24778308062071</v>
      </c>
      <c r="CE509" s="5">
        <v>18.247901234230852</v>
      </c>
      <c r="CF509" s="5">
        <v>18.117288159374237</v>
      </c>
      <c r="CG509" s="5">
        <v>18.263106380265231</v>
      </c>
      <c r="CH509" s="5">
        <v>18.470054859392043</v>
      </c>
      <c r="CI509" s="5">
        <v>18.412566827221035</v>
      </c>
      <c r="CJ509" s="5">
        <v>18.433075050802522</v>
      </c>
      <c r="CK509" s="5">
        <v>18.345854435610502</v>
      </c>
      <c r="CL509" s="5">
        <v>18.266869958435716</v>
      </c>
      <c r="CM509" s="5">
        <v>18.461169189478049</v>
      </c>
      <c r="CN509" s="5">
        <f>MAX(Data[Day90]-Data[Day0],0)-Assign6!$I$8*EXP(Assign6!$I$4*Assign6!$I$5)</f>
        <v>-0.2204191598838563</v>
      </c>
      <c r="CO509" s="5">
        <f>MAX(Data[Day90]-Data[Day0],0)-Assign6!$L$8*EXP(Assign6!$L$4*Assign6!$L$5)</f>
        <v>0.33679271052228366</v>
      </c>
    </row>
    <row r="510" spans="1:93" x14ac:dyDescent="0.25">
      <c r="A510" s="5">
        <v>18</v>
      </c>
      <c r="B510" s="5">
        <v>17.884699561609203</v>
      </c>
      <c r="C510" s="5">
        <v>18.115901816089291</v>
      </c>
      <c r="D510" s="5">
        <v>18.161634129737941</v>
      </c>
      <c r="E510" s="5">
        <v>18.0354236801799</v>
      </c>
      <c r="F510" s="5">
        <v>18.125041177141089</v>
      </c>
      <c r="G510" s="5">
        <v>18.209128347585704</v>
      </c>
      <c r="H510" s="5">
        <v>17.912741128154469</v>
      </c>
      <c r="I510" s="5">
        <v>18.205937929197361</v>
      </c>
      <c r="J510" s="5">
        <v>18.162297703941103</v>
      </c>
      <c r="K510" s="5">
        <v>18.481609697094139</v>
      </c>
      <c r="L510" s="5">
        <v>18.441266204418973</v>
      </c>
      <c r="M510" s="5">
        <v>18.431705955849129</v>
      </c>
      <c r="N510" s="5">
        <v>18.462724511245028</v>
      </c>
      <c r="O510" s="5">
        <v>18.579899661785486</v>
      </c>
      <c r="P510" s="5">
        <v>18.545397141352165</v>
      </c>
      <c r="Q510" s="5">
        <v>18.641505518825458</v>
      </c>
      <c r="R510" s="5">
        <v>18.510107367035133</v>
      </c>
      <c r="S510" s="5">
        <v>18.730259745042293</v>
      </c>
      <c r="T510" s="5">
        <v>18.943610097162473</v>
      </c>
      <c r="U510" s="5">
        <v>18.982760291037625</v>
      </c>
      <c r="V510" s="5">
        <v>19.121023515297114</v>
      </c>
      <c r="W510" s="5">
        <v>19.312408301778586</v>
      </c>
      <c r="X510" s="5">
        <v>19.171789881354076</v>
      </c>
      <c r="Y510" s="5">
        <v>19.138403678120255</v>
      </c>
      <c r="Z510" s="5">
        <v>19.074880064875227</v>
      </c>
      <c r="AA510" s="5">
        <v>18.990907362633127</v>
      </c>
      <c r="AB510" s="5">
        <v>19.16443717257571</v>
      </c>
      <c r="AC510" s="5">
        <v>19.387726165964008</v>
      </c>
      <c r="AD510" s="5">
        <v>19.556102764719849</v>
      </c>
      <c r="AE510" s="5">
        <v>19.387256804907654</v>
      </c>
      <c r="AF510" s="5">
        <v>19.406342788233882</v>
      </c>
      <c r="AG510" s="5">
        <v>19.307379133905926</v>
      </c>
      <c r="AH510" s="5">
        <v>19.39682082150366</v>
      </c>
      <c r="AI510" s="5">
        <v>19.675779330625922</v>
      </c>
      <c r="AJ510" s="5">
        <v>19.60443940537446</v>
      </c>
      <c r="AK510" s="5">
        <v>19.663108735636545</v>
      </c>
      <c r="AL510" s="5">
        <v>19.743706704849714</v>
      </c>
      <c r="AM510" s="5">
        <v>19.61544527088256</v>
      </c>
      <c r="AN510" s="5">
        <v>19.424033144257162</v>
      </c>
      <c r="AO510" s="5">
        <v>19.465035474874483</v>
      </c>
      <c r="AP510" s="5">
        <v>19.695082506698135</v>
      </c>
      <c r="AQ510" s="5">
        <v>19.640569447319045</v>
      </c>
      <c r="AR510" s="5">
        <v>19.582855988776029</v>
      </c>
      <c r="AS510" s="5">
        <v>19.455308114230366</v>
      </c>
      <c r="AT510" s="5">
        <v>19.358755865942058</v>
      </c>
      <c r="AU510" s="5">
        <v>19.406352216915543</v>
      </c>
      <c r="AV510" s="5">
        <v>19.623115562222534</v>
      </c>
      <c r="AW510" s="5">
        <v>19.470304771346093</v>
      </c>
      <c r="AX510" s="5">
        <v>19.731847662932143</v>
      </c>
      <c r="AY510" s="5">
        <v>19.615528646404769</v>
      </c>
      <c r="AZ510" s="5">
        <v>19.537788359223573</v>
      </c>
      <c r="BA510" s="5">
        <v>19.24925671800807</v>
      </c>
      <c r="BB510" s="5">
        <v>19.090047361388123</v>
      </c>
      <c r="BC510" s="5">
        <v>18.988838811210325</v>
      </c>
      <c r="BD510" s="5">
        <v>18.92100590172333</v>
      </c>
      <c r="BE510" s="5">
        <v>18.538128620055463</v>
      </c>
      <c r="BF510" s="5">
        <v>18.532515487107972</v>
      </c>
      <c r="BG510" s="5">
        <v>18.901296763581271</v>
      </c>
      <c r="BH510" s="5">
        <v>18.901056998293363</v>
      </c>
      <c r="BI510" s="5">
        <v>19.029707834531514</v>
      </c>
      <c r="BJ510" s="5">
        <v>19.217425354494043</v>
      </c>
      <c r="BK510" s="5">
        <v>19.066053892876386</v>
      </c>
      <c r="BL510" s="5">
        <v>18.858393190349179</v>
      </c>
      <c r="BM510" s="5">
        <v>18.90871274776093</v>
      </c>
      <c r="BN510" s="5">
        <v>18.904897100958696</v>
      </c>
      <c r="BO510" s="5">
        <v>18.786502995794674</v>
      </c>
      <c r="BP510" s="5">
        <v>18.806971584335244</v>
      </c>
      <c r="BQ510" s="5">
        <v>18.989054881495143</v>
      </c>
      <c r="BR510" s="5">
        <v>18.945962370115765</v>
      </c>
      <c r="BS510" s="5">
        <v>19.061534383142483</v>
      </c>
      <c r="BT510" s="5">
        <v>19.081195306692265</v>
      </c>
      <c r="BU510" s="5">
        <v>19.096342752544675</v>
      </c>
      <c r="BV510" s="5">
        <v>19.181297613560332</v>
      </c>
      <c r="BW510" s="5">
        <v>19.078056228143812</v>
      </c>
      <c r="BX510" s="5">
        <v>18.710952478687279</v>
      </c>
      <c r="BY510" s="5">
        <v>18.530993256777556</v>
      </c>
      <c r="BZ510" s="5">
        <v>18.668747393536634</v>
      </c>
      <c r="CA510" s="5">
        <v>18.587902548131179</v>
      </c>
      <c r="CB510" s="5">
        <v>18.284937618853498</v>
      </c>
      <c r="CC510" s="5">
        <v>18.535841947188338</v>
      </c>
      <c r="CD510" s="5">
        <v>18.295276602227514</v>
      </c>
      <c r="CE510" s="5">
        <v>18.344373975164022</v>
      </c>
      <c r="CF510" s="5">
        <v>18.562957338662542</v>
      </c>
      <c r="CG510" s="5">
        <v>18.457507077720134</v>
      </c>
      <c r="CH510" s="5">
        <v>18.522648423232869</v>
      </c>
      <c r="CI510" s="5">
        <v>18.59734822500808</v>
      </c>
      <c r="CJ510" s="5">
        <v>18.700077766717726</v>
      </c>
      <c r="CK510" s="5">
        <v>18.497949311918692</v>
      </c>
      <c r="CL510" s="5">
        <v>18.472468518670269</v>
      </c>
      <c r="CM510" s="5">
        <v>18.469265328384548</v>
      </c>
      <c r="CN510" s="5">
        <f>MAX(Data[Day90]-Data[Day0],0)-Assign6!$I$8*EXP(Assign6!$I$4*Assign6!$I$5)</f>
        <v>-0.21232302097735745</v>
      </c>
      <c r="CO510" s="5">
        <f>MAX(Data[Day90]-Data[Day0],0)-Assign6!$L$8*EXP(Assign6!$L$4*Assign6!$L$5)</f>
        <v>0.34488884942878251</v>
      </c>
    </row>
    <row r="511" spans="1:93" x14ac:dyDescent="0.25">
      <c r="A511" s="5">
        <v>18</v>
      </c>
      <c r="B511" s="5">
        <v>17.974082914376371</v>
      </c>
      <c r="C511" s="5">
        <v>17.862530345200803</v>
      </c>
      <c r="D511" s="5">
        <v>17.925532652890855</v>
      </c>
      <c r="E511" s="5">
        <v>17.858532891485996</v>
      </c>
      <c r="F511" s="5">
        <v>17.753663971252351</v>
      </c>
      <c r="G511" s="5">
        <v>17.761085942289849</v>
      </c>
      <c r="H511" s="5">
        <v>17.932111868488541</v>
      </c>
      <c r="I511" s="5">
        <v>18.102157772334746</v>
      </c>
      <c r="J511" s="5">
        <v>18.064713683781534</v>
      </c>
      <c r="K511" s="5">
        <v>17.872686669939164</v>
      </c>
      <c r="L511" s="5">
        <v>17.668502253775628</v>
      </c>
      <c r="M511" s="5">
        <v>17.502408919261271</v>
      </c>
      <c r="N511" s="5">
        <v>17.594915419153228</v>
      </c>
      <c r="O511" s="5">
        <v>17.758443123418413</v>
      </c>
      <c r="P511" s="5">
        <v>17.548941632901276</v>
      </c>
      <c r="Q511" s="5">
        <v>17.709195138497996</v>
      </c>
      <c r="R511" s="5">
        <v>17.856468395075087</v>
      </c>
      <c r="S511" s="5">
        <v>17.699605876472262</v>
      </c>
      <c r="T511" s="5">
        <v>17.716416016415298</v>
      </c>
      <c r="U511" s="5">
        <v>17.801014093413652</v>
      </c>
      <c r="V511" s="5">
        <v>17.545563814478029</v>
      </c>
      <c r="W511" s="5">
        <v>17.477947775339338</v>
      </c>
      <c r="X511" s="5">
        <v>17.540290717517546</v>
      </c>
      <c r="Y511" s="5">
        <v>17.668953384588836</v>
      </c>
      <c r="Z511" s="5">
        <v>17.760409882996615</v>
      </c>
      <c r="AA511" s="5">
        <v>17.908167536532648</v>
      </c>
      <c r="AB511" s="5">
        <v>17.641300066080628</v>
      </c>
      <c r="AC511" s="5">
        <v>17.433484486394228</v>
      </c>
      <c r="AD511" s="5">
        <v>17.411441655042037</v>
      </c>
      <c r="AE511" s="5">
        <v>17.716412134622381</v>
      </c>
      <c r="AF511" s="5">
        <v>17.868594133637906</v>
      </c>
      <c r="AG511" s="5">
        <v>17.748658584628142</v>
      </c>
      <c r="AH511" s="5">
        <v>18.030255818294425</v>
      </c>
      <c r="AI511" s="5">
        <v>18.224121069772753</v>
      </c>
      <c r="AJ511" s="5">
        <v>18.374660995242863</v>
      </c>
      <c r="AK511" s="5">
        <v>18.346097602236583</v>
      </c>
      <c r="AL511" s="5">
        <v>18.14951871603548</v>
      </c>
      <c r="AM511" s="5">
        <v>18.144279249417043</v>
      </c>
      <c r="AN511" s="5">
        <v>18.031826513161725</v>
      </c>
      <c r="AO511" s="5">
        <v>18.213987396543139</v>
      </c>
      <c r="AP511" s="5">
        <v>18.417897998042516</v>
      </c>
      <c r="AQ511" s="5">
        <v>18.709880632913499</v>
      </c>
      <c r="AR511" s="5">
        <v>18.70737912051322</v>
      </c>
      <c r="AS511" s="5">
        <v>18.562028262741094</v>
      </c>
      <c r="AT511" s="5">
        <v>18.253848820682208</v>
      </c>
      <c r="AU511" s="5">
        <v>18.261347207555598</v>
      </c>
      <c r="AV511" s="5">
        <v>18.139706434919031</v>
      </c>
      <c r="AW511" s="5">
        <v>17.994516160002615</v>
      </c>
      <c r="AX511" s="5">
        <v>18.071452447188751</v>
      </c>
      <c r="AY511" s="5">
        <v>18.612051580337823</v>
      </c>
      <c r="AZ511" s="5">
        <v>18.711420384358458</v>
      </c>
      <c r="BA511" s="5">
        <v>18.906357785517621</v>
      </c>
      <c r="BB511" s="5">
        <v>18.810511626618531</v>
      </c>
      <c r="BC511" s="5">
        <v>18.761037762759589</v>
      </c>
      <c r="BD511" s="5">
        <v>18.724998214535301</v>
      </c>
      <c r="BE511" s="5">
        <v>18.863043029778801</v>
      </c>
      <c r="BF511" s="5">
        <v>19.061152202545809</v>
      </c>
      <c r="BG511" s="5">
        <v>19.200850328584011</v>
      </c>
      <c r="BH511" s="5">
        <v>19.302290805279345</v>
      </c>
      <c r="BI511" s="5">
        <v>19.274012327114889</v>
      </c>
      <c r="BJ511" s="5">
        <v>19.292719654345476</v>
      </c>
      <c r="BK511" s="5">
        <v>19.274842908375938</v>
      </c>
      <c r="BL511" s="5">
        <v>19.110756764423563</v>
      </c>
      <c r="BM511" s="5">
        <v>18.802962079880604</v>
      </c>
      <c r="BN511" s="5">
        <v>19.125754195606344</v>
      </c>
      <c r="BO511" s="5">
        <v>19.084009052902218</v>
      </c>
      <c r="BP511" s="5">
        <v>19.168541792012558</v>
      </c>
      <c r="BQ511" s="5">
        <v>19.264076163608006</v>
      </c>
      <c r="BR511" s="5">
        <v>19.337717523534113</v>
      </c>
      <c r="BS511" s="5">
        <v>19.421502052973263</v>
      </c>
      <c r="BT511" s="5">
        <v>19.253872113875349</v>
      </c>
      <c r="BU511" s="5">
        <v>19.254811867487739</v>
      </c>
      <c r="BV511" s="5">
        <v>19.426311635346572</v>
      </c>
      <c r="BW511" s="5">
        <v>19.546514408859281</v>
      </c>
      <c r="BX511" s="5">
        <v>19.477725501151209</v>
      </c>
      <c r="BY511" s="5">
        <v>19.18953565985473</v>
      </c>
      <c r="BZ511" s="5">
        <v>19.006051945979365</v>
      </c>
      <c r="CA511" s="5">
        <v>18.777325015095311</v>
      </c>
      <c r="CB511" s="5">
        <v>18.927037643131438</v>
      </c>
      <c r="CC511" s="5">
        <v>18.879265516963553</v>
      </c>
      <c r="CD511" s="5">
        <v>18.738304546495197</v>
      </c>
      <c r="CE511" s="5">
        <v>18.537140713192638</v>
      </c>
      <c r="CF511" s="5">
        <v>18.507781842320476</v>
      </c>
      <c r="CG511" s="5">
        <v>18.633594452072007</v>
      </c>
      <c r="CH511" s="5">
        <v>18.687996629942855</v>
      </c>
      <c r="CI511" s="5">
        <v>18.603663328926793</v>
      </c>
      <c r="CJ511" s="5">
        <v>18.739528308847131</v>
      </c>
      <c r="CK511" s="5">
        <v>18.575266593433685</v>
      </c>
      <c r="CL511" s="5">
        <v>18.436124719134682</v>
      </c>
      <c r="CM511" s="5">
        <v>18.471310018705349</v>
      </c>
      <c r="CN511" s="5">
        <f>MAX(Data[Day90]-Data[Day0],0)-Assign6!$I$8*EXP(Assign6!$I$4*Assign6!$I$5)</f>
        <v>-0.21027833065655632</v>
      </c>
      <c r="CO511" s="5">
        <f>MAX(Data[Day90]-Data[Day0],0)-Assign6!$L$8*EXP(Assign6!$L$4*Assign6!$L$5)</f>
        <v>0.34693353974958363</v>
      </c>
    </row>
    <row r="512" spans="1:93" x14ac:dyDescent="0.25">
      <c r="A512" s="5">
        <v>18</v>
      </c>
      <c r="B512" s="5">
        <v>17.75354261845845</v>
      </c>
      <c r="C512" s="5">
        <v>17.580712205978955</v>
      </c>
      <c r="D512" s="5">
        <v>17.563159796716263</v>
      </c>
      <c r="E512" s="5">
        <v>17.538046036016588</v>
      </c>
      <c r="F512" s="5">
        <v>17.529332829842243</v>
      </c>
      <c r="G512" s="5">
        <v>17.463434432692669</v>
      </c>
      <c r="H512" s="5">
        <v>17.752420041052147</v>
      </c>
      <c r="I512" s="5">
        <v>17.867949086648373</v>
      </c>
      <c r="J512" s="5">
        <v>18.063053622406404</v>
      </c>
      <c r="K512" s="5">
        <v>18.424936914956966</v>
      </c>
      <c r="L512" s="5">
        <v>18.37149250224758</v>
      </c>
      <c r="M512" s="5">
        <v>18.436994584082829</v>
      </c>
      <c r="N512" s="5">
        <v>18.391033598088626</v>
      </c>
      <c r="O512" s="5">
        <v>18.3384683360689</v>
      </c>
      <c r="P512" s="5">
        <v>18.030226362629307</v>
      </c>
      <c r="Q512" s="5">
        <v>18.058234225561645</v>
      </c>
      <c r="R512" s="5">
        <v>17.783748333653975</v>
      </c>
      <c r="S512" s="5">
        <v>17.732222042623778</v>
      </c>
      <c r="T512" s="5">
        <v>17.623088358217085</v>
      </c>
      <c r="U512" s="5">
        <v>17.680129351626807</v>
      </c>
      <c r="V512" s="5">
        <v>17.445330673031975</v>
      </c>
      <c r="W512" s="5">
        <v>17.590132565018017</v>
      </c>
      <c r="X512" s="5">
        <v>17.612130581774096</v>
      </c>
      <c r="Y512" s="5">
        <v>17.827799450078956</v>
      </c>
      <c r="Z512" s="5">
        <v>17.992655617007017</v>
      </c>
      <c r="AA512" s="5">
        <v>18.150931808616793</v>
      </c>
      <c r="AB512" s="5">
        <v>18.254814472895262</v>
      </c>
      <c r="AC512" s="5">
        <v>18.46734009325483</v>
      </c>
      <c r="AD512" s="5">
        <v>18.463389225981029</v>
      </c>
      <c r="AE512" s="5">
        <v>18.432258804006445</v>
      </c>
      <c r="AF512" s="5">
        <v>18.599922453691526</v>
      </c>
      <c r="AG512" s="5">
        <v>18.50848430797922</v>
      </c>
      <c r="AH512" s="5">
        <v>18.498961636162548</v>
      </c>
      <c r="AI512" s="5">
        <v>18.445885914686901</v>
      </c>
      <c r="AJ512" s="5">
        <v>18.457846995349094</v>
      </c>
      <c r="AK512" s="5">
        <v>18.716838193834572</v>
      </c>
      <c r="AL512" s="5">
        <v>18.791087864005007</v>
      </c>
      <c r="AM512" s="5">
        <v>18.768847381567618</v>
      </c>
      <c r="AN512" s="5">
        <v>18.799063472090445</v>
      </c>
      <c r="AO512" s="5">
        <v>18.710300412109369</v>
      </c>
      <c r="AP512" s="5">
        <v>18.706493284611817</v>
      </c>
      <c r="AQ512" s="5">
        <v>18.805060878197342</v>
      </c>
      <c r="AR512" s="5">
        <v>18.939552620449184</v>
      </c>
      <c r="AS512" s="5">
        <v>19.026138107887313</v>
      </c>
      <c r="AT512" s="5">
        <v>18.958005158387934</v>
      </c>
      <c r="AU512" s="5">
        <v>18.852194386640129</v>
      </c>
      <c r="AV512" s="5">
        <v>18.606165398352591</v>
      </c>
      <c r="AW512" s="5">
        <v>18.515891954583523</v>
      </c>
      <c r="AX512" s="5">
        <v>18.460182466142289</v>
      </c>
      <c r="AY512" s="5">
        <v>18.789476666784395</v>
      </c>
      <c r="AZ512" s="5">
        <v>18.899369370188477</v>
      </c>
      <c r="BA512" s="5">
        <v>19.303582324763294</v>
      </c>
      <c r="BB512" s="5">
        <v>19.239358454201586</v>
      </c>
      <c r="BC512" s="5">
        <v>19.405816535425853</v>
      </c>
      <c r="BD512" s="5">
        <v>19.094647654852221</v>
      </c>
      <c r="BE512" s="5">
        <v>19.24964624896721</v>
      </c>
      <c r="BF512" s="5">
        <v>19.533455655932134</v>
      </c>
      <c r="BG512" s="5">
        <v>19.318208685974284</v>
      </c>
      <c r="BH512" s="5">
        <v>19.092715214944707</v>
      </c>
      <c r="BI512" s="5">
        <v>18.976083433723062</v>
      </c>
      <c r="BJ512" s="5">
        <v>18.825910439877383</v>
      </c>
      <c r="BK512" s="5">
        <v>18.676312767625152</v>
      </c>
      <c r="BL512" s="5">
        <v>18.873352677646054</v>
      </c>
      <c r="BM512" s="5">
        <v>18.684707309908074</v>
      </c>
      <c r="BN512" s="5">
        <v>18.335112233386333</v>
      </c>
      <c r="BO512" s="5">
        <v>18.269765578946327</v>
      </c>
      <c r="BP512" s="5">
        <v>18.317575883865008</v>
      </c>
      <c r="BQ512" s="5">
        <v>18.398433368052974</v>
      </c>
      <c r="BR512" s="5">
        <v>18.396576066308658</v>
      </c>
      <c r="BS512" s="5">
        <v>18.621601141925453</v>
      </c>
      <c r="BT512" s="5">
        <v>18.523573856725612</v>
      </c>
      <c r="BU512" s="5">
        <v>18.608085511416789</v>
      </c>
      <c r="BV512" s="5">
        <v>18.704804030728614</v>
      </c>
      <c r="BW512" s="5">
        <v>18.818103019329897</v>
      </c>
      <c r="BX512" s="5">
        <v>18.826534323952842</v>
      </c>
      <c r="BY512" s="5">
        <v>18.570540522177936</v>
      </c>
      <c r="BZ512" s="5">
        <v>18.582064877914313</v>
      </c>
      <c r="CA512" s="5">
        <v>18.683698657807327</v>
      </c>
      <c r="CB512" s="5">
        <v>18.754646139626303</v>
      </c>
      <c r="CC512" s="5">
        <v>18.818326238333668</v>
      </c>
      <c r="CD512" s="5">
        <v>18.481441183030544</v>
      </c>
      <c r="CE512" s="5">
        <v>18.596290679065326</v>
      </c>
      <c r="CF512" s="5">
        <v>18.354099440865244</v>
      </c>
      <c r="CG512" s="5">
        <v>18.145037410081081</v>
      </c>
      <c r="CH512" s="5">
        <v>18.230816245061408</v>
      </c>
      <c r="CI512" s="5">
        <v>18.404971208866833</v>
      </c>
      <c r="CJ512" s="5">
        <v>18.520204587634268</v>
      </c>
      <c r="CK512" s="5">
        <v>18.45912269429979</v>
      </c>
      <c r="CL512" s="5">
        <v>18.428943420301703</v>
      </c>
      <c r="CM512" s="5">
        <v>18.471413781494292</v>
      </c>
      <c r="CN512" s="5">
        <f>MAX(Data[Day90]-Data[Day0],0)-Assign6!$I$8*EXP(Assign6!$I$4*Assign6!$I$5)</f>
        <v>-0.2101745678676139</v>
      </c>
      <c r="CO512" s="5">
        <f>MAX(Data[Day90]-Data[Day0],0)-Assign6!$L$8*EXP(Assign6!$L$4*Assign6!$L$5)</f>
        <v>0.34703730253852605</v>
      </c>
    </row>
    <row r="513" spans="1:93" x14ac:dyDescent="0.25">
      <c r="A513" s="5">
        <v>18</v>
      </c>
      <c r="B513" s="5">
        <v>18.037571054553943</v>
      </c>
      <c r="C513" s="5">
        <v>18.143379411484112</v>
      </c>
      <c r="D513" s="5">
        <v>18.025083058075143</v>
      </c>
      <c r="E513" s="5">
        <v>17.95642632535478</v>
      </c>
      <c r="F513" s="5">
        <v>17.565136855857602</v>
      </c>
      <c r="G513" s="5">
        <v>17.758831691974883</v>
      </c>
      <c r="H513" s="5">
        <v>17.795835808925808</v>
      </c>
      <c r="I513" s="5">
        <v>17.50466879071551</v>
      </c>
      <c r="J513" s="5">
        <v>17.622804132126088</v>
      </c>
      <c r="K513" s="5">
        <v>17.487566155882337</v>
      </c>
      <c r="L513" s="5">
        <v>17.415512686558614</v>
      </c>
      <c r="M513" s="5">
        <v>17.303131328471746</v>
      </c>
      <c r="N513" s="5">
        <v>17.236238104690418</v>
      </c>
      <c r="O513" s="5">
        <v>17.222473208712302</v>
      </c>
      <c r="P513" s="5">
        <v>17.673928115458533</v>
      </c>
      <c r="Q513" s="5">
        <v>17.888036231790828</v>
      </c>
      <c r="R513" s="5">
        <v>17.715281283120433</v>
      </c>
      <c r="S513" s="5">
        <v>17.766587244615682</v>
      </c>
      <c r="T513" s="5">
        <v>17.998838299431537</v>
      </c>
      <c r="U513" s="5">
        <v>17.846842664826138</v>
      </c>
      <c r="V513" s="5">
        <v>17.888185140245046</v>
      </c>
      <c r="W513" s="5">
        <v>18.071860519305069</v>
      </c>
      <c r="X513" s="5">
        <v>18.100050193645998</v>
      </c>
      <c r="Y513" s="5">
        <v>18.039745425999389</v>
      </c>
      <c r="Z513" s="5">
        <v>17.889280202880148</v>
      </c>
      <c r="AA513" s="5">
        <v>17.641745646660368</v>
      </c>
      <c r="AB513" s="5">
        <v>17.620726571954489</v>
      </c>
      <c r="AC513" s="5">
        <v>17.668235056031293</v>
      </c>
      <c r="AD513" s="5">
        <v>17.909699569460241</v>
      </c>
      <c r="AE513" s="5">
        <v>17.836908352374966</v>
      </c>
      <c r="AF513" s="5">
        <v>17.736073094226164</v>
      </c>
      <c r="AG513" s="5">
        <v>17.823959482001822</v>
      </c>
      <c r="AH513" s="5">
        <v>17.716283345513382</v>
      </c>
      <c r="AI513" s="5">
        <v>17.934838732984129</v>
      </c>
      <c r="AJ513" s="5">
        <v>17.790160436640406</v>
      </c>
      <c r="AK513" s="5">
        <v>18.054687068919193</v>
      </c>
      <c r="AL513" s="5">
        <v>18.114349424381512</v>
      </c>
      <c r="AM513" s="5">
        <v>18.11988342807031</v>
      </c>
      <c r="AN513" s="5">
        <v>18.089558627330717</v>
      </c>
      <c r="AO513" s="5">
        <v>18.12245852959483</v>
      </c>
      <c r="AP513" s="5">
        <v>17.926640461847757</v>
      </c>
      <c r="AQ513" s="5">
        <v>17.884550550339441</v>
      </c>
      <c r="AR513" s="5">
        <v>17.593485839392663</v>
      </c>
      <c r="AS513" s="5">
        <v>17.381844007500678</v>
      </c>
      <c r="AT513" s="5">
        <v>17.410426995689498</v>
      </c>
      <c r="AU513" s="5">
        <v>17.306792698413915</v>
      </c>
      <c r="AV513" s="5">
        <v>17.112184541351319</v>
      </c>
      <c r="AW513" s="5">
        <v>17.000996993381854</v>
      </c>
      <c r="AX513" s="5">
        <v>16.983570708000538</v>
      </c>
      <c r="AY513" s="5">
        <v>17.309772645674101</v>
      </c>
      <c r="AZ513" s="5">
        <v>17.523777915468294</v>
      </c>
      <c r="BA513" s="5">
        <v>17.672259321023759</v>
      </c>
      <c r="BB513" s="5">
        <v>17.788264837594902</v>
      </c>
      <c r="BC513" s="5">
        <v>18.019868760444723</v>
      </c>
      <c r="BD513" s="5">
        <v>18.094478119395152</v>
      </c>
      <c r="BE513" s="5">
        <v>17.935568892359825</v>
      </c>
      <c r="BF513" s="5">
        <v>17.842605009756859</v>
      </c>
      <c r="BG513" s="5">
        <v>17.653444608354985</v>
      </c>
      <c r="BH513" s="5">
        <v>17.534899529963276</v>
      </c>
      <c r="BI513" s="5">
        <v>17.513995941779978</v>
      </c>
      <c r="BJ513" s="5">
        <v>17.726529827374069</v>
      </c>
      <c r="BK513" s="5">
        <v>17.391156979009725</v>
      </c>
      <c r="BL513" s="5">
        <v>17.268038450208458</v>
      </c>
      <c r="BM513" s="5">
        <v>17.294543142583532</v>
      </c>
      <c r="BN513" s="5">
        <v>17.314692994051889</v>
      </c>
      <c r="BO513" s="5">
        <v>17.296935598419314</v>
      </c>
      <c r="BP513" s="5">
        <v>17.248127066467756</v>
      </c>
      <c r="BQ513" s="5">
        <v>17.087300723799245</v>
      </c>
      <c r="BR513" s="5">
        <v>17.240859690258482</v>
      </c>
      <c r="BS513" s="5">
        <v>17.275647345700335</v>
      </c>
      <c r="BT513" s="5">
        <v>17.068726730798705</v>
      </c>
      <c r="BU513" s="5">
        <v>17.203415199908296</v>
      </c>
      <c r="BV513" s="5">
        <v>17.235891725443548</v>
      </c>
      <c r="BW513" s="5">
        <v>17.236250411493131</v>
      </c>
      <c r="BX513" s="5">
        <v>17.157940843288159</v>
      </c>
      <c r="BY513" s="5">
        <v>17.217266907676972</v>
      </c>
      <c r="BZ513" s="5">
        <v>17.546966067652011</v>
      </c>
      <c r="CA513" s="5">
        <v>17.633522365287799</v>
      </c>
      <c r="CB513" s="5">
        <v>17.621698799493359</v>
      </c>
      <c r="CC513" s="5">
        <v>18.015398746898629</v>
      </c>
      <c r="CD513" s="5">
        <v>18.055069360947314</v>
      </c>
      <c r="CE513" s="5">
        <v>17.852266540962912</v>
      </c>
      <c r="CF513" s="5">
        <v>18.132025697391683</v>
      </c>
      <c r="CG513" s="5">
        <v>18.157353548741298</v>
      </c>
      <c r="CH513" s="5">
        <v>18.466110741302234</v>
      </c>
      <c r="CI513" s="5">
        <v>18.25092963340575</v>
      </c>
      <c r="CJ513" s="5">
        <v>18.342530001199645</v>
      </c>
      <c r="CK513" s="5">
        <v>18.328500191630162</v>
      </c>
      <c r="CL513" s="5">
        <v>18.187338853572715</v>
      </c>
      <c r="CM513" s="5">
        <v>18.473708657622495</v>
      </c>
      <c r="CN513" s="5">
        <f>MAX(Data[Day90]-Data[Day0],0)-Assign6!$I$8*EXP(Assign6!$I$4*Assign6!$I$5)</f>
        <v>-0.20787969173941012</v>
      </c>
      <c r="CO513" s="5">
        <f>MAX(Data[Day90]-Data[Day0],0)-Assign6!$L$8*EXP(Assign6!$L$4*Assign6!$L$5)</f>
        <v>0.34933217866672983</v>
      </c>
    </row>
    <row r="514" spans="1:93" x14ac:dyDescent="0.25">
      <c r="A514" s="5">
        <v>18</v>
      </c>
      <c r="B514" s="5">
        <v>18.169507288654298</v>
      </c>
      <c r="C514" s="5">
        <v>18.152244342939667</v>
      </c>
      <c r="D514" s="5">
        <v>18.061245750153791</v>
      </c>
      <c r="E514" s="5">
        <v>18.018851904967246</v>
      </c>
      <c r="F514" s="5">
        <v>18.25922047000147</v>
      </c>
      <c r="G514" s="5">
        <v>18.305539281163888</v>
      </c>
      <c r="H514" s="5">
        <v>18.466117237102555</v>
      </c>
      <c r="I514" s="5">
        <v>18.676504370067121</v>
      </c>
      <c r="J514" s="5">
        <v>18.442852221922706</v>
      </c>
      <c r="K514" s="5">
        <v>18.372289755613792</v>
      </c>
      <c r="L514" s="5">
        <v>18.346237899872349</v>
      </c>
      <c r="M514" s="5">
        <v>18.134408121211152</v>
      </c>
      <c r="N514" s="5">
        <v>18.289129659499618</v>
      </c>
      <c r="O514" s="5">
        <v>18.219300350137051</v>
      </c>
      <c r="P514" s="5">
        <v>18.536580801923524</v>
      </c>
      <c r="Q514" s="5">
        <v>18.868039148376095</v>
      </c>
      <c r="R514" s="5">
        <v>18.965520861499385</v>
      </c>
      <c r="S514" s="5">
        <v>18.873457966319087</v>
      </c>
      <c r="T514" s="5">
        <v>18.890661530839214</v>
      </c>
      <c r="U514" s="5">
        <v>18.823375758880651</v>
      </c>
      <c r="V514" s="5">
        <v>19.159689809900478</v>
      </c>
      <c r="W514" s="5">
        <v>19.279296710699352</v>
      </c>
      <c r="X514" s="5">
        <v>19.275123284347433</v>
      </c>
      <c r="Y514" s="5">
        <v>19.36313590127121</v>
      </c>
      <c r="Z514" s="5">
        <v>19.403560675584732</v>
      </c>
      <c r="AA514" s="5">
        <v>19.305220877268209</v>
      </c>
      <c r="AB514" s="5">
        <v>19.187664818415136</v>
      </c>
      <c r="AC514" s="5">
        <v>19.251734043444944</v>
      </c>
      <c r="AD514" s="5">
        <v>19.154670836960133</v>
      </c>
      <c r="AE514" s="5">
        <v>19.305787720317312</v>
      </c>
      <c r="AF514" s="5">
        <v>18.969011094685392</v>
      </c>
      <c r="AG514" s="5">
        <v>18.900385153342814</v>
      </c>
      <c r="AH514" s="5">
        <v>18.753168119025172</v>
      </c>
      <c r="AI514" s="5">
        <v>18.683348256161562</v>
      </c>
      <c r="AJ514" s="5">
        <v>18.990660278858726</v>
      </c>
      <c r="AK514" s="5">
        <v>18.88211493383605</v>
      </c>
      <c r="AL514" s="5">
        <v>18.863474855243467</v>
      </c>
      <c r="AM514" s="5">
        <v>18.979638685926343</v>
      </c>
      <c r="AN514" s="5">
        <v>18.939445813950286</v>
      </c>
      <c r="AO514" s="5">
        <v>18.809592602558794</v>
      </c>
      <c r="AP514" s="5">
        <v>18.644277706901271</v>
      </c>
      <c r="AQ514" s="5">
        <v>18.345325312212399</v>
      </c>
      <c r="AR514" s="5">
        <v>18.317052871774312</v>
      </c>
      <c r="AS514" s="5">
        <v>18.380912563226811</v>
      </c>
      <c r="AT514" s="5">
        <v>18.438589207094115</v>
      </c>
      <c r="AU514" s="5">
        <v>18.508703723783118</v>
      </c>
      <c r="AV514" s="5">
        <v>18.65444316808583</v>
      </c>
      <c r="AW514" s="5">
        <v>18.412881496200157</v>
      </c>
      <c r="AX514" s="5">
        <v>18.538114971883161</v>
      </c>
      <c r="AY514" s="5">
        <v>18.33576034935588</v>
      </c>
      <c r="AZ514" s="5">
        <v>17.868204911808203</v>
      </c>
      <c r="BA514" s="5">
        <v>18.130925501378186</v>
      </c>
      <c r="BB514" s="5">
        <v>18.303586073830381</v>
      </c>
      <c r="BC514" s="5">
        <v>18.549377640393161</v>
      </c>
      <c r="BD514" s="5">
        <v>18.571500943154444</v>
      </c>
      <c r="BE514" s="5">
        <v>18.625292624481439</v>
      </c>
      <c r="BF514" s="5">
        <v>18.602644936994654</v>
      </c>
      <c r="BG514" s="5">
        <v>18.739537691135268</v>
      </c>
      <c r="BH514" s="5">
        <v>18.737174103418695</v>
      </c>
      <c r="BI514" s="5">
        <v>18.767552489557026</v>
      </c>
      <c r="BJ514" s="5">
        <v>18.79421696548561</v>
      </c>
      <c r="BK514" s="5">
        <v>18.961975064250868</v>
      </c>
      <c r="BL514" s="5">
        <v>18.915604051324724</v>
      </c>
      <c r="BM514" s="5">
        <v>19.232281350469091</v>
      </c>
      <c r="BN514" s="5">
        <v>19.09160217356602</v>
      </c>
      <c r="BO514" s="5">
        <v>19.062693436908678</v>
      </c>
      <c r="BP514" s="5">
        <v>18.975153446406331</v>
      </c>
      <c r="BQ514" s="5">
        <v>18.986008909384591</v>
      </c>
      <c r="BR514" s="5">
        <v>18.602708264246775</v>
      </c>
      <c r="BS514" s="5">
        <v>18.834005155292708</v>
      </c>
      <c r="BT514" s="5">
        <v>18.640509660094068</v>
      </c>
      <c r="BU514" s="5">
        <v>18.542128091251691</v>
      </c>
      <c r="BV514" s="5">
        <v>18.443125014237729</v>
      </c>
      <c r="BW514" s="5">
        <v>18.672337489954355</v>
      </c>
      <c r="BX514" s="5">
        <v>18.533668109235236</v>
      </c>
      <c r="BY514" s="5">
        <v>18.299897251125959</v>
      </c>
      <c r="BZ514" s="5">
        <v>18.601747173584837</v>
      </c>
      <c r="CA514" s="5">
        <v>18.641269820364997</v>
      </c>
      <c r="CB514" s="5">
        <v>18.413193592443157</v>
      </c>
      <c r="CC514" s="5">
        <v>18.104844293633132</v>
      </c>
      <c r="CD514" s="5">
        <v>18.095570330945463</v>
      </c>
      <c r="CE514" s="5">
        <v>18.010504096794961</v>
      </c>
      <c r="CF514" s="5">
        <v>18.100108032716125</v>
      </c>
      <c r="CG514" s="5">
        <v>17.988490246913464</v>
      </c>
      <c r="CH514" s="5">
        <v>18.353085181821186</v>
      </c>
      <c r="CI514" s="5">
        <v>18.376235265548271</v>
      </c>
      <c r="CJ514" s="5">
        <v>18.42363288009506</v>
      </c>
      <c r="CK514" s="5">
        <v>18.565451683624485</v>
      </c>
      <c r="CL514" s="5">
        <v>18.691793852017145</v>
      </c>
      <c r="CM514" s="5">
        <v>18.476017034904469</v>
      </c>
      <c r="CN514" s="5">
        <f>MAX(Data[Day90]-Data[Day0],0)-Assign6!$I$8*EXP(Assign6!$I$4*Assign6!$I$5)</f>
        <v>-0.20557131445743626</v>
      </c>
      <c r="CO514" s="5">
        <f>MAX(Data[Day90]-Data[Day0],0)-Assign6!$L$8*EXP(Assign6!$L$4*Assign6!$L$5)</f>
        <v>0.35164055594870369</v>
      </c>
    </row>
    <row r="515" spans="1:93" x14ac:dyDescent="0.25">
      <c r="A515" s="5">
        <v>18</v>
      </c>
      <c r="B515" s="5">
        <v>17.965213326594576</v>
      </c>
      <c r="C515" s="5">
        <v>17.984232498652773</v>
      </c>
      <c r="D515" s="5">
        <v>17.901121892178327</v>
      </c>
      <c r="E515" s="5">
        <v>18.225635326718752</v>
      </c>
      <c r="F515" s="5">
        <v>18.30409733255496</v>
      </c>
      <c r="G515" s="5">
        <v>18.185079396046433</v>
      </c>
      <c r="H515" s="5">
        <v>18.425779594489953</v>
      </c>
      <c r="I515" s="5">
        <v>18.26411297513874</v>
      </c>
      <c r="J515" s="5">
        <v>18.070914587041081</v>
      </c>
      <c r="K515" s="5">
        <v>17.985156480823655</v>
      </c>
      <c r="L515" s="5">
        <v>18.140653609095477</v>
      </c>
      <c r="M515" s="5">
        <v>18.139244830420548</v>
      </c>
      <c r="N515" s="5">
        <v>18.089725666669317</v>
      </c>
      <c r="O515" s="5">
        <v>17.898903296150895</v>
      </c>
      <c r="P515" s="5">
        <v>18.062294745719804</v>
      </c>
      <c r="Q515" s="5">
        <v>17.913299979423179</v>
      </c>
      <c r="R515" s="5">
        <v>17.8582512695261</v>
      </c>
      <c r="S515" s="5">
        <v>17.75303163763579</v>
      </c>
      <c r="T515" s="5">
        <v>17.740075107760919</v>
      </c>
      <c r="U515" s="5">
        <v>17.788746398584291</v>
      </c>
      <c r="V515" s="5">
        <v>17.792367151065651</v>
      </c>
      <c r="W515" s="5">
        <v>17.889295006804748</v>
      </c>
      <c r="X515" s="5">
        <v>17.925398349693925</v>
      </c>
      <c r="Y515" s="5">
        <v>18.096452513701518</v>
      </c>
      <c r="Z515" s="5">
        <v>17.940131188706911</v>
      </c>
      <c r="AA515" s="5">
        <v>18.052387548303788</v>
      </c>
      <c r="AB515" s="5">
        <v>18.116854182707463</v>
      </c>
      <c r="AC515" s="5">
        <v>18.092856305768425</v>
      </c>
      <c r="AD515" s="5">
        <v>18.044664007615292</v>
      </c>
      <c r="AE515" s="5">
        <v>18.090150322389714</v>
      </c>
      <c r="AF515" s="5">
        <v>18.327853571828935</v>
      </c>
      <c r="AG515" s="5">
        <v>18.250721544153507</v>
      </c>
      <c r="AH515" s="5">
        <v>18.359121117241536</v>
      </c>
      <c r="AI515" s="5">
        <v>18.458776131761024</v>
      </c>
      <c r="AJ515" s="5">
        <v>18.285897319624052</v>
      </c>
      <c r="AK515" s="5">
        <v>18.156549491801989</v>
      </c>
      <c r="AL515" s="5">
        <v>18.242892352751355</v>
      </c>
      <c r="AM515" s="5">
        <v>18.075764565112035</v>
      </c>
      <c r="AN515" s="5">
        <v>17.959666178572117</v>
      </c>
      <c r="AO515" s="5">
        <v>17.738113287836555</v>
      </c>
      <c r="AP515" s="5">
        <v>17.954758736155952</v>
      </c>
      <c r="AQ515" s="5">
        <v>17.790224854280609</v>
      </c>
      <c r="AR515" s="5">
        <v>17.781518873795715</v>
      </c>
      <c r="AS515" s="5">
        <v>17.997982133234135</v>
      </c>
      <c r="AT515" s="5">
        <v>17.733359774891134</v>
      </c>
      <c r="AU515" s="5">
        <v>17.523751014280307</v>
      </c>
      <c r="AV515" s="5">
        <v>17.65414875615561</v>
      </c>
      <c r="AW515" s="5">
        <v>17.740264227785708</v>
      </c>
      <c r="AX515" s="5">
        <v>17.815143638472392</v>
      </c>
      <c r="AY515" s="5">
        <v>17.866446058370983</v>
      </c>
      <c r="AZ515" s="5">
        <v>17.823683652977135</v>
      </c>
      <c r="BA515" s="5">
        <v>17.92358225685021</v>
      </c>
      <c r="BB515" s="5">
        <v>17.905538971936966</v>
      </c>
      <c r="BC515" s="5">
        <v>18.221286654137391</v>
      </c>
      <c r="BD515" s="5">
        <v>18.214781945042549</v>
      </c>
      <c r="BE515" s="5">
        <v>18.010516232128602</v>
      </c>
      <c r="BF515" s="5">
        <v>18.063907632296107</v>
      </c>
      <c r="BG515" s="5">
        <v>18.185890948885941</v>
      </c>
      <c r="BH515" s="5">
        <v>18.165360883547574</v>
      </c>
      <c r="BI515" s="5">
        <v>18.176267289796812</v>
      </c>
      <c r="BJ515" s="5">
        <v>18.277458763795501</v>
      </c>
      <c r="BK515" s="5">
        <v>18.368427168838476</v>
      </c>
      <c r="BL515" s="5">
        <v>18.182165691714953</v>
      </c>
      <c r="BM515" s="5">
        <v>18.061977712933665</v>
      </c>
      <c r="BN515" s="5">
        <v>18.072941006302809</v>
      </c>
      <c r="BO515" s="5">
        <v>18.236459056723309</v>
      </c>
      <c r="BP515" s="5">
        <v>18.215754379047624</v>
      </c>
      <c r="BQ515" s="5">
        <v>18.161271631860604</v>
      </c>
      <c r="BR515" s="5">
        <v>18.008472752346542</v>
      </c>
      <c r="BS515" s="5">
        <v>18.266304942486936</v>
      </c>
      <c r="BT515" s="5">
        <v>18.089438039236338</v>
      </c>
      <c r="BU515" s="5">
        <v>18.060704818209814</v>
      </c>
      <c r="BV515" s="5">
        <v>18.176075163901281</v>
      </c>
      <c r="BW515" s="5">
        <v>18.004979789629239</v>
      </c>
      <c r="BX515" s="5">
        <v>18.266140779559041</v>
      </c>
      <c r="BY515" s="5">
        <v>17.955644248269675</v>
      </c>
      <c r="BZ515" s="5">
        <v>18.185949756623586</v>
      </c>
      <c r="CA515" s="5">
        <v>18.309145701671671</v>
      </c>
      <c r="CB515" s="5">
        <v>18.513101497238907</v>
      </c>
      <c r="CC515" s="5">
        <v>18.950978498759206</v>
      </c>
      <c r="CD515" s="5">
        <v>19.150236137717609</v>
      </c>
      <c r="CE515" s="5">
        <v>19.18181702715923</v>
      </c>
      <c r="CF515" s="5">
        <v>19.345998699474048</v>
      </c>
      <c r="CG515" s="5">
        <v>19.369156824647874</v>
      </c>
      <c r="CH515" s="5">
        <v>19.395875857186198</v>
      </c>
      <c r="CI515" s="5">
        <v>18.967202699333509</v>
      </c>
      <c r="CJ515" s="5">
        <v>18.887622317168351</v>
      </c>
      <c r="CK515" s="5">
        <v>19.01824814587145</v>
      </c>
      <c r="CL515" s="5">
        <v>18.756542995160054</v>
      </c>
      <c r="CM515" s="5">
        <v>18.486074232399179</v>
      </c>
      <c r="CN515" s="5">
        <f>MAX(Data[Day90]-Data[Day0],0)-Assign6!$I$8*EXP(Assign6!$I$4*Assign6!$I$5)</f>
        <v>-0.19551411696272614</v>
      </c>
      <c r="CO515" s="5">
        <f>MAX(Data[Day90]-Data[Day0],0)-Assign6!$L$8*EXP(Assign6!$L$4*Assign6!$L$5)</f>
        <v>0.36169775344341382</v>
      </c>
    </row>
    <row r="516" spans="1:93" x14ac:dyDescent="0.25">
      <c r="A516" s="5">
        <v>18</v>
      </c>
      <c r="B516" s="5">
        <v>17.72756911371911</v>
      </c>
      <c r="C516" s="5">
        <v>18.010074554674553</v>
      </c>
      <c r="D516" s="5">
        <v>18.262970395269594</v>
      </c>
      <c r="E516" s="5">
        <v>18.379212700883503</v>
      </c>
      <c r="F516" s="5">
        <v>18.301916221227263</v>
      </c>
      <c r="G516" s="5">
        <v>18.142005484262736</v>
      </c>
      <c r="H516" s="5">
        <v>18.257351681257425</v>
      </c>
      <c r="I516" s="5">
        <v>18.245561665116018</v>
      </c>
      <c r="J516" s="5">
        <v>18.006541095944456</v>
      </c>
      <c r="K516" s="5">
        <v>18.002934589240606</v>
      </c>
      <c r="L516" s="5">
        <v>17.868641050960616</v>
      </c>
      <c r="M516" s="5">
        <v>17.737724027370295</v>
      </c>
      <c r="N516" s="5">
        <v>17.942155583741734</v>
      </c>
      <c r="O516" s="5">
        <v>17.719329816549831</v>
      </c>
      <c r="P516" s="5">
        <v>17.664169977678579</v>
      </c>
      <c r="Q516" s="5">
        <v>17.39506612701425</v>
      </c>
      <c r="R516" s="5">
        <v>17.455714600872472</v>
      </c>
      <c r="S516" s="5">
        <v>17.353762173142684</v>
      </c>
      <c r="T516" s="5">
        <v>17.655867910753681</v>
      </c>
      <c r="U516" s="5">
        <v>17.36506472398252</v>
      </c>
      <c r="V516" s="5">
        <v>17.270820144552303</v>
      </c>
      <c r="W516" s="5">
        <v>17.436351500874757</v>
      </c>
      <c r="X516" s="5">
        <v>17.746113800345832</v>
      </c>
      <c r="Y516" s="5">
        <v>17.881365662405358</v>
      </c>
      <c r="Z516" s="5">
        <v>18.131712564516903</v>
      </c>
      <c r="AA516" s="5">
        <v>17.991362424746868</v>
      </c>
      <c r="AB516" s="5">
        <v>17.775523553364049</v>
      </c>
      <c r="AC516" s="5">
        <v>17.756427471423944</v>
      </c>
      <c r="AD516" s="5">
        <v>17.72329768961259</v>
      </c>
      <c r="AE516" s="5">
        <v>17.943667372025537</v>
      </c>
      <c r="AF516" s="5">
        <v>18.093339603168143</v>
      </c>
      <c r="AG516" s="5">
        <v>18.187791655880222</v>
      </c>
      <c r="AH516" s="5">
        <v>18.175490365534557</v>
      </c>
      <c r="AI516" s="5">
        <v>18.142339455068186</v>
      </c>
      <c r="AJ516" s="5">
        <v>18.226845182966361</v>
      </c>
      <c r="AK516" s="5">
        <v>18.183600801166723</v>
      </c>
      <c r="AL516" s="5">
        <v>18.362279363984555</v>
      </c>
      <c r="AM516" s="5">
        <v>18.213544834350976</v>
      </c>
      <c r="AN516" s="5">
        <v>18.284548285776822</v>
      </c>
      <c r="AO516" s="5">
        <v>18.478059758172687</v>
      </c>
      <c r="AP516" s="5">
        <v>18.44135529972198</v>
      </c>
      <c r="AQ516" s="5">
        <v>18.540519666054838</v>
      </c>
      <c r="AR516" s="5">
        <v>18.705870578139393</v>
      </c>
      <c r="AS516" s="5">
        <v>18.562110355443629</v>
      </c>
      <c r="AT516" s="5">
        <v>18.41807659036407</v>
      </c>
      <c r="AU516" s="5">
        <v>18.414113174229779</v>
      </c>
      <c r="AV516" s="5">
        <v>18.395580757433315</v>
      </c>
      <c r="AW516" s="5">
        <v>18.701642562931799</v>
      </c>
      <c r="AX516" s="5">
        <v>18.603722699686219</v>
      </c>
      <c r="AY516" s="5">
        <v>18.423887892778243</v>
      </c>
      <c r="AZ516" s="5">
        <v>18.759131459647236</v>
      </c>
      <c r="BA516" s="5">
        <v>19.153006160956593</v>
      </c>
      <c r="BB516" s="5">
        <v>19.133448807213743</v>
      </c>
      <c r="BC516" s="5">
        <v>18.938943096774793</v>
      </c>
      <c r="BD516" s="5">
        <v>19.06095568793608</v>
      </c>
      <c r="BE516" s="5">
        <v>19.177163484936962</v>
      </c>
      <c r="BF516" s="5">
        <v>19.105726434435866</v>
      </c>
      <c r="BG516" s="5">
        <v>19.061280724920007</v>
      </c>
      <c r="BH516" s="5">
        <v>19.060828369988457</v>
      </c>
      <c r="BI516" s="5">
        <v>18.975295205806631</v>
      </c>
      <c r="BJ516" s="5">
        <v>19.072224330267474</v>
      </c>
      <c r="BK516" s="5">
        <v>19.026790088317821</v>
      </c>
      <c r="BL516" s="5">
        <v>18.95691116604673</v>
      </c>
      <c r="BM516" s="5">
        <v>18.966178971671582</v>
      </c>
      <c r="BN516" s="5">
        <v>18.746120881170722</v>
      </c>
      <c r="BO516" s="5">
        <v>18.701419796988983</v>
      </c>
      <c r="BP516" s="5">
        <v>18.433786685092318</v>
      </c>
      <c r="BQ516" s="5">
        <v>18.386021874600551</v>
      </c>
      <c r="BR516" s="5">
        <v>18.424430695900302</v>
      </c>
      <c r="BS516" s="5">
        <v>18.696586467242309</v>
      </c>
      <c r="BT516" s="5">
        <v>18.711624285299958</v>
      </c>
      <c r="BU516" s="5">
        <v>18.79090256540394</v>
      </c>
      <c r="BV516" s="5">
        <v>18.984006899380059</v>
      </c>
      <c r="BW516" s="5">
        <v>19.105251222358373</v>
      </c>
      <c r="BX516" s="5">
        <v>19.038295567528785</v>
      </c>
      <c r="BY516" s="5">
        <v>19.224179873282342</v>
      </c>
      <c r="BZ516" s="5">
        <v>19.305703767270323</v>
      </c>
      <c r="CA516" s="5">
        <v>19.318023066879984</v>
      </c>
      <c r="CB516" s="5">
        <v>19.495156819776202</v>
      </c>
      <c r="CC516" s="5">
        <v>19.36237131260599</v>
      </c>
      <c r="CD516" s="5">
        <v>19.228666685684761</v>
      </c>
      <c r="CE516" s="5">
        <v>19.159754956617075</v>
      </c>
      <c r="CF516" s="5">
        <v>19.088479574736944</v>
      </c>
      <c r="CG516" s="5">
        <v>18.959730443205235</v>
      </c>
      <c r="CH516" s="5">
        <v>18.752832754503739</v>
      </c>
      <c r="CI516" s="5">
        <v>18.599062791066764</v>
      </c>
      <c r="CJ516" s="5">
        <v>18.580599993320224</v>
      </c>
      <c r="CK516" s="5">
        <v>18.443867232421763</v>
      </c>
      <c r="CL516" s="5">
        <v>18.422734662796891</v>
      </c>
      <c r="CM516" s="5">
        <v>18.489211026664115</v>
      </c>
      <c r="CN516" s="5">
        <f>MAX(Data[Day90]-Data[Day0],0)-Assign6!$I$8*EXP(Assign6!$I$4*Assign6!$I$5)</f>
        <v>-0.19237732269779007</v>
      </c>
      <c r="CO516" s="5">
        <f>MAX(Data[Day90]-Data[Day0],0)-Assign6!$L$8*EXP(Assign6!$L$4*Assign6!$L$5)</f>
        <v>0.36483454770834989</v>
      </c>
    </row>
    <row r="517" spans="1:93" x14ac:dyDescent="0.25">
      <c r="A517" s="5">
        <v>18</v>
      </c>
      <c r="B517" s="5">
        <v>18.063816030524151</v>
      </c>
      <c r="C517" s="5">
        <v>18.145112019852437</v>
      </c>
      <c r="D517" s="5">
        <v>18.088668855835412</v>
      </c>
      <c r="E517" s="5">
        <v>18.310720510571731</v>
      </c>
      <c r="F517" s="5">
        <v>18.394999697463462</v>
      </c>
      <c r="G517" s="5">
        <v>18.365538147600972</v>
      </c>
      <c r="H517" s="5">
        <v>18.511759322834944</v>
      </c>
      <c r="I517" s="5">
        <v>18.670327132576105</v>
      </c>
      <c r="J517" s="5">
        <v>18.618946759708965</v>
      </c>
      <c r="K517" s="5">
        <v>18.582712019706058</v>
      </c>
      <c r="L517" s="5">
        <v>18.239395813726052</v>
      </c>
      <c r="M517" s="5">
        <v>18.436517804156402</v>
      </c>
      <c r="N517" s="5">
        <v>18.341545781427538</v>
      </c>
      <c r="O517" s="5">
        <v>18.423527196360002</v>
      </c>
      <c r="P517" s="5">
        <v>18.406725722501751</v>
      </c>
      <c r="Q517" s="5">
        <v>18.208137744291943</v>
      </c>
      <c r="R517" s="5">
        <v>18.179098654650645</v>
      </c>
      <c r="S517" s="5">
        <v>17.853847135858192</v>
      </c>
      <c r="T517" s="5">
        <v>17.773230212832079</v>
      </c>
      <c r="U517" s="5">
        <v>17.57459608531056</v>
      </c>
      <c r="V517" s="5">
        <v>17.325900849214754</v>
      </c>
      <c r="W517" s="5">
        <v>17.321614473944432</v>
      </c>
      <c r="X517" s="5">
        <v>17.095781957782734</v>
      </c>
      <c r="Y517" s="5">
        <v>17.174947998959968</v>
      </c>
      <c r="Z517" s="5">
        <v>17.307880728214844</v>
      </c>
      <c r="AA517" s="5">
        <v>17.034946241730971</v>
      </c>
      <c r="AB517" s="5">
        <v>16.93326763187374</v>
      </c>
      <c r="AC517" s="5">
        <v>17.062093721470493</v>
      </c>
      <c r="AD517" s="5">
        <v>17.245614356644928</v>
      </c>
      <c r="AE517" s="5">
        <v>17.381853556750606</v>
      </c>
      <c r="AF517" s="5">
        <v>17.238166118565484</v>
      </c>
      <c r="AG517" s="5">
        <v>17.292572596981952</v>
      </c>
      <c r="AH517" s="5">
        <v>17.42507921047774</v>
      </c>
      <c r="AI517" s="5">
        <v>17.238423179708526</v>
      </c>
      <c r="AJ517" s="5">
        <v>17.185952255749932</v>
      </c>
      <c r="AK517" s="5">
        <v>17.665205250632631</v>
      </c>
      <c r="AL517" s="5">
        <v>17.452395013362079</v>
      </c>
      <c r="AM517" s="5">
        <v>17.283051303173966</v>
      </c>
      <c r="AN517" s="5">
        <v>17.446143392911832</v>
      </c>
      <c r="AO517" s="5">
        <v>17.225836948750093</v>
      </c>
      <c r="AP517" s="5">
        <v>17.211681933273294</v>
      </c>
      <c r="AQ517" s="5">
        <v>17.260845952617235</v>
      </c>
      <c r="AR517" s="5">
        <v>17.625565878508986</v>
      </c>
      <c r="AS517" s="5">
        <v>17.45148217579003</v>
      </c>
      <c r="AT517" s="5">
        <v>17.156292250494481</v>
      </c>
      <c r="AU517" s="5">
        <v>17.335808274610574</v>
      </c>
      <c r="AV517" s="5">
        <v>17.290122442268487</v>
      </c>
      <c r="AW517" s="5">
        <v>17.414766358811221</v>
      </c>
      <c r="AX517" s="5">
        <v>17.168180379867497</v>
      </c>
      <c r="AY517" s="5">
        <v>16.989742176789189</v>
      </c>
      <c r="AZ517" s="5">
        <v>17.235529126933475</v>
      </c>
      <c r="BA517" s="5">
        <v>17.186466063504778</v>
      </c>
      <c r="BB517" s="5">
        <v>17.232272858342313</v>
      </c>
      <c r="BC517" s="5">
        <v>17.43006336799883</v>
      </c>
      <c r="BD517" s="5">
        <v>17.485357179817392</v>
      </c>
      <c r="BE517" s="5">
        <v>17.50743653788906</v>
      </c>
      <c r="BF517" s="5">
        <v>17.596667453564567</v>
      </c>
      <c r="BG517" s="5">
        <v>17.814188063791644</v>
      </c>
      <c r="BH517" s="5">
        <v>17.987083397724785</v>
      </c>
      <c r="BI517" s="5">
        <v>17.877805300726052</v>
      </c>
      <c r="BJ517" s="5">
        <v>17.959574571020656</v>
      </c>
      <c r="BK517" s="5">
        <v>17.61283142169313</v>
      </c>
      <c r="BL517" s="5">
        <v>17.680975655558424</v>
      </c>
      <c r="BM517" s="5">
        <v>17.789510580943954</v>
      </c>
      <c r="BN517" s="5">
        <v>17.887779327696649</v>
      </c>
      <c r="BO517" s="5">
        <v>17.890398994771225</v>
      </c>
      <c r="BP517" s="5">
        <v>18.010896676679042</v>
      </c>
      <c r="BQ517" s="5">
        <v>17.828740323360901</v>
      </c>
      <c r="BR517" s="5">
        <v>17.911254318046758</v>
      </c>
      <c r="BS517" s="5">
        <v>17.926987430620009</v>
      </c>
      <c r="BT517" s="5">
        <v>17.754576599859881</v>
      </c>
      <c r="BU517" s="5">
        <v>17.926039662885852</v>
      </c>
      <c r="BV517" s="5">
        <v>17.803876211451602</v>
      </c>
      <c r="BW517" s="5">
        <v>17.478493773836501</v>
      </c>
      <c r="BX517" s="5">
        <v>17.528443083574224</v>
      </c>
      <c r="BY517" s="5">
        <v>17.622480591732206</v>
      </c>
      <c r="BZ517" s="5">
        <v>17.319387699613102</v>
      </c>
      <c r="CA517" s="5">
        <v>17.37474887212753</v>
      </c>
      <c r="CB517" s="5">
        <v>17.565605254294848</v>
      </c>
      <c r="CC517" s="5">
        <v>17.786057154065023</v>
      </c>
      <c r="CD517" s="5">
        <v>17.812444761746999</v>
      </c>
      <c r="CE517" s="5">
        <v>18.0352760897145</v>
      </c>
      <c r="CF517" s="5">
        <v>18.135267478742854</v>
      </c>
      <c r="CG517" s="5">
        <v>18.15245074326241</v>
      </c>
      <c r="CH517" s="5">
        <v>18.228709715478082</v>
      </c>
      <c r="CI517" s="5">
        <v>18.726973932260702</v>
      </c>
      <c r="CJ517" s="5">
        <v>18.678788057838435</v>
      </c>
      <c r="CK517" s="5">
        <v>18.414658193321291</v>
      </c>
      <c r="CL517" s="5">
        <v>18.601789494774764</v>
      </c>
      <c r="CM517" s="5">
        <v>18.50110726276689</v>
      </c>
      <c r="CN517" s="5">
        <f>MAX(Data[Day90]-Data[Day0],0)-Assign6!$I$8*EXP(Assign6!$I$4*Assign6!$I$5)</f>
        <v>-0.18048108659501527</v>
      </c>
      <c r="CO517" s="5">
        <f>MAX(Data[Day90]-Data[Day0],0)-Assign6!$L$8*EXP(Assign6!$L$4*Assign6!$L$5)</f>
        <v>0.37673078381112468</v>
      </c>
    </row>
    <row r="518" spans="1:93" x14ac:dyDescent="0.25">
      <c r="A518" s="5">
        <v>18</v>
      </c>
      <c r="B518" s="5">
        <v>18.074496182044893</v>
      </c>
      <c r="C518" s="5">
        <v>18.256886020248498</v>
      </c>
      <c r="D518" s="5">
        <v>18.316896532033148</v>
      </c>
      <c r="E518" s="5">
        <v>18.397794291273176</v>
      </c>
      <c r="F518" s="5">
        <v>18.275711321401541</v>
      </c>
      <c r="G518" s="5">
        <v>18.273938723742859</v>
      </c>
      <c r="H518" s="5">
        <v>18.155138967824175</v>
      </c>
      <c r="I518" s="5">
        <v>18.326995508224318</v>
      </c>
      <c r="J518" s="5">
        <v>18.101560627090127</v>
      </c>
      <c r="K518" s="5">
        <v>18.399308828770813</v>
      </c>
      <c r="L518" s="5">
        <v>18.503657856261572</v>
      </c>
      <c r="M518" s="5">
        <v>18.570369709758001</v>
      </c>
      <c r="N518" s="5">
        <v>18.292312188396146</v>
      </c>
      <c r="O518" s="5">
        <v>18.208482566728421</v>
      </c>
      <c r="P518" s="5">
        <v>18.160220362770357</v>
      </c>
      <c r="Q518" s="5">
        <v>18.015739256031885</v>
      </c>
      <c r="R518" s="5">
        <v>17.940953077887468</v>
      </c>
      <c r="S518" s="5">
        <v>17.798937420570411</v>
      </c>
      <c r="T518" s="5">
        <v>18.092964448265924</v>
      </c>
      <c r="U518" s="5">
        <v>18.232180027994726</v>
      </c>
      <c r="V518" s="5">
        <v>18.195629105160236</v>
      </c>
      <c r="W518" s="5">
        <v>18.129524524524019</v>
      </c>
      <c r="X518" s="5">
        <v>18.151657173350319</v>
      </c>
      <c r="Y518" s="5">
        <v>18.083021472138295</v>
      </c>
      <c r="Z518" s="5">
        <v>18.053800014631413</v>
      </c>
      <c r="AA518" s="5">
        <v>18.171391110938121</v>
      </c>
      <c r="AB518" s="5">
        <v>17.918367636261245</v>
      </c>
      <c r="AC518" s="5">
        <v>17.953106211608219</v>
      </c>
      <c r="AD518" s="5">
        <v>17.944893123146425</v>
      </c>
      <c r="AE518" s="5">
        <v>17.936269589066459</v>
      </c>
      <c r="AF518" s="5">
        <v>17.991060256853622</v>
      </c>
      <c r="AG518" s="5">
        <v>17.809663742705212</v>
      </c>
      <c r="AH518" s="5">
        <v>17.761759965319481</v>
      </c>
      <c r="AI518" s="5">
        <v>17.686320666279034</v>
      </c>
      <c r="AJ518" s="5">
        <v>17.773008142445828</v>
      </c>
      <c r="AK518" s="5">
        <v>17.716169207410911</v>
      </c>
      <c r="AL518" s="5">
        <v>17.764089061694573</v>
      </c>
      <c r="AM518" s="5">
        <v>17.59993263242929</v>
      </c>
      <c r="AN518" s="5">
        <v>17.71662573937822</v>
      </c>
      <c r="AO518" s="5">
        <v>17.77741462612731</v>
      </c>
      <c r="AP518" s="5">
        <v>17.794660929357416</v>
      </c>
      <c r="AQ518" s="5">
        <v>17.690857592226706</v>
      </c>
      <c r="AR518" s="5">
        <v>17.488272507366908</v>
      </c>
      <c r="AS518" s="5">
        <v>17.752464812654889</v>
      </c>
      <c r="AT518" s="5">
        <v>17.895101399364599</v>
      </c>
      <c r="AU518" s="5">
        <v>18.102727432889566</v>
      </c>
      <c r="AV518" s="5">
        <v>18.295747485703828</v>
      </c>
      <c r="AW518" s="5">
        <v>18.344894825788213</v>
      </c>
      <c r="AX518" s="5">
        <v>18.17466964356948</v>
      </c>
      <c r="AY518" s="5">
        <v>18.112604180535495</v>
      </c>
      <c r="AZ518" s="5">
        <v>18.120775484993107</v>
      </c>
      <c r="BA518" s="5">
        <v>17.989568554831095</v>
      </c>
      <c r="BB518" s="5">
        <v>17.863925219574632</v>
      </c>
      <c r="BC518" s="5">
        <v>18.026345761256319</v>
      </c>
      <c r="BD518" s="5">
        <v>17.870912859863857</v>
      </c>
      <c r="BE518" s="5">
        <v>18.185894851721429</v>
      </c>
      <c r="BF518" s="5">
        <v>18.360680247009817</v>
      </c>
      <c r="BG518" s="5">
        <v>18.20226819283252</v>
      </c>
      <c r="BH518" s="5">
        <v>18.278474376386399</v>
      </c>
      <c r="BI518" s="5">
        <v>18.204196510906492</v>
      </c>
      <c r="BJ518" s="5">
        <v>18.240550920422052</v>
      </c>
      <c r="BK518" s="5">
        <v>18.071196494047985</v>
      </c>
      <c r="BL518" s="5">
        <v>18.096705172738748</v>
      </c>
      <c r="BM518" s="5">
        <v>18.074561411064298</v>
      </c>
      <c r="BN518" s="5">
        <v>17.937592523080248</v>
      </c>
      <c r="BO518" s="5">
        <v>17.995288459314668</v>
      </c>
      <c r="BP518" s="5">
        <v>17.941827924307464</v>
      </c>
      <c r="BQ518" s="5">
        <v>17.943551685829565</v>
      </c>
      <c r="BR518" s="5">
        <v>18.093504918540457</v>
      </c>
      <c r="BS518" s="5">
        <v>18.130135989322003</v>
      </c>
      <c r="BT518" s="5">
        <v>18.029415785646094</v>
      </c>
      <c r="BU518" s="5">
        <v>18.172109104177597</v>
      </c>
      <c r="BV518" s="5">
        <v>17.929884935193673</v>
      </c>
      <c r="BW518" s="5">
        <v>17.92591584039787</v>
      </c>
      <c r="BX518" s="5">
        <v>18.096020872042512</v>
      </c>
      <c r="BY518" s="5">
        <v>18.053527436469579</v>
      </c>
      <c r="BZ518" s="5">
        <v>18.058461294714654</v>
      </c>
      <c r="CA518" s="5">
        <v>18.355831020481098</v>
      </c>
      <c r="CB518" s="5">
        <v>18.257877430933124</v>
      </c>
      <c r="CC518" s="5">
        <v>18.33571317686588</v>
      </c>
      <c r="CD518" s="5">
        <v>18.258226450914222</v>
      </c>
      <c r="CE518" s="5">
        <v>18.3839824606566</v>
      </c>
      <c r="CF518" s="5">
        <v>18.372063273648372</v>
      </c>
      <c r="CG518" s="5">
        <v>18.416156308545702</v>
      </c>
      <c r="CH518" s="5">
        <v>18.336486010118833</v>
      </c>
      <c r="CI518" s="5">
        <v>18.456259198190299</v>
      </c>
      <c r="CJ518" s="5">
        <v>18.608615311053786</v>
      </c>
      <c r="CK518" s="5">
        <v>18.749184298924497</v>
      </c>
      <c r="CL518" s="5">
        <v>18.533667695816316</v>
      </c>
      <c r="CM518" s="5">
        <v>18.50264940853145</v>
      </c>
      <c r="CN518" s="5">
        <f>MAX(Data[Day90]-Data[Day0],0)-Assign6!$I$8*EXP(Assign6!$I$4*Assign6!$I$5)</f>
        <v>-0.17893894083045514</v>
      </c>
      <c r="CO518" s="5">
        <f>MAX(Data[Day90]-Data[Day0],0)-Assign6!$L$8*EXP(Assign6!$L$4*Assign6!$L$5)</f>
        <v>0.37827292957568481</v>
      </c>
    </row>
    <row r="519" spans="1:93" x14ac:dyDescent="0.25">
      <c r="A519" s="5">
        <v>18</v>
      </c>
      <c r="B519" s="5">
        <v>18.050764391302241</v>
      </c>
      <c r="C519" s="5">
        <v>17.823822256736914</v>
      </c>
      <c r="D519" s="5">
        <v>18.134095039251399</v>
      </c>
      <c r="E519" s="5">
        <v>18.044422409819315</v>
      </c>
      <c r="F519" s="5">
        <v>18.081391023932685</v>
      </c>
      <c r="G519" s="5">
        <v>18.110984972361852</v>
      </c>
      <c r="H519" s="5">
        <v>18.187872759414052</v>
      </c>
      <c r="I519" s="5">
        <v>17.97891501553444</v>
      </c>
      <c r="J519" s="5">
        <v>18.072009690749532</v>
      </c>
      <c r="K519" s="5">
        <v>18.134438659140873</v>
      </c>
      <c r="L519" s="5">
        <v>18.036255488517821</v>
      </c>
      <c r="M519" s="5">
        <v>17.82205568249169</v>
      </c>
      <c r="N519" s="5">
        <v>17.903319109834385</v>
      </c>
      <c r="O519" s="5">
        <v>17.694625296781407</v>
      </c>
      <c r="P519" s="5">
        <v>18.010699483667512</v>
      </c>
      <c r="Q519" s="5">
        <v>18.197865220416883</v>
      </c>
      <c r="R519" s="5">
        <v>18.294592872474226</v>
      </c>
      <c r="S519" s="5">
        <v>18.097835944112511</v>
      </c>
      <c r="T519" s="5">
        <v>18.278378712928472</v>
      </c>
      <c r="U519" s="5">
        <v>18.367740438627632</v>
      </c>
      <c r="V519" s="5">
        <v>18.176419239440047</v>
      </c>
      <c r="W519" s="5">
        <v>18.197502447549592</v>
      </c>
      <c r="X519" s="5">
        <v>18.419765693197228</v>
      </c>
      <c r="Y519" s="5">
        <v>18.575878390408167</v>
      </c>
      <c r="Z519" s="5">
        <v>18.414834640044869</v>
      </c>
      <c r="AA519" s="5">
        <v>18.380836257272666</v>
      </c>
      <c r="AB519" s="5">
        <v>18.426967628858641</v>
      </c>
      <c r="AC519" s="5">
        <v>18.282881443723205</v>
      </c>
      <c r="AD519" s="5">
        <v>18.086533590682233</v>
      </c>
      <c r="AE519" s="5">
        <v>18.174624239310145</v>
      </c>
      <c r="AF519" s="5">
        <v>18.18913900970707</v>
      </c>
      <c r="AG519" s="5">
        <v>18.089153008601141</v>
      </c>
      <c r="AH519" s="5">
        <v>18.134778182261975</v>
      </c>
      <c r="AI519" s="5">
        <v>18.084314973785983</v>
      </c>
      <c r="AJ519" s="5">
        <v>18.049583743511274</v>
      </c>
      <c r="AK519" s="5">
        <v>17.930282590802975</v>
      </c>
      <c r="AL519" s="5">
        <v>17.773623453361555</v>
      </c>
      <c r="AM519" s="5">
        <v>17.814790937100337</v>
      </c>
      <c r="AN519" s="5">
        <v>17.714909416390483</v>
      </c>
      <c r="AO519" s="5">
        <v>17.649197285363851</v>
      </c>
      <c r="AP519" s="5">
        <v>17.437954847962391</v>
      </c>
      <c r="AQ519" s="5">
        <v>17.360815355596227</v>
      </c>
      <c r="AR519" s="5">
        <v>17.530826691549862</v>
      </c>
      <c r="AS519" s="5">
        <v>17.557908350363057</v>
      </c>
      <c r="AT519" s="5">
        <v>17.570328049677862</v>
      </c>
      <c r="AU519" s="5">
        <v>17.803092791968179</v>
      </c>
      <c r="AV519" s="5">
        <v>17.792192268437901</v>
      </c>
      <c r="AW519" s="5">
        <v>17.797797840891029</v>
      </c>
      <c r="AX519" s="5">
        <v>17.895023849215338</v>
      </c>
      <c r="AY519" s="5">
        <v>17.88667532162227</v>
      </c>
      <c r="AZ519" s="5">
        <v>17.976290748159318</v>
      </c>
      <c r="BA519" s="5">
        <v>17.986107570984757</v>
      </c>
      <c r="BB519" s="5">
        <v>18.081840118770749</v>
      </c>
      <c r="BC519" s="5">
        <v>18.151185823185845</v>
      </c>
      <c r="BD519" s="5">
        <v>18.331637454753093</v>
      </c>
      <c r="BE519" s="5">
        <v>18.099611041053251</v>
      </c>
      <c r="BF519" s="5">
        <v>17.871684917777678</v>
      </c>
      <c r="BG519" s="5">
        <v>17.907395264119376</v>
      </c>
      <c r="BH519" s="5">
        <v>17.824366329646544</v>
      </c>
      <c r="BI519" s="5">
        <v>17.826027195510122</v>
      </c>
      <c r="BJ519" s="5">
        <v>17.536101453284179</v>
      </c>
      <c r="BK519" s="5">
        <v>17.491724407614576</v>
      </c>
      <c r="BL519" s="5">
        <v>17.289279154455908</v>
      </c>
      <c r="BM519" s="5">
        <v>17.373532155135955</v>
      </c>
      <c r="BN519" s="5">
        <v>17.500499415203379</v>
      </c>
      <c r="BO519" s="5">
        <v>17.42065406356113</v>
      </c>
      <c r="BP519" s="5">
        <v>17.249162919906738</v>
      </c>
      <c r="BQ519" s="5">
        <v>17.244996926173407</v>
      </c>
      <c r="BR519" s="5">
        <v>16.992440231761538</v>
      </c>
      <c r="BS519" s="5">
        <v>17.208448787176678</v>
      </c>
      <c r="BT519" s="5">
        <v>17.065832179113301</v>
      </c>
      <c r="BU519" s="5">
        <v>17.201342298627814</v>
      </c>
      <c r="BV519" s="5">
        <v>17.465747996798374</v>
      </c>
      <c r="BW519" s="5">
        <v>17.569287713796673</v>
      </c>
      <c r="BX519" s="5">
        <v>17.524537620470131</v>
      </c>
      <c r="BY519" s="5">
        <v>17.53966254218156</v>
      </c>
      <c r="BZ519" s="5">
        <v>17.316921248374825</v>
      </c>
      <c r="CA519" s="5">
        <v>17.470739140716365</v>
      </c>
      <c r="CB519" s="5">
        <v>17.792610190818728</v>
      </c>
      <c r="CC519" s="5">
        <v>17.661361863265004</v>
      </c>
      <c r="CD519" s="5">
        <v>17.77452265615376</v>
      </c>
      <c r="CE519" s="5">
        <v>18.074394711621508</v>
      </c>
      <c r="CF519" s="5">
        <v>17.997219761417703</v>
      </c>
      <c r="CG519" s="5">
        <v>17.906544638700765</v>
      </c>
      <c r="CH519" s="5">
        <v>17.996104582681635</v>
      </c>
      <c r="CI519" s="5">
        <v>18.160114494664469</v>
      </c>
      <c r="CJ519" s="5">
        <v>18.330062998971062</v>
      </c>
      <c r="CK519" s="5">
        <v>18.327825999271983</v>
      </c>
      <c r="CL519" s="5">
        <v>18.480897040414554</v>
      </c>
      <c r="CM519" s="5">
        <v>18.503235843924024</v>
      </c>
      <c r="CN519" s="5">
        <f>MAX(Data[Day90]-Data[Day0],0)-Assign6!$I$8*EXP(Assign6!$I$4*Assign6!$I$5)</f>
        <v>-0.17835250543788139</v>
      </c>
      <c r="CO519" s="5">
        <f>MAX(Data[Day90]-Data[Day0],0)-Assign6!$L$8*EXP(Assign6!$L$4*Assign6!$L$5)</f>
        <v>0.37885936496825856</v>
      </c>
    </row>
    <row r="520" spans="1:93" x14ac:dyDescent="0.25">
      <c r="A520" s="5">
        <v>18</v>
      </c>
      <c r="B520" s="5">
        <v>18.131872326052715</v>
      </c>
      <c r="C520" s="5">
        <v>18.442502804607649</v>
      </c>
      <c r="D520" s="5">
        <v>18.501856217279332</v>
      </c>
      <c r="E520" s="5">
        <v>18.482333400915092</v>
      </c>
      <c r="F520" s="5">
        <v>18.460590733064596</v>
      </c>
      <c r="G520" s="5">
        <v>18.256375130586292</v>
      </c>
      <c r="H520" s="5">
        <v>18.177211754625549</v>
      </c>
      <c r="I520" s="5">
        <v>18.186494296984414</v>
      </c>
      <c r="J520" s="5">
        <v>18.054661990459262</v>
      </c>
      <c r="K520" s="5">
        <v>17.870309064265854</v>
      </c>
      <c r="L520" s="5">
        <v>17.892589931623554</v>
      </c>
      <c r="M520" s="5">
        <v>17.74094395577799</v>
      </c>
      <c r="N520" s="5">
        <v>17.685614618503969</v>
      </c>
      <c r="O520" s="5">
        <v>17.715568430182678</v>
      </c>
      <c r="P520" s="5">
        <v>17.86442936318663</v>
      </c>
      <c r="Q520" s="5">
        <v>18.00222132457484</v>
      </c>
      <c r="R520" s="5">
        <v>17.912252272042256</v>
      </c>
      <c r="S520" s="5">
        <v>17.936758111587906</v>
      </c>
      <c r="T520" s="5">
        <v>18.086780330518955</v>
      </c>
      <c r="U520" s="5">
        <v>17.947462460058212</v>
      </c>
      <c r="V520" s="5">
        <v>17.823809859516889</v>
      </c>
      <c r="W520" s="5">
        <v>17.911192733460137</v>
      </c>
      <c r="X520" s="5">
        <v>18.022860694784974</v>
      </c>
      <c r="Y520" s="5">
        <v>18.032172204069511</v>
      </c>
      <c r="Z520" s="5">
        <v>17.887120827333458</v>
      </c>
      <c r="AA520" s="5">
        <v>17.790014792374926</v>
      </c>
      <c r="AB520" s="5">
        <v>18.019137150954204</v>
      </c>
      <c r="AC520" s="5">
        <v>18.070941522052763</v>
      </c>
      <c r="AD520" s="5">
        <v>17.93252632386594</v>
      </c>
      <c r="AE520" s="5">
        <v>17.940191112257953</v>
      </c>
      <c r="AF520" s="5">
        <v>17.993397761493124</v>
      </c>
      <c r="AG520" s="5">
        <v>18.013045230866879</v>
      </c>
      <c r="AH520" s="5">
        <v>18.105222800590155</v>
      </c>
      <c r="AI520" s="5">
        <v>18.051785070089103</v>
      </c>
      <c r="AJ520" s="5">
        <v>17.838242633832731</v>
      </c>
      <c r="AK520" s="5">
        <v>17.739075011222109</v>
      </c>
      <c r="AL520" s="5">
        <v>17.679785521722032</v>
      </c>
      <c r="AM520" s="5">
        <v>17.601964335706391</v>
      </c>
      <c r="AN520" s="5">
        <v>17.895102348177549</v>
      </c>
      <c r="AO520" s="5">
        <v>17.997257408110386</v>
      </c>
      <c r="AP520" s="5">
        <v>18.139981791479237</v>
      </c>
      <c r="AQ520" s="5">
        <v>18.147280690959104</v>
      </c>
      <c r="AR520" s="5">
        <v>18.293500468519902</v>
      </c>
      <c r="AS520" s="5">
        <v>18.114420362968222</v>
      </c>
      <c r="AT520" s="5">
        <v>17.927382643092333</v>
      </c>
      <c r="AU520" s="5">
        <v>17.811845661416545</v>
      </c>
      <c r="AV520" s="5">
        <v>18.008354411226311</v>
      </c>
      <c r="AW520" s="5">
        <v>17.972350942997039</v>
      </c>
      <c r="AX520" s="5">
        <v>17.722364350645822</v>
      </c>
      <c r="AY520" s="5">
        <v>17.706919491633919</v>
      </c>
      <c r="AZ520" s="5">
        <v>17.647658229146675</v>
      </c>
      <c r="BA520" s="5">
        <v>17.91811563379953</v>
      </c>
      <c r="BB520" s="5">
        <v>18.101353670682212</v>
      </c>
      <c r="BC520" s="5">
        <v>18.219391642061598</v>
      </c>
      <c r="BD520" s="5">
        <v>18.201460932271367</v>
      </c>
      <c r="BE520" s="5">
        <v>18.341053266192596</v>
      </c>
      <c r="BF520" s="5">
        <v>18.208521997407033</v>
      </c>
      <c r="BG520" s="5">
        <v>18.219060907721367</v>
      </c>
      <c r="BH520" s="5">
        <v>18.09231534485231</v>
      </c>
      <c r="BI520" s="5">
        <v>18.16743943004586</v>
      </c>
      <c r="BJ520" s="5">
        <v>18.099464479482691</v>
      </c>
      <c r="BK520" s="5">
        <v>17.966958739342839</v>
      </c>
      <c r="BL520" s="5">
        <v>17.850443271644092</v>
      </c>
      <c r="BM520" s="5">
        <v>17.914051777688933</v>
      </c>
      <c r="BN520" s="5">
        <v>17.954664625845279</v>
      </c>
      <c r="BO520" s="5">
        <v>17.75006901848543</v>
      </c>
      <c r="BP520" s="5">
        <v>17.842018626556836</v>
      </c>
      <c r="BQ520" s="5">
        <v>18.024884999407174</v>
      </c>
      <c r="BR520" s="5">
        <v>17.82355628110205</v>
      </c>
      <c r="BS520" s="5">
        <v>17.678293605851255</v>
      </c>
      <c r="BT520" s="5">
        <v>17.845761352474888</v>
      </c>
      <c r="BU520" s="5">
        <v>17.889745082901552</v>
      </c>
      <c r="BV520" s="5">
        <v>17.990111450028838</v>
      </c>
      <c r="BW520" s="5">
        <v>17.856255821461748</v>
      </c>
      <c r="BX520" s="5">
        <v>17.819373092513317</v>
      </c>
      <c r="BY520" s="5">
        <v>17.787548278368075</v>
      </c>
      <c r="BZ520" s="5">
        <v>17.672219007816334</v>
      </c>
      <c r="CA520" s="5">
        <v>17.507615668304137</v>
      </c>
      <c r="CB520" s="5">
        <v>17.494049052902643</v>
      </c>
      <c r="CC520" s="5">
        <v>17.615544448646915</v>
      </c>
      <c r="CD520" s="5">
        <v>17.733055823108849</v>
      </c>
      <c r="CE520" s="5">
        <v>17.902097108852622</v>
      </c>
      <c r="CF520" s="5">
        <v>17.944268530081246</v>
      </c>
      <c r="CG520" s="5">
        <v>18.083922389551656</v>
      </c>
      <c r="CH520" s="5">
        <v>18.126542614975076</v>
      </c>
      <c r="CI520" s="5">
        <v>18.328732431194286</v>
      </c>
      <c r="CJ520" s="5">
        <v>18.17258429472184</v>
      </c>
      <c r="CK520" s="5">
        <v>18.067765515804425</v>
      </c>
      <c r="CL520" s="5">
        <v>18.406045194022052</v>
      </c>
      <c r="CM520" s="5">
        <v>18.504036102516547</v>
      </c>
      <c r="CN520" s="5">
        <f>MAX(Data[Day90]-Data[Day0],0)-Assign6!$I$8*EXP(Assign6!$I$4*Assign6!$I$5)</f>
        <v>-0.17755224684535809</v>
      </c>
      <c r="CO520" s="5">
        <f>MAX(Data[Day90]-Data[Day0],0)-Assign6!$L$8*EXP(Assign6!$L$4*Assign6!$L$5)</f>
        <v>0.37965962356078187</v>
      </c>
    </row>
    <row r="521" spans="1:93" x14ac:dyDescent="0.25">
      <c r="A521" s="5">
        <v>18</v>
      </c>
      <c r="B521" s="5">
        <v>18.226761114600979</v>
      </c>
      <c r="C521" s="5">
        <v>18.220286983222298</v>
      </c>
      <c r="D521" s="5">
        <v>18.387686718069112</v>
      </c>
      <c r="E521" s="5">
        <v>18.439750978236493</v>
      </c>
      <c r="F521" s="5">
        <v>18.59716075028598</v>
      </c>
      <c r="G521" s="5">
        <v>18.355883506150693</v>
      </c>
      <c r="H521" s="5">
        <v>18.292233919476761</v>
      </c>
      <c r="I521" s="5">
        <v>18.281539048439093</v>
      </c>
      <c r="J521" s="5">
        <v>18.312124632189569</v>
      </c>
      <c r="K521" s="5">
        <v>18.223092997162315</v>
      </c>
      <c r="L521" s="5">
        <v>18.328900987217636</v>
      </c>
      <c r="M521" s="5">
        <v>18.323346234364447</v>
      </c>
      <c r="N521" s="5">
        <v>18.167967371258307</v>
      </c>
      <c r="O521" s="5">
        <v>18.301534228225556</v>
      </c>
      <c r="P521" s="5">
        <v>18.307551418369929</v>
      </c>
      <c r="Q521" s="5">
        <v>18.339280431449875</v>
      </c>
      <c r="R521" s="5">
        <v>18.617812438088158</v>
      </c>
      <c r="S521" s="5">
        <v>18.600975850422014</v>
      </c>
      <c r="T521" s="5">
        <v>18.668294290930099</v>
      </c>
      <c r="U521" s="5">
        <v>18.314919903818776</v>
      </c>
      <c r="V521" s="5">
        <v>18.130901960363911</v>
      </c>
      <c r="W521" s="5">
        <v>18.147095151549085</v>
      </c>
      <c r="X521" s="5">
        <v>18.369362293788356</v>
      </c>
      <c r="Y521" s="5">
        <v>18.605269094628802</v>
      </c>
      <c r="Z521" s="5">
        <v>18.625237573387423</v>
      </c>
      <c r="AA521" s="5">
        <v>18.509626343612457</v>
      </c>
      <c r="AB521" s="5">
        <v>18.408304827767285</v>
      </c>
      <c r="AC521" s="5">
        <v>18.518892783322169</v>
      </c>
      <c r="AD521" s="5">
        <v>18.670741918036722</v>
      </c>
      <c r="AE521" s="5">
        <v>18.66709728023983</v>
      </c>
      <c r="AF521" s="5">
        <v>18.681412356747309</v>
      </c>
      <c r="AG521" s="5">
        <v>18.5705631803893</v>
      </c>
      <c r="AH521" s="5">
        <v>18.663727310300985</v>
      </c>
      <c r="AI521" s="5">
        <v>18.857229459781596</v>
      </c>
      <c r="AJ521" s="5">
        <v>18.818437888609395</v>
      </c>
      <c r="AK521" s="5">
        <v>18.891676894642526</v>
      </c>
      <c r="AL521" s="5">
        <v>18.93943555981545</v>
      </c>
      <c r="AM521" s="5">
        <v>18.606012716112403</v>
      </c>
      <c r="AN521" s="5">
        <v>18.670277158107567</v>
      </c>
      <c r="AO521" s="5">
        <v>18.339725307773854</v>
      </c>
      <c r="AP521" s="5">
        <v>18.307030659007438</v>
      </c>
      <c r="AQ521" s="5">
        <v>18.027061299030699</v>
      </c>
      <c r="AR521" s="5">
        <v>18.037296074520707</v>
      </c>
      <c r="AS521" s="5">
        <v>18.241128094138684</v>
      </c>
      <c r="AT521" s="5">
        <v>18.292935983069455</v>
      </c>
      <c r="AU521" s="5">
        <v>18.206698386141465</v>
      </c>
      <c r="AV521" s="5">
        <v>18.20762494008887</v>
      </c>
      <c r="AW521" s="5">
        <v>18.035768757713193</v>
      </c>
      <c r="AX521" s="5">
        <v>18.083412973391095</v>
      </c>
      <c r="AY521" s="5">
        <v>18.043533212126153</v>
      </c>
      <c r="AZ521" s="5">
        <v>17.916711693760679</v>
      </c>
      <c r="BA521" s="5">
        <v>17.761815150227296</v>
      </c>
      <c r="BB521" s="5">
        <v>17.663209057371475</v>
      </c>
      <c r="BC521" s="5">
        <v>17.683955516683294</v>
      </c>
      <c r="BD521" s="5">
        <v>17.761690049211055</v>
      </c>
      <c r="BE521" s="5">
        <v>17.658348915041287</v>
      </c>
      <c r="BF521" s="5">
        <v>17.775031882501594</v>
      </c>
      <c r="BG521" s="5">
        <v>18.07996432180849</v>
      </c>
      <c r="BH521" s="5">
        <v>18.181474531498615</v>
      </c>
      <c r="BI521" s="5">
        <v>18.06483694794191</v>
      </c>
      <c r="BJ521" s="5">
        <v>18.154363764032311</v>
      </c>
      <c r="BK521" s="5">
        <v>18.286689979473898</v>
      </c>
      <c r="BL521" s="5">
        <v>18.379652795928926</v>
      </c>
      <c r="BM521" s="5">
        <v>18.324240700703829</v>
      </c>
      <c r="BN521" s="5">
        <v>18.276042228182774</v>
      </c>
      <c r="BO521" s="5">
        <v>18.457449196089222</v>
      </c>
      <c r="BP521" s="5">
        <v>18.441023561699087</v>
      </c>
      <c r="BQ521" s="5">
        <v>18.426676535619137</v>
      </c>
      <c r="BR521" s="5">
        <v>18.379236088177059</v>
      </c>
      <c r="BS521" s="5">
        <v>18.264741339795851</v>
      </c>
      <c r="BT521" s="5">
        <v>18.254170909169542</v>
      </c>
      <c r="BU521" s="5">
        <v>18.172044718840514</v>
      </c>
      <c r="BV521" s="5">
        <v>18.149826444394819</v>
      </c>
      <c r="BW521" s="5">
        <v>18.168805368681333</v>
      </c>
      <c r="BX521" s="5">
        <v>18.129773166492892</v>
      </c>
      <c r="BY521" s="5">
        <v>18.033985827890849</v>
      </c>
      <c r="BZ521" s="5">
        <v>18.029333262182519</v>
      </c>
      <c r="CA521" s="5">
        <v>18.162096582379053</v>
      </c>
      <c r="CB521" s="5">
        <v>18.262315804095973</v>
      </c>
      <c r="CC521" s="5">
        <v>18.147088581387685</v>
      </c>
      <c r="CD521" s="5">
        <v>18.4241014541868</v>
      </c>
      <c r="CE521" s="5">
        <v>18.401408401285281</v>
      </c>
      <c r="CF521" s="5">
        <v>18.503778135754644</v>
      </c>
      <c r="CG521" s="5">
        <v>18.588973902353281</v>
      </c>
      <c r="CH521" s="5">
        <v>18.580968143012299</v>
      </c>
      <c r="CI521" s="5">
        <v>18.611804205148989</v>
      </c>
      <c r="CJ521" s="5">
        <v>18.686367241780662</v>
      </c>
      <c r="CK521" s="5">
        <v>18.515898422039605</v>
      </c>
      <c r="CL521" s="5">
        <v>18.520449974041316</v>
      </c>
      <c r="CM521" s="5">
        <v>18.509250358805289</v>
      </c>
      <c r="CN521" s="5">
        <f>MAX(Data[Day90]-Data[Day0],0)-Assign6!$I$8*EXP(Assign6!$I$4*Assign6!$I$5)</f>
        <v>-0.17233799055661625</v>
      </c>
      <c r="CO521" s="5">
        <f>MAX(Data[Day90]-Data[Day0],0)-Assign6!$L$8*EXP(Assign6!$L$4*Assign6!$L$5)</f>
        <v>0.3848738798495237</v>
      </c>
    </row>
    <row r="522" spans="1:93" x14ac:dyDescent="0.25">
      <c r="A522" s="5">
        <v>18</v>
      </c>
      <c r="B522" s="5">
        <v>18.071634910619764</v>
      </c>
      <c r="C522" s="5">
        <v>18.119825244136369</v>
      </c>
      <c r="D522" s="5">
        <v>18.085056668179305</v>
      </c>
      <c r="E522" s="5">
        <v>17.830520845941347</v>
      </c>
      <c r="F522" s="5">
        <v>17.640400309727482</v>
      </c>
      <c r="G522" s="5">
        <v>17.558007313112981</v>
      </c>
      <c r="H522" s="5">
        <v>17.544843528123106</v>
      </c>
      <c r="I522" s="5">
        <v>17.703814643234619</v>
      </c>
      <c r="J522" s="5">
        <v>17.590758823369455</v>
      </c>
      <c r="K522" s="5">
        <v>17.752075152403087</v>
      </c>
      <c r="L522" s="5">
        <v>17.69672518401017</v>
      </c>
      <c r="M522" s="5">
        <v>17.788072348635122</v>
      </c>
      <c r="N522" s="5">
        <v>17.653497024184926</v>
      </c>
      <c r="O522" s="5">
        <v>17.663308573603366</v>
      </c>
      <c r="P522" s="5">
        <v>17.896048802104968</v>
      </c>
      <c r="Q522" s="5">
        <v>17.887365636247427</v>
      </c>
      <c r="R522" s="5">
        <v>17.960135541512933</v>
      </c>
      <c r="S522" s="5">
        <v>17.774633697851147</v>
      </c>
      <c r="T522" s="5">
        <v>17.679620182756672</v>
      </c>
      <c r="U522" s="5">
        <v>17.566032423045428</v>
      </c>
      <c r="V522" s="5">
        <v>17.512644138351313</v>
      </c>
      <c r="W522" s="5">
        <v>17.464558422304332</v>
      </c>
      <c r="X522" s="5">
        <v>17.622269948174726</v>
      </c>
      <c r="Y522" s="5">
        <v>17.771380711777777</v>
      </c>
      <c r="Z522" s="5">
        <v>17.934738468956176</v>
      </c>
      <c r="AA522" s="5">
        <v>17.858318151334057</v>
      </c>
      <c r="AB522" s="5">
        <v>17.562944258670168</v>
      </c>
      <c r="AC522" s="5">
        <v>17.539947662335482</v>
      </c>
      <c r="AD522" s="5">
        <v>17.615749420857931</v>
      </c>
      <c r="AE522" s="5">
        <v>17.445992918999973</v>
      </c>
      <c r="AF522" s="5">
        <v>17.596609126431858</v>
      </c>
      <c r="AG522" s="5">
        <v>17.584162836826057</v>
      </c>
      <c r="AH522" s="5">
        <v>17.655419670738677</v>
      </c>
      <c r="AI522" s="5">
        <v>17.535073530811793</v>
      </c>
      <c r="AJ522" s="5">
        <v>17.627979540315053</v>
      </c>
      <c r="AK522" s="5">
        <v>17.714024637546533</v>
      </c>
      <c r="AL522" s="5">
        <v>17.716421127272284</v>
      </c>
      <c r="AM522" s="5">
        <v>17.642537995822771</v>
      </c>
      <c r="AN522" s="5">
        <v>17.887022361089894</v>
      </c>
      <c r="AO522" s="5">
        <v>17.985098975497905</v>
      </c>
      <c r="AP522" s="5">
        <v>18.002390066658201</v>
      </c>
      <c r="AQ522" s="5">
        <v>17.818746780414891</v>
      </c>
      <c r="AR522" s="5">
        <v>18.094553725846765</v>
      </c>
      <c r="AS522" s="5">
        <v>18.100529132172802</v>
      </c>
      <c r="AT522" s="5">
        <v>18.316197773881633</v>
      </c>
      <c r="AU522" s="5">
        <v>18.068408409387633</v>
      </c>
      <c r="AV522" s="5">
        <v>17.881716325825458</v>
      </c>
      <c r="AW522" s="5">
        <v>17.809861404301859</v>
      </c>
      <c r="AX522" s="5">
        <v>17.987316504652185</v>
      </c>
      <c r="AY522" s="5">
        <v>17.889827420835161</v>
      </c>
      <c r="AZ522" s="5">
        <v>17.940638491388349</v>
      </c>
      <c r="BA522" s="5">
        <v>18.131191956055424</v>
      </c>
      <c r="BB522" s="5">
        <v>18.050888283125829</v>
      </c>
      <c r="BC522" s="5">
        <v>18.194503195673729</v>
      </c>
      <c r="BD522" s="5">
        <v>18.279604036607353</v>
      </c>
      <c r="BE522" s="5">
        <v>18.396885360521473</v>
      </c>
      <c r="BF522" s="5">
        <v>18.449600024857673</v>
      </c>
      <c r="BG522" s="5">
        <v>18.371763739834826</v>
      </c>
      <c r="BH522" s="5">
        <v>18.175720870989583</v>
      </c>
      <c r="BI522" s="5">
        <v>18.452689519663345</v>
      </c>
      <c r="BJ522" s="5">
        <v>18.590828493701736</v>
      </c>
      <c r="BK522" s="5">
        <v>18.647515714328378</v>
      </c>
      <c r="BL522" s="5">
        <v>18.831540284494313</v>
      </c>
      <c r="BM522" s="5">
        <v>19.039965680475088</v>
      </c>
      <c r="BN522" s="5">
        <v>19.147628671847425</v>
      </c>
      <c r="BO522" s="5">
        <v>19.359722447698356</v>
      </c>
      <c r="BP522" s="5">
        <v>19.104703164885333</v>
      </c>
      <c r="BQ522" s="5">
        <v>19.085502733341951</v>
      </c>
      <c r="BR522" s="5">
        <v>19.228690596457991</v>
      </c>
      <c r="BS522" s="5">
        <v>19.38026311776553</v>
      </c>
      <c r="BT522" s="5">
        <v>19.269710606509197</v>
      </c>
      <c r="BU522" s="5">
        <v>19.232359976126386</v>
      </c>
      <c r="BV522" s="5">
        <v>19.317675230930043</v>
      </c>
      <c r="BW522" s="5">
        <v>19.102105351649413</v>
      </c>
      <c r="BX522" s="5">
        <v>19.210273377786283</v>
      </c>
      <c r="BY522" s="5">
        <v>18.987204644281579</v>
      </c>
      <c r="BZ522" s="5">
        <v>18.979006441965065</v>
      </c>
      <c r="CA522" s="5">
        <v>18.924803056617929</v>
      </c>
      <c r="CB522" s="5">
        <v>18.867093548785537</v>
      </c>
      <c r="CC522" s="5">
        <v>18.77680117116514</v>
      </c>
      <c r="CD522" s="5">
        <v>19.053369796854231</v>
      </c>
      <c r="CE522" s="5">
        <v>19.39063205818573</v>
      </c>
      <c r="CF522" s="5">
        <v>19.379300527721671</v>
      </c>
      <c r="CG522" s="5">
        <v>19.286867866796754</v>
      </c>
      <c r="CH522" s="5">
        <v>19.173274517025778</v>
      </c>
      <c r="CI522" s="5">
        <v>19.176263393822843</v>
      </c>
      <c r="CJ522" s="5">
        <v>18.899092402179033</v>
      </c>
      <c r="CK522" s="5">
        <v>18.852627138796013</v>
      </c>
      <c r="CL522" s="5">
        <v>18.883619760521949</v>
      </c>
      <c r="CM522" s="5">
        <v>18.512504065273703</v>
      </c>
      <c r="CN522" s="5">
        <f>MAX(Data[Day90]-Data[Day0],0)-Assign6!$I$8*EXP(Assign6!$I$4*Assign6!$I$5)</f>
        <v>-0.16908428408820275</v>
      </c>
      <c r="CO522" s="5">
        <f>MAX(Data[Day90]-Data[Day0],0)-Assign6!$L$8*EXP(Assign6!$L$4*Assign6!$L$5)</f>
        <v>0.3881275863179372</v>
      </c>
    </row>
    <row r="523" spans="1:93" x14ac:dyDescent="0.25">
      <c r="A523" s="5">
        <v>18</v>
      </c>
      <c r="B523" s="5">
        <v>17.772272795795711</v>
      </c>
      <c r="C523" s="5">
        <v>17.631151668449188</v>
      </c>
      <c r="D523" s="5">
        <v>17.480787006645347</v>
      </c>
      <c r="E523" s="5">
        <v>17.401878296419099</v>
      </c>
      <c r="F523" s="5">
        <v>17.56149543778751</v>
      </c>
      <c r="G523" s="5">
        <v>17.703695748193081</v>
      </c>
      <c r="H523" s="5">
        <v>17.815009980065827</v>
      </c>
      <c r="I523" s="5">
        <v>17.756740398783087</v>
      </c>
      <c r="J523" s="5">
        <v>17.77151152070325</v>
      </c>
      <c r="K523" s="5">
        <v>17.795445493198336</v>
      </c>
      <c r="L523" s="5">
        <v>17.79580854419757</v>
      </c>
      <c r="M523" s="5">
        <v>17.830634213256104</v>
      </c>
      <c r="N523" s="5">
        <v>17.955473327323674</v>
      </c>
      <c r="O523" s="5">
        <v>17.8350437517038</v>
      </c>
      <c r="P523" s="5">
        <v>17.811957613439439</v>
      </c>
      <c r="Q523" s="5">
        <v>17.631943334392215</v>
      </c>
      <c r="R523" s="5">
        <v>17.521181554724279</v>
      </c>
      <c r="S523" s="5">
        <v>17.632967007497058</v>
      </c>
      <c r="T523" s="5">
        <v>17.581667564480966</v>
      </c>
      <c r="U523" s="5">
        <v>17.855810775574991</v>
      </c>
      <c r="V523" s="5">
        <v>17.612512521534747</v>
      </c>
      <c r="W523" s="5">
        <v>17.593300325604453</v>
      </c>
      <c r="X523" s="5">
        <v>17.928688925506677</v>
      </c>
      <c r="Y523" s="5">
        <v>17.831570113051846</v>
      </c>
      <c r="Z523" s="5">
        <v>17.988914132020728</v>
      </c>
      <c r="AA523" s="5">
        <v>17.963187068188024</v>
      </c>
      <c r="AB523" s="5">
        <v>17.940193446733765</v>
      </c>
      <c r="AC523" s="5">
        <v>17.622943271623086</v>
      </c>
      <c r="AD523" s="5">
        <v>17.644197370821399</v>
      </c>
      <c r="AE523" s="5">
        <v>17.650567059935568</v>
      </c>
      <c r="AF523" s="5">
        <v>17.816691651564181</v>
      </c>
      <c r="AG523" s="5">
        <v>17.512544959716337</v>
      </c>
      <c r="AH523" s="5">
        <v>17.797443549287866</v>
      </c>
      <c r="AI523" s="5">
        <v>17.613738666633768</v>
      </c>
      <c r="AJ523" s="5">
        <v>17.612892875440483</v>
      </c>
      <c r="AK523" s="5">
        <v>17.822814188647374</v>
      </c>
      <c r="AL523" s="5">
        <v>17.736479373240634</v>
      </c>
      <c r="AM523" s="5">
        <v>17.801305514929979</v>
      </c>
      <c r="AN523" s="5">
        <v>17.936345787230437</v>
      </c>
      <c r="AO523" s="5">
        <v>17.967256016703235</v>
      </c>
      <c r="AP523" s="5">
        <v>18.109750756764186</v>
      </c>
      <c r="AQ523" s="5">
        <v>18.297986210198019</v>
      </c>
      <c r="AR523" s="5">
        <v>18.561529104859186</v>
      </c>
      <c r="AS523" s="5">
        <v>18.712846403155975</v>
      </c>
      <c r="AT523" s="5">
        <v>18.5425101163638</v>
      </c>
      <c r="AU523" s="5">
        <v>18.691213669559247</v>
      </c>
      <c r="AV523" s="5">
        <v>18.70316310670907</v>
      </c>
      <c r="AW523" s="5">
        <v>18.613330100961004</v>
      </c>
      <c r="AX523" s="5">
        <v>18.623555199202421</v>
      </c>
      <c r="AY523" s="5">
        <v>18.698702821954726</v>
      </c>
      <c r="AZ523" s="5">
        <v>18.662793303476594</v>
      </c>
      <c r="BA523" s="5">
        <v>18.68433968150115</v>
      </c>
      <c r="BB523" s="5">
        <v>18.582534358498663</v>
      </c>
      <c r="BC523" s="5">
        <v>18.399335604112341</v>
      </c>
      <c r="BD523" s="5">
        <v>18.170509149803586</v>
      </c>
      <c r="BE523" s="5">
        <v>18.164155229276428</v>
      </c>
      <c r="BF523" s="5">
        <v>18.289912354589735</v>
      </c>
      <c r="BG523" s="5">
        <v>18.509130747022791</v>
      </c>
      <c r="BH523" s="5">
        <v>18.210218183198577</v>
      </c>
      <c r="BI523" s="5">
        <v>18.473941324521633</v>
      </c>
      <c r="BJ523" s="5">
        <v>18.480026948617045</v>
      </c>
      <c r="BK523" s="5">
        <v>18.468342959739477</v>
      </c>
      <c r="BL523" s="5">
        <v>18.461873460358454</v>
      </c>
      <c r="BM523" s="5">
        <v>18.562235438547848</v>
      </c>
      <c r="BN523" s="5">
        <v>18.48145674601756</v>
      </c>
      <c r="BO523" s="5">
        <v>18.894337462452064</v>
      </c>
      <c r="BP523" s="5">
        <v>18.771660256903523</v>
      </c>
      <c r="BQ523" s="5">
        <v>18.781190681392353</v>
      </c>
      <c r="BR523" s="5">
        <v>18.385431912970699</v>
      </c>
      <c r="BS523" s="5">
        <v>18.547678597911212</v>
      </c>
      <c r="BT523" s="5">
        <v>18.219315951958436</v>
      </c>
      <c r="BU523" s="5">
        <v>18.207316425883615</v>
      </c>
      <c r="BV523" s="5">
        <v>18.134732175995953</v>
      </c>
      <c r="BW523" s="5">
        <v>18.264720342681553</v>
      </c>
      <c r="BX523" s="5">
        <v>18.513156227776221</v>
      </c>
      <c r="BY523" s="5">
        <v>18.620924958293354</v>
      </c>
      <c r="BZ523" s="5">
        <v>18.730880018319812</v>
      </c>
      <c r="CA523" s="5">
        <v>19.246712968954011</v>
      </c>
      <c r="CB523" s="5">
        <v>18.824835830522403</v>
      </c>
      <c r="CC523" s="5">
        <v>18.804341586714326</v>
      </c>
      <c r="CD523" s="5">
        <v>18.523893204453877</v>
      </c>
      <c r="CE523" s="5">
        <v>18.184975664322057</v>
      </c>
      <c r="CF523" s="5">
        <v>18.11372102793181</v>
      </c>
      <c r="CG523" s="5">
        <v>18.21907295365904</v>
      </c>
      <c r="CH523" s="5">
        <v>18.378158676190704</v>
      </c>
      <c r="CI523" s="5">
        <v>18.634385205810283</v>
      </c>
      <c r="CJ523" s="5">
        <v>18.382323175916468</v>
      </c>
      <c r="CK523" s="5">
        <v>18.27357234636386</v>
      </c>
      <c r="CL523" s="5">
        <v>18.176520989139398</v>
      </c>
      <c r="CM523" s="5">
        <v>18.516269676810456</v>
      </c>
      <c r="CN523" s="5">
        <f>MAX(Data[Day90]-Data[Day0],0)-Assign6!$I$8*EXP(Assign6!$I$4*Assign6!$I$5)</f>
        <v>-0.1653186725514495</v>
      </c>
      <c r="CO523" s="5">
        <f>MAX(Data[Day90]-Data[Day0],0)-Assign6!$L$8*EXP(Assign6!$L$4*Assign6!$L$5)</f>
        <v>0.39189319785469046</v>
      </c>
    </row>
    <row r="524" spans="1:93" x14ac:dyDescent="0.25">
      <c r="A524" s="5">
        <v>18</v>
      </c>
      <c r="B524" s="5">
        <v>17.870899303657097</v>
      </c>
      <c r="C524" s="5">
        <v>18.145359155568752</v>
      </c>
      <c r="D524" s="5">
        <v>18.468193096174424</v>
      </c>
      <c r="E524" s="5">
        <v>18.453264906127014</v>
      </c>
      <c r="F524" s="5">
        <v>18.286780150724294</v>
      </c>
      <c r="G524" s="5">
        <v>18.377068553307787</v>
      </c>
      <c r="H524" s="5">
        <v>18.288555470124205</v>
      </c>
      <c r="I524" s="5">
        <v>18.202055646355596</v>
      </c>
      <c r="J524" s="5">
        <v>18.290019446760937</v>
      </c>
      <c r="K524" s="5">
        <v>18.126942931847285</v>
      </c>
      <c r="L524" s="5">
        <v>18.34543226214813</v>
      </c>
      <c r="M524" s="5">
        <v>18.421372611325062</v>
      </c>
      <c r="N524" s="5">
        <v>18.825785856037612</v>
      </c>
      <c r="O524" s="5">
        <v>18.636582258552931</v>
      </c>
      <c r="P524" s="5">
        <v>18.658414464629761</v>
      </c>
      <c r="Q524" s="5">
        <v>18.624167231248848</v>
      </c>
      <c r="R524" s="5">
        <v>18.4871271597864</v>
      </c>
      <c r="S524" s="5">
        <v>18.525701878393377</v>
      </c>
      <c r="T524" s="5">
        <v>18.464454044484381</v>
      </c>
      <c r="U524" s="5">
        <v>18.588193222184731</v>
      </c>
      <c r="V524" s="5">
        <v>18.285585634573</v>
      </c>
      <c r="W524" s="5">
        <v>18.299576002247157</v>
      </c>
      <c r="X524" s="5">
        <v>18.243901136385439</v>
      </c>
      <c r="Y524" s="5">
        <v>18.241710911363111</v>
      </c>
      <c r="Z524" s="5">
        <v>18.454488150772143</v>
      </c>
      <c r="AA524" s="5">
        <v>18.290500134914542</v>
      </c>
      <c r="AB524" s="5">
        <v>17.908101183408231</v>
      </c>
      <c r="AC524" s="5">
        <v>18.391425202438921</v>
      </c>
      <c r="AD524" s="5">
        <v>18.674119130828739</v>
      </c>
      <c r="AE524" s="5">
        <v>18.578019195538204</v>
      </c>
      <c r="AF524" s="5">
        <v>18.284559600906814</v>
      </c>
      <c r="AG524" s="5">
        <v>18.038390349823949</v>
      </c>
      <c r="AH524" s="5">
        <v>18.106171743763642</v>
      </c>
      <c r="AI524" s="5">
        <v>18.29713189991811</v>
      </c>
      <c r="AJ524" s="5">
        <v>18.285138470843886</v>
      </c>
      <c r="AK524" s="5">
        <v>18.238693618419198</v>
      </c>
      <c r="AL524" s="5">
        <v>18.187496010843414</v>
      </c>
      <c r="AM524" s="5">
        <v>17.984677833627938</v>
      </c>
      <c r="AN524" s="5">
        <v>18.232801102794532</v>
      </c>
      <c r="AO524" s="5">
        <v>18.313644054410801</v>
      </c>
      <c r="AP524" s="5">
        <v>18.282861444819861</v>
      </c>
      <c r="AQ524" s="5">
        <v>18.215544191372743</v>
      </c>
      <c r="AR524" s="5">
        <v>18.191080076972497</v>
      </c>
      <c r="AS524" s="5">
        <v>17.846528575366694</v>
      </c>
      <c r="AT524" s="5">
        <v>17.730252340346816</v>
      </c>
      <c r="AU524" s="5">
        <v>17.764672204297629</v>
      </c>
      <c r="AV524" s="5">
        <v>17.962200734749207</v>
      </c>
      <c r="AW524" s="5">
        <v>17.869872182698128</v>
      </c>
      <c r="AX524" s="5">
        <v>18.008753745495717</v>
      </c>
      <c r="AY524" s="5">
        <v>17.845986929170298</v>
      </c>
      <c r="AZ524" s="5">
        <v>17.840161726567366</v>
      </c>
      <c r="BA524" s="5">
        <v>18.003368907494973</v>
      </c>
      <c r="BB524" s="5">
        <v>17.976257042064198</v>
      </c>
      <c r="BC524" s="5">
        <v>18.003107318093523</v>
      </c>
      <c r="BD524" s="5">
        <v>18.119889989061022</v>
      </c>
      <c r="BE524" s="5">
        <v>18.239373837571339</v>
      </c>
      <c r="BF524" s="5">
        <v>18.277191256035945</v>
      </c>
      <c r="BG524" s="5">
        <v>18.316590349613936</v>
      </c>
      <c r="BH524" s="5">
        <v>18.280372410910044</v>
      </c>
      <c r="BI524" s="5">
        <v>18.492300887329726</v>
      </c>
      <c r="BJ524" s="5">
        <v>18.365074122866602</v>
      </c>
      <c r="BK524" s="5">
        <v>18.481763763877236</v>
      </c>
      <c r="BL524" s="5">
        <v>18.706406839787203</v>
      </c>
      <c r="BM524" s="5">
        <v>18.719342549302016</v>
      </c>
      <c r="BN524" s="5">
        <v>18.539872234096407</v>
      </c>
      <c r="BO524" s="5">
        <v>18.779302984388156</v>
      </c>
      <c r="BP524" s="5">
        <v>18.913671104455769</v>
      </c>
      <c r="BQ524" s="5">
        <v>19.257733215918147</v>
      </c>
      <c r="BR524" s="5">
        <v>19.383207539001443</v>
      </c>
      <c r="BS524" s="5">
        <v>19.248186963548189</v>
      </c>
      <c r="BT524" s="5">
        <v>19.372170615851619</v>
      </c>
      <c r="BU524" s="5">
        <v>19.559345504609446</v>
      </c>
      <c r="BV524" s="5">
        <v>19.130575178783413</v>
      </c>
      <c r="BW524" s="5">
        <v>18.885970221493952</v>
      </c>
      <c r="BX524" s="5">
        <v>18.874025748653185</v>
      </c>
      <c r="BY524" s="5">
        <v>18.6387557939942</v>
      </c>
      <c r="BZ524" s="5">
        <v>18.688350042978087</v>
      </c>
      <c r="CA524" s="5">
        <v>18.824734217020787</v>
      </c>
      <c r="CB524" s="5">
        <v>18.682387061963972</v>
      </c>
      <c r="CC524" s="5">
        <v>18.712529319474459</v>
      </c>
      <c r="CD524" s="5">
        <v>18.675382698490843</v>
      </c>
      <c r="CE524" s="5">
        <v>19.043027646470538</v>
      </c>
      <c r="CF524" s="5">
        <v>18.702454085524085</v>
      </c>
      <c r="CG524" s="5">
        <v>18.896401241001957</v>
      </c>
      <c r="CH524" s="5">
        <v>18.748491810873734</v>
      </c>
      <c r="CI524" s="5">
        <v>18.829437287055459</v>
      </c>
      <c r="CJ524" s="5">
        <v>18.65427326804447</v>
      </c>
      <c r="CK524" s="5">
        <v>18.5936427995298</v>
      </c>
      <c r="CL524" s="5">
        <v>18.639594251056902</v>
      </c>
      <c r="CM524" s="5">
        <v>18.519623900113817</v>
      </c>
      <c r="CN524" s="5">
        <f>MAX(Data[Day90]-Data[Day0],0)-Assign6!$I$8*EXP(Assign6!$I$4*Assign6!$I$5)</f>
        <v>-0.16196444924808806</v>
      </c>
      <c r="CO524" s="5">
        <f>MAX(Data[Day90]-Data[Day0],0)-Assign6!$L$8*EXP(Assign6!$L$4*Assign6!$L$5)</f>
        <v>0.39524742115805189</v>
      </c>
    </row>
    <row r="525" spans="1:93" x14ac:dyDescent="0.25">
      <c r="A525" s="5">
        <v>18</v>
      </c>
      <c r="B525" s="5">
        <v>18.205212260817763</v>
      </c>
      <c r="C525" s="5">
        <v>17.977680261593658</v>
      </c>
      <c r="D525" s="5">
        <v>18.389716350167607</v>
      </c>
      <c r="E525" s="5">
        <v>18.283550296923771</v>
      </c>
      <c r="F525" s="5">
        <v>18.127063019946277</v>
      </c>
      <c r="G525" s="5">
        <v>18.105545849373424</v>
      </c>
      <c r="H525" s="5">
        <v>18.231142363978698</v>
      </c>
      <c r="I525" s="5">
        <v>18.341657371608225</v>
      </c>
      <c r="J525" s="5">
        <v>18.368531645852325</v>
      </c>
      <c r="K525" s="5">
        <v>18.594842593673302</v>
      </c>
      <c r="L525" s="5">
        <v>18.653937978606066</v>
      </c>
      <c r="M525" s="5">
        <v>18.6656354089159</v>
      </c>
      <c r="N525" s="5">
        <v>18.671172434499145</v>
      </c>
      <c r="O525" s="5">
        <v>18.693270787334786</v>
      </c>
      <c r="P525" s="5">
        <v>18.750402776991141</v>
      </c>
      <c r="Q525" s="5">
        <v>18.617884100180095</v>
      </c>
      <c r="R525" s="5">
        <v>18.682941789243561</v>
      </c>
      <c r="S525" s="5">
        <v>18.779839238062465</v>
      </c>
      <c r="T525" s="5">
        <v>18.819989614458844</v>
      </c>
      <c r="U525" s="5">
        <v>18.659037688422494</v>
      </c>
      <c r="V525" s="5">
        <v>18.667697323177499</v>
      </c>
      <c r="W525" s="5">
        <v>18.49314292914255</v>
      </c>
      <c r="X525" s="5">
        <v>18.467414218459599</v>
      </c>
      <c r="Y525" s="5">
        <v>18.450462307923736</v>
      </c>
      <c r="Z525" s="5">
        <v>18.449707385540442</v>
      </c>
      <c r="AA525" s="5">
        <v>18.827546946981393</v>
      </c>
      <c r="AB525" s="5">
        <v>18.940751742400238</v>
      </c>
      <c r="AC525" s="5">
        <v>18.713403612046832</v>
      </c>
      <c r="AD525" s="5">
        <v>19.272041943363746</v>
      </c>
      <c r="AE525" s="5">
        <v>19.170926409268127</v>
      </c>
      <c r="AF525" s="5">
        <v>19.230026740011329</v>
      </c>
      <c r="AG525" s="5">
        <v>19.296206529154265</v>
      </c>
      <c r="AH525" s="5">
        <v>18.986041993770943</v>
      </c>
      <c r="AI525" s="5">
        <v>18.954220860131301</v>
      </c>
      <c r="AJ525" s="5">
        <v>19.067894630295616</v>
      </c>
      <c r="AK525" s="5">
        <v>19.275142772178015</v>
      </c>
      <c r="AL525" s="5">
        <v>19.388253648634475</v>
      </c>
      <c r="AM525" s="5">
        <v>19.281973874201373</v>
      </c>
      <c r="AN525" s="5">
        <v>19.363964326881398</v>
      </c>
      <c r="AO525" s="5">
        <v>19.602959720683995</v>
      </c>
      <c r="AP525" s="5">
        <v>19.572328723204762</v>
      </c>
      <c r="AQ525" s="5">
        <v>19.389755471331259</v>
      </c>
      <c r="AR525" s="5">
        <v>19.38739512137953</v>
      </c>
      <c r="AS525" s="5">
        <v>19.32791727557596</v>
      </c>
      <c r="AT525" s="5">
        <v>19.466371385773364</v>
      </c>
      <c r="AU525" s="5">
        <v>19.378261039845725</v>
      </c>
      <c r="AV525" s="5">
        <v>19.403032910589047</v>
      </c>
      <c r="AW525" s="5">
        <v>19.602097833935819</v>
      </c>
      <c r="AX525" s="5">
        <v>19.538854648432398</v>
      </c>
      <c r="AY525" s="5">
        <v>19.534317446162682</v>
      </c>
      <c r="AZ525" s="5">
        <v>19.59709417410086</v>
      </c>
      <c r="BA525" s="5">
        <v>19.947951052711367</v>
      </c>
      <c r="BB525" s="5">
        <v>19.766958999968271</v>
      </c>
      <c r="BC525" s="5">
        <v>19.973838133328723</v>
      </c>
      <c r="BD525" s="5">
        <v>19.843232159771691</v>
      </c>
      <c r="BE525" s="5">
        <v>19.52006870533052</v>
      </c>
      <c r="BF525" s="5">
        <v>19.623070126183737</v>
      </c>
      <c r="BG525" s="5">
        <v>19.516413720029693</v>
      </c>
      <c r="BH525" s="5">
        <v>19.308672711865384</v>
      </c>
      <c r="BI525" s="5">
        <v>19.311439176334282</v>
      </c>
      <c r="BJ525" s="5">
        <v>19.189672189615127</v>
      </c>
      <c r="BK525" s="5">
        <v>19.125721192174677</v>
      </c>
      <c r="BL525" s="5">
        <v>18.995786774169982</v>
      </c>
      <c r="BM525" s="5">
        <v>18.965815240999696</v>
      </c>
      <c r="BN525" s="5">
        <v>18.648533006811157</v>
      </c>
      <c r="BO525" s="5">
        <v>18.627399998216863</v>
      </c>
      <c r="BP525" s="5">
        <v>18.69230087138984</v>
      </c>
      <c r="BQ525" s="5">
        <v>18.598852618340029</v>
      </c>
      <c r="BR525" s="5">
        <v>18.518766906737717</v>
      </c>
      <c r="BS525" s="5">
        <v>18.459340303580518</v>
      </c>
      <c r="BT525" s="5">
        <v>18.145625632281789</v>
      </c>
      <c r="BU525" s="5">
        <v>18.396115916442547</v>
      </c>
      <c r="BV525" s="5">
        <v>18.722659150893698</v>
      </c>
      <c r="BW525" s="5">
        <v>18.733029409649212</v>
      </c>
      <c r="BX525" s="5">
        <v>18.573292526070539</v>
      </c>
      <c r="BY525" s="5">
        <v>18.839476257714207</v>
      </c>
      <c r="BZ525" s="5">
        <v>18.521098240480587</v>
      </c>
      <c r="CA525" s="5">
        <v>18.477202303961711</v>
      </c>
      <c r="CB525" s="5">
        <v>18.578647788551855</v>
      </c>
      <c r="CC525" s="5">
        <v>18.191343506988424</v>
      </c>
      <c r="CD525" s="5">
        <v>18.366903262921138</v>
      </c>
      <c r="CE525" s="5">
        <v>18.130312052509595</v>
      </c>
      <c r="CF525" s="5">
        <v>18.10304779739651</v>
      </c>
      <c r="CG525" s="5">
        <v>18.257607149933854</v>
      </c>
      <c r="CH525" s="5">
        <v>18.607275436954374</v>
      </c>
      <c r="CI525" s="5">
        <v>18.507524862384933</v>
      </c>
      <c r="CJ525" s="5">
        <v>18.434804325298224</v>
      </c>
      <c r="CK525" s="5">
        <v>18.823515147928592</v>
      </c>
      <c r="CL525" s="5">
        <v>18.605861626822609</v>
      </c>
      <c r="CM525" s="5">
        <v>18.52561919472522</v>
      </c>
      <c r="CN525" s="5">
        <f>MAX(Data[Day90]-Data[Day0],0)-Assign6!$I$8*EXP(Assign6!$I$4*Assign6!$I$5)</f>
        <v>-0.1559691546366857</v>
      </c>
      <c r="CO525" s="5">
        <f>MAX(Data[Day90]-Data[Day0],0)-Assign6!$L$8*EXP(Assign6!$L$4*Assign6!$L$5)</f>
        <v>0.40124271576945425</v>
      </c>
    </row>
    <row r="526" spans="1:93" x14ac:dyDescent="0.25">
      <c r="A526" s="5">
        <v>18</v>
      </c>
      <c r="B526" s="5">
        <v>18.128840192090621</v>
      </c>
      <c r="C526" s="5">
        <v>18.213477622959715</v>
      </c>
      <c r="D526" s="5">
        <v>18.451784552724465</v>
      </c>
      <c r="E526" s="5">
        <v>18.566136980112802</v>
      </c>
      <c r="F526" s="5">
        <v>18.509358034592015</v>
      </c>
      <c r="G526" s="5">
        <v>18.434271830990255</v>
      </c>
      <c r="H526" s="5">
        <v>18.349197675861635</v>
      </c>
      <c r="I526" s="5">
        <v>18.227189673913291</v>
      </c>
      <c r="J526" s="5">
        <v>18.245158670782015</v>
      </c>
      <c r="K526" s="5">
        <v>18.14031190699567</v>
      </c>
      <c r="L526" s="5">
        <v>18.072469837365588</v>
      </c>
      <c r="M526" s="5">
        <v>18.229295520059097</v>
      </c>
      <c r="N526" s="5">
        <v>18.377646235204956</v>
      </c>
      <c r="O526" s="5">
        <v>18.301351175887934</v>
      </c>
      <c r="P526" s="5">
        <v>18.378497449133537</v>
      </c>
      <c r="Q526" s="5">
        <v>18.376276945062404</v>
      </c>
      <c r="R526" s="5">
        <v>18.110283216057702</v>
      </c>
      <c r="S526" s="5">
        <v>18.001336448054236</v>
      </c>
      <c r="T526" s="5">
        <v>17.826282037332362</v>
      </c>
      <c r="U526" s="5">
        <v>17.854195174400129</v>
      </c>
      <c r="V526" s="5">
        <v>17.92985942348048</v>
      </c>
      <c r="W526" s="5">
        <v>17.751035854966343</v>
      </c>
      <c r="X526" s="5">
        <v>17.76865455629898</v>
      </c>
      <c r="Y526" s="5">
        <v>17.749382115454594</v>
      </c>
      <c r="Z526" s="5">
        <v>17.515622455536867</v>
      </c>
      <c r="AA526" s="5">
        <v>17.205228950365065</v>
      </c>
      <c r="AB526" s="5">
        <v>17.310922944035738</v>
      </c>
      <c r="AC526" s="5">
        <v>17.220965023335648</v>
      </c>
      <c r="AD526" s="5">
        <v>17.184710229402654</v>
      </c>
      <c r="AE526" s="5">
        <v>17.360154898072739</v>
      </c>
      <c r="AF526" s="5">
        <v>17.136978552500775</v>
      </c>
      <c r="AG526" s="5">
        <v>17.418976777786451</v>
      </c>
      <c r="AH526" s="5">
        <v>17.395878474261927</v>
      </c>
      <c r="AI526" s="5">
        <v>17.430309850931501</v>
      </c>
      <c r="AJ526" s="5">
        <v>17.569027721326652</v>
      </c>
      <c r="AK526" s="5">
        <v>17.581987292737931</v>
      </c>
      <c r="AL526" s="5">
        <v>17.73931272951004</v>
      </c>
      <c r="AM526" s="5">
        <v>17.729961812373308</v>
      </c>
      <c r="AN526" s="5">
        <v>17.41620733346711</v>
      </c>
      <c r="AO526" s="5">
        <v>17.3935670023603</v>
      </c>
      <c r="AP526" s="5">
        <v>17.442252320576788</v>
      </c>
      <c r="AQ526" s="5">
        <v>17.637158390388553</v>
      </c>
      <c r="AR526" s="5">
        <v>17.742133168212192</v>
      </c>
      <c r="AS526" s="5">
        <v>17.769047157705554</v>
      </c>
      <c r="AT526" s="5">
        <v>17.88199556086775</v>
      </c>
      <c r="AU526" s="5">
        <v>17.723399835131112</v>
      </c>
      <c r="AV526" s="5">
        <v>17.549118680359769</v>
      </c>
      <c r="AW526" s="5">
        <v>17.335329508832384</v>
      </c>
      <c r="AX526" s="5">
        <v>17.237500711226385</v>
      </c>
      <c r="AY526" s="5">
        <v>17.281248851847582</v>
      </c>
      <c r="AZ526" s="5">
        <v>17.166128693257992</v>
      </c>
      <c r="BA526" s="5">
        <v>17.313933565376548</v>
      </c>
      <c r="BB526" s="5">
        <v>17.228289325461407</v>
      </c>
      <c r="BC526" s="5">
        <v>16.929223553220435</v>
      </c>
      <c r="BD526" s="5">
        <v>16.984370583197496</v>
      </c>
      <c r="BE526" s="5">
        <v>17.06652701326632</v>
      </c>
      <c r="BF526" s="5">
        <v>17.12208863356831</v>
      </c>
      <c r="BG526" s="5">
        <v>17.077295635651048</v>
      </c>
      <c r="BH526" s="5">
        <v>17.16132621536455</v>
      </c>
      <c r="BI526" s="5">
        <v>17.166032344585858</v>
      </c>
      <c r="BJ526" s="5">
        <v>17.15008428007819</v>
      </c>
      <c r="BK526" s="5">
        <v>17.158900839499243</v>
      </c>
      <c r="BL526" s="5">
        <v>17.287486462064692</v>
      </c>
      <c r="BM526" s="5">
        <v>17.53168985413059</v>
      </c>
      <c r="BN526" s="5">
        <v>17.372889815836427</v>
      </c>
      <c r="BO526" s="5">
        <v>17.368577013875562</v>
      </c>
      <c r="BP526" s="5">
        <v>17.558845099695876</v>
      </c>
      <c r="BQ526" s="5">
        <v>17.781315544691317</v>
      </c>
      <c r="BR526" s="5">
        <v>17.856360500842715</v>
      </c>
      <c r="BS526" s="5">
        <v>18.004325030865324</v>
      </c>
      <c r="BT526" s="5">
        <v>17.971218427990383</v>
      </c>
      <c r="BU526" s="5">
        <v>18.312720439382769</v>
      </c>
      <c r="BV526" s="5">
        <v>18.498657342649924</v>
      </c>
      <c r="BW526" s="5">
        <v>18.391642397971232</v>
      </c>
      <c r="BX526" s="5">
        <v>18.296604656105938</v>
      </c>
      <c r="BY526" s="5">
        <v>18.143856950014388</v>
      </c>
      <c r="BZ526" s="5">
        <v>18.048482082438728</v>
      </c>
      <c r="CA526" s="5">
        <v>18.065809041946164</v>
      </c>
      <c r="CB526" s="5">
        <v>17.969575972114384</v>
      </c>
      <c r="CC526" s="5">
        <v>18.207449254037815</v>
      </c>
      <c r="CD526" s="5">
        <v>18.521939713269642</v>
      </c>
      <c r="CE526" s="5">
        <v>18.574663692886055</v>
      </c>
      <c r="CF526" s="5">
        <v>18.616964221253504</v>
      </c>
      <c r="CG526" s="5">
        <v>18.622655194402007</v>
      </c>
      <c r="CH526" s="5">
        <v>18.873566596526668</v>
      </c>
      <c r="CI526" s="5">
        <v>18.551863593804629</v>
      </c>
      <c r="CJ526" s="5">
        <v>18.638557267860079</v>
      </c>
      <c r="CK526" s="5">
        <v>18.568858377556971</v>
      </c>
      <c r="CL526" s="5">
        <v>18.496778600716492</v>
      </c>
      <c r="CM526" s="5">
        <v>18.528084133970498</v>
      </c>
      <c r="CN526" s="5">
        <f>MAX(Data[Day90]-Data[Day0],0)-Assign6!$I$8*EXP(Assign6!$I$4*Assign6!$I$5)</f>
        <v>-0.15350421539140702</v>
      </c>
      <c r="CO526" s="5">
        <f>MAX(Data[Day90]-Data[Day0],0)-Assign6!$L$8*EXP(Assign6!$L$4*Assign6!$L$5)</f>
        <v>0.40370765501473294</v>
      </c>
    </row>
    <row r="527" spans="1:93" x14ac:dyDescent="0.25">
      <c r="A527" s="5">
        <v>18</v>
      </c>
      <c r="B527" s="5">
        <v>18.082775564221691</v>
      </c>
      <c r="C527" s="5">
        <v>18.354610930081094</v>
      </c>
      <c r="D527" s="5">
        <v>18.430590783916731</v>
      </c>
      <c r="E527" s="5">
        <v>18.392907505874195</v>
      </c>
      <c r="F527" s="5">
        <v>18.332221254576002</v>
      </c>
      <c r="G527" s="5">
        <v>18.023292976496805</v>
      </c>
      <c r="H527" s="5">
        <v>18.042386099785208</v>
      </c>
      <c r="I527" s="5">
        <v>18.154205912760062</v>
      </c>
      <c r="J527" s="5">
        <v>18.238144512631074</v>
      </c>
      <c r="K527" s="5">
        <v>17.979478400023353</v>
      </c>
      <c r="L527" s="5">
        <v>18.006099480039708</v>
      </c>
      <c r="M527" s="5">
        <v>18.084861401896426</v>
      </c>
      <c r="N527" s="5">
        <v>17.948636822009082</v>
      </c>
      <c r="O527" s="5">
        <v>18.165861716728262</v>
      </c>
      <c r="P527" s="5">
        <v>17.986393133778598</v>
      </c>
      <c r="Q527" s="5">
        <v>18.110057212569544</v>
      </c>
      <c r="R527" s="5">
        <v>18.180888185591932</v>
      </c>
      <c r="S527" s="5">
        <v>18.193898840811986</v>
      </c>
      <c r="T527" s="5">
        <v>18.228613208093783</v>
      </c>
      <c r="U527" s="5">
        <v>18.484520213238362</v>
      </c>
      <c r="V527" s="5">
        <v>18.698857326890813</v>
      </c>
      <c r="W527" s="5">
        <v>18.801464445193986</v>
      </c>
      <c r="X527" s="5">
        <v>18.760569969434417</v>
      </c>
      <c r="Y527" s="5">
        <v>18.747585696145794</v>
      </c>
      <c r="Z527" s="5">
        <v>18.854663445791513</v>
      </c>
      <c r="AA527" s="5">
        <v>18.834211096430526</v>
      </c>
      <c r="AB527" s="5">
        <v>19.055026085410663</v>
      </c>
      <c r="AC527" s="5">
        <v>18.888122688533283</v>
      </c>
      <c r="AD527" s="5">
        <v>18.687019585347244</v>
      </c>
      <c r="AE527" s="5">
        <v>18.382881101122887</v>
      </c>
      <c r="AF527" s="5">
        <v>18.124486048047263</v>
      </c>
      <c r="AG527" s="5">
        <v>17.825857240430029</v>
      </c>
      <c r="AH527" s="5">
        <v>17.902795357589255</v>
      </c>
      <c r="AI527" s="5">
        <v>18.290214733927851</v>
      </c>
      <c r="AJ527" s="5">
        <v>18.298031603902533</v>
      </c>
      <c r="AK527" s="5">
        <v>18.590032132033606</v>
      </c>
      <c r="AL527" s="5">
        <v>18.535096725232062</v>
      </c>
      <c r="AM527" s="5">
        <v>18.670200510855235</v>
      </c>
      <c r="AN527" s="5">
        <v>18.897143685605123</v>
      </c>
      <c r="AO527" s="5">
        <v>19.001583473812804</v>
      </c>
      <c r="AP527" s="5">
        <v>18.966716705370843</v>
      </c>
      <c r="AQ527" s="5">
        <v>19.287095288821366</v>
      </c>
      <c r="AR527" s="5">
        <v>19.328232334429018</v>
      </c>
      <c r="AS527" s="5">
        <v>19.211615631767401</v>
      </c>
      <c r="AT527" s="5">
        <v>19.239377867732323</v>
      </c>
      <c r="AU527" s="5">
        <v>19.331430226287303</v>
      </c>
      <c r="AV527" s="5">
        <v>19.210169048130151</v>
      </c>
      <c r="AW527" s="5">
        <v>19.036358969936192</v>
      </c>
      <c r="AX527" s="5">
        <v>19.031442057323151</v>
      </c>
      <c r="AY527" s="5">
        <v>18.894329875887745</v>
      </c>
      <c r="AZ527" s="5">
        <v>18.691379191631899</v>
      </c>
      <c r="BA527" s="5">
        <v>18.710956782521802</v>
      </c>
      <c r="BB527" s="5">
        <v>18.719231107942814</v>
      </c>
      <c r="BC527" s="5">
        <v>18.88193925065179</v>
      </c>
      <c r="BD527" s="5">
        <v>18.80577510449201</v>
      </c>
      <c r="BE527" s="5">
        <v>19.048531645155439</v>
      </c>
      <c r="BF527" s="5">
        <v>19.08720004079402</v>
      </c>
      <c r="BG527" s="5">
        <v>18.861818436219533</v>
      </c>
      <c r="BH527" s="5">
        <v>18.801024961137788</v>
      </c>
      <c r="BI527" s="5">
        <v>18.855037890071848</v>
      </c>
      <c r="BJ527" s="5">
        <v>18.82891471568912</v>
      </c>
      <c r="BK527" s="5">
        <v>18.604815167623293</v>
      </c>
      <c r="BL527" s="5">
        <v>18.910170051691725</v>
      </c>
      <c r="BM527" s="5">
        <v>18.703367235217094</v>
      </c>
      <c r="BN527" s="5">
        <v>18.409763985223243</v>
      </c>
      <c r="BO527" s="5">
        <v>18.241482443742846</v>
      </c>
      <c r="BP527" s="5">
        <v>18.156852089354931</v>
      </c>
      <c r="BQ527" s="5">
        <v>18.418283141204373</v>
      </c>
      <c r="BR527" s="5">
        <v>18.382034088916875</v>
      </c>
      <c r="BS527" s="5">
        <v>18.473862739875972</v>
      </c>
      <c r="BT527" s="5">
        <v>18.180641029089401</v>
      </c>
      <c r="BU527" s="5">
        <v>18.271765608970547</v>
      </c>
      <c r="BV527" s="5">
        <v>18.217850214037806</v>
      </c>
      <c r="BW527" s="5">
        <v>18.200244615260331</v>
      </c>
      <c r="BX527" s="5">
        <v>18.080157463871767</v>
      </c>
      <c r="BY527" s="5">
        <v>17.959558487745454</v>
      </c>
      <c r="BZ527" s="5">
        <v>18.17594828235525</v>
      </c>
      <c r="CA527" s="5">
        <v>18.27078374634031</v>
      </c>
      <c r="CB527" s="5">
        <v>18.45631139075379</v>
      </c>
      <c r="CC527" s="5">
        <v>18.30166947550029</v>
      </c>
      <c r="CD527" s="5">
        <v>18.360136571837558</v>
      </c>
      <c r="CE527" s="5">
        <v>18.176174187105598</v>
      </c>
      <c r="CF527" s="5">
        <v>18.032072370995174</v>
      </c>
      <c r="CG527" s="5">
        <v>18.166914582774758</v>
      </c>
      <c r="CH527" s="5">
        <v>18.104900602075123</v>
      </c>
      <c r="CI527" s="5">
        <v>18.109670657587692</v>
      </c>
      <c r="CJ527" s="5">
        <v>18.257204578718099</v>
      </c>
      <c r="CK527" s="5">
        <v>18.486949309236451</v>
      </c>
      <c r="CL527" s="5">
        <v>18.28655511850199</v>
      </c>
      <c r="CM527" s="5">
        <v>18.531307301417662</v>
      </c>
      <c r="CN527" s="5">
        <f>MAX(Data[Day90]-Data[Day0],0)-Assign6!$I$8*EXP(Assign6!$I$4*Assign6!$I$5)</f>
        <v>-0.15028104794424313</v>
      </c>
      <c r="CO527" s="5">
        <f>MAX(Data[Day90]-Data[Day0],0)-Assign6!$L$8*EXP(Assign6!$L$4*Assign6!$L$5)</f>
        <v>0.40693082246189682</v>
      </c>
    </row>
    <row r="528" spans="1:93" x14ac:dyDescent="0.25">
      <c r="A528" s="5">
        <v>18</v>
      </c>
      <c r="B528" s="5">
        <v>18.03708545368734</v>
      </c>
      <c r="C528" s="5">
        <v>17.886625017857636</v>
      </c>
      <c r="D528" s="5">
        <v>18.000478657351451</v>
      </c>
      <c r="E528" s="5">
        <v>18.176767146424464</v>
      </c>
      <c r="F528" s="5">
        <v>18.009676558083747</v>
      </c>
      <c r="G528" s="5">
        <v>18.214651086405937</v>
      </c>
      <c r="H528" s="5">
        <v>18.220173388994496</v>
      </c>
      <c r="I528" s="5">
        <v>17.979064292057554</v>
      </c>
      <c r="J528" s="5">
        <v>17.951864710760784</v>
      </c>
      <c r="K528" s="5">
        <v>18.006847639255323</v>
      </c>
      <c r="L528" s="5">
        <v>18.29861861054507</v>
      </c>
      <c r="M528" s="5">
        <v>18.612530262128747</v>
      </c>
      <c r="N528" s="5">
        <v>18.894109448549706</v>
      </c>
      <c r="O528" s="5">
        <v>18.875732877520406</v>
      </c>
      <c r="P528" s="5">
        <v>18.847556811666308</v>
      </c>
      <c r="Q528" s="5">
        <v>18.681642193945976</v>
      </c>
      <c r="R528" s="5">
        <v>18.491151568349743</v>
      </c>
      <c r="S528" s="5">
        <v>18.29890290047528</v>
      </c>
      <c r="T528" s="5">
        <v>18.116105531683228</v>
      </c>
      <c r="U528" s="5">
        <v>17.844571788220357</v>
      </c>
      <c r="V528" s="5">
        <v>17.899428865630252</v>
      </c>
      <c r="W528" s="5">
        <v>17.835433987474172</v>
      </c>
      <c r="X528" s="5">
        <v>17.89390848602423</v>
      </c>
      <c r="Y528" s="5">
        <v>17.853175634617827</v>
      </c>
      <c r="Z528" s="5">
        <v>17.798765546930554</v>
      </c>
      <c r="AA528" s="5">
        <v>17.6629385949125</v>
      </c>
      <c r="AB528" s="5">
        <v>17.50368217849481</v>
      </c>
      <c r="AC528" s="5">
        <v>17.633658154567108</v>
      </c>
      <c r="AD528" s="5">
        <v>17.633607765407884</v>
      </c>
      <c r="AE528" s="5">
        <v>18.024476852193484</v>
      </c>
      <c r="AF528" s="5">
        <v>17.954047157604677</v>
      </c>
      <c r="AG528" s="5">
        <v>18.042795017959776</v>
      </c>
      <c r="AH528" s="5">
        <v>18.171254786624939</v>
      </c>
      <c r="AI528" s="5">
        <v>18.094637216273359</v>
      </c>
      <c r="AJ528" s="5">
        <v>17.897266618184585</v>
      </c>
      <c r="AK528" s="5">
        <v>17.898614842344205</v>
      </c>
      <c r="AL528" s="5">
        <v>17.750434626915332</v>
      </c>
      <c r="AM528" s="5">
        <v>17.550532669295688</v>
      </c>
      <c r="AN528" s="5">
        <v>17.301045229222435</v>
      </c>
      <c r="AO528" s="5">
        <v>17.475443720044201</v>
      </c>
      <c r="AP528" s="5">
        <v>17.518041109097236</v>
      </c>
      <c r="AQ528" s="5">
        <v>17.484545886637786</v>
      </c>
      <c r="AR528" s="5">
        <v>17.576738147208147</v>
      </c>
      <c r="AS528" s="5">
        <v>17.590112359483239</v>
      </c>
      <c r="AT528" s="5">
        <v>17.345986612501285</v>
      </c>
      <c r="AU528" s="5">
        <v>17.623831822276806</v>
      </c>
      <c r="AV528" s="5">
        <v>17.556557503793236</v>
      </c>
      <c r="AW528" s="5">
        <v>17.882364268979035</v>
      </c>
      <c r="AX528" s="5">
        <v>18.257891666329797</v>
      </c>
      <c r="AY528" s="5">
        <v>18.204033500470889</v>
      </c>
      <c r="AZ528" s="5">
        <v>18.350015146340446</v>
      </c>
      <c r="BA528" s="5">
        <v>18.510770635283841</v>
      </c>
      <c r="BB528" s="5">
        <v>18.662205042119513</v>
      </c>
      <c r="BC528" s="5">
        <v>18.495563250394341</v>
      </c>
      <c r="BD528" s="5">
        <v>18.779292392240126</v>
      </c>
      <c r="BE528" s="5">
        <v>19.133528649488426</v>
      </c>
      <c r="BF528" s="5">
        <v>19.239871271836051</v>
      </c>
      <c r="BG528" s="5">
        <v>19.250765872838816</v>
      </c>
      <c r="BH528" s="5">
        <v>19.464067391758096</v>
      </c>
      <c r="BI528" s="5">
        <v>19.450270419220082</v>
      </c>
      <c r="BJ528" s="5">
        <v>19.625917163877055</v>
      </c>
      <c r="BK528" s="5">
        <v>19.854768430914238</v>
      </c>
      <c r="BL528" s="5">
        <v>19.969137505647197</v>
      </c>
      <c r="BM528" s="5">
        <v>19.768844183585731</v>
      </c>
      <c r="BN528" s="5">
        <v>19.77352712933067</v>
      </c>
      <c r="BO528" s="5">
        <v>19.59523723825308</v>
      </c>
      <c r="BP528" s="5">
        <v>19.641740572620826</v>
      </c>
      <c r="BQ528" s="5">
        <v>20.009734463234938</v>
      </c>
      <c r="BR528" s="5">
        <v>20.17821858968232</v>
      </c>
      <c r="BS528" s="5">
        <v>20.266177091074724</v>
      </c>
      <c r="BT528" s="5">
        <v>20.402005086808664</v>
      </c>
      <c r="BU528" s="5">
        <v>20.399523500507268</v>
      </c>
      <c r="BV528" s="5">
        <v>20.439307544726855</v>
      </c>
      <c r="BW528" s="5">
        <v>20.026086915169348</v>
      </c>
      <c r="BX528" s="5">
        <v>19.866259888710399</v>
      </c>
      <c r="BY528" s="5">
        <v>19.667437990213376</v>
      </c>
      <c r="BZ528" s="5">
        <v>19.529690353920088</v>
      </c>
      <c r="CA528" s="5">
        <v>19.590886831429298</v>
      </c>
      <c r="CB528" s="5">
        <v>19.36256268561872</v>
      </c>
      <c r="CC528" s="5">
        <v>19.3512671599591</v>
      </c>
      <c r="CD528" s="5">
        <v>19.22335348715086</v>
      </c>
      <c r="CE528" s="5">
        <v>19.383065344190193</v>
      </c>
      <c r="CF528" s="5">
        <v>19.121619208808053</v>
      </c>
      <c r="CG528" s="5">
        <v>18.929154097305847</v>
      </c>
      <c r="CH528" s="5">
        <v>19.029124716819855</v>
      </c>
      <c r="CI528" s="5">
        <v>18.821928738843141</v>
      </c>
      <c r="CJ528" s="5">
        <v>18.645657085053418</v>
      </c>
      <c r="CK528" s="5">
        <v>18.566325243450912</v>
      </c>
      <c r="CL528" s="5">
        <v>18.445618848704509</v>
      </c>
      <c r="CM528" s="5">
        <v>18.532128225058635</v>
      </c>
      <c r="CN528" s="5">
        <f>MAX(Data[Day90]-Data[Day0],0)-Assign6!$I$8*EXP(Assign6!$I$4*Assign6!$I$5)</f>
        <v>-0.14946012430327049</v>
      </c>
      <c r="CO528" s="5">
        <f>MAX(Data[Day90]-Data[Day0],0)-Assign6!$L$8*EXP(Assign6!$L$4*Assign6!$L$5)</f>
        <v>0.40775174610286946</v>
      </c>
    </row>
    <row r="529" spans="1:93" x14ac:dyDescent="0.25">
      <c r="A529" s="5">
        <v>18</v>
      </c>
      <c r="B529" s="5">
        <v>18.178392021111215</v>
      </c>
      <c r="C529" s="5">
        <v>18.063921098928219</v>
      </c>
      <c r="D529" s="5">
        <v>18.092311495672721</v>
      </c>
      <c r="E529" s="5">
        <v>17.982647630744573</v>
      </c>
      <c r="F529" s="5">
        <v>17.949725455049077</v>
      </c>
      <c r="G529" s="5">
        <v>18.038473799697076</v>
      </c>
      <c r="H529" s="5">
        <v>17.857671883936511</v>
      </c>
      <c r="I529" s="5">
        <v>18.020405949707367</v>
      </c>
      <c r="J529" s="5">
        <v>18.215772219330862</v>
      </c>
      <c r="K529" s="5">
        <v>18.275281889144885</v>
      </c>
      <c r="L529" s="5">
        <v>18.263676221524239</v>
      </c>
      <c r="M529" s="5">
        <v>18.373532636805468</v>
      </c>
      <c r="N529" s="5">
        <v>18.506433745434858</v>
      </c>
      <c r="O529" s="5">
        <v>18.475839007963064</v>
      </c>
      <c r="P529" s="5">
        <v>18.725767752503312</v>
      </c>
      <c r="Q529" s="5">
        <v>18.462983064641683</v>
      </c>
      <c r="R529" s="5">
        <v>18.591674845345018</v>
      </c>
      <c r="S529" s="5">
        <v>18.749204543301282</v>
      </c>
      <c r="T529" s="5">
        <v>18.895883820176962</v>
      </c>
      <c r="U529" s="5">
        <v>18.869545098430493</v>
      </c>
      <c r="V529" s="5">
        <v>18.617697744812233</v>
      </c>
      <c r="W529" s="5">
        <v>18.320316250579509</v>
      </c>
      <c r="X529" s="5">
        <v>18.080116792756694</v>
      </c>
      <c r="Y529" s="5">
        <v>17.842569344652439</v>
      </c>
      <c r="Z529" s="5">
        <v>18.177757308401585</v>
      </c>
      <c r="AA529" s="5">
        <v>18.405335529634499</v>
      </c>
      <c r="AB529" s="5">
        <v>18.528070765837686</v>
      </c>
      <c r="AC529" s="5">
        <v>18.43591264435624</v>
      </c>
      <c r="AD529" s="5">
        <v>18.577317928180033</v>
      </c>
      <c r="AE529" s="5">
        <v>18.579576382404682</v>
      </c>
      <c r="AF529" s="5">
        <v>18.515370054976643</v>
      </c>
      <c r="AG529" s="5">
        <v>18.804727620220543</v>
      </c>
      <c r="AH529" s="5">
        <v>18.931262646289863</v>
      </c>
      <c r="AI529" s="5">
        <v>19.04308302128155</v>
      </c>
      <c r="AJ529" s="5">
        <v>19.006657304461044</v>
      </c>
      <c r="AK529" s="5">
        <v>19.063874941190136</v>
      </c>
      <c r="AL529" s="5">
        <v>19.077163582719848</v>
      </c>
      <c r="AM529" s="5">
        <v>19.129473453220079</v>
      </c>
      <c r="AN529" s="5">
        <v>19.21081416993805</v>
      </c>
      <c r="AO529" s="5">
        <v>19.177675782581836</v>
      </c>
      <c r="AP529" s="5">
        <v>19.224092984242482</v>
      </c>
      <c r="AQ529" s="5">
        <v>19.132320672804116</v>
      </c>
      <c r="AR529" s="5">
        <v>18.970338342681572</v>
      </c>
      <c r="AS529" s="5">
        <v>19.016065288865672</v>
      </c>
      <c r="AT529" s="5">
        <v>18.928195493244377</v>
      </c>
      <c r="AU529" s="5">
        <v>19.021035458722654</v>
      </c>
      <c r="AV529" s="5">
        <v>19.097818288542424</v>
      </c>
      <c r="AW529" s="5">
        <v>18.92386624077934</v>
      </c>
      <c r="AX529" s="5">
        <v>19.03393161293161</v>
      </c>
      <c r="AY529" s="5">
        <v>18.943754516460395</v>
      </c>
      <c r="AZ529" s="5">
        <v>18.907266200708158</v>
      </c>
      <c r="BA529" s="5">
        <v>18.988181629048363</v>
      </c>
      <c r="BB529" s="5">
        <v>18.850719053798215</v>
      </c>
      <c r="BC529" s="5">
        <v>18.455736126442709</v>
      </c>
      <c r="BD529" s="5">
        <v>18.138261879136653</v>
      </c>
      <c r="BE529" s="5">
        <v>18.148562466419797</v>
      </c>
      <c r="BF529" s="5">
        <v>18.243792833065605</v>
      </c>
      <c r="BG529" s="5">
        <v>18.317608243312979</v>
      </c>
      <c r="BH529" s="5">
        <v>18.481990014628188</v>
      </c>
      <c r="BI529" s="5">
        <v>18.320668679752064</v>
      </c>
      <c r="BJ529" s="5">
        <v>18.488515356170083</v>
      </c>
      <c r="BK529" s="5">
        <v>18.401046548962761</v>
      </c>
      <c r="BL529" s="5">
        <v>18.237198671617151</v>
      </c>
      <c r="BM529" s="5">
        <v>18.44334489495035</v>
      </c>
      <c r="BN529" s="5">
        <v>18.597194028876952</v>
      </c>
      <c r="BO529" s="5">
        <v>18.291391578138729</v>
      </c>
      <c r="BP529" s="5">
        <v>18.084671495168053</v>
      </c>
      <c r="BQ529" s="5">
        <v>18.166211805991978</v>
      </c>
      <c r="BR529" s="5">
        <v>18.324233673782302</v>
      </c>
      <c r="BS529" s="5">
        <v>18.165840224331912</v>
      </c>
      <c r="BT529" s="5">
        <v>18.182854031426693</v>
      </c>
      <c r="BU529" s="5">
        <v>18.097577076602672</v>
      </c>
      <c r="BV529" s="5">
        <v>18.150306995177786</v>
      </c>
      <c r="BW529" s="5">
        <v>18.043995385651289</v>
      </c>
      <c r="BX529" s="5">
        <v>17.916790137500612</v>
      </c>
      <c r="BY529" s="5">
        <v>18.005022553634284</v>
      </c>
      <c r="BZ529" s="5">
        <v>17.920672552315004</v>
      </c>
      <c r="CA529" s="5">
        <v>18.038902514117336</v>
      </c>
      <c r="CB529" s="5">
        <v>17.960294726360384</v>
      </c>
      <c r="CC529" s="5">
        <v>18.070001069709438</v>
      </c>
      <c r="CD529" s="5">
        <v>18.043310272497529</v>
      </c>
      <c r="CE529" s="5">
        <v>18.190119216227927</v>
      </c>
      <c r="CF529" s="5">
        <v>17.926543777716027</v>
      </c>
      <c r="CG529" s="5">
        <v>18.273681295637086</v>
      </c>
      <c r="CH529" s="5">
        <v>18.221539279060647</v>
      </c>
      <c r="CI529" s="5">
        <v>18.062342563682499</v>
      </c>
      <c r="CJ529" s="5">
        <v>18.181825657614006</v>
      </c>
      <c r="CK529" s="5">
        <v>18.390987921353641</v>
      </c>
      <c r="CL529" s="5">
        <v>18.54694059179694</v>
      </c>
      <c r="CM529" s="5">
        <v>18.542976087056573</v>
      </c>
      <c r="CN529" s="5">
        <f>MAX(Data[Day90]-Data[Day0],0)-Assign6!$I$8*EXP(Assign6!$I$4*Assign6!$I$5)</f>
        <v>-0.13861226230533252</v>
      </c>
      <c r="CO529" s="5">
        <f>MAX(Data[Day90]-Data[Day0],0)-Assign6!$L$8*EXP(Assign6!$L$4*Assign6!$L$5)</f>
        <v>0.41859960810080743</v>
      </c>
    </row>
    <row r="530" spans="1:93" x14ac:dyDescent="0.25">
      <c r="A530" s="5">
        <v>18</v>
      </c>
      <c r="B530" s="5">
        <v>17.98512311645927</v>
      </c>
      <c r="C530" s="5">
        <v>17.951436019741958</v>
      </c>
      <c r="D530" s="5">
        <v>17.777521380160362</v>
      </c>
      <c r="E530" s="5">
        <v>17.819066772325801</v>
      </c>
      <c r="F530" s="5">
        <v>18.08598437527785</v>
      </c>
      <c r="G530" s="5">
        <v>18.130546530668678</v>
      </c>
      <c r="H530" s="5">
        <v>18.195178323653742</v>
      </c>
      <c r="I530" s="5">
        <v>17.945378403390755</v>
      </c>
      <c r="J530" s="5">
        <v>18.078096216885534</v>
      </c>
      <c r="K530" s="5">
        <v>18.116070811135728</v>
      </c>
      <c r="L530" s="5">
        <v>18.127226233561125</v>
      </c>
      <c r="M530" s="5">
        <v>18.01611542372849</v>
      </c>
      <c r="N530" s="5">
        <v>17.87161682035233</v>
      </c>
      <c r="O530" s="5">
        <v>18.133760375357259</v>
      </c>
      <c r="P530" s="5">
        <v>18.595132631852966</v>
      </c>
      <c r="Q530" s="5">
        <v>18.406512855376125</v>
      </c>
      <c r="R530" s="5">
        <v>18.463135113010939</v>
      </c>
      <c r="S530" s="5">
        <v>18.487533659755627</v>
      </c>
      <c r="T530" s="5">
        <v>18.591999970414602</v>
      </c>
      <c r="U530" s="5">
        <v>18.717024562432634</v>
      </c>
      <c r="V530" s="5">
        <v>18.756055446598882</v>
      </c>
      <c r="W530" s="5">
        <v>18.667444127806256</v>
      </c>
      <c r="X530" s="5">
        <v>18.89244532488755</v>
      </c>
      <c r="Y530" s="5">
        <v>18.7683391428581</v>
      </c>
      <c r="Z530" s="5">
        <v>18.741346584923161</v>
      </c>
      <c r="AA530" s="5">
        <v>18.693475990851809</v>
      </c>
      <c r="AB530" s="5">
        <v>18.414305967676324</v>
      </c>
      <c r="AC530" s="5">
        <v>18.587518964720076</v>
      </c>
      <c r="AD530" s="5">
        <v>18.653881353010973</v>
      </c>
      <c r="AE530" s="5">
        <v>18.720650404218357</v>
      </c>
      <c r="AF530" s="5">
        <v>18.81132549952676</v>
      </c>
      <c r="AG530" s="5">
        <v>18.966927467509457</v>
      </c>
      <c r="AH530" s="5">
        <v>18.886195936304027</v>
      </c>
      <c r="AI530" s="5">
        <v>18.760581375329885</v>
      </c>
      <c r="AJ530" s="5">
        <v>18.779818762074957</v>
      </c>
      <c r="AK530" s="5">
        <v>18.966675868964028</v>
      </c>
      <c r="AL530" s="5">
        <v>19.08288267723804</v>
      </c>
      <c r="AM530" s="5">
        <v>19.047276032559868</v>
      </c>
      <c r="AN530" s="5">
        <v>19.15191972831305</v>
      </c>
      <c r="AO530" s="5">
        <v>19.080431779391162</v>
      </c>
      <c r="AP530" s="5">
        <v>19.098155838195296</v>
      </c>
      <c r="AQ530" s="5">
        <v>19.253286815257205</v>
      </c>
      <c r="AR530" s="5">
        <v>19.247070798492086</v>
      </c>
      <c r="AS530" s="5">
        <v>19.20438984519344</v>
      </c>
      <c r="AT530" s="5">
        <v>19.275178988583786</v>
      </c>
      <c r="AU530" s="5">
        <v>19.409211642758653</v>
      </c>
      <c r="AV530" s="5">
        <v>19.60343685839981</v>
      </c>
      <c r="AW530" s="5">
        <v>19.66020346227819</v>
      </c>
      <c r="AX530" s="5">
        <v>20.011465605690862</v>
      </c>
      <c r="AY530" s="5">
        <v>20.317770909527209</v>
      </c>
      <c r="AZ530" s="5">
        <v>20.600293553863633</v>
      </c>
      <c r="BA530" s="5">
        <v>20.7035526949694</v>
      </c>
      <c r="BB530" s="5">
        <v>21.185941441358182</v>
      </c>
      <c r="BC530" s="5">
        <v>21.088574601783595</v>
      </c>
      <c r="BD530" s="5">
        <v>20.67958296083431</v>
      </c>
      <c r="BE530" s="5">
        <v>20.688166661254112</v>
      </c>
      <c r="BF530" s="5">
        <v>20.800583975719736</v>
      </c>
      <c r="BG530" s="5">
        <v>20.497582996111209</v>
      </c>
      <c r="BH530" s="5">
        <v>20.401781766759797</v>
      </c>
      <c r="BI530" s="5">
        <v>20.307817983726018</v>
      </c>
      <c r="BJ530" s="5">
        <v>20.512888859816538</v>
      </c>
      <c r="BK530" s="5">
        <v>20.433467932092331</v>
      </c>
      <c r="BL530" s="5">
        <v>20.488436037462566</v>
      </c>
      <c r="BM530" s="5">
        <v>20.381990972420628</v>
      </c>
      <c r="BN530" s="5">
        <v>20.343989716010263</v>
      </c>
      <c r="BO530" s="5">
        <v>20.377312563652417</v>
      </c>
      <c r="BP530" s="5">
        <v>20.434070596221737</v>
      </c>
      <c r="BQ530" s="5">
        <v>20.367333176338001</v>
      </c>
      <c r="BR530" s="5">
        <v>20.196169624444813</v>
      </c>
      <c r="BS530" s="5">
        <v>20.225389154726528</v>
      </c>
      <c r="BT530" s="5">
        <v>19.865035955171443</v>
      </c>
      <c r="BU530" s="5">
        <v>19.674072051907913</v>
      </c>
      <c r="BV530" s="5">
        <v>19.865523483537153</v>
      </c>
      <c r="BW530" s="5">
        <v>19.878196472437487</v>
      </c>
      <c r="BX530" s="5">
        <v>19.777943262609647</v>
      </c>
      <c r="BY530" s="5">
        <v>19.665296201704002</v>
      </c>
      <c r="BZ530" s="5">
        <v>19.541409556254532</v>
      </c>
      <c r="CA530" s="5">
        <v>19.549061968325859</v>
      </c>
      <c r="CB530" s="5">
        <v>19.433391131831605</v>
      </c>
      <c r="CC530" s="5">
        <v>19.576173574443285</v>
      </c>
      <c r="CD530" s="5">
        <v>19.602348143719666</v>
      </c>
      <c r="CE530" s="5">
        <v>19.289877039817121</v>
      </c>
      <c r="CF530" s="5">
        <v>19.261984842173973</v>
      </c>
      <c r="CG530" s="5">
        <v>19.05007108845377</v>
      </c>
      <c r="CH530" s="5">
        <v>18.954552454839764</v>
      </c>
      <c r="CI530" s="5">
        <v>18.594996761687902</v>
      </c>
      <c r="CJ530" s="5">
        <v>18.458517775699718</v>
      </c>
      <c r="CK530" s="5">
        <v>18.634430845330503</v>
      </c>
      <c r="CL530" s="5">
        <v>18.373503856595875</v>
      </c>
      <c r="CM530" s="5">
        <v>18.544078113263023</v>
      </c>
      <c r="CN530" s="5">
        <f>MAX(Data[Day90]-Data[Day0],0)-Assign6!$I$8*EXP(Assign6!$I$4*Assign6!$I$5)</f>
        <v>-0.13751023609888269</v>
      </c>
      <c r="CO530" s="5">
        <f>MAX(Data[Day90]-Data[Day0],0)-Assign6!$L$8*EXP(Assign6!$L$4*Assign6!$L$5)</f>
        <v>0.41970163430725727</v>
      </c>
    </row>
    <row r="531" spans="1:93" x14ac:dyDescent="0.25">
      <c r="A531" s="5">
        <v>18</v>
      </c>
      <c r="B531" s="5">
        <v>17.817751844466169</v>
      </c>
      <c r="C531" s="5">
        <v>17.767493299635856</v>
      </c>
      <c r="D531" s="5">
        <v>17.9784008741373</v>
      </c>
      <c r="E531" s="5">
        <v>17.958975001908801</v>
      </c>
      <c r="F531" s="5">
        <v>17.979752852906159</v>
      </c>
      <c r="G531" s="5">
        <v>18.033213037181515</v>
      </c>
      <c r="H531" s="5">
        <v>18.263707638614772</v>
      </c>
      <c r="I531" s="5">
        <v>18.179632426167334</v>
      </c>
      <c r="J531" s="5">
        <v>18.1890879282358</v>
      </c>
      <c r="K531" s="5">
        <v>18.133386566471259</v>
      </c>
      <c r="L531" s="5">
        <v>17.761071432863588</v>
      </c>
      <c r="M531" s="5">
        <v>17.706475416690687</v>
      </c>
      <c r="N531" s="5">
        <v>17.726483123292788</v>
      </c>
      <c r="O531" s="5">
        <v>17.923691350359341</v>
      </c>
      <c r="P531" s="5">
        <v>18.053097107001125</v>
      </c>
      <c r="Q531" s="5">
        <v>17.901215507159726</v>
      </c>
      <c r="R531" s="5">
        <v>17.602069563706355</v>
      </c>
      <c r="S531" s="5">
        <v>17.735235111980277</v>
      </c>
      <c r="T531" s="5">
        <v>17.537864258679178</v>
      </c>
      <c r="U531" s="5">
        <v>17.490656842329095</v>
      </c>
      <c r="V531" s="5">
        <v>17.354121956130385</v>
      </c>
      <c r="W531" s="5">
        <v>17.304614307400985</v>
      </c>
      <c r="X531" s="5">
        <v>17.365441453854405</v>
      </c>
      <c r="Y531" s="5">
        <v>17.29330555303488</v>
      </c>
      <c r="Z531" s="5">
        <v>17.576373317987382</v>
      </c>
      <c r="AA531" s="5">
        <v>17.545710753798247</v>
      </c>
      <c r="AB531" s="5">
        <v>17.552650021619581</v>
      </c>
      <c r="AC531" s="5">
        <v>17.815241961041036</v>
      </c>
      <c r="AD531" s="5">
        <v>17.845792467675032</v>
      </c>
      <c r="AE531" s="5">
        <v>17.758461927363633</v>
      </c>
      <c r="AF531" s="5">
        <v>17.642278115732658</v>
      </c>
      <c r="AG531" s="5">
        <v>17.353732303770943</v>
      </c>
      <c r="AH531" s="5">
        <v>17.511435748902237</v>
      </c>
      <c r="AI531" s="5">
        <v>17.325955927458327</v>
      </c>
      <c r="AJ531" s="5">
        <v>17.571157955464518</v>
      </c>
      <c r="AK531" s="5">
        <v>17.546911729976831</v>
      </c>
      <c r="AL531" s="5">
        <v>17.454171682069664</v>
      </c>
      <c r="AM531" s="5">
        <v>17.404810290962011</v>
      </c>
      <c r="AN531" s="5">
        <v>17.60103058309824</v>
      </c>
      <c r="AO531" s="5">
        <v>17.718969939740628</v>
      </c>
      <c r="AP531" s="5">
        <v>17.952831681083243</v>
      </c>
      <c r="AQ531" s="5">
        <v>17.975776465878518</v>
      </c>
      <c r="AR531" s="5">
        <v>17.724128117671562</v>
      </c>
      <c r="AS531" s="5">
        <v>17.687858042013083</v>
      </c>
      <c r="AT531" s="5">
        <v>17.89727275927968</v>
      </c>
      <c r="AU531" s="5">
        <v>17.805044369756342</v>
      </c>
      <c r="AV531" s="5">
        <v>17.654848729361625</v>
      </c>
      <c r="AW531" s="5">
        <v>17.646415070980758</v>
      </c>
      <c r="AX531" s="5">
        <v>17.785791735380734</v>
      </c>
      <c r="AY531" s="5">
        <v>17.798476914128194</v>
      </c>
      <c r="AZ531" s="5">
        <v>17.973146478988468</v>
      </c>
      <c r="BA531" s="5">
        <v>17.907737504671445</v>
      </c>
      <c r="BB531" s="5">
        <v>17.960154944842088</v>
      </c>
      <c r="BC531" s="5">
        <v>17.777183947236875</v>
      </c>
      <c r="BD531" s="5">
        <v>17.636613813109008</v>
      </c>
      <c r="BE531" s="5">
        <v>17.506165727390272</v>
      </c>
      <c r="BF531" s="5">
        <v>17.631781563763475</v>
      </c>
      <c r="BG531" s="5">
        <v>17.665860531240629</v>
      </c>
      <c r="BH531" s="5">
        <v>17.564077711071452</v>
      </c>
      <c r="BI531" s="5">
        <v>18.026852984820572</v>
      </c>
      <c r="BJ531" s="5">
        <v>18.045171332356954</v>
      </c>
      <c r="BK531" s="5">
        <v>18.389382083753844</v>
      </c>
      <c r="BL531" s="5">
        <v>18.271694201453723</v>
      </c>
      <c r="BM531" s="5">
        <v>18.318155225789521</v>
      </c>
      <c r="BN531" s="5">
        <v>18.303529931200828</v>
      </c>
      <c r="BO531" s="5">
        <v>18.285119115394881</v>
      </c>
      <c r="BP531" s="5">
        <v>18.299993699763029</v>
      </c>
      <c r="BQ531" s="5">
        <v>18.031522270933042</v>
      </c>
      <c r="BR531" s="5">
        <v>17.958920528079613</v>
      </c>
      <c r="BS531" s="5">
        <v>17.92467403210529</v>
      </c>
      <c r="BT531" s="5">
        <v>17.813372236556013</v>
      </c>
      <c r="BU531" s="5">
        <v>17.773338368577772</v>
      </c>
      <c r="BV531" s="5">
        <v>17.621730202023926</v>
      </c>
      <c r="BW531" s="5">
        <v>17.651960853135325</v>
      </c>
      <c r="BX531" s="5">
        <v>17.827849771310142</v>
      </c>
      <c r="BY531" s="5">
        <v>17.794437671172272</v>
      </c>
      <c r="BZ531" s="5">
        <v>17.855845681412969</v>
      </c>
      <c r="CA531" s="5">
        <v>18.008698907879111</v>
      </c>
      <c r="CB531" s="5">
        <v>17.914980978465653</v>
      </c>
      <c r="CC531" s="5">
        <v>18.085975060318553</v>
      </c>
      <c r="CD531" s="5">
        <v>18.109642660966479</v>
      </c>
      <c r="CE531" s="5">
        <v>18.146872349235988</v>
      </c>
      <c r="CF531" s="5">
        <v>18.321079952961217</v>
      </c>
      <c r="CG531" s="5">
        <v>18.477035911812862</v>
      </c>
      <c r="CH531" s="5">
        <v>18.565605836240106</v>
      </c>
      <c r="CI531" s="5">
        <v>18.428936631807645</v>
      </c>
      <c r="CJ531" s="5">
        <v>18.132914931358798</v>
      </c>
      <c r="CK531" s="5">
        <v>18.08587110721054</v>
      </c>
      <c r="CL531" s="5">
        <v>18.384494913887515</v>
      </c>
      <c r="CM531" s="5">
        <v>18.54445098246002</v>
      </c>
      <c r="CN531" s="5">
        <f>MAX(Data[Day90]-Data[Day0],0)-Assign6!$I$8*EXP(Assign6!$I$4*Assign6!$I$5)</f>
        <v>-0.13713736690188516</v>
      </c>
      <c r="CO531" s="5">
        <f>MAX(Data[Day90]-Data[Day0],0)-Assign6!$L$8*EXP(Assign6!$L$4*Assign6!$L$5)</f>
        <v>0.42007450350425479</v>
      </c>
    </row>
    <row r="532" spans="1:93" x14ac:dyDescent="0.25">
      <c r="A532" s="5">
        <v>18</v>
      </c>
      <c r="B532" s="5">
        <v>18.055993583586044</v>
      </c>
      <c r="C532" s="5">
        <v>17.977757820801898</v>
      </c>
      <c r="D532" s="5">
        <v>17.695578287573461</v>
      </c>
      <c r="E532" s="5">
        <v>17.667023912105019</v>
      </c>
      <c r="F532" s="5">
        <v>17.753126784647094</v>
      </c>
      <c r="G532" s="5">
        <v>17.570724544333022</v>
      </c>
      <c r="H532" s="5">
        <v>17.663510386579521</v>
      </c>
      <c r="I532" s="5">
        <v>17.574765469651634</v>
      </c>
      <c r="J532" s="5">
        <v>17.696899610924838</v>
      </c>
      <c r="K532" s="5">
        <v>17.538286732441446</v>
      </c>
      <c r="L532" s="5">
        <v>17.319167556791825</v>
      </c>
      <c r="M532" s="5">
        <v>17.014811988423006</v>
      </c>
      <c r="N532" s="5">
        <v>16.862623816263493</v>
      </c>
      <c r="O532" s="5">
        <v>16.794276265737171</v>
      </c>
      <c r="P532" s="5">
        <v>17.046387906124835</v>
      </c>
      <c r="Q532" s="5">
        <v>17.084702570278679</v>
      </c>
      <c r="R532" s="5">
        <v>16.958214209408595</v>
      </c>
      <c r="S532" s="5">
        <v>16.897160755939247</v>
      </c>
      <c r="T532" s="5">
        <v>16.988667533590039</v>
      </c>
      <c r="U532" s="5">
        <v>16.813019037169532</v>
      </c>
      <c r="V532" s="5">
        <v>16.782156148034247</v>
      </c>
      <c r="W532" s="5">
        <v>16.791786312215756</v>
      </c>
      <c r="X532" s="5">
        <v>17.193813687364148</v>
      </c>
      <c r="Y532" s="5">
        <v>17.559707839936209</v>
      </c>
      <c r="Z532" s="5">
        <v>17.670514157931144</v>
      </c>
      <c r="AA532" s="5">
        <v>17.781096781391117</v>
      </c>
      <c r="AB532" s="5">
        <v>17.873009348878568</v>
      </c>
      <c r="AC532" s="5">
        <v>18.086405969839728</v>
      </c>
      <c r="AD532" s="5">
        <v>17.986025650320407</v>
      </c>
      <c r="AE532" s="5">
        <v>18.123163726321774</v>
      </c>
      <c r="AF532" s="5">
        <v>17.939029142462633</v>
      </c>
      <c r="AG532" s="5">
        <v>17.82720089894298</v>
      </c>
      <c r="AH532" s="5">
        <v>17.974599620280824</v>
      </c>
      <c r="AI532" s="5">
        <v>18.100993443429513</v>
      </c>
      <c r="AJ532" s="5">
        <v>18.086787116545391</v>
      </c>
      <c r="AK532" s="5">
        <v>18.180606328190574</v>
      </c>
      <c r="AL532" s="5">
        <v>18.092806754249768</v>
      </c>
      <c r="AM532" s="5">
        <v>18.35319612263558</v>
      </c>
      <c r="AN532" s="5">
        <v>18.344144692713122</v>
      </c>
      <c r="AO532" s="5">
        <v>18.270317099253983</v>
      </c>
      <c r="AP532" s="5">
        <v>18.404131108471617</v>
      </c>
      <c r="AQ532" s="5">
        <v>18.511552733523146</v>
      </c>
      <c r="AR532" s="5">
        <v>18.510306861231605</v>
      </c>
      <c r="AS532" s="5">
        <v>18.476333569423169</v>
      </c>
      <c r="AT532" s="5">
        <v>18.40559227962834</v>
      </c>
      <c r="AU532" s="5">
        <v>18.681682179592173</v>
      </c>
      <c r="AV532" s="5">
        <v>18.716747888812773</v>
      </c>
      <c r="AW532" s="5">
        <v>18.510983648314284</v>
      </c>
      <c r="AX532" s="5">
        <v>18.545464864936719</v>
      </c>
      <c r="AY532" s="5">
        <v>18.506985966848738</v>
      </c>
      <c r="AZ532" s="5">
        <v>18.828645066827182</v>
      </c>
      <c r="BA532" s="5">
        <v>19.116772500641531</v>
      </c>
      <c r="BB532" s="5">
        <v>19.435666948733616</v>
      </c>
      <c r="BC532" s="5">
        <v>19.445529992703381</v>
      </c>
      <c r="BD532" s="5">
        <v>19.64982869091396</v>
      </c>
      <c r="BE532" s="5">
        <v>19.80631558628324</v>
      </c>
      <c r="BF532" s="5">
        <v>19.565380145809577</v>
      </c>
      <c r="BG532" s="5">
        <v>19.565196651102283</v>
      </c>
      <c r="BH532" s="5">
        <v>19.463086914894685</v>
      </c>
      <c r="BI532" s="5">
        <v>19.711945153436346</v>
      </c>
      <c r="BJ532" s="5">
        <v>19.504522356583237</v>
      </c>
      <c r="BK532" s="5">
        <v>19.5066311862197</v>
      </c>
      <c r="BL532" s="5">
        <v>19.375963897209431</v>
      </c>
      <c r="BM532" s="5">
        <v>19.352971611309925</v>
      </c>
      <c r="BN532" s="5">
        <v>19.49242881246137</v>
      </c>
      <c r="BO532" s="5">
        <v>19.341923930650584</v>
      </c>
      <c r="BP532" s="5">
        <v>19.257769274512416</v>
      </c>
      <c r="BQ532" s="5">
        <v>19.494423556400466</v>
      </c>
      <c r="BR532" s="5">
        <v>19.447244599590256</v>
      </c>
      <c r="BS532" s="5">
        <v>19.453275707539284</v>
      </c>
      <c r="BT532" s="5">
        <v>19.370381245645927</v>
      </c>
      <c r="BU532" s="5">
        <v>19.301091149842922</v>
      </c>
      <c r="BV532" s="5">
        <v>19.091240537452229</v>
      </c>
      <c r="BW532" s="5">
        <v>19.154598518126306</v>
      </c>
      <c r="BX532" s="5">
        <v>19.002120029884669</v>
      </c>
      <c r="BY532" s="5">
        <v>18.817490342208625</v>
      </c>
      <c r="BZ532" s="5">
        <v>18.894018329855793</v>
      </c>
      <c r="CA532" s="5">
        <v>18.826965878488028</v>
      </c>
      <c r="CB532" s="5">
        <v>18.71693555588546</v>
      </c>
      <c r="CC532" s="5">
        <v>18.800621578438353</v>
      </c>
      <c r="CD532" s="5">
        <v>18.495330141172872</v>
      </c>
      <c r="CE532" s="5">
        <v>18.462942668185761</v>
      </c>
      <c r="CF532" s="5">
        <v>18.529967029035671</v>
      </c>
      <c r="CG532" s="5">
        <v>18.709270224275556</v>
      </c>
      <c r="CH532" s="5">
        <v>18.773261346667447</v>
      </c>
      <c r="CI532" s="5">
        <v>18.775504521550342</v>
      </c>
      <c r="CJ532" s="5">
        <v>18.472624052381097</v>
      </c>
      <c r="CK532" s="5">
        <v>18.796212828611917</v>
      </c>
      <c r="CL532" s="5">
        <v>18.828578330376939</v>
      </c>
      <c r="CM532" s="5">
        <v>18.550621052318593</v>
      </c>
      <c r="CN532" s="5">
        <f>MAX(Data[Day90]-Data[Day0],0)-Assign6!$I$8*EXP(Assign6!$I$4*Assign6!$I$5)</f>
        <v>-0.130967297043312</v>
      </c>
      <c r="CO532" s="5">
        <f>MAX(Data[Day90]-Data[Day0],0)-Assign6!$L$8*EXP(Assign6!$L$4*Assign6!$L$5)</f>
        <v>0.42624457336282795</v>
      </c>
    </row>
    <row r="533" spans="1:93" x14ac:dyDescent="0.25">
      <c r="A533" s="5">
        <v>18</v>
      </c>
      <c r="B533" s="5">
        <v>18.064701024260899</v>
      </c>
      <c r="C533" s="5">
        <v>17.79529974706675</v>
      </c>
      <c r="D533" s="5">
        <v>17.793261668951203</v>
      </c>
      <c r="E533" s="5">
        <v>17.869714233835872</v>
      </c>
      <c r="F533" s="5">
        <v>17.815414777725046</v>
      </c>
      <c r="G533" s="5">
        <v>17.810702698291148</v>
      </c>
      <c r="H533" s="5">
        <v>17.957780247991476</v>
      </c>
      <c r="I533" s="5">
        <v>17.766050372017876</v>
      </c>
      <c r="J533" s="5">
        <v>17.996372895716576</v>
      </c>
      <c r="K533" s="5">
        <v>17.918020408385658</v>
      </c>
      <c r="L533" s="5">
        <v>18.144153702901608</v>
      </c>
      <c r="M533" s="5">
        <v>18.055651765416556</v>
      </c>
      <c r="N533" s="5">
        <v>17.936673749926705</v>
      </c>
      <c r="O533" s="5">
        <v>17.855447720038548</v>
      </c>
      <c r="P533" s="5">
        <v>17.894084094147487</v>
      </c>
      <c r="Q533" s="5">
        <v>17.955679513005496</v>
      </c>
      <c r="R533" s="5">
        <v>17.92201250095442</v>
      </c>
      <c r="S533" s="5">
        <v>17.818890328663816</v>
      </c>
      <c r="T533" s="5">
        <v>17.812072267362158</v>
      </c>
      <c r="U533" s="5">
        <v>18.100263699737887</v>
      </c>
      <c r="V533" s="5">
        <v>18.176507333443393</v>
      </c>
      <c r="W533" s="5">
        <v>18.375944818481781</v>
      </c>
      <c r="X533" s="5">
        <v>18.37225463559535</v>
      </c>
      <c r="Y533" s="5">
        <v>18.34234088212526</v>
      </c>
      <c r="Z533" s="5">
        <v>18.206709669113764</v>
      </c>
      <c r="AA533" s="5">
        <v>18.606096420122412</v>
      </c>
      <c r="AB533" s="5">
        <v>18.523919899498033</v>
      </c>
      <c r="AC533" s="5">
        <v>18.61516546743287</v>
      </c>
      <c r="AD533" s="5">
        <v>18.551267108344312</v>
      </c>
      <c r="AE533" s="5">
        <v>18.720163194494678</v>
      </c>
      <c r="AF533" s="5">
        <v>18.614141410024743</v>
      </c>
      <c r="AG533" s="5">
        <v>18.699506985535333</v>
      </c>
      <c r="AH533" s="5">
        <v>18.46505119654455</v>
      </c>
      <c r="AI533" s="5">
        <v>18.580491309768689</v>
      </c>
      <c r="AJ533" s="5">
        <v>18.527498831162696</v>
      </c>
      <c r="AK533" s="5">
        <v>18.333416592299532</v>
      </c>
      <c r="AL533" s="5">
        <v>18.450704719836395</v>
      </c>
      <c r="AM533" s="5">
        <v>18.192040037030154</v>
      </c>
      <c r="AN533" s="5">
        <v>18.272694191222421</v>
      </c>
      <c r="AO533" s="5">
        <v>18.339987998516477</v>
      </c>
      <c r="AP533" s="5">
        <v>18.636028579755134</v>
      </c>
      <c r="AQ533" s="5">
        <v>18.527107568547244</v>
      </c>
      <c r="AR533" s="5">
        <v>18.715230106300034</v>
      </c>
      <c r="AS533" s="5">
        <v>18.491528460452724</v>
      </c>
      <c r="AT533" s="5">
        <v>18.659396588977728</v>
      </c>
      <c r="AU533" s="5">
        <v>18.572148687609356</v>
      </c>
      <c r="AV533" s="5">
        <v>18.262503745723723</v>
      </c>
      <c r="AW533" s="5">
        <v>18.524707060496389</v>
      </c>
      <c r="AX533" s="5">
        <v>18.496786917846741</v>
      </c>
      <c r="AY533" s="5">
        <v>18.432841618100493</v>
      </c>
      <c r="AZ533" s="5">
        <v>18.577274055133973</v>
      </c>
      <c r="BA533" s="5">
        <v>18.429016233012465</v>
      </c>
      <c r="BB533" s="5">
        <v>18.396934786714493</v>
      </c>
      <c r="BC533" s="5">
        <v>18.439587182780045</v>
      </c>
      <c r="BD533" s="5">
        <v>18.500066964767907</v>
      </c>
      <c r="BE533" s="5">
        <v>18.362818167298421</v>
      </c>
      <c r="BF533" s="5">
        <v>18.169841398030552</v>
      </c>
      <c r="BG533" s="5">
        <v>18.150271087159506</v>
      </c>
      <c r="BH533" s="5">
        <v>18.117892898716505</v>
      </c>
      <c r="BI533" s="5">
        <v>17.952985111179157</v>
      </c>
      <c r="BJ533" s="5">
        <v>18.023722384993206</v>
      </c>
      <c r="BK533" s="5">
        <v>18.19801112094137</v>
      </c>
      <c r="BL533" s="5">
        <v>18.104023357932153</v>
      </c>
      <c r="BM533" s="5">
        <v>18.084695841068612</v>
      </c>
      <c r="BN533" s="5">
        <v>18.050633151686551</v>
      </c>
      <c r="BO533" s="5">
        <v>17.769567037131679</v>
      </c>
      <c r="BP533" s="5">
        <v>17.853166852085973</v>
      </c>
      <c r="BQ533" s="5">
        <v>17.847339663764394</v>
      </c>
      <c r="BR533" s="5">
        <v>17.928297375343988</v>
      </c>
      <c r="BS533" s="5">
        <v>17.857886240157068</v>
      </c>
      <c r="BT533" s="5">
        <v>17.9898462296985</v>
      </c>
      <c r="BU533" s="5">
        <v>18.072908748191054</v>
      </c>
      <c r="BV533" s="5">
        <v>18.185464328820384</v>
      </c>
      <c r="BW533" s="5">
        <v>18.074705008624388</v>
      </c>
      <c r="BX533" s="5">
        <v>18.308309557922751</v>
      </c>
      <c r="BY533" s="5">
        <v>18.458911648062127</v>
      </c>
      <c r="BZ533" s="5">
        <v>18.745630749669552</v>
      </c>
      <c r="CA533" s="5">
        <v>18.355612148425688</v>
      </c>
      <c r="CB533" s="5">
        <v>18.374588725727975</v>
      </c>
      <c r="CC533" s="5">
        <v>18.339578007527003</v>
      </c>
      <c r="CD533" s="5">
        <v>18.245019834110675</v>
      </c>
      <c r="CE533" s="5">
        <v>18.089776614784476</v>
      </c>
      <c r="CF533" s="5">
        <v>17.935571854483396</v>
      </c>
      <c r="CG533" s="5">
        <v>17.965370131241478</v>
      </c>
      <c r="CH533" s="5">
        <v>18.153803980923051</v>
      </c>
      <c r="CI533" s="5">
        <v>18.095316619152861</v>
      </c>
      <c r="CJ533" s="5">
        <v>18.272727051091344</v>
      </c>
      <c r="CK533" s="5">
        <v>18.641539295512754</v>
      </c>
      <c r="CL533" s="5">
        <v>18.521669651925706</v>
      </c>
      <c r="CM533" s="5">
        <v>18.551584423952178</v>
      </c>
      <c r="CN533" s="5">
        <f>MAX(Data[Day90]-Data[Day0],0)-Assign6!$I$8*EXP(Assign6!$I$4*Assign6!$I$5)</f>
        <v>-0.13000392540972716</v>
      </c>
      <c r="CO533" s="5">
        <f>MAX(Data[Day90]-Data[Day0],0)-Assign6!$L$8*EXP(Assign6!$L$4*Assign6!$L$5)</f>
        <v>0.42720794499641279</v>
      </c>
    </row>
    <row r="534" spans="1:93" x14ac:dyDescent="0.25">
      <c r="A534" s="5">
        <v>18</v>
      </c>
      <c r="B534" s="5">
        <v>18.190366124336222</v>
      </c>
      <c r="C534" s="5">
        <v>18.068366836187739</v>
      </c>
      <c r="D534" s="5">
        <v>18.119943834909417</v>
      </c>
      <c r="E534" s="5">
        <v>18.185970595604321</v>
      </c>
      <c r="F534" s="5">
        <v>18.22440158188784</v>
      </c>
      <c r="G534" s="5">
        <v>18.275730533534677</v>
      </c>
      <c r="H534" s="5">
        <v>18.14822571027452</v>
      </c>
      <c r="I534" s="5">
        <v>18.276712824721752</v>
      </c>
      <c r="J534" s="5">
        <v>18.350790971026608</v>
      </c>
      <c r="K534" s="5">
        <v>18.197242576546778</v>
      </c>
      <c r="L534" s="5">
        <v>18.145513785475256</v>
      </c>
      <c r="M534" s="5">
        <v>17.929312796239543</v>
      </c>
      <c r="N534" s="5">
        <v>18.001400673483996</v>
      </c>
      <c r="O534" s="5">
        <v>18.051585766392968</v>
      </c>
      <c r="P534" s="5">
        <v>18.357970984755102</v>
      </c>
      <c r="Q534" s="5">
        <v>18.43570602526815</v>
      </c>
      <c r="R534" s="5">
        <v>18.631795134902472</v>
      </c>
      <c r="S534" s="5">
        <v>18.563300859211264</v>
      </c>
      <c r="T534" s="5">
        <v>18.815972363300144</v>
      </c>
      <c r="U534" s="5">
        <v>18.905613028142913</v>
      </c>
      <c r="V534" s="5">
        <v>18.849526878157686</v>
      </c>
      <c r="W534" s="5">
        <v>18.870490312016734</v>
      </c>
      <c r="X534" s="5">
        <v>18.95026804526211</v>
      </c>
      <c r="Y534" s="5">
        <v>19.038981887160269</v>
      </c>
      <c r="Z534" s="5">
        <v>18.750577433058872</v>
      </c>
      <c r="AA534" s="5">
        <v>18.821760555196704</v>
      </c>
      <c r="AB534" s="5">
        <v>19.12979531020417</v>
      </c>
      <c r="AC534" s="5">
        <v>18.867185838267964</v>
      </c>
      <c r="AD534" s="5">
        <v>18.789947124638601</v>
      </c>
      <c r="AE534" s="5">
        <v>19.055729549277103</v>
      </c>
      <c r="AF534" s="5">
        <v>18.844219375776188</v>
      </c>
      <c r="AG534" s="5">
        <v>19.03171795918448</v>
      </c>
      <c r="AH534" s="5">
        <v>19.069289585948344</v>
      </c>
      <c r="AI534" s="5">
        <v>19.044829000708884</v>
      </c>
      <c r="AJ534" s="5">
        <v>18.833940385450955</v>
      </c>
      <c r="AK534" s="5">
        <v>18.969486689920796</v>
      </c>
      <c r="AL534" s="5">
        <v>18.892761511391555</v>
      </c>
      <c r="AM534" s="5">
        <v>19.223698506145389</v>
      </c>
      <c r="AN534" s="5">
        <v>19.174818657998632</v>
      </c>
      <c r="AO534" s="5">
        <v>19.152324257008168</v>
      </c>
      <c r="AP534" s="5">
        <v>19.040796519909438</v>
      </c>
      <c r="AQ534" s="5">
        <v>19.170882402726328</v>
      </c>
      <c r="AR534" s="5">
        <v>19.175844802158238</v>
      </c>
      <c r="AS534" s="5">
        <v>19.368270119054625</v>
      </c>
      <c r="AT534" s="5">
        <v>19.512314763836713</v>
      </c>
      <c r="AU534" s="5">
        <v>19.701284584679289</v>
      </c>
      <c r="AV534" s="5">
        <v>19.62965574340496</v>
      </c>
      <c r="AW534" s="5">
        <v>19.559964045419122</v>
      </c>
      <c r="AX534" s="5">
        <v>19.686416233436809</v>
      </c>
      <c r="AY534" s="5">
        <v>19.480121797291389</v>
      </c>
      <c r="AZ534" s="5">
        <v>19.404656430884277</v>
      </c>
      <c r="BA534" s="5">
        <v>19.317632545647388</v>
      </c>
      <c r="BB534" s="5">
        <v>19.239253491604739</v>
      </c>
      <c r="BC534" s="5">
        <v>19.18592831642335</v>
      </c>
      <c r="BD534" s="5">
        <v>18.956153796746676</v>
      </c>
      <c r="BE534" s="5">
        <v>19.051991338988405</v>
      </c>
      <c r="BF534" s="5">
        <v>18.900079221748101</v>
      </c>
      <c r="BG534" s="5">
        <v>19.015394970353299</v>
      </c>
      <c r="BH534" s="5">
        <v>18.913907467249253</v>
      </c>
      <c r="BI534" s="5">
        <v>18.919924481344289</v>
      </c>
      <c r="BJ534" s="5">
        <v>18.690922831248294</v>
      </c>
      <c r="BK534" s="5">
        <v>18.643871757353917</v>
      </c>
      <c r="BL534" s="5">
        <v>18.667934296950293</v>
      </c>
      <c r="BM534" s="5">
        <v>18.62769299362872</v>
      </c>
      <c r="BN534" s="5">
        <v>18.626286207873527</v>
      </c>
      <c r="BO534" s="5">
        <v>18.516231746251805</v>
      </c>
      <c r="BP534" s="5">
        <v>18.20249225327634</v>
      </c>
      <c r="BQ534" s="5">
        <v>18.381351427252607</v>
      </c>
      <c r="BR534" s="5">
        <v>18.374278178851316</v>
      </c>
      <c r="BS534" s="5">
        <v>18.312189029830719</v>
      </c>
      <c r="BT534" s="5">
        <v>18.476724145516723</v>
      </c>
      <c r="BU534" s="5">
        <v>18.458280434953771</v>
      </c>
      <c r="BV534" s="5">
        <v>18.089402230801497</v>
      </c>
      <c r="BW534" s="5">
        <v>17.807109719885375</v>
      </c>
      <c r="BX534" s="5">
        <v>17.979244274836226</v>
      </c>
      <c r="BY534" s="5">
        <v>17.858742720289371</v>
      </c>
      <c r="BZ534" s="5">
        <v>17.841674640461548</v>
      </c>
      <c r="CA534" s="5">
        <v>17.971552695340716</v>
      </c>
      <c r="CB534" s="5">
        <v>18.171222608352394</v>
      </c>
      <c r="CC534" s="5">
        <v>18.220201086545046</v>
      </c>
      <c r="CD534" s="5">
        <v>17.943976900292039</v>
      </c>
      <c r="CE534" s="5">
        <v>18.152987475123854</v>
      </c>
      <c r="CF534" s="5">
        <v>18.432906983108882</v>
      </c>
      <c r="CG534" s="5">
        <v>18.37891585518906</v>
      </c>
      <c r="CH534" s="5">
        <v>18.207286093261828</v>
      </c>
      <c r="CI534" s="5">
        <v>18.358477448013105</v>
      </c>
      <c r="CJ534" s="5">
        <v>18.558549660918633</v>
      </c>
      <c r="CK534" s="5">
        <v>18.72434123804798</v>
      </c>
      <c r="CL534" s="5">
        <v>18.590196965923422</v>
      </c>
      <c r="CM534" s="5">
        <v>18.554364544104104</v>
      </c>
      <c r="CN534" s="5">
        <f>MAX(Data[Day90]-Data[Day0],0)-Assign6!$I$8*EXP(Assign6!$I$4*Assign6!$I$5)</f>
        <v>-0.12722380525780186</v>
      </c>
      <c r="CO534" s="5">
        <f>MAX(Data[Day90]-Data[Day0],0)-Assign6!$L$8*EXP(Assign6!$L$4*Assign6!$L$5)</f>
        <v>0.42998806514833809</v>
      </c>
    </row>
    <row r="535" spans="1:93" x14ac:dyDescent="0.25">
      <c r="A535" s="5">
        <v>18</v>
      </c>
      <c r="B535" s="5">
        <v>18.230802431171977</v>
      </c>
      <c r="C535" s="5">
        <v>18.154611234730787</v>
      </c>
      <c r="D535" s="5">
        <v>18.065309027724066</v>
      </c>
      <c r="E535" s="5">
        <v>18.332185292812262</v>
      </c>
      <c r="F535" s="5">
        <v>18.269738450806798</v>
      </c>
      <c r="G535" s="5">
        <v>18.231652661602844</v>
      </c>
      <c r="H535" s="5">
        <v>18.155099536664771</v>
      </c>
      <c r="I535" s="5">
        <v>18.059889468530841</v>
      </c>
      <c r="J535" s="5">
        <v>18.054398457315255</v>
      </c>
      <c r="K535" s="5">
        <v>17.751781207080537</v>
      </c>
      <c r="L535" s="5">
        <v>17.754649058976565</v>
      </c>
      <c r="M535" s="5">
        <v>17.803660169548589</v>
      </c>
      <c r="N535" s="5">
        <v>18.219699556546281</v>
      </c>
      <c r="O535" s="5">
        <v>18.687983369763803</v>
      </c>
      <c r="P535" s="5">
        <v>18.459206766662909</v>
      </c>
      <c r="Q535" s="5">
        <v>18.482447547919666</v>
      </c>
      <c r="R535" s="5">
        <v>18.40814152005661</v>
      </c>
      <c r="S535" s="5">
        <v>17.998725409594233</v>
      </c>
      <c r="T535" s="5">
        <v>18.017816538300249</v>
      </c>
      <c r="U535" s="5">
        <v>17.732676975718604</v>
      </c>
      <c r="V535" s="5">
        <v>17.749141012772967</v>
      </c>
      <c r="W535" s="5">
        <v>17.741255403810243</v>
      </c>
      <c r="X535" s="5">
        <v>17.599005548609245</v>
      </c>
      <c r="Y535" s="5">
        <v>17.562163287428366</v>
      </c>
      <c r="Z535" s="5">
        <v>17.745553964270432</v>
      </c>
      <c r="AA535" s="5">
        <v>17.741576063080874</v>
      </c>
      <c r="AB535" s="5">
        <v>17.623476983056072</v>
      </c>
      <c r="AC535" s="5">
        <v>17.550111963344914</v>
      </c>
      <c r="AD535" s="5">
        <v>17.457783448729842</v>
      </c>
      <c r="AE535" s="5">
        <v>17.299529920625755</v>
      </c>
      <c r="AF535" s="5">
        <v>17.505580877099483</v>
      </c>
      <c r="AG535" s="5">
        <v>17.44757555933197</v>
      </c>
      <c r="AH535" s="5">
        <v>17.249455316536288</v>
      </c>
      <c r="AI535" s="5">
        <v>17.043028222703438</v>
      </c>
      <c r="AJ535" s="5">
        <v>17.492717733806817</v>
      </c>
      <c r="AK535" s="5">
        <v>17.506763967613058</v>
      </c>
      <c r="AL535" s="5">
        <v>17.457428871806499</v>
      </c>
      <c r="AM535" s="5">
        <v>17.305055545506132</v>
      </c>
      <c r="AN535" s="5">
        <v>17.309758415193933</v>
      </c>
      <c r="AO535" s="5">
        <v>17.203644652484929</v>
      </c>
      <c r="AP535" s="5">
        <v>17.440438404206009</v>
      </c>
      <c r="AQ535" s="5">
        <v>17.444773288998011</v>
      </c>
      <c r="AR535" s="5">
        <v>17.453692263270931</v>
      </c>
      <c r="AS535" s="5">
        <v>17.413085724161785</v>
      </c>
      <c r="AT535" s="5">
        <v>17.294745621664298</v>
      </c>
      <c r="AU535" s="5">
        <v>17.422420469112687</v>
      </c>
      <c r="AV535" s="5">
        <v>17.447679932223519</v>
      </c>
      <c r="AW535" s="5">
        <v>17.558527239715364</v>
      </c>
      <c r="AX535" s="5">
        <v>17.737198442468955</v>
      </c>
      <c r="AY535" s="5">
        <v>17.863515350545168</v>
      </c>
      <c r="AZ535" s="5">
        <v>18.122037403399879</v>
      </c>
      <c r="BA535" s="5">
        <v>18.199435206993922</v>
      </c>
      <c r="BB535" s="5">
        <v>18.53607740546984</v>
      </c>
      <c r="BC535" s="5">
        <v>18.231989939836119</v>
      </c>
      <c r="BD535" s="5">
        <v>18.2649268750795</v>
      </c>
      <c r="BE535" s="5">
        <v>18.469956874585481</v>
      </c>
      <c r="BF535" s="5">
        <v>18.42271367599956</v>
      </c>
      <c r="BG535" s="5">
        <v>18.737694551441706</v>
      </c>
      <c r="BH535" s="5">
        <v>18.841910330767369</v>
      </c>
      <c r="BI535" s="5">
        <v>18.956777575932584</v>
      </c>
      <c r="BJ535" s="5">
        <v>18.759849831474959</v>
      </c>
      <c r="BK535" s="5">
        <v>18.561909450450734</v>
      </c>
      <c r="BL535" s="5">
        <v>18.540566665243546</v>
      </c>
      <c r="BM535" s="5">
        <v>18.545011089142093</v>
      </c>
      <c r="BN535" s="5">
        <v>18.531819518906495</v>
      </c>
      <c r="BO535" s="5">
        <v>18.575094971915558</v>
      </c>
      <c r="BP535" s="5">
        <v>18.745778822721093</v>
      </c>
      <c r="BQ535" s="5">
        <v>18.411916420394029</v>
      </c>
      <c r="BR535" s="5">
        <v>18.555980987534291</v>
      </c>
      <c r="BS535" s="5">
        <v>18.792607978367979</v>
      </c>
      <c r="BT535" s="5">
        <v>19.042527259579717</v>
      </c>
      <c r="BU535" s="5">
        <v>19.145102094019432</v>
      </c>
      <c r="BV535" s="5">
        <v>18.954179878606688</v>
      </c>
      <c r="BW535" s="5">
        <v>18.675190983012161</v>
      </c>
      <c r="BX535" s="5">
        <v>18.671818431583588</v>
      </c>
      <c r="BY535" s="5">
        <v>18.698139713365059</v>
      </c>
      <c r="BZ535" s="5">
        <v>18.70525152205413</v>
      </c>
      <c r="CA535" s="5">
        <v>18.743144766300961</v>
      </c>
      <c r="CB535" s="5">
        <v>18.628687454925601</v>
      </c>
      <c r="CC535" s="5">
        <v>18.653492946992507</v>
      </c>
      <c r="CD535" s="5">
        <v>18.899810414747851</v>
      </c>
      <c r="CE535" s="5">
        <v>18.803752927175353</v>
      </c>
      <c r="CF535" s="5">
        <v>18.778538679426962</v>
      </c>
      <c r="CG535" s="5">
        <v>18.735513941351471</v>
      </c>
      <c r="CH535" s="5">
        <v>18.719362048890833</v>
      </c>
      <c r="CI535" s="5">
        <v>18.918164139065897</v>
      </c>
      <c r="CJ535" s="5">
        <v>18.883127300452561</v>
      </c>
      <c r="CK535" s="5">
        <v>18.799739001958855</v>
      </c>
      <c r="CL535" s="5">
        <v>18.769932119271644</v>
      </c>
      <c r="CM535" s="5">
        <v>18.554458227830938</v>
      </c>
      <c r="CN535" s="5">
        <f>MAX(Data[Day90]-Data[Day0],0)-Assign6!$I$8*EXP(Assign6!$I$4*Assign6!$I$5)</f>
        <v>-0.12713012153096703</v>
      </c>
      <c r="CO535" s="5">
        <f>MAX(Data[Day90]-Data[Day0],0)-Assign6!$L$8*EXP(Assign6!$L$4*Assign6!$L$5)</f>
        <v>0.43008174887517292</v>
      </c>
    </row>
    <row r="536" spans="1:93" x14ac:dyDescent="0.25">
      <c r="A536" s="5">
        <v>18</v>
      </c>
      <c r="B536" s="5">
        <v>17.798832809229889</v>
      </c>
      <c r="C536" s="5">
        <v>17.94467237435682</v>
      </c>
      <c r="D536" s="5">
        <v>17.903990411798759</v>
      </c>
      <c r="E536" s="5">
        <v>17.91135260919167</v>
      </c>
      <c r="F536" s="5">
        <v>18.075655769392061</v>
      </c>
      <c r="G536" s="5">
        <v>17.932023776696138</v>
      </c>
      <c r="H536" s="5">
        <v>18.065202841106295</v>
      </c>
      <c r="I536" s="5">
        <v>17.769846674507438</v>
      </c>
      <c r="J536" s="5">
        <v>17.660729478793765</v>
      </c>
      <c r="K536" s="5">
        <v>17.557382673797541</v>
      </c>
      <c r="L536" s="5">
        <v>17.368010945868029</v>
      </c>
      <c r="M536" s="5">
        <v>17.484572007255636</v>
      </c>
      <c r="N536" s="5">
        <v>17.378495507938524</v>
      </c>
      <c r="O536" s="5">
        <v>17.633577767295442</v>
      </c>
      <c r="P536" s="5">
        <v>17.419819597869584</v>
      </c>
      <c r="Q536" s="5">
        <v>17.544950172592493</v>
      </c>
      <c r="R536" s="5">
        <v>17.592522343784964</v>
      </c>
      <c r="S536" s="5">
        <v>17.760605730544508</v>
      </c>
      <c r="T536" s="5">
        <v>17.821013978770747</v>
      </c>
      <c r="U536" s="5">
        <v>17.887704245054991</v>
      </c>
      <c r="V536" s="5">
        <v>17.9849959217538</v>
      </c>
      <c r="W536" s="5">
        <v>18.037639082179627</v>
      </c>
      <c r="X536" s="5">
        <v>17.961424319366262</v>
      </c>
      <c r="Y536" s="5">
        <v>17.633357209768864</v>
      </c>
      <c r="Z536" s="5">
        <v>17.704107797801232</v>
      </c>
      <c r="AA536" s="5">
        <v>17.838737736713583</v>
      </c>
      <c r="AB536" s="5">
        <v>18.160105350044457</v>
      </c>
      <c r="AC536" s="5">
        <v>18.193644523178133</v>
      </c>
      <c r="AD536" s="5">
        <v>18.220431919541291</v>
      </c>
      <c r="AE536" s="5">
        <v>18.396915092706731</v>
      </c>
      <c r="AF536" s="5">
        <v>18.574062837988414</v>
      </c>
      <c r="AG536" s="5">
        <v>18.280549829065244</v>
      </c>
      <c r="AH536" s="5">
        <v>18.086891070599904</v>
      </c>
      <c r="AI536" s="5">
        <v>18.064776787631704</v>
      </c>
      <c r="AJ536" s="5">
        <v>18.105381458007056</v>
      </c>
      <c r="AK536" s="5">
        <v>18.223047895453838</v>
      </c>
      <c r="AL536" s="5">
        <v>18.237386624175677</v>
      </c>
      <c r="AM536" s="5">
        <v>18.396625871100106</v>
      </c>
      <c r="AN536" s="5">
        <v>18.534529521561353</v>
      </c>
      <c r="AO536" s="5">
        <v>18.379320961434509</v>
      </c>
      <c r="AP536" s="5">
        <v>18.364011475342682</v>
      </c>
      <c r="AQ536" s="5">
        <v>18.519232913543668</v>
      </c>
      <c r="AR536" s="5">
        <v>18.63216472525156</v>
      </c>
      <c r="AS536" s="5">
        <v>18.768890144723379</v>
      </c>
      <c r="AT536" s="5">
        <v>18.743724432169522</v>
      </c>
      <c r="AU536" s="5">
        <v>18.808146288766363</v>
      </c>
      <c r="AV536" s="5">
        <v>18.729779385677695</v>
      </c>
      <c r="AW536" s="5">
        <v>18.656808621093539</v>
      </c>
      <c r="AX536" s="5">
        <v>18.622190920989507</v>
      </c>
      <c r="AY536" s="5">
        <v>18.508172350336487</v>
      </c>
      <c r="AZ536" s="5">
        <v>18.348623943592404</v>
      </c>
      <c r="BA536" s="5">
        <v>18.070898822462922</v>
      </c>
      <c r="BB536" s="5">
        <v>18.110060451079832</v>
      </c>
      <c r="BC536" s="5">
        <v>18.268334077010753</v>
      </c>
      <c r="BD536" s="5">
        <v>18.157101417963194</v>
      </c>
      <c r="BE536" s="5">
        <v>18.160046330165912</v>
      </c>
      <c r="BF536" s="5">
        <v>18.162602014639624</v>
      </c>
      <c r="BG536" s="5">
        <v>18.227414290957821</v>
      </c>
      <c r="BH536" s="5">
        <v>18.205816173263351</v>
      </c>
      <c r="BI536" s="5">
        <v>18.111936097711855</v>
      </c>
      <c r="BJ536" s="5">
        <v>18.041792407347437</v>
      </c>
      <c r="BK536" s="5">
        <v>18.268242615057819</v>
      </c>
      <c r="BL536" s="5">
        <v>18.297471807265303</v>
      </c>
      <c r="BM536" s="5">
        <v>18.200025817673993</v>
      </c>
      <c r="BN536" s="5">
        <v>18.201367248341203</v>
      </c>
      <c r="BO536" s="5">
        <v>18.076541156767039</v>
      </c>
      <c r="BP536" s="5">
        <v>18.098408918470007</v>
      </c>
      <c r="BQ536" s="5">
        <v>18.470176376454706</v>
      </c>
      <c r="BR536" s="5">
        <v>18.469969502775719</v>
      </c>
      <c r="BS536" s="5">
        <v>18.657541418111723</v>
      </c>
      <c r="BT536" s="5">
        <v>18.855385334244428</v>
      </c>
      <c r="BU536" s="5">
        <v>18.766701874923143</v>
      </c>
      <c r="BV536" s="5">
        <v>19.017956605214064</v>
      </c>
      <c r="BW536" s="5">
        <v>19.178524689344851</v>
      </c>
      <c r="BX536" s="5">
        <v>19.121242568038269</v>
      </c>
      <c r="BY536" s="5">
        <v>18.919413317260009</v>
      </c>
      <c r="BZ536" s="5">
        <v>19.176960002204076</v>
      </c>
      <c r="CA536" s="5">
        <v>19.222131739927089</v>
      </c>
      <c r="CB536" s="5">
        <v>19.522652596257757</v>
      </c>
      <c r="CC536" s="5">
        <v>19.669002127799551</v>
      </c>
      <c r="CD536" s="5">
        <v>19.738313214906857</v>
      </c>
      <c r="CE536" s="5">
        <v>19.766944174425351</v>
      </c>
      <c r="CF536" s="5">
        <v>19.583509965152722</v>
      </c>
      <c r="CG536" s="5">
        <v>19.512154787689948</v>
      </c>
      <c r="CH536" s="5">
        <v>19.23721512362058</v>
      </c>
      <c r="CI536" s="5">
        <v>19.222282969630982</v>
      </c>
      <c r="CJ536" s="5">
        <v>19.088399353941014</v>
      </c>
      <c r="CK536" s="5">
        <v>18.857214556129378</v>
      </c>
      <c r="CL536" s="5">
        <v>18.704510609556067</v>
      </c>
      <c r="CM536" s="5">
        <v>18.554616502267539</v>
      </c>
      <c r="CN536" s="5">
        <f>MAX(Data[Day90]-Data[Day0],0)-Assign6!$I$8*EXP(Assign6!$I$4*Assign6!$I$5)</f>
        <v>-0.1269718470943666</v>
      </c>
      <c r="CO536" s="5">
        <f>MAX(Data[Day90]-Data[Day0],0)-Assign6!$L$8*EXP(Assign6!$L$4*Assign6!$L$5)</f>
        <v>0.43024002331177336</v>
      </c>
    </row>
    <row r="537" spans="1:93" x14ac:dyDescent="0.25">
      <c r="A537" s="5">
        <v>18</v>
      </c>
      <c r="B537" s="5">
        <v>17.707079002219608</v>
      </c>
      <c r="C537" s="5">
        <v>17.690839402000488</v>
      </c>
      <c r="D537" s="5">
        <v>17.428738926294244</v>
      </c>
      <c r="E537" s="5">
        <v>17.304971141225099</v>
      </c>
      <c r="F537" s="5">
        <v>17.31170671510456</v>
      </c>
      <c r="G537" s="5">
        <v>17.230773059114036</v>
      </c>
      <c r="H537" s="5">
        <v>17.015269085047162</v>
      </c>
      <c r="I537" s="5">
        <v>17.094201672928488</v>
      </c>
      <c r="J537" s="5">
        <v>17.139964773349636</v>
      </c>
      <c r="K537" s="5">
        <v>17.181161215796589</v>
      </c>
      <c r="L537" s="5">
        <v>17.223282683947254</v>
      </c>
      <c r="M537" s="5">
        <v>17.05000007738019</v>
      </c>
      <c r="N537" s="5">
        <v>17.094277594182469</v>
      </c>
      <c r="O537" s="5">
        <v>17.292488260929282</v>
      </c>
      <c r="P537" s="5">
        <v>17.847967953969125</v>
      </c>
      <c r="Q537" s="5">
        <v>17.613128690881261</v>
      </c>
      <c r="R537" s="5">
        <v>17.584121922623229</v>
      </c>
      <c r="S537" s="5">
        <v>17.705406180570453</v>
      </c>
      <c r="T537" s="5">
        <v>17.813567126187884</v>
      </c>
      <c r="U537" s="5">
        <v>17.624515565797928</v>
      </c>
      <c r="V537" s="5">
        <v>17.776436063525598</v>
      </c>
      <c r="W537" s="5">
        <v>17.612883375482696</v>
      </c>
      <c r="X537" s="5">
        <v>18.031600548549225</v>
      </c>
      <c r="Y537" s="5">
        <v>17.999183512717817</v>
      </c>
      <c r="Z537" s="5">
        <v>18.265370421822571</v>
      </c>
      <c r="AA537" s="5">
        <v>18.753373091617082</v>
      </c>
      <c r="AB537" s="5">
        <v>18.984576562135665</v>
      </c>
      <c r="AC537" s="5">
        <v>18.956866839182076</v>
      </c>
      <c r="AD537" s="5">
        <v>19.205673545468802</v>
      </c>
      <c r="AE537" s="5">
        <v>19.108804680753426</v>
      </c>
      <c r="AF537" s="5">
        <v>19.259069815939544</v>
      </c>
      <c r="AG537" s="5">
        <v>19.5806363832166</v>
      </c>
      <c r="AH537" s="5">
        <v>19.776708146533121</v>
      </c>
      <c r="AI537" s="5">
        <v>20.018646455811865</v>
      </c>
      <c r="AJ537" s="5">
        <v>20.172150311053471</v>
      </c>
      <c r="AK537" s="5">
        <v>20.177223130051033</v>
      </c>
      <c r="AL537" s="5">
        <v>19.87556189060815</v>
      </c>
      <c r="AM537" s="5">
        <v>19.822758336232759</v>
      </c>
      <c r="AN537" s="5">
        <v>19.898953371523863</v>
      </c>
      <c r="AO537" s="5">
        <v>19.917322167792932</v>
      </c>
      <c r="AP537" s="5">
        <v>19.885725316018021</v>
      </c>
      <c r="AQ537" s="5">
        <v>19.720431825150399</v>
      </c>
      <c r="AR537" s="5">
        <v>19.893892577994599</v>
      </c>
      <c r="AS537" s="5">
        <v>19.900337506869469</v>
      </c>
      <c r="AT537" s="5">
        <v>19.767521869966753</v>
      </c>
      <c r="AU537" s="5">
        <v>19.946917147120747</v>
      </c>
      <c r="AV537" s="5">
        <v>20.117646697178891</v>
      </c>
      <c r="AW537" s="5">
        <v>20.245394256251302</v>
      </c>
      <c r="AX537" s="5">
        <v>19.7536936019156</v>
      </c>
      <c r="AY537" s="5">
        <v>19.417345355049008</v>
      </c>
      <c r="AZ537" s="5">
        <v>19.531688251611371</v>
      </c>
      <c r="BA537" s="5">
        <v>19.676892574195964</v>
      </c>
      <c r="BB537" s="5">
        <v>19.863065957903924</v>
      </c>
      <c r="BC537" s="5">
        <v>20.119988169822189</v>
      </c>
      <c r="BD537" s="5">
        <v>19.893451074406816</v>
      </c>
      <c r="BE537" s="5">
        <v>20.049074119343057</v>
      </c>
      <c r="BF537" s="5">
        <v>20.15893180157995</v>
      </c>
      <c r="BG537" s="5">
        <v>20.351283654221742</v>
      </c>
      <c r="BH537" s="5">
        <v>20.713268437074316</v>
      </c>
      <c r="BI537" s="5">
        <v>20.687862260210796</v>
      </c>
      <c r="BJ537" s="5">
        <v>20.57639871755806</v>
      </c>
      <c r="BK537" s="5">
        <v>20.42604362896283</v>
      </c>
      <c r="BL537" s="5">
        <v>20.328318509563804</v>
      </c>
      <c r="BM537" s="5">
        <v>20.47324188715702</v>
      </c>
      <c r="BN537" s="5">
        <v>20.587054326052257</v>
      </c>
      <c r="BO537" s="5">
        <v>20.613305953597429</v>
      </c>
      <c r="BP537" s="5">
        <v>20.536803301389035</v>
      </c>
      <c r="BQ537" s="5">
        <v>20.632511295559461</v>
      </c>
      <c r="BR537" s="5">
        <v>20.447180549127395</v>
      </c>
      <c r="BS537" s="5">
        <v>20.130080163883605</v>
      </c>
      <c r="BT537" s="5">
        <v>20.222884052796918</v>
      </c>
      <c r="BU537" s="5">
        <v>20.100264672418682</v>
      </c>
      <c r="BV537" s="5">
        <v>20.295920409210009</v>
      </c>
      <c r="BW537" s="5">
        <v>20.062159473986291</v>
      </c>
      <c r="BX537" s="5">
        <v>19.957596050835807</v>
      </c>
      <c r="BY537" s="5">
        <v>19.977584857007869</v>
      </c>
      <c r="BZ537" s="5">
        <v>19.76408311207673</v>
      </c>
      <c r="CA537" s="5">
        <v>19.617914558895169</v>
      </c>
      <c r="CB537" s="5">
        <v>19.685404410286935</v>
      </c>
      <c r="CC537" s="5">
        <v>19.777062931464958</v>
      </c>
      <c r="CD537" s="5">
        <v>19.554331270769378</v>
      </c>
      <c r="CE537" s="5">
        <v>19.326413468202578</v>
      </c>
      <c r="CF537" s="5">
        <v>19.371337450988612</v>
      </c>
      <c r="CG537" s="5">
        <v>19.179542693974483</v>
      </c>
      <c r="CH537" s="5">
        <v>18.989047202593518</v>
      </c>
      <c r="CI537" s="5">
        <v>18.849496551118172</v>
      </c>
      <c r="CJ537" s="5">
        <v>19.184700168949941</v>
      </c>
      <c r="CK537" s="5">
        <v>18.952137028403811</v>
      </c>
      <c r="CL537" s="5">
        <v>18.699323815454591</v>
      </c>
      <c r="CM537" s="5">
        <v>18.555912125791831</v>
      </c>
      <c r="CN537" s="5">
        <f>MAX(Data[Day90]-Data[Day0],0)-Assign6!$I$8*EXP(Assign6!$I$4*Assign6!$I$5)</f>
        <v>-0.12567622357007413</v>
      </c>
      <c r="CO537" s="5">
        <f>MAX(Data[Day90]-Data[Day0],0)-Assign6!$L$8*EXP(Assign6!$L$4*Assign6!$L$5)</f>
        <v>0.43153564683606582</v>
      </c>
    </row>
    <row r="538" spans="1:93" x14ac:dyDescent="0.25">
      <c r="A538" s="5">
        <v>18</v>
      </c>
      <c r="B538" s="5">
        <v>17.858877042418694</v>
      </c>
      <c r="C538" s="5">
        <v>17.809183411521918</v>
      </c>
      <c r="D538" s="5">
        <v>17.868104694860701</v>
      </c>
      <c r="E538" s="5">
        <v>17.80574366550255</v>
      </c>
      <c r="F538" s="5">
        <v>18.00504027879224</v>
      </c>
      <c r="G538" s="5">
        <v>18.070535880704668</v>
      </c>
      <c r="H538" s="5">
        <v>18.205344175927387</v>
      </c>
      <c r="I538" s="5">
        <v>17.991196099855571</v>
      </c>
      <c r="J538" s="5">
        <v>17.831342755605693</v>
      </c>
      <c r="K538" s="5">
        <v>17.838011646962801</v>
      </c>
      <c r="L538" s="5">
        <v>17.866904286492847</v>
      </c>
      <c r="M538" s="5">
        <v>17.561510230138612</v>
      </c>
      <c r="N538" s="5">
        <v>17.730434053823515</v>
      </c>
      <c r="O538" s="5">
        <v>17.496038232856698</v>
      </c>
      <c r="P538" s="5">
        <v>17.274129827283744</v>
      </c>
      <c r="Q538" s="5">
        <v>16.95669381434649</v>
      </c>
      <c r="R538" s="5">
        <v>16.944226315096913</v>
      </c>
      <c r="S538" s="5">
        <v>17.076558002024925</v>
      </c>
      <c r="T538" s="5">
        <v>17.110769147954954</v>
      </c>
      <c r="U538" s="5">
        <v>17.208539469447526</v>
      </c>
      <c r="V538" s="5">
        <v>16.929441658795309</v>
      </c>
      <c r="W538" s="5">
        <v>16.8158213565636</v>
      </c>
      <c r="X538" s="5">
        <v>16.534463639276463</v>
      </c>
      <c r="Y538" s="5">
        <v>16.528222502714094</v>
      </c>
      <c r="Z538" s="5">
        <v>16.605442185010109</v>
      </c>
      <c r="AA538" s="5">
        <v>16.821773931480429</v>
      </c>
      <c r="AB538" s="5">
        <v>16.693334592666748</v>
      </c>
      <c r="AC538" s="5">
        <v>16.65971557117706</v>
      </c>
      <c r="AD538" s="5">
        <v>17.051721050063215</v>
      </c>
      <c r="AE538" s="5">
        <v>17.256047646029689</v>
      </c>
      <c r="AF538" s="5">
        <v>17.333320673083502</v>
      </c>
      <c r="AG538" s="5">
        <v>17.510101032286887</v>
      </c>
      <c r="AH538" s="5">
        <v>17.832542207791768</v>
      </c>
      <c r="AI538" s="5">
        <v>18.21162431806691</v>
      </c>
      <c r="AJ538" s="5">
        <v>18.236858028999496</v>
      </c>
      <c r="AK538" s="5">
        <v>18.026081775963156</v>
      </c>
      <c r="AL538" s="5">
        <v>17.795149352166899</v>
      </c>
      <c r="AM538" s="5">
        <v>17.876408312425717</v>
      </c>
      <c r="AN538" s="5">
        <v>18.091886247645096</v>
      </c>
      <c r="AO538" s="5">
        <v>17.723193564369538</v>
      </c>
      <c r="AP538" s="5">
        <v>17.728452011952534</v>
      </c>
      <c r="AQ538" s="5">
        <v>17.515480682161797</v>
      </c>
      <c r="AR538" s="5">
        <v>17.751626628410595</v>
      </c>
      <c r="AS538" s="5">
        <v>17.744983506294705</v>
      </c>
      <c r="AT538" s="5">
        <v>17.905097504004306</v>
      </c>
      <c r="AU538" s="5">
        <v>17.813225963017089</v>
      </c>
      <c r="AV538" s="5">
        <v>17.485726388923077</v>
      </c>
      <c r="AW538" s="5">
        <v>17.504843149572697</v>
      </c>
      <c r="AX538" s="5">
        <v>17.686316957055752</v>
      </c>
      <c r="AY538" s="5">
        <v>17.781688125835934</v>
      </c>
      <c r="AZ538" s="5">
        <v>17.698067056056093</v>
      </c>
      <c r="BA538" s="5">
        <v>17.583729064850974</v>
      </c>
      <c r="BB538" s="5">
        <v>17.648459624576713</v>
      </c>
      <c r="BC538" s="5">
        <v>17.458088363753909</v>
      </c>
      <c r="BD538" s="5">
        <v>17.339935830156652</v>
      </c>
      <c r="BE538" s="5">
        <v>17.286199580142995</v>
      </c>
      <c r="BF538" s="5">
        <v>17.416102624372883</v>
      </c>
      <c r="BG538" s="5">
        <v>17.365983969101173</v>
      </c>
      <c r="BH538" s="5">
        <v>17.43784022534685</v>
      </c>
      <c r="BI538" s="5">
        <v>17.507920387404859</v>
      </c>
      <c r="BJ538" s="5">
        <v>17.32697075009478</v>
      </c>
      <c r="BK538" s="5">
        <v>17.487146398787708</v>
      </c>
      <c r="BL538" s="5">
        <v>17.221427501909993</v>
      </c>
      <c r="BM538" s="5">
        <v>17.118355983010506</v>
      </c>
      <c r="BN538" s="5">
        <v>17.101735656320816</v>
      </c>
      <c r="BO538" s="5">
        <v>17.346935891504423</v>
      </c>
      <c r="BP538" s="5">
        <v>17.472477889723294</v>
      </c>
      <c r="BQ538" s="5">
        <v>17.312707223278288</v>
      </c>
      <c r="BR538" s="5">
        <v>17.375711800559507</v>
      </c>
      <c r="BS538" s="5">
        <v>17.519578231996753</v>
      </c>
      <c r="BT538" s="5">
        <v>17.873927278938048</v>
      </c>
      <c r="BU538" s="5">
        <v>17.797596043633703</v>
      </c>
      <c r="BV538" s="5">
        <v>17.468932370123639</v>
      </c>
      <c r="BW538" s="5">
        <v>17.422801310825662</v>
      </c>
      <c r="BX538" s="5">
        <v>17.424327875620321</v>
      </c>
      <c r="BY538" s="5">
        <v>17.483569004962728</v>
      </c>
      <c r="BZ538" s="5">
        <v>17.662645956324575</v>
      </c>
      <c r="CA538" s="5">
        <v>17.69782574648881</v>
      </c>
      <c r="CB538" s="5">
        <v>17.917939184804482</v>
      </c>
      <c r="CC538" s="5">
        <v>17.909771805156431</v>
      </c>
      <c r="CD538" s="5">
        <v>17.818264549085132</v>
      </c>
      <c r="CE538" s="5">
        <v>18.082072391411693</v>
      </c>
      <c r="CF538" s="5">
        <v>17.990438555063776</v>
      </c>
      <c r="CG538" s="5">
        <v>17.827878473391859</v>
      </c>
      <c r="CH538" s="5">
        <v>17.707851826668279</v>
      </c>
      <c r="CI538" s="5">
        <v>17.659804138498252</v>
      </c>
      <c r="CJ538" s="5">
        <v>17.689937910044986</v>
      </c>
      <c r="CK538" s="5">
        <v>17.989946968321128</v>
      </c>
      <c r="CL538" s="5">
        <v>18.206175352442596</v>
      </c>
      <c r="CM538" s="5">
        <v>18.574101273019142</v>
      </c>
      <c r="CN538" s="5">
        <f>MAX(Data[Day90]-Data[Day0],0)-Assign6!$I$8*EXP(Assign6!$I$4*Assign6!$I$5)</f>
        <v>-0.10748707634276333</v>
      </c>
      <c r="CO538" s="5">
        <f>MAX(Data[Day90]-Data[Day0],0)-Assign6!$L$8*EXP(Assign6!$L$4*Assign6!$L$5)</f>
        <v>0.44972479406337662</v>
      </c>
    </row>
    <row r="539" spans="1:93" x14ac:dyDescent="0.25">
      <c r="A539" s="5">
        <v>18</v>
      </c>
      <c r="B539" s="5">
        <v>18.182876860700443</v>
      </c>
      <c r="C539" s="5">
        <v>18.160252042873385</v>
      </c>
      <c r="D539" s="5">
        <v>18.302478254989218</v>
      </c>
      <c r="E539" s="5">
        <v>18.292214350776039</v>
      </c>
      <c r="F539" s="5">
        <v>18.233794734267999</v>
      </c>
      <c r="G539" s="5">
        <v>18.260510699466678</v>
      </c>
      <c r="H539" s="5">
        <v>17.946759052137633</v>
      </c>
      <c r="I539" s="5">
        <v>17.835172369873632</v>
      </c>
      <c r="J539" s="5">
        <v>18.018736857532943</v>
      </c>
      <c r="K539" s="5">
        <v>18.101183722284294</v>
      </c>
      <c r="L539" s="5">
        <v>18.213871860203035</v>
      </c>
      <c r="M539" s="5">
        <v>18.609291887998054</v>
      </c>
      <c r="N539" s="5">
        <v>18.380465880163904</v>
      </c>
      <c r="O539" s="5">
        <v>18.487622972050275</v>
      </c>
      <c r="P539" s="5">
        <v>18.628600094933578</v>
      </c>
      <c r="Q539" s="5">
        <v>18.643494752045534</v>
      </c>
      <c r="R539" s="5">
        <v>18.783183217532738</v>
      </c>
      <c r="S539" s="5">
        <v>18.548631354218998</v>
      </c>
      <c r="T539" s="5">
        <v>18.592198284812593</v>
      </c>
      <c r="U539" s="5">
        <v>18.781569870732049</v>
      </c>
      <c r="V539" s="5">
        <v>18.929497087451175</v>
      </c>
      <c r="W539" s="5">
        <v>18.725854983675074</v>
      </c>
      <c r="X539" s="5">
        <v>18.751484949892387</v>
      </c>
      <c r="Y539" s="5">
        <v>18.546946843734776</v>
      </c>
      <c r="Z539" s="5">
        <v>19.079591490730827</v>
      </c>
      <c r="AA539" s="5">
        <v>19.381531765999171</v>
      </c>
      <c r="AB539" s="5">
        <v>19.529290210486309</v>
      </c>
      <c r="AC539" s="5">
        <v>19.359540822591811</v>
      </c>
      <c r="AD539" s="5">
        <v>19.461159023885006</v>
      </c>
      <c r="AE539" s="5">
        <v>19.498648998681521</v>
      </c>
      <c r="AF539" s="5">
        <v>19.309473350571043</v>
      </c>
      <c r="AG539" s="5">
        <v>19.583789580169217</v>
      </c>
      <c r="AH539" s="5">
        <v>19.430738553311322</v>
      </c>
      <c r="AI539" s="5">
        <v>19.643605154097976</v>
      </c>
      <c r="AJ539" s="5">
        <v>19.516670836774999</v>
      </c>
      <c r="AK539" s="5">
        <v>19.665904784991483</v>
      </c>
      <c r="AL539" s="5">
        <v>19.683592633613095</v>
      </c>
      <c r="AM539" s="5">
        <v>19.66651128493465</v>
      </c>
      <c r="AN539" s="5">
        <v>19.37352024820267</v>
      </c>
      <c r="AO539" s="5">
        <v>19.107499166185352</v>
      </c>
      <c r="AP539" s="5">
        <v>19.214058038875116</v>
      </c>
      <c r="AQ539" s="5">
        <v>18.990050429245922</v>
      </c>
      <c r="AR539" s="5">
        <v>19.050106549108104</v>
      </c>
      <c r="AS539" s="5">
        <v>18.730872820684546</v>
      </c>
      <c r="AT539" s="5">
        <v>19.06395307393602</v>
      </c>
      <c r="AU539" s="5">
        <v>18.710373473375363</v>
      </c>
      <c r="AV539" s="5">
        <v>18.954690151610478</v>
      </c>
      <c r="AW539" s="5">
        <v>18.696385827445706</v>
      </c>
      <c r="AX539" s="5">
        <v>18.621400200034959</v>
      </c>
      <c r="AY539" s="5">
        <v>18.320519602237518</v>
      </c>
      <c r="AZ539" s="5">
        <v>18.14306314193486</v>
      </c>
      <c r="BA539" s="5">
        <v>18.421947748129874</v>
      </c>
      <c r="BB539" s="5">
        <v>18.360780092695606</v>
      </c>
      <c r="BC539" s="5">
        <v>18.09642576496524</v>
      </c>
      <c r="BD539" s="5">
        <v>17.802153751099059</v>
      </c>
      <c r="BE539" s="5">
        <v>17.862951386916269</v>
      </c>
      <c r="BF539" s="5">
        <v>17.829521399596057</v>
      </c>
      <c r="BG539" s="5">
        <v>18.020879632524469</v>
      </c>
      <c r="BH539" s="5">
        <v>18.152175331257084</v>
      </c>
      <c r="BI539" s="5">
        <v>18.473409745343741</v>
      </c>
      <c r="BJ539" s="5">
        <v>18.656808551227861</v>
      </c>
      <c r="BK539" s="5">
        <v>18.539814523839024</v>
      </c>
      <c r="BL539" s="5">
        <v>18.681102637307855</v>
      </c>
      <c r="BM539" s="5">
        <v>18.364389891446102</v>
      </c>
      <c r="BN539" s="5">
        <v>18.456958093017796</v>
      </c>
      <c r="BO539" s="5">
        <v>18.777320932713327</v>
      </c>
      <c r="BP539" s="5">
        <v>19.144845660240051</v>
      </c>
      <c r="BQ539" s="5">
        <v>19.080660787665884</v>
      </c>
      <c r="BR539" s="5">
        <v>19.014257927636191</v>
      </c>
      <c r="BS539" s="5">
        <v>19.108301384826238</v>
      </c>
      <c r="BT539" s="5">
        <v>18.998756506344993</v>
      </c>
      <c r="BU539" s="5">
        <v>19.05086352590871</v>
      </c>
      <c r="BV539" s="5">
        <v>19.142444166469232</v>
      </c>
      <c r="BW539" s="5">
        <v>19.10488553634281</v>
      </c>
      <c r="BX539" s="5">
        <v>18.859701108167883</v>
      </c>
      <c r="BY539" s="5">
        <v>18.907505312211509</v>
      </c>
      <c r="BZ539" s="5">
        <v>18.936981366027599</v>
      </c>
      <c r="CA539" s="5">
        <v>18.969426191614012</v>
      </c>
      <c r="CB539" s="5">
        <v>19.016562650151005</v>
      </c>
      <c r="CC539" s="5">
        <v>18.916812450509493</v>
      </c>
      <c r="CD539" s="5">
        <v>18.719970107624654</v>
      </c>
      <c r="CE539" s="5">
        <v>18.684113734544113</v>
      </c>
      <c r="CF539" s="5">
        <v>18.792247921007149</v>
      </c>
      <c r="CG539" s="5">
        <v>18.623498158827786</v>
      </c>
      <c r="CH539" s="5">
        <v>18.790736435364209</v>
      </c>
      <c r="CI539" s="5">
        <v>18.74344868296027</v>
      </c>
      <c r="CJ539" s="5">
        <v>18.821880743218522</v>
      </c>
      <c r="CK539" s="5">
        <v>18.30090645732075</v>
      </c>
      <c r="CL539" s="5">
        <v>18.303207466657103</v>
      </c>
      <c r="CM539" s="5">
        <v>18.575567952293351</v>
      </c>
      <c r="CN539" s="5">
        <f>MAX(Data[Day90]-Data[Day0],0)-Assign6!$I$8*EXP(Assign6!$I$4*Assign6!$I$5)</f>
        <v>-0.10602039706855426</v>
      </c>
      <c r="CO539" s="5">
        <f>MAX(Data[Day90]-Data[Day0],0)-Assign6!$L$8*EXP(Assign6!$L$4*Assign6!$L$5)</f>
        <v>0.45119147333758569</v>
      </c>
    </row>
    <row r="540" spans="1:93" x14ac:dyDescent="0.25">
      <c r="A540" s="5">
        <v>18</v>
      </c>
      <c r="B540" s="5">
        <v>18.037201885431021</v>
      </c>
      <c r="C540" s="5">
        <v>18.355645161419293</v>
      </c>
      <c r="D540" s="5">
        <v>18.302872687302198</v>
      </c>
      <c r="E540" s="5">
        <v>18.260007510055527</v>
      </c>
      <c r="F540" s="5">
        <v>17.985226863761</v>
      </c>
      <c r="G540" s="5">
        <v>17.894969611777007</v>
      </c>
      <c r="H540" s="5">
        <v>17.940563847928786</v>
      </c>
      <c r="I540" s="5">
        <v>17.977141923570244</v>
      </c>
      <c r="J540" s="5">
        <v>18.3152070964506</v>
      </c>
      <c r="K540" s="5">
        <v>18.140845555935734</v>
      </c>
      <c r="L540" s="5">
        <v>18.011348677045437</v>
      </c>
      <c r="M540" s="5">
        <v>17.986473359016745</v>
      </c>
      <c r="N540" s="5">
        <v>18.079612758417294</v>
      </c>
      <c r="O540" s="5">
        <v>18.068866236644034</v>
      </c>
      <c r="P540" s="5">
        <v>17.84677071086368</v>
      </c>
      <c r="Q540" s="5">
        <v>17.85654614583953</v>
      </c>
      <c r="R540" s="5">
        <v>17.867115046468967</v>
      </c>
      <c r="S540" s="5">
        <v>17.678048182867421</v>
      </c>
      <c r="T540" s="5">
        <v>17.525218231750635</v>
      </c>
      <c r="U540" s="5">
        <v>17.487759318792669</v>
      </c>
      <c r="V540" s="5">
        <v>17.618421057870432</v>
      </c>
      <c r="W540" s="5">
        <v>17.731358235013229</v>
      </c>
      <c r="X540" s="5">
        <v>17.481883842704811</v>
      </c>
      <c r="Y540" s="5">
        <v>17.483878332900666</v>
      </c>
      <c r="Z540" s="5">
        <v>17.426774700250427</v>
      </c>
      <c r="AA540" s="5">
        <v>17.56019943450514</v>
      </c>
      <c r="AB540" s="5">
        <v>17.339966468845819</v>
      </c>
      <c r="AC540" s="5">
        <v>17.232385996813697</v>
      </c>
      <c r="AD540" s="5">
        <v>17.481251194638141</v>
      </c>
      <c r="AE540" s="5">
        <v>17.572908141204749</v>
      </c>
      <c r="AF540" s="5">
        <v>17.532641103612367</v>
      </c>
      <c r="AG540" s="5">
        <v>17.516499176229505</v>
      </c>
      <c r="AH540" s="5">
        <v>17.394507512398526</v>
      </c>
      <c r="AI540" s="5">
        <v>17.408184284737786</v>
      </c>
      <c r="AJ540" s="5">
        <v>17.396721903571841</v>
      </c>
      <c r="AK540" s="5">
        <v>17.69444787595916</v>
      </c>
      <c r="AL540" s="5">
        <v>17.741969906532958</v>
      </c>
      <c r="AM540" s="5">
        <v>17.778697206789751</v>
      </c>
      <c r="AN540" s="5">
        <v>17.918445057585338</v>
      </c>
      <c r="AO540" s="5">
        <v>17.975390043677631</v>
      </c>
      <c r="AP540" s="5">
        <v>18.140836800898199</v>
      </c>
      <c r="AQ540" s="5">
        <v>18.177019410637712</v>
      </c>
      <c r="AR540" s="5">
        <v>18.399667393869084</v>
      </c>
      <c r="AS540" s="5">
        <v>18.286130858687347</v>
      </c>
      <c r="AT540" s="5">
        <v>18.264765843877839</v>
      </c>
      <c r="AU540" s="5">
        <v>18.411064656526936</v>
      </c>
      <c r="AV540" s="5">
        <v>18.400084059163955</v>
      </c>
      <c r="AW540" s="5">
        <v>18.207148878115554</v>
      </c>
      <c r="AX540" s="5">
        <v>18.213967065057687</v>
      </c>
      <c r="AY540" s="5">
        <v>18.305262856803726</v>
      </c>
      <c r="AZ540" s="5">
        <v>18.412036180995589</v>
      </c>
      <c r="BA540" s="5">
        <v>18.495954751004284</v>
      </c>
      <c r="BB540" s="5">
        <v>18.695634791420048</v>
      </c>
      <c r="BC540" s="5">
        <v>18.727358996281055</v>
      </c>
      <c r="BD540" s="5">
        <v>18.681553455063437</v>
      </c>
      <c r="BE540" s="5">
        <v>18.614412955599747</v>
      </c>
      <c r="BF540" s="5">
        <v>18.599682042397639</v>
      </c>
      <c r="BG540" s="5">
        <v>18.647015387328921</v>
      </c>
      <c r="BH540" s="5">
        <v>18.575432837032601</v>
      </c>
      <c r="BI540" s="5">
        <v>18.618062498817963</v>
      </c>
      <c r="BJ540" s="5">
        <v>18.698406685041828</v>
      </c>
      <c r="BK540" s="5">
        <v>18.559065853054662</v>
      </c>
      <c r="BL540" s="5">
        <v>18.883824938657863</v>
      </c>
      <c r="BM540" s="5">
        <v>18.89137218604737</v>
      </c>
      <c r="BN540" s="5">
        <v>18.88580707626204</v>
      </c>
      <c r="BO540" s="5">
        <v>18.855208481133694</v>
      </c>
      <c r="BP540" s="5">
        <v>18.964312961843941</v>
      </c>
      <c r="BQ540" s="5">
        <v>18.875116216928813</v>
      </c>
      <c r="BR540" s="5">
        <v>18.781408644621351</v>
      </c>
      <c r="BS540" s="5">
        <v>18.910704529797361</v>
      </c>
      <c r="BT540" s="5">
        <v>18.952578892115188</v>
      </c>
      <c r="BU540" s="5">
        <v>18.816272283607201</v>
      </c>
      <c r="BV540" s="5">
        <v>18.765563475286314</v>
      </c>
      <c r="BW540" s="5">
        <v>18.65740511822726</v>
      </c>
      <c r="BX540" s="5">
        <v>18.495106265022603</v>
      </c>
      <c r="BY540" s="5">
        <v>18.587751936324832</v>
      </c>
      <c r="BZ540" s="5">
        <v>18.569635426598534</v>
      </c>
      <c r="CA540" s="5">
        <v>18.600102563019995</v>
      </c>
      <c r="CB540" s="5">
        <v>18.799257539875569</v>
      </c>
      <c r="CC540" s="5">
        <v>18.958335676150845</v>
      </c>
      <c r="CD540" s="5">
        <v>18.943976902563353</v>
      </c>
      <c r="CE540" s="5">
        <v>19.019412201339275</v>
      </c>
      <c r="CF540" s="5">
        <v>18.999597425087742</v>
      </c>
      <c r="CG540" s="5">
        <v>19.162800211866202</v>
      </c>
      <c r="CH540" s="5">
        <v>19.246840816248657</v>
      </c>
      <c r="CI540" s="5">
        <v>19.263952584511006</v>
      </c>
      <c r="CJ540" s="5">
        <v>19.25849776450999</v>
      </c>
      <c r="CK540" s="5">
        <v>19.025453508826711</v>
      </c>
      <c r="CL540" s="5">
        <v>18.745618714901759</v>
      </c>
      <c r="CM540" s="5">
        <v>18.579029201619132</v>
      </c>
      <c r="CN540" s="5">
        <f>MAX(Data[Day90]-Data[Day0],0)-Assign6!$I$8*EXP(Assign6!$I$4*Assign6!$I$5)</f>
        <v>-0.10255914774277319</v>
      </c>
      <c r="CO540" s="5">
        <f>MAX(Data[Day90]-Data[Day0],0)-Assign6!$L$8*EXP(Assign6!$L$4*Assign6!$L$5)</f>
        <v>0.45465272266336676</v>
      </c>
    </row>
    <row r="541" spans="1:93" x14ac:dyDescent="0.25">
      <c r="A541" s="5">
        <v>18</v>
      </c>
      <c r="B541" s="5">
        <v>17.779399202693018</v>
      </c>
      <c r="C541" s="5">
        <v>17.654886398748076</v>
      </c>
      <c r="D541" s="5">
        <v>17.415235937226591</v>
      </c>
      <c r="E541" s="5">
        <v>17.31501119825705</v>
      </c>
      <c r="F541" s="5">
        <v>17.128407669727505</v>
      </c>
      <c r="G541" s="5">
        <v>17.022233762216274</v>
      </c>
      <c r="H541" s="5">
        <v>17.238872501785082</v>
      </c>
      <c r="I541" s="5">
        <v>17.059231794773023</v>
      </c>
      <c r="J541" s="5">
        <v>17.035810439763434</v>
      </c>
      <c r="K541" s="5">
        <v>17.157555513539791</v>
      </c>
      <c r="L541" s="5">
        <v>16.946072594132712</v>
      </c>
      <c r="M541" s="5">
        <v>16.948712292110123</v>
      </c>
      <c r="N541" s="5">
        <v>17.285875274308623</v>
      </c>
      <c r="O541" s="5">
        <v>17.180656086537091</v>
      </c>
      <c r="P541" s="5">
        <v>17.1621357530748</v>
      </c>
      <c r="Q541" s="5">
        <v>17.1714518524497</v>
      </c>
      <c r="R541" s="5">
        <v>17.444328348794645</v>
      </c>
      <c r="S541" s="5">
        <v>17.450787744660136</v>
      </c>
      <c r="T541" s="5">
        <v>17.399995137701815</v>
      </c>
      <c r="U541" s="5">
        <v>17.567693050063653</v>
      </c>
      <c r="V541" s="5">
        <v>17.730684377257667</v>
      </c>
      <c r="W541" s="5">
        <v>17.681127409376437</v>
      </c>
      <c r="X541" s="5">
        <v>17.701851646343684</v>
      </c>
      <c r="Y541" s="5">
        <v>17.613738519373676</v>
      </c>
      <c r="Z541" s="5">
        <v>17.87877039442191</v>
      </c>
      <c r="AA541" s="5">
        <v>17.716491577261102</v>
      </c>
      <c r="AB541" s="5">
        <v>17.458063178133262</v>
      </c>
      <c r="AC541" s="5">
        <v>17.400243832518957</v>
      </c>
      <c r="AD541" s="5">
        <v>17.24872443676156</v>
      </c>
      <c r="AE541" s="5">
        <v>17.299222713256171</v>
      </c>
      <c r="AF541" s="5">
        <v>17.390787818677982</v>
      </c>
      <c r="AG541" s="5">
        <v>17.381597179130349</v>
      </c>
      <c r="AH541" s="5">
        <v>17.504191813846965</v>
      </c>
      <c r="AI541" s="5">
        <v>17.283796324647074</v>
      </c>
      <c r="AJ541" s="5">
        <v>17.331409648925831</v>
      </c>
      <c r="AK541" s="5">
        <v>17.176337963604361</v>
      </c>
      <c r="AL541" s="5">
        <v>17.322520367048305</v>
      </c>
      <c r="AM541" s="5">
        <v>17.470676843493052</v>
      </c>
      <c r="AN541" s="5">
        <v>17.742085155126542</v>
      </c>
      <c r="AO541" s="5">
        <v>17.770002642282975</v>
      </c>
      <c r="AP541" s="5">
        <v>17.753975168284409</v>
      </c>
      <c r="AQ541" s="5">
        <v>17.85503345002089</v>
      </c>
      <c r="AR541" s="5">
        <v>17.732593061998735</v>
      </c>
      <c r="AS541" s="5">
        <v>17.601531150637349</v>
      </c>
      <c r="AT541" s="5">
        <v>17.65563235406346</v>
      </c>
      <c r="AU541" s="5">
        <v>17.499198003283986</v>
      </c>
      <c r="AV541" s="5">
        <v>17.428050898594666</v>
      </c>
      <c r="AW541" s="5">
        <v>17.816470108105836</v>
      </c>
      <c r="AX541" s="5">
        <v>17.635792403208761</v>
      </c>
      <c r="AY541" s="5">
        <v>17.438893076344666</v>
      </c>
      <c r="AZ541" s="5">
        <v>17.377587614743575</v>
      </c>
      <c r="BA541" s="5">
        <v>17.414905980813614</v>
      </c>
      <c r="BB541" s="5">
        <v>17.51085432252431</v>
      </c>
      <c r="BC541" s="5">
        <v>17.553288470746843</v>
      </c>
      <c r="BD541" s="5">
        <v>17.470937912463892</v>
      </c>
      <c r="BE541" s="5">
        <v>17.56147207341953</v>
      </c>
      <c r="BF541" s="5">
        <v>17.615103780795387</v>
      </c>
      <c r="BG541" s="5">
        <v>17.538167892163671</v>
      </c>
      <c r="BH541" s="5">
        <v>17.410935663945445</v>
      </c>
      <c r="BI541" s="5">
        <v>17.230880773733588</v>
      </c>
      <c r="BJ541" s="5">
        <v>17.096577151532635</v>
      </c>
      <c r="BK541" s="5">
        <v>17.085385556913913</v>
      </c>
      <c r="BL541" s="5">
        <v>17.068755000000351</v>
      </c>
      <c r="BM541" s="5">
        <v>17.081302946102809</v>
      </c>
      <c r="BN541" s="5">
        <v>17.258641770855032</v>
      </c>
      <c r="BO541" s="5">
        <v>17.562472263449472</v>
      </c>
      <c r="BP541" s="5">
        <v>17.488682154233441</v>
      </c>
      <c r="BQ541" s="5">
        <v>17.641813325999163</v>
      </c>
      <c r="BR541" s="5">
        <v>17.632890256128963</v>
      </c>
      <c r="BS541" s="5">
        <v>17.826110397022152</v>
      </c>
      <c r="BT541" s="5">
        <v>17.986791181372059</v>
      </c>
      <c r="BU541" s="5">
        <v>18.094604717467636</v>
      </c>
      <c r="BV541" s="5">
        <v>18.09000412939502</v>
      </c>
      <c r="BW541" s="5">
        <v>18.298558821888225</v>
      </c>
      <c r="BX541" s="5">
        <v>18.520027587527309</v>
      </c>
      <c r="BY541" s="5">
        <v>18.498057767494849</v>
      </c>
      <c r="BZ541" s="5">
        <v>18.708788223084767</v>
      </c>
      <c r="CA541" s="5">
        <v>18.657209272691272</v>
      </c>
      <c r="CB541" s="5">
        <v>18.688319484834949</v>
      </c>
      <c r="CC541" s="5">
        <v>18.749654254630432</v>
      </c>
      <c r="CD541" s="5">
        <v>18.572845838650998</v>
      </c>
      <c r="CE541" s="5">
        <v>18.52750089305621</v>
      </c>
      <c r="CF541" s="5">
        <v>18.552484604809997</v>
      </c>
      <c r="CG541" s="5">
        <v>18.724337830725151</v>
      </c>
      <c r="CH541" s="5">
        <v>18.603036607498368</v>
      </c>
      <c r="CI541" s="5">
        <v>18.458826221963069</v>
      </c>
      <c r="CJ541" s="5">
        <v>18.324973221894119</v>
      </c>
      <c r="CK541" s="5">
        <v>18.537174257189566</v>
      </c>
      <c r="CL541" s="5">
        <v>18.427261904706583</v>
      </c>
      <c r="CM541" s="5">
        <v>18.579669686710787</v>
      </c>
      <c r="CN541" s="5">
        <f>MAX(Data[Day90]-Data[Day0],0)-Assign6!$I$8*EXP(Assign6!$I$4*Assign6!$I$5)</f>
        <v>-0.1019186626511186</v>
      </c>
      <c r="CO541" s="5">
        <f>MAX(Data[Day90]-Data[Day0],0)-Assign6!$L$8*EXP(Assign6!$L$4*Assign6!$L$5)</f>
        <v>0.45529320775502136</v>
      </c>
    </row>
    <row r="542" spans="1:93" x14ac:dyDescent="0.25">
      <c r="A542" s="5">
        <v>18</v>
      </c>
      <c r="B542" s="5">
        <v>17.983311314276783</v>
      </c>
      <c r="C542" s="5">
        <v>17.976749913136779</v>
      </c>
      <c r="D542" s="5">
        <v>17.641135778410057</v>
      </c>
      <c r="E542" s="5">
        <v>17.835312032145076</v>
      </c>
      <c r="F542" s="5">
        <v>17.790753788267992</v>
      </c>
      <c r="G542" s="5">
        <v>17.850422565984587</v>
      </c>
      <c r="H542" s="5">
        <v>18.05768048276677</v>
      </c>
      <c r="I542" s="5">
        <v>18.024527822185995</v>
      </c>
      <c r="J542" s="5">
        <v>18.09542941962015</v>
      </c>
      <c r="K542" s="5">
        <v>18.127327399598911</v>
      </c>
      <c r="L542" s="5">
        <v>17.805441794603823</v>
      </c>
      <c r="M542" s="5">
        <v>17.814727567621865</v>
      </c>
      <c r="N542" s="5">
        <v>17.634982733417168</v>
      </c>
      <c r="O542" s="5">
        <v>17.391847876519062</v>
      </c>
      <c r="P542" s="5">
        <v>17.15071845742521</v>
      </c>
      <c r="Q542" s="5">
        <v>16.910840115955871</v>
      </c>
      <c r="R542" s="5">
        <v>17.024908025021837</v>
      </c>
      <c r="S542" s="5">
        <v>17.026865978089997</v>
      </c>
      <c r="T542" s="5">
        <v>17.359205660121923</v>
      </c>
      <c r="U542" s="5">
        <v>17.54996931598971</v>
      </c>
      <c r="V542" s="5">
        <v>17.622916025357135</v>
      </c>
      <c r="W542" s="5">
        <v>17.816516564091152</v>
      </c>
      <c r="X542" s="5">
        <v>17.926071777491842</v>
      </c>
      <c r="Y542" s="5">
        <v>17.649035056136047</v>
      </c>
      <c r="Z542" s="5">
        <v>17.533030366767882</v>
      </c>
      <c r="AA542" s="5">
        <v>17.49627806722107</v>
      </c>
      <c r="AB542" s="5">
        <v>17.803040876105648</v>
      </c>
      <c r="AC542" s="5">
        <v>17.742481679245149</v>
      </c>
      <c r="AD542" s="5">
        <v>17.781381013867506</v>
      </c>
      <c r="AE542" s="5">
        <v>17.952030440829034</v>
      </c>
      <c r="AF542" s="5">
        <v>17.826324673318958</v>
      </c>
      <c r="AG542" s="5">
        <v>17.599891708555248</v>
      </c>
      <c r="AH542" s="5">
        <v>17.551627662935235</v>
      </c>
      <c r="AI542" s="5">
        <v>17.659514035884687</v>
      </c>
      <c r="AJ542" s="5">
        <v>17.431514048539011</v>
      </c>
      <c r="AK542" s="5">
        <v>17.244748940153578</v>
      </c>
      <c r="AL542" s="5">
        <v>17.28885677373151</v>
      </c>
      <c r="AM542" s="5">
        <v>17.206958681436173</v>
      </c>
      <c r="AN542" s="5">
        <v>17.498092292026321</v>
      </c>
      <c r="AO542" s="5">
        <v>17.276371466911733</v>
      </c>
      <c r="AP542" s="5">
        <v>17.502698017954529</v>
      </c>
      <c r="AQ542" s="5">
        <v>17.665880690239266</v>
      </c>
      <c r="AR542" s="5">
        <v>17.845357091042302</v>
      </c>
      <c r="AS542" s="5">
        <v>18.073163685607863</v>
      </c>
      <c r="AT542" s="5">
        <v>17.846016879455235</v>
      </c>
      <c r="AU542" s="5">
        <v>17.886019851272682</v>
      </c>
      <c r="AV542" s="5">
        <v>17.829028546525478</v>
      </c>
      <c r="AW542" s="5">
        <v>17.906187964194178</v>
      </c>
      <c r="AX542" s="5">
        <v>17.928835355617867</v>
      </c>
      <c r="AY542" s="5">
        <v>17.864363941509971</v>
      </c>
      <c r="AZ542" s="5">
        <v>18.163212354755437</v>
      </c>
      <c r="BA542" s="5">
        <v>18.144559078094897</v>
      </c>
      <c r="BB542" s="5">
        <v>18.164708904840918</v>
      </c>
      <c r="BC542" s="5">
        <v>18.270642999824702</v>
      </c>
      <c r="BD542" s="5">
        <v>18.457900019380475</v>
      </c>
      <c r="BE542" s="5">
        <v>18.545845458710584</v>
      </c>
      <c r="BF542" s="5">
        <v>18.418263748328897</v>
      </c>
      <c r="BG542" s="5">
        <v>18.487669326898818</v>
      </c>
      <c r="BH542" s="5">
        <v>18.503538655470599</v>
      </c>
      <c r="BI542" s="5">
        <v>18.631963431816608</v>
      </c>
      <c r="BJ542" s="5">
        <v>18.427563096712714</v>
      </c>
      <c r="BK542" s="5">
        <v>18.564246967392805</v>
      </c>
      <c r="BL542" s="5">
        <v>18.757161094529586</v>
      </c>
      <c r="BM542" s="5">
        <v>18.833808870384029</v>
      </c>
      <c r="BN542" s="5">
        <v>19.008270405807025</v>
      </c>
      <c r="BO542" s="5">
        <v>19.054957162450695</v>
      </c>
      <c r="BP542" s="5">
        <v>19.128212422689483</v>
      </c>
      <c r="BQ542" s="5">
        <v>19.512196559354443</v>
      </c>
      <c r="BR542" s="5">
        <v>19.275999109593322</v>
      </c>
      <c r="BS542" s="5">
        <v>19.234807685104883</v>
      </c>
      <c r="BT542" s="5">
        <v>19.505337301583651</v>
      </c>
      <c r="BU542" s="5">
        <v>19.433033684166158</v>
      </c>
      <c r="BV542" s="5">
        <v>19.549736945941728</v>
      </c>
      <c r="BW542" s="5">
        <v>19.686486268339802</v>
      </c>
      <c r="BX542" s="5">
        <v>19.316256946988389</v>
      </c>
      <c r="BY542" s="5">
        <v>19.382372520257711</v>
      </c>
      <c r="BZ542" s="5">
        <v>19.346265811055929</v>
      </c>
      <c r="CA542" s="5">
        <v>19.237316285010657</v>
      </c>
      <c r="CB542" s="5">
        <v>19.216752796844187</v>
      </c>
      <c r="CC542" s="5">
        <v>19.013093591480835</v>
      </c>
      <c r="CD542" s="5">
        <v>18.771790934616092</v>
      </c>
      <c r="CE542" s="5">
        <v>18.589624519986597</v>
      </c>
      <c r="CF542" s="5">
        <v>18.515820788257567</v>
      </c>
      <c r="CG542" s="5">
        <v>18.359661461677042</v>
      </c>
      <c r="CH542" s="5">
        <v>18.170631883386619</v>
      </c>
      <c r="CI542" s="5">
        <v>18.247467424924537</v>
      </c>
      <c r="CJ542" s="5">
        <v>18.539910061126463</v>
      </c>
      <c r="CK542" s="5">
        <v>18.619875962909148</v>
      </c>
      <c r="CL542" s="5">
        <v>18.601198919687562</v>
      </c>
      <c r="CM542" s="5">
        <v>18.583693928419198</v>
      </c>
      <c r="CN542" s="5">
        <f>MAX(Data[Day90]-Data[Day0],0)-Assign6!$I$8*EXP(Assign6!$I$4*Assign6!$I$5)</f>
        <v>-9.7894420942707727E-2</v>
      </c>
      <c r="CO542" s="5">
        <f>MAX(Data[Day90]-Data[Day0],0)-Assign6!$L$8*EXP(Assign6!$L$4*Assign6!$L$5)</f>
        <v>0.45931744946343223</v>
      </c>
    </row>
    <row r="543" spans="1:93" x14ac:dyDescent="0.25">
      <c r="A543" s="5">
        <v>18</v>
      </c>
      <c r="B543" s="5">
        <v>18.141486644612094</v>
      </c>
      <c r="C543" s="5">
        <v>18.319484784347011</v>
      </c>
      <c r="D543" s="5">
        <v>18.059016499933499</v>
      </c>
      <c r="E543" s="5">
        <v>17.977192224685311</v>
      </c>
      <c r="F543" s="5">
        <v>17.892621308318795</v>
      </c>
      <c r="G543" s="5">
        <v>17.961522160582671</v>
      </c>
      <c r="H543" s="5">
        <v>17.830313162059795</v>
      </c>
      <c r="I543" s="5">
        <v>17.862917624083547</v>
      </c>
      <c r="J543" s="5">
        <v>17.92825673926334</v>
      </c>
      <c r="K543" s="5">
        <v>17.846893250704401</v>
      </c>
      <c r="L543" s="5">
        <v>17.805229687782603</v>
      </c>
      <c r="M543" s="5">
        <v>18.073399847496468</v>
      </c>
      <c r="N543" s="5">
        <v>18.268822190927303</v>
      </c>
      <c r="O543" s="5">
        <v>18.30638622050909</v>
      </c>
      <c r="P543" s="5">
        <v>18.436456749291093</v>
      </c>
      <c r="Q543" s="5">
        <v>18.346842990873331</v>
      </c>
      <c r="R543" s="5">
        <v>18.409443024690564</v>
      </c>
      <c r="S543" s="5">
        <v>18.384432027976192</v>
      </c>
      <c r="T543" s="5">
        <v>18.243854423661094</v>
      </c>
      <c r="U543" s="5">
        <v>18.226509420918937</v>
      </c>
      <c r="V543" s="5">
        <v>18.11239999522336</v>
      </c>
      <c r="W543" s="5">
        <v>18.178386877194058</v>
      </c>
      <c r="X543" s="5">
        <v>18.292246098700168</v>
      </c>
      <c r="Y543" s="5">
        <v>18.23163178756878</v>
      </c>
      <c r="Z543" s="5">
        <v>17.935323238768433</v>
      </c>
      <c r="AA543" s="5">
        <v>18.193406133637961</v>
      </c>
      <c r="AB543" s="5">
        <v>18.393089262339842</v>
      </c>
      <c r="AC543" s="5">
        <v>18.822333353048904</v>
      </c>
      <c r="AD543" s="5">
        <v>18.513997523124811</v>
      </c>
      <c r="AE543" s="5">
        <v>18.391501128249725</v>
      </c>
      <c r="AF543" s="5">
        <v>18.409829941456778</v>
      </c>
      <c r="AG543" s="5">
        <v>18.743098873191055</v>
      </c>
      <c r="AH543" s="5">
        <v>18.81109276303928</v>
      </c>
      <c r="AI543" s="5">
        <v>18.41327550407847</v>
      </c>
      <c r="AJ543" s="5">
        <v>18.43512984565518</v>
      </c>
      <c r="AK543" s="5">
        <v>18.784038868967102</v>
      </c>
      <c r="AL543" s="5">
        <v>18.922762032623119</v>
      </c>
      <c r="AM543" s="5">
        <v>18.87007318915995</v>
      </c>
      <c r="AN543" s="5">
        <v>18.847357870770164</v>
      </c>
      <c r="AO543" s="5">
        <v>18.983920040749425</v>
      </c>
      <c r="AP543" s="5">
        <v>18.873754864726891</v>
      </c>
      <c r="AQ543" s="5">
        <v>18.984142367943548</v>
      </c>
      <c r="AR543" s="5">
        <v>18.915382197474184</v>
      </c>
      <c r="AS543" s="5">
        <v>18.840665287832774</v>
      </c>
      <c r="AT543" s="5">
        <v>18.7171419496079</v>
      </c>
      <c r="AU543" s="5">
        <v>18.655316503326056</v>
      </c>
      <c r="AV543" s="5">
        <v>18.491037451731327</v>
      </c>
      <c r="AW543" s="5">
        <v>18.305237565028492</v>
      </c>
      <c r="AX543" s="5">
        <v>18.148826168984758</v>
      </c>
      <c r="AY543" s="5">
        <v>18.216274808820643</v>
      </c>
      <c r="AZ543" s="5">
        <v>18.005621480359856</v>
      </c>
      <c r="BA543" s="5">
        <v>18.307022441792018</v>
      </c>
      <c r="BB543" s="5">
        <v>18.480170282009279</v>
      </c>
      <c r="BC543" s="5">
        <v>18.292899092361608</v>
      </c>
      <c r="BD543" s="5">
        <v>18.211444835679568</v>
      </c>
      <c r="BE543" s="5">
        <v>18.320984504934582</v>
      </c>
      <c r="BF543" s="5">
        <v>18.423025585186966</v>
      </c>
      <c r="BG543" s="5">
        <v>18.328941269135335</v>
      </c>
      <c r="BH543" s="5">
        <v>18.480326734066502</v>
      </c>
      <c r="BI543" s="5">
        <v>18.50604059748979</v>
      </c>
      <c r="BJ543" s="5">
        <v>18.4922264911403</v>
      </c>
      <c r="BK543" s="5">
        <v>18.691505710849412</v>
      </c>
      <c r="BL543" s="5">
        <v>18.857586691364471</v>
      </c>
      <c r="BM543" s="5">
        <v>18.703870346038698</v>
      </c>
      <c r="BN543" s="5">
        <v>18.833669098165782</v>
      </c>
      <c r="BO543" s="5">
        <v>18.867839409727349</v>
      </c>
      <c r="BP543" s="5">
        <v>18.656113486731869</v>
      </c>
      <c r="BQ543" s="5">
        <v>18.740331055550445</v>
      </c>
      <c r="BR543" s="5">
        <v>18.773909106674587</v>
      </c>
      <c r="BS543" s="5">
        <v>18.77858212692944</v>
      </c>
      <c r="BT543" s="5">
        <v>18.846920110161161</v>
      </c>
      <c r="BU543" s="5">
        <v>18.768694376753547</v>
      </c>
      <c r="BV543" s="5">
        <v>18.616458095723591</v>
      </c>
      <c r="BW543" s="5">
        <v>18.59963196664129</v>
      </c>
      <c r="BX543" s="5">
        <v>18.698672955090839</v>
      </c>
      <c r="BY543" s="5">
        <v>18.751374286260308</v>
      </c>
      <c r="BZ543" s="5">
        <v>19.132069866784612</v>
      </c>
      <c r="CA543" s="5">
        <v>18.815215891911695</v>
      </c>
      <c r="CB543" s="5">
        <v>19.169585253909787</v>
      </c>
      <c r="CC543" s="5">
        <v>19.350517964629688</v>
      </c>
      <c r="CD543" s="5">
        <v>19.269216784087956</v>
      </c>
      <c r="CE543" s="5">
        <v>19.17276264842371</v>
      </c>
      <c r="CF543" s="5">
        <v>18.871706774179394</v>
      </c>
      <c r="CG543" s="5">
        <v>18.939037272559759</v>
      </c>
      <c r="CH543" s="5">
        <v>18.868140635905256</v>
      </c>
      <c r="CI543" s="5">
        <v>18.782462859808824</v>
      </c>
      <c r="CJ543" s="5">
        <v>18.436620230607044</v>
      </c>
      <c r="CK543" s="5">
        <v>18.601364105005221</v>
      </c>
      <c r="CL543" s="5">
        <v>18.632624666632061</v>
      </c>
      <c r="CM543" s="5">
        <v>18.588141368811666</v>
      </c>
      <c r="CN543" s="5">
        <f>MAX(Data[Day90]-Data[Day0],0)-Assign6!$I$8*EXP(Assign6!$I$4*Assign6!$I$5)</f>
        <v>-9.3446980550239589E-2</v>
      </c>
      <c r="CO543" s="5">
        <f>MAX(Data[Day90]-Data[Day0],0)-Assign6!$L$8*EXP(Assign6!$L$4*Assign6!$L$5)</f>
        <v>0.46376488985590036</v>
      </c>
    </row>
    <row r="544" spans="1:93" x14ac:dyDescent="0.25">
      <c r="A544" s="5">
        <v>18</v>
      </c>
      <c r="B544" s="5">
        <v>18.104646226469619</v>
      </c>
      <c r="C544" s="5">
        <v>18.077562855917876</v>
      </c>
      <c r="D544" s="5">
        <v>18.022961193813725</v>
      </c>
      <c r="E544" s="5">
        <v>18.030561920920384</v>
      </c>
      <c r="F544" s="5">
        <v>17.985400177566319</v>
      </c>
      <c r="G544" s="5">
        <v>17.873594018468047</v>
      </c>
      <c r="H544" s="5">
        <v>18.106819426147055</v>
      </c>
      <c r="I544" s="5">
        <v>18.390314236172092</v>
      </c>
      <c r="J544" s="5">
        <v>18.466988449057741</v>
      </c>
      <c r="K544" s="5">
        <v>18.503452004188336</v>
      </c>
      <c r="L544" s="5">
        <v>18.514637580189007</v>
      </c>
      <c r="M544" s="5">
        <v>18.590449973003846</v>
      </c>
      <c r="N544" s="5">
        <v>18.591798388144028</v>
      </c>
      <c r="O544" s="5">
        <v>18.644947391526394</v>
      </c>
      <c r="P544" s="5">
        <v>18.470044543023391</v>
      </c>
      <c r="Q544" s="5">
        <v>18.604590232624556</v>
      </c>
      <c r="R544" s="5">
        <v>18.543747929566077</v>
      </c>
      <c r="S544" s="5">
        <v>18.611071419645128</v>
      </c>
      <c r="T544" s="5">
        <v>18.615863993760019</v>
      </c>
      <c r="U544" s="5">
        <v>18.669054692861788</v>
      </c>
      <c r="V544" s="5">
        <v>18.651457214647195</v>
      </c>
      <c r="W544" s="5">
        <v>18.830746577855784</v>
      </c>
      <c r="X544" s="5">
        <v>18.874271289744822</v>
      </c>
      <c r="Y544" s="5">
        <v>18.845989135358572</v>
      </c>
      <c r="Z544" s="5">
        <v>18.501772911513317</v>
      </c>
      <c r="AA544" s="5">
        <v>18.43499787859491</v>
      </c>
      <c r="AB544" s="5">
        <v>18.536046773248547</v>
      </c>
      <c r="AC544" s="5">
        <v>18.587636650601947</v>
      </c>
      <c r="AD544" s="5">
        <v>18.858926772147417</v>
      </c>
      <c r="AE544" s="5">
        <v>18.787925134933364</v>
      </c>
      <c r="AF544" s="5">
        <v>18.875712085107516</v>
      </c>
      <c r="AG544" s="5">
        <v>18.666502986842399</v>
      </c>
      <c r="AH544" s="5">
        <v>18.675659779597087</v>
      </c>
      <c r="AI544" s="5">
        <v>18.807193078088538</v>
      </c>
      <c r="AJ544" s="5">
        <v>18.691258550591495</v>
      </c>
      <c r="AK544" s="5">
        <v>19.056418638630078</v>
      </c>
      <c r="AL544" s="5">
        <v>19.061790150644544</v>
      </c>
      <c r="AM544" s="5">
        <v>18.820575013693126</v>
      </c>
      <c r="AN544" s="5">
        <v>18.940450226669459</v>
      </c>
      <c r="AO544" s="5">
        <v>18.909714885217241</v>
      </c>
      <c r="AP544" s="5">
        <v>18.948811034185749</v>
      </c>
      <c r="AQ544" s="5">
        <v>18.719217991044417</v>
      </c>
      <c r="AR544" s="5">
        <v>18.604436787179278</v>
      </c>
      <c r="AS544" s="5">
        <v>18.692087520284602</v>
      </c>
      <c r="AT544" s="5">
        <v>18.849285697091481</v>
      </c>
      <c r="AU544" s="5">
        <v>18.80813216840583</v>
      </c>
      <c r="AV544" s="5">
        <v>18.807999265579191</v>
      </c>
      <c r="AW544" s="5">
        <v>18.919147268334306</v>
      </c>
      <c r="AX544" s="5">
        <v>18.948640863527437</v>
      </c>
      <c r="AY544" s="5">
        <v>19.10610654083435</v>
      </c>
      <c r="AZ544" s="5">
        <v>19.137094723019761</v>
      </c>
      <c r="BA544" s="5">
        <v>19.226822875157627</v>
      </c>
      <c r="BB544" s="5">
        <v>19.204572377036886</v>
      </c>
      <c r="BC544" s="5">
        <v>19.07845848077854</v>
      </c>
      <c r="BD544" s="5">
        <v>19.074399794454752</v>
      </c>
      <c r="BE544" s="5">
        <v>19.220450055003052</v>
      </c>
      <c r="BF544" s="5">
        <v>19.352030461863496</v>
      </c>
      <c r="BG544" s="5">
        <v>19.348038430844262</v>
      </c>
      <c r="BH544" s="5">
        <v>19.190636422701015</v>
      </c>
      <c r="BI544" s="5">
        <v>19.225857668199311</v>
      </c>
      <c r="BJ544" s="5">
        <v>19.018223874982379</v>
      </c>
      <c r="BK544" s="5">
        <v>19.137685773042609</v>
      </c>
      <c r="BL544" s="5">
        <v>19.23691013861794</v>
      </c>
      <c r="BM544" s="5">
        <v>19.061260053301464</v>
      </c>
      <c r="BN544" s="5">
        <v>18.805509216031137</v>
      </c>
      <c r="BO544" s="5">
        <v>18.431101310030858</v>
      </c>
      <c r="BP544" s="5">
        <v>18.523911955891705</v>
      </c>
      <c r="BQ544" s="5">
        <v>18.836534538288355</v>
      </c>
      <c r="BR544" s="5">
        <v>18.798249998289595</v>
      </c>
      <c r="BS544" s="5">
        <v>18.974278646252412</v>
      </c>
      <c r="BT544" s="5">
        <v>18.699674683046062</v>
      </c>
      <c r="BU544" s="5">
        <v>18.778102599546777</v>
      </c>
      <c r="BV544" s="5">
        <v>18.702668338764333</v>
      </c>
      <c r="BW544" s="5">
        <v>18.654755850974343</v>
      </c>
      <c r="BX544" s="5">
        <v>18.866914362229622</v>
      </c>
      <c r="BY544" s="5">
        <v>18.697006925280071</v>
      </c>
      <c r="BZ544" s="5">
        <v>18.476968644283932</v>
      </c>
      <c r="CA544" s="5">
        <v>18.523481361962023</v>
      </c>
      <c r="CB544" s="5">
        <v>18.658150418660785</v>
      </c>
      <c r="CC544" s="5">
        <v>18.40242867735595</v>
      </c>
      <c r="CD544" s="5">
        <v>18.59830874288734</v>
      </c>
      <c r="CE544" s="5">
        <v>18.806959309902016</v>
      </c>
      <c r="CF544" s="5">
        <v>18.642361556299385</v>
      </c>
      <c r="CG544" s="5">
        <v>18.605287070399406</v>
      </c>
      <c r="CH544" s="5">
        <v>18.736964335983231</v>
      </c>
      <c r="CI544" s="5">
        <v>18.868926935195045</v>
      </c>
      <c r="CJ544" s="5">
        <v>18.576697360297739</v>
      </c>
      <c r="CK544" s="5">
        <v>18.529735912538854</v>
      </c>
      <c r="CL544" s="5">
        <v>18.37291982189398</v>
      </c>
      <c r="CM544" s="5">
        <v>18.590909196368916</v>
      </c>
      <c r="CN544" s="5">
        <f>MAX(Data[Day90]-Data[Day0],0)-Assign6!$I$8*EXP(Assign6!$I$4*Assign6!$I$5)</f>
        <v>-9.0679152992989787E-2</v>
      </c>
      <c r="CO544" s="5">
        <f>MAX(Data[Day90]-Data[Day0],0)-Assign6!$L$8*EXP(Assign6!$L$4*Assign6!$L$5)</f>
        <v>0.46653271741315017</v>
      </c>
    </row>
    <row r="545" spans="1:93" x14ac:dyDescent="0.25">
      <c r="A545" s="5">
        <v>18</v>
      </c>
      <c r="B545" s="5">
        <v>17.950978799500266</v>
      </c>
      <c r="C545" s="5">
        <v>18.264004056550451</v>
      </c>
      <c r="D545" s="5">
        <v>18.094303466915772</v>
      </c>
      <c r="E545" s="5">
        <v>17.845531451210817</v>
      </c>
      <c r="F545" s="5">
        <v>17.967931291760344</v>
      </c>
      <c r="G545" s="5">
        <v>17.832080190015304</v>
      </c>
      <c r="H545" s="5">
        <v>17.840002629277752</v>
      </c>
      <c r="I545" s="5">
        <v>17.749480578337653</v>
      </c>
      <c r="J545" s="5">
        <v>17.764731149483055</v>
      </c>
      <c r="K545" s="5">
        <v>17.483494049942468</v>
      </c>
      <c r="L545" s="5">
        <v>17.653277470822399</v>
      </c>
      <c r="M545" s="5">
        <v>17.753363769503238</v>
      </c>
      <c r="N545" s="5">
        <v>17.936871768427327</v>
      </c>
      <c r="O545" s="5">
        <v>17.74094816719461</v>
      </c>
      <c r="P545" s="5">
        <v>17.77226337646389</v>
      </c>
      <c r="Q545" s="5">
        <v>17.616403420543886</v>
      </c>
      <c r="R545" s="5">
        <v>17.481728300579277</v>
      </c>
      <c r="S545" s="5">
        <v>17.526333361683466</v>
      </c>
      <c r="T545" s="5">
        <v>17.2536679752425</v>
      </c>
      <c r="U545" s="5">
        <v>17.062914664546206</v>
      </c>
      <c r="V545" s="5">
        <v>17.031772492457339</v>
      </c>
      <c r="W545" s="5">
        <v>17.54513444260542</v>
      </c>
      <c r="X545" s="5">
        <v>17.723755611671095</v>
      </c>
      <c r="Y545" s="5">
        <v>17.807661486742756</v>
      </c>
      <c r="Z545" s="5">
        <v>17.91213231864911</v>
      </c>
      <c r="AA545" s="5">
        <v>17.570550438915983</v>
      </c>
      <c r="AB545" s="5">
        <v>17.337223340993173</v>
      </c>
      <c r="AC545" s="5">
        <v>17.388944100723272</v>
      </c>
      <c r="AD545" s="5">
        <v>17.441102510503534</v>
      </c>
      <c r="AE545" s="5">
        <v>17.498985211377025</v>
      </c>
      <c r="AF545" s="5">
        <v>17.599917972210509</v>
      </c>
      <c r="AG545" s="5">
        <v>17.586494411873812</v>
      </c>
      <c r="AH545" s="5">
        <v>17.811534520931946</v>
      </c>
      <c r="AI545" s="5">
        <v>17.830280971330446</v>
      </c>
      <c r="AJ545" s="5">
        <v>17.973283404065793</v>
      </c>
      <c r="AK545" s="5">
        <v>17.793296301198659</v>
      </c>
      <c r="AL545" s="5">
        <v>17.763784940400559</v>
      </c>
      <c r="AM545" s="5">
        <v>17.888846901314682</v>
      </c>
      <c r="AN545" s="5">
        <v>17.769515305094465</v>
      </c>
      <c r="AO545" s="5">
        <v>17.867482452549492</v>
      </c>
      <c r="AP545" s="5">
        <v>17.840058439282696</v>
      </c>
      <c r="AQ545" s="5">
        <v>17.908783173407443</v>
      </c>
      <c r="AR545" s="5">
        <v>17.749351745863169</v>
      </c>
      <c r="AS545" s="5">
        <v>17.738663943133346</v>
      </c>
      <c r="AT545" s="5">
        <v>17.889018286002266</v>
      </c>
      <c r="AU545" s="5">
        <v>18.047317337766014</v>
      </c>
      <c r="AV545" s="5">
        <v>18.124327345882428</v>
      </c>
      <c r="AW545" s="5">
        <v>18.447825355819795</v>
      </c>
      <c r="AX545" s="5">
        <v>18.344206428555491</v>
      </c>
      <c r="AY545" s="5">
        <v>18.462390969129022</v>
      </c>
      <c r="AZ545" s="5">
        <v>18.474592841046579</v>
      </c>
      <c r="BA545" s="5">
        <v>18.672247355768089</v>
      </c>
      <c r="BB545" s="5">
        <v>18.691123084347304</v>
      </c>
      <c r="BC545" s="5">
        <v>18.594239912061305</v>
      </c>
      <c r="BD545" s="5">
        <v>18.45564596582906</v>
      </c>
      <c r="BE545" s="5">
        <v>18.433439860061267</v>
      </c>
      <c r="BF545" s="5">
        <v>18.385893400037169</v>
      </c>
      <c r="BG545" s="5">
        <v>18.403539581148447</v>
      </c>
      <c r="BH545" s="5">
        <v>18.330285666794222</v>
      </c>
      <c r="BI545" s="5">
        <v>18.389701024317663</v>
      </c>
      <c r="BJ545" s="5">
        <v>18.333484487951008</v>
      </c>
      <c r="BK545" s="5">
        <v>18.148584873177498</v>
      </c>
      <c r="BL545" s="5">
        <v>17.988241731224708</v>
      </c>
      <c r="BM545" s="5">
        <v>17.974628019354483</v>
      </c>
      <c r="BN545" s="5">
        <v>17.768526635221541</v>
      </c>
      <c r="BO545" s="5">
        <v>17.771113932496544</v>
      </c>
      <c r="BP545" s="5">
        <v>17.775176993960724</v>
      </c>
      <c r="BQ545" s="5">
        <v>17.730658406692722</v>
      </c>
      <c r="BR545" s="5">
        <v>17.841460722885934</v>
      </c>
      <c r="BS545" s="5">
        <v>17.857671650278736</v>
      </c>
      <c r="BT545" s="5">
        <v>17.942822085559076</v>
      </c>
      <c r="BU545" s="5">
        <v>17.771735250552364</v>
      </c>
      <c r="BV545" s="5">
        <v>17.838690404214383</v>
      </c>
      <c r="BW545" s="5">
        <v>17.842400705331041</v>
      </c>
      <c r="BX545" s="5">
        <v>18.31912678256818</v>
      </c>
      <c r="BY545" s="5">
        <v>18.437858159738838</v>
      </c>
      <c r="BZ545" s="5">
        <v>18.366389254259431</v>
      </c>
      <c r="CA545" s="5">
        <v>18.212638925776545</v>
      </c>
      <c r="CB545" s="5">
        <v>18.082311361492437</v>
      </c>
      <c r="CC545" s="5">
        <v>18.2171754557585</v>
      </c>
      <c r="CD545" s="5">
        <v>18.279484135362338</v>
      </c>
      <c r="CE545" s="5">
        <v>18.154287286193313</v>
      </c>
      <c r="CF545" s="5">
        <v>18.09014741426958</v>
      </c>
      <c r="CG545" s="5">
        <v>18.266879256057329</v>
      </c>
      <c r="CH545" s="5">
        <v>18.189381009622618</v>
      </c>
      <c r="CI545" s="5">
        <v>18.348200875885922</v>
      </c>
      <c r="CJ545" s="5">
        <v>18.52503909760771</v>
      </c>
      <c r="CK545" s="5">
        <v>18.492893086139834</v>
      </c>
      <c r="CL545" s="5">
        <v>18.521108375811675</v>
      </c>
      <c r="CM545" s="5">
        <v>18.590966960224211</v>
      </c>
      <c r="CN545" s="5">
        <f>MAX(Data[Day90]-Data[Day0],0)-Assign6!$I$8*EXP(Assign6!$I$4*Assign6!$I$5)</f>
        <v>-9.0621389137694353E-2</v>
      </c>
      <c r="CO545" s="5">
        <f>MAX(Data[Day90]-Data[Day0],0)-Assign6!$L$8*EXP(Assign6!$L$4*Assign6!$L$5)</f>
        <v>0.4665904812684456</v>
      </c>
    </row>
    <row r="546" spans="1:93" x14ac:dyDescent="0.25">
      <c r="A546" s="5">
        <v>18</v>
      </c>
      <c r="B546" s="5">
        <v>18.379424636430738</v>
      </c>
      <c r="C546" s="5">
        <v>18.682778122512325</v>
      </c>
      <c r="D546" s="5">
        <v>18.625000633642003</v>
      </c>
      <c r="E546" s="5">
        <v>18.529459371095054</v>
      </c>
      <c r="F546" s="5">
        <v>18.555249497480261</v>
      </c>
      <c r="G546" s="5">
        <v>18.262568130166784</v>
      </c>
      <c r="H546" s="5">
        <v>18.166152698453885</v>
      </c>
      <c r="I546" s="5">
        <v>18.131274716857195</v>
      </c>
      <c r="J546" s="5">
        <v>18.2647706571024</v>
      </c>
      <c r="K546" s="5">
        <v>18.351983605553581</v>
      </c>
      <c r="L546" s="5">
        <v>18.344900353667462</v>
      </c>
      <c r="M546" s="5">
        <v>18.396739250493347</v>
      </c>
      <c r="N546" s="5">
        <v>18.675419603979826</v>
      </c>
      <c r="O546" s="5">
        <v>18.231920906113679</v>
      </c>
      <c r="P546" s="5">
        <v>18.11361953184867</v>
      </c>
      <c r="Q546" s="5">
        <v>18.08315620660402</v>
      </c>
      <c r="R546" s="5">
        <v>18.130252489177114</v>
      </c>
      <c r="S546" s="5">
        <v>18.009901002218651</v>
      </c>
      <c r="T546" s="5">
        <v>18.009453433893725</v>
      </c>
      <c r="U546" s="5">
        <v>17.915251353871252</v>
      </c>
      <c r="V546" s="5">
        <v>17.868862070507276</v>
      </c>
      <c r="W546" s="5">
        <v>17.692169526238867</v>
      </c>
      <c r="X546" s="5">
        <v>17.627988202345421</v>
      </c>
      <c r="Y546" s="5">
        <v>17.525548712790535</v>
      </c>
      <c r="Z546" s="5">
        <v>17.358722387875748</v>
      </c>
      <c r="AA546" s="5">
        <v>17.626186293989509</v>
      </c>
      <c r="AB546" s="5">
        <v>17.704649994370666</v>
      </c>
      <c r="AC546" s="5">
        <v>17.910776097735816</v>
      </c>
      <c r="AD546" s="5">
        <v>17.832797806285001</v>
      </c>
      <c r="AE546" s="5">
        <v>17.770775671196311</v>
      </c>
      <c r="AF546" s="5">
        <v>17.665385568065791</v>
      </c>
      <c r="AG546" s="5">
        <v>17.640216030502994</v>
      </c>
      <c r="AH546" s="5">
        <v>17.591729002034942</v>
      </c>
      <c r="AI546" s="5">
        <v>17.610615187653281</v>
      </c>
      <c r="AJ546" s="5">
        <v>17.708841883492127</v>
      </c>
      <c r="AK546" s="5">
        <v>18.123340232040686</v>
      </c>
      <c r="AL546" s="5">
        <v>18.252655735324637</v>
      </c>
      <c r="AM546" s="5">
        <v>17.917310116227014</v>
      </c>
      <c r="AN546" s="5">
        <v>17.824335354936579</v>
      </c>
      <c r="AO546" s="5">
        <v>17.840367837668843</v>
      </c>
      <c r="AP546" s="5">
        <v>18.274273545852981</v>
      </c>
      <c r="AQ546" s="5">
        <v>18.16553569787375</v>
      </c>
      <c r="AR546" s="5">
        <v>18.020319543542463</v>
      </c>
      <c r="AS546" s="5">
        <v>17.983384934363574</v>
      </c>
      <c r="AT546" s="5">
        <v>18.158840257070548</v>
      </c>
      <c r="AU546" s="5">
        <v>18.190204543257295</v>
      </c>
      <c r="AV546" s="5">
        <v>18.362498783225988</v>
      </c>
      <c r="AW546" s="5">
        <v>18.466066531905774</v>
      </c>
      <c r="AX546" s="5">
        <v>18.210290164023494</v>
      </c>
      <c r="AY546" s="5">
        <v>18.260219957612364</v>
      </c>
      <c r="AZ546" s="5">
        <v>18.618023555346685</v>
      </c>
      <c r="BA546" s="5">
        <v>18.7163056246218</v>
      </c>
      <c r="BB546" s="5">
        <v>18.506611845066427</v>
      </c>
      <c r="BC546" s="5">
        <v>18.618934829771202</v>
      </c>
      <c r="BD546" s="5">
        <v>18.37712188079178</v>
      </c>
      <c r="BE546" s="5">
        <v>18.282215099402219</v>
      </c>
      <c r="BF546" s="5">
        <v>18.197878716980725</v>
      </c>
      <c r="BG546" s="5">
        <v>18.366539176607713</v>
      </c>
      <c r="BH546" s="5">
        <v>17.948673410161614</v>
      </c>
      <c r="BI546" s="5">
        <v>18.184597107664697</v>
      </c>
      <c r="BJ546" s="5">
        <v>17.970423849048863</v>
      </c>
      <c r="BK546" s="5">
        <v>17.903771249516176</v>
      </c>
      <c r="BL546" s="5">
        <v>17.750875661805296</v>
      </c>
      <c r="BM546" s="5">
        <v>18.061806180049832</v>
      </c>
      <c r="BN546" s="5">
        <v>18.158844818670982</v>
      </c>
      <c r="BO546" s="5">
        <v>18.116242052053991</v>
      </c>
      <c r="BP546" s="5">
        <v>18.112283777079259</v>
      </c>
      <c r="BQ546" s="5">
        <v>18.286234343762192</v>
      </c>
      <c r="BR546" s="5">
        <v>18.519291244172194</v>
      </c>
      <c r="BS546" s="5">
        <v>18.535914253871915</v>
      </c>
      <c r="BT546" s="5">
        <v>18.862816244788835</v>
      </c>
      <c r="BU546" s="5">
        <v>18.990231316936868</v>
      </c>
      <c r="BV546" s="5">
        <v>18.802023985044201</v>
      </c>
      <c r="BW546" s="5">
        <v>18.73919931662288</v>
      </c>
      <c r="BX546" s="5">
        <v>18.74323563044603</v>
      </c>
      <c r="BY546" s="5">
        <v>18.796808938281618</v>
      </c>
      <c r="BZ546" s="5">
        <v>18.894992256494611</v>
      </c>
      <c r="CA546" s="5">
        <v>18.903310990660117</v>
      </c>
      <c r="CB546" s="5">
        <v>18.927253129118657</v>
      </c>
      <c r="CC546" s="5">
        <v>18.714461452202709</v>
      </c>
      <c r="CD546" s="5">
        <v>18.758914862025016</v>
      </c>
      <c r="CE546" s="5">
        <v>18.475553011350037</v>
      </c>
      <c r="CF546" s="5">
        <v>18.518668153083841</v>
      </c>
      <c r="CG546" s="5">
        <v>18.357658036218449</v>
      </c>
      <c r="CH546" s="5">
        <v>18.120638800723903</v>
      </c>
      <c r="CI546" s="5">
        <v>18.313965948431779</v>
      </c>
      <c r="CJ546" s="5">
        <v>18.313772979626609</v>
      </c>
      <c r="CK546" s="5">
        <v>18.340452757632747</v>
      </c>
      <c r="CL546" s="5">
        <v>18.570360032375849</v>
      </c>
      <c r="CM546" s="5">
        <v>18.594256273680262</v>
      </c>
      <c r="CN546" s="5">
        <f>MAX(Data[Day90]-Data[Day0],0)-Assign6!$I$8*EXP(Assign6!$I$4*Assign6!$I$5)</f>
        <v>-8.7332075681643362E-2</v>
      </c>
      <c r="CO546" s="5">
        <f>MAX(Data[Day90]-Data[Day0],0)-Assign6!$L$8*EXP(Assign6!$L$4*Assign6!$L$5)</f>
        <v>0.46987979472449659</v>
      </c>
    </row>
    <row r="547" spans="1:93" x14ac:dyDescent="0.25">
      <c r="A547" s="5">
        <v>18</v>
      </c>
      <c r="B547" s="5">
        <v>18.044812170197762</v>
      </c>
      <c r="C547" s="5">
        <v>18.016914610970051</v>
      </c>
      <c r="D547" s="5">
        <v>18.183873285920505</v>
      </c>
      <c r="E547" s="5">
        <v>18.336584297801608</v>
      </c>
      <c r="F547" s="5">
        <v>18.254334842718556</v>
      </c>
      <c r="G547" s="5">
        <v>18.057852989567142</v>
      </c>
      <c r="H547" s="5">
        <v>18.115865710915845</v>
      </c>
      <c r="I547" s="5">
        <v>17.932027638322701</v>
      </c>
      <c r="J547" s="5">
        <v>18.016773551889582</v>
      </c>
      <c r="K547" s="5">
        <v>17.917373266449172</v>
      </c>
      <c r="L547" s="5">
        <v>17.904430900937893</v>
      </c>
      <c r="M547" s="5">
        <v>17.711660044703198</v>
      </c>
      <c r="N547" s="5">
        <v>17.751863172948958</v>
      </c>
      <c r="O547" s="5">
        <v>17.648150349658142</v>
      </c>
      <c r="P547" s="5">
        <v>17.738637229218568</v>
      </c>
      <c r="Q547" s="5">
        <v>17.987420986035389</v>
      </c>
      <c r="R547" s="5">
        <v>18.016336443529859</v>
      </c>
      <c r="S547" s="5">
        <v>17.867605876663376</v>
      </c>
      <c r="T547" s="5">
        <v>17.942915023726123</v>
      </c>
      <c r="U547" s="5">
        <v>17.727926353000445</v>
      </c>
      <c r="V547" s="5">
        <v>17.636294781349616</v>
      </c>
      <c r="W547" s="5">
        <v>17.797106839194228</v>
      </c>
      <c r="X547" s="5">
        <v>17.794215475924204</v>
      </c>
      <c r="Y547" s="5">
        <v>17.781393511955677</v>
      </c>
      <c r="Z547" s="5">
        <v>17.538695742836119</v>
      </c>
      <c r="AA547" s="5">
        <v>17.270869681253497</v>
      </c>
      <c r="AB547" s="5">
        <v>17.205200235710084</v>
      </c>
      <c r="AC547" s="5">
        <v>17.325333408145934</v>
      </c>
      <c r="AD547" s="5">
        <v>17.452389419712254</v>
      </c>
      <c r="AE547" s="5">
        <v>17.23164501537908</v>
      </c>
      <c r="AF547" s="5">
        <v>17.430804815730671</v>
      </c>
      <c r="AG547" s="5">
        <v>17.340257453643201</v>
      </c>
      <c r="AH547" s="5">
        <v>17.505072100588947</v>
      </c>
      <c r="AI547" s="5">
        <v>17.504879839288375</v>
      </c>
      <c r="AJ547" s="5">
        <v>17.330206648198917</v>
      </c>
      <c r="AK547" s="5">
        <v>17.341514108975776</v>
      </c>
      <c r="AL547" s="5">
        <v>17.383032755026559</v>
      </c>
      <c r="AM547" s="5">
        <v>17.177396551312047</v>
      </c>
      <c r="AN547" s="5">
        <v>16.958817000494655</v>
      </c>
      <c r="AO547" s="5">
        <v>17.000074248944138</v>
      </c>
      <c r="AP547" s="5">
        <v>17.141033082408146</v>
      </c>
      <c r="AQ547" s="5">
        <v>17.055202867231493</v>
      </c>
      <c r="AR547" s="5">
        <v>16.929363285992689</v>
      </c>
      <c r="AS547" s="5">
        <v>16.929357888768781</v>
      </c>
      <c r="AT547" s="5">
        <v>16.995455617428771</v>
      </c>
      <c r="AU547" s="5">
        <v>16.9886040782485</v>
      </c>
      <c r="AV547" s="5">
        <v>17.094558520789576</v>
      </c>
      <c r="AW547" s="5">
        <v>17.18125194855639</v>
      </c>
      <c r="AX547" s="5">
        <v>17.236442234966372</v>
      </c>
      <c r="AY547" s="5">
        <v>17.454624691704137</v>
      </c>
      <c r="AZ547" s="5">
        <v>17.469886975418959</v>
      </c>
      <c r="BA547" s="5">
        <v>17.338067192110934</v>
      </c>
      <c r="BB547" s="5">
        <v>17.612447813940133</v>
      </c>
      <c r="BC547" s="5">
        <v>17.719740814998566</v>
      </c>
      <c r="BD547" s="5">
        <v>17.852766910268269</v>
      </c>
      <c r="BE547" s="5">
        <v>17.841278221781916</v>
      </c>
      <c r="BF547" s="5">
        <v>17.719795453209443</v>
      </c>
      <c r="BG547" s="5">
        <v>17.544434864692658</v>
      </c>
      <c r="BH547" s="5">
        <v>17.550792324890434</v>
      </c>
      <c r="BI547" s="5">
        <v>17.825298313459857</v>
      </c>
      <c r="BJ547" s="5">
        <v>17.495701879045665</v>
      </c>
      <c r="BK547" s="5">
        <v>17.707066444742157</v>
      </c>
      <c r="BL547" s="5">
        <v>17.810339747162026</v>
      </c>
      <c r="BM547" s="5">
        <v>17.940082944775266</v>
      </c>
      <c r="BN547" s="5">
        <v>17.850028583954128</v>
      </c>
      <c r="BO547" s="5">
        <v>17.773788136138645</v>
      </c>
      <c r="BP547" s="5">
        <v>17.742504381080156</v>
      </c>
      <c r="BQ547" s="5">
        <v>17.736061206647907</v>
      </c>
      <c r="BR547" s="5">
        <v>17.682975549292742</v>
      </c>
      <c r="BS547" s="5">
        <v>17.905357725532877</v>
      </c>
      <c r="BT547" s="5">
        <v>17.793887380830483</v>
      </c>
      <c r="BU547" s="5">
        <v>17.665877093526976</v>
      </c>
      <c r="BV547" s="5">
        <v>17.789437417227791</v>
      </c>
      <c r="BW547" s="5">
        <v>17.526469021210517</v>
      </c>
      <c r="BX547" s="5">
        <v>17.738418588032427</v>
      </c>
      <c r="BY547" s="5">
        <v>17.603406989232461</v>
      </c>
      <c r="BZ547" s="5">
        <v>17.911696057580464</v>
      </c>
      <c r="CA547" s="5">
        <v>17.762911029533125</v>
      </c>
      <c r="CB547" s="5">
        <v>17.806840995121423</v>
      </c>
      <c r="CC547" s="5">
        <v>17.727928149258073</v>
      </c>
      <c r="CD547" s="5">
        <v>17.710705362488586</v>
      </c>
      <c r="CE547" s="5">
        <v>17.79536130459574</v>
      </c>
      <c r="CF547" s="5">
        <v>17.832637501966246</v>
      </c>
      <c r="CG547" s="5">
        <v>18.081510834801829</v>
      </c>
      <c r="CH547" s="5">
        <v>18.356105993660456</v>
      </c>
      <c r="CI547" s="5">
        <v>18.800427201902998</v>
      </c>
      <c r="CJ547" s="5">
        <v>18.699889475992535</v>
      </c>
      <c r="CK547" s="5">
        <v>18.587502421328455</v>
      </c>
      <c r="CL547" s="5">
        <v>18.491607452038657</v>
      </c>
      <c r="CM547" s="5">
        <v>18.601123691649224</v>
      </c>
      <c r="CN547" s="5">
        <f>MAX(Data[Day90]-Data[Day0],0)-Assign6!$I$8*EXP(Assign6!$I$4*Assign6!$I$5)</f>
        <v>-8.0464657712681076E-2</v>
      </c>
      <c r="CO547" s="5">
        <f>MAX(Data[Day90]-Data[Day0],0)-Assign6!$L$8*EXP(Assign6!$L$4*Assign6!$L$5)</f>
        <v>0.47674721269345888</v>
      </c>
    </row>
    <row r="548" spans="1:93" x14ac:dyDescent="0.25">
      <c r="A548" s="5">
        <v>18</v>
      </c>
      <c r="B548" s="5">
        <v>17.674797674265307</v>
      </c>
      <c r="C548" s="5">
        <v>17.742891119829952</v>
      </c>
      <c r="D548" s="5">
        <v>17.937986445528772</v>
      </c>
      <c r="E548" s="5">
        <v>17.857169920003972</v>
      </c>
      <c r="F548" s="5">
        <v>17.836570893517791</v>
      </c>
      <c r="G548" s="5">
        <v>18.033636796610875</v>
      </c>
      <c r="H548" s="5">
        <v>17.811647562435017</v>
      </c>
      <c r="I548" s="5">
        <v>17.707506402929649</v>
      </c>
      <c r="J548" s="5">
        <v>17.590912130131031</v>
      </c>
      <c r="K548" s="5">
        <v>17.760436794839165</v>
      </c>
      <c r="L548" s="5">
        <v>17.749107124644752</v>
      </c>
      <c r="M548" s="5">
        <v>17.785532195859503</v>
      </c>
      <c r="N548" s="5">
        <v>17.616456003956618</v>
      </c>
      <c r="O548" s="5">
        <v>17.670331984546689</v>
      </c>
      <c r="P548" s="5">
        <v>17.841057967417793</v>
      </c>
      <c r="Q548" s="5">
        <v>17.865109051570514</v>
      </c>
      <c r="R548" s="5">
        <v>18.162213127187457</v>
      </c>
      <c r="S548" s="5">
        <v>17.985833335687989</v>
      </c>
      <c r="T548" s="5">
        <v>17.99058655031461</v>
      </c>
      <c r="U548" s="5">
        <v>17.92544640869669</v>
      </c>
      <c r="V548" s="5">
        <v>18.04338964554713</v>
      </c>
      <c r="W548" s="5">
        <v>18.097753556530979</v>
      </c>
      <c r="X548" s="5">
        <v>18.225436210872306</v>
      </c>
      <c r="Y548" s="5">
        <v>18.24801400886416</v>
      </c>
      <c r="Z548" s="5">
        <v>18.127837733479446</v>
      </c>
      <c r="AA548" s="5">
        <v>17.999148375339153</v>
      </c>
      <c r="AB548" s="5">
        <v>17.949363918714102</v>
      </c>
      <c r="AC548" s="5">
        <v>18.285639112700597</v>
      </c>
      <c r="AD548" s="5">
        <v>18.28504878571497</v>
      </c>
      <c r="AE548" s="5">
        <v>18.442336464729028</v>
      </c>
      <c r="AF548" s="5">
        <v>18.456820449222047</v>
      </c>
      <c r="AG548" s="5">
        <v>18.552517641527949</v>
      </c>
      <c r="AH548" s="5">
        <v>18.204816918200677</v>
      </c>
      <c r="AI548" s="5">
        <v>18.152794529686485</v>
      </c>
      <c r="AJ548" s="5">
        <v>18.233549441054009</v>
      </c>
      <c r="AK548" s="5">
        <v>18.102548444199719</v>
      </c>
      <c r="AL548" s="5">
        <v>18.298088092940784</v>
      </c>
      <c r="AM548" s="5">
        <v>17.857566355820712</v>
      </c>
      <c r="AN548" s="5">
        <v>17.768129912165751</v>
      </c>
      <c r="AO548" s="5">
        <v>18.070721931124918</v>
      </c>
      <c r="AP548" s="5">
        <v>17.866736217096729</v>
      </c>
      <c r="AQ548" s="5">
        <v>18.159629870303842</v>
      </c>
      <c r="AR548" s="5">
        <v>18.3150598016727</v>
      </c>
      <c r="AS548" s="5">
        <v>18.238707745728519</v>
      </c>
      <c r="AT548" s="5">
        <v>18.21712630679832</v>
      </c>
      <c r="AU548" s="5">
        <v>18.128868867364719</v>
      </c>
      <c r="AV548" s="5">
        <v>18.024838541940259</v>
      </c>
      <c r="AW548" s="5">
        <v>17.914125593206144</v>
      </c>
      <c r="AX548" s="5">
        <v>17.834414745857085</v>
      </c>
      <c r="AY548" s="5">
        <v>18.174731725836615</v>
      </c>
      <c r="AZ548" s="5">
        <v>18.162582163706915</v>
      </c>
      <c r="BA548" s="5">
        <v>18.336641713998823</v>
      </c>
      <c r="BB548" s="5">
        <v>18.659516006376144</v>
      </c>
      <c r="BC548" s="5">
        <v>18.687953926924045</v>
      </c>
      <c r="BD548" s="5">
        <v>18.527901365711031</v>
      </c>
      <c r="BE548" s="5">
        <v>18.6801958015789</v>
      </c>
      <c r="BF548" s="5">
        <v>18.469412738286717</v>
      </c>
      <c r="BG548" s="5">
        <v>18.453522613522303</v>
      </c>
      <c r="BH548" s="5">
        <v>18.780975503358462</v>
      </c>
      <c r="BI548" s="5">
        <v>18.560049358263658</v>
      </c>
      <c r="BJ548" s="5">
        <v>18.472501311941986</v>
      </c>
      <c r="BK548" s="5">
        <v>18.243730397033424</v>
      </c>
      <c r="BL548" s="5">
        <v>18.35950276072111</v>
      </c>
      <c r="BM548" s="5">
        <v>18.786451402453807</v>
      </c>
      <c r="BN548" s="5">
        <v>18.615440327131491</v>
      </c>
      <c r="BO548" s="5">
        <v>18.871242765981822</v>
      </c>
      <c r="BP548" s="5">
        <v>18.65124492427692</v>
      </c>
      <c r="BQ548" s="5">
        <v>18.64835219462125</v>
      </c>
      <c r="BR548" s="5">
        <v>18.646790870553922</v>
      </c>
      <c r="BS548" s="5">
        <v>18.921963494542201</v>
      </c>
      <c r="BT548" s="5">
        <v>18.8241842352021</v>
      </c>
      <c r="BU548" s="5">
        <v>18.85282701315499</v>
      </c>
      <c r="BV548" s="5">
        <v>18.951220339385518</v>
      </c>
      <c r="BW548" s="5">
        <v>18.787016347396051</v>
      </c>
      <c r="BX548" s="5">
        <v>18.671600580426535</v>
      </c>
      <c r="BY548" s="5">
        <v>18.513195158979851</v>
      </c>
      <c r="BZ548" s="5">
        <v>18.55977592526655</v>
      </c>
      <c r="CA548" s="5">
        <v>18.598958402797827</v>
      </c>
      <c r="CB548" s="5">
        <v>18.929325870857969</v>
      </c>
      <c r="CC548" s="5">
        <v>18.757833471975577</v>
      </c>
      <c r="CD548" s="5">
        <v>18.61957081424363</v>
      </c>
      <c r="CE548" s="5">
        <v>18.568745342029839</v>
      </c>
      <c r="CF548" s="5">
        <v>18.375201232894216</v>
      </c>
      <c r="CG548" s="5">
        <v>18.387072746769327</v>
      </c>
      <c r="CH548" s="5">
        <v>18.117062659719</v>
      </c>
      <c r="CI548" s="5">
        <v>17.982058425639512</v>
      </c>
      <c r="CJ548" s="5">
        <v>18.062340501583719</v>
      </c>
      <c r="CK548" s="5">
        <v>18.317223620519265</v>
      </c>
      <c r="CL548" s="5">
        <v>18.391604707600976</v>
      </c>
      <c r="CM548" s="5">
        <v>18.60152976323479</v>
      </c>
      <c r="CN548" s="5">
        <f>MAX(Data[Day90]-Data[Day0],0)-Assign6!$I$8*EXP(Assign6!$I$4*Assign6!$I$5)</f>
        <v>-8.005858612711525E-2</v>
      </c>
      <c r="CO548" s="5">
        <f>MAX(Data[Day90]-Data[Day0],0)-Assign6!$L$8*EXP(Assign6!$L$4*Assign6!$L$5)</f>
        <v>0.4771532842790247</v>
      </c>
    </row>
    <row r="549" spans="1:93" x14ac:dyDescent="0.25">
      <c r="A549" s="5">
        <v>18</v>
      </c>
      <c r="B549" s="5">
        <v>17.819286328911161</v>
      </c>
      <c r="C549" s="5">
        <v>18.034448192349171</v>
      </c>
      <c r="D549" s="5">
        <v>18.131207534831596</v>
      </c>
      <c r="E549" s="5">
        <v>18.036502317680249</v>
      </c>
      <c r="F549" s="5">
        <v>18.006986407926384</v>
      </c>
      <c r="G549" s="5">
        <v>18.016274816782197</v>
      </c>
      <c r="H549" s="5">
        <v>18.167627104392764</v>
      </c>
      <c r="I549" s="5">
        <v>18.183105328209528</v>
      </c>
      <c r="J549" s="5">
        <v>18.04035031853666</v>
      </c>
      <c r="K549" s="5">
        <v>18.205318474712197</v>
      </c>
      <c r="L549" s="5">
        <v>18.029775017424466</v>
      </c>
      <c r="M549" s="5">
        <v>18.214248802655764</v>
      </c>
      <c r="N549" s="5">
        <v>18.222434609137267</v>
      </c>
      <c r="O549" s="5">
        <v>17.856560614792688</v>
      </c>
      <c r="P549" s="5">
        <v>17.823878037716508</v>
      </c>
      <c r="Q549" s="5">
        <v>18.025217932773504</v>
      </c>
      <c r="R549" s="5">
        <v>17.889988659707956</v>
      </c>
      <c r="S549" s="5">
        <v>18.117032224142083</v>
      </c>
      <c r="T549" s="5">
        <v>17.855135619832776</v>
      </c>
      <c r="U549" s="5">
        <v>17.666341805685931</v>
      </c>
      <c r="V549" s="5">
        <v>17.566627507334765</v>
      </c>
      <c r="W549" s="5">
        <v>17.72316022620921</v>
      </c>
      <c r="X549" s="5">
        <v>17.641851882461253</v>
      </c>
      <c r="Y549" s="5">
        <v>17.752018189823961</v>
      </c>
      <c r="Z549" s="5">
        <v>17.795319264345679</v>
      </c>
      <c r="AA549" s="5">
        <v>17.739106089518078</v>
      </c>
      <c r="AB549" s="5">
        <v>17.705548299879641</v>
      </c>
      <c r="AC549" s="5">
        <v>17.806498310166283</v>
      </c>
      <c r="AD549" s="5">
        <v>18.101360036067934</v>
      </c>
      <c r="AE549" s="5">
        <v>18.104528613756671</v>
      </c>
      <c r="AF549" s="5">
        <v>18.049213580577934</v>
      </c>
      <c r="AG549" s="5">
        <v>18.340296144385249</v>
      </c>
      <c r="AH549" s="5">
        <v>18.214457123816594</v>
      </c>
      <c r="AI549" s="5">
        <v>18.038285493596035</v>
      </c>
      <c r="AJ549" s="5">
        <v>18.089292950916789</v>
      </c>
      <c r="AK549" s="5">
        <v>18.287532997193733</v>
      </c>
      <c r="AL549" s="5">
        <v>18.34765633770963</v>
      </c>
      <c r="AM549" s="5">
        <v>18.401247549207788</v>
      </c>
      <c r="AN549" s="5">
        <v>18.28053312339302</v>
      </c>
      <c r="AO549" s="5">
        <v>18.120296427558518</v>
      </c>
      <c r="AP549" s="5">
        <v>18.242177507195901</v>
      </c>
      <c r="AQ549" s="5">
        <v>18.303598608805078</v>
      </c>
      <c r="AR549" s="5">
        <v>18.1296620219962</v>
      </c>
      <c r="AS549" s="5">
        <v>18.234270357595786</v>
      </c>
      <c r="AT549" s="5">
        <v>18.163808324939968</v>
      </c>
      <c r="AU549" s="5">
        <v>18.129162739982107</v>
      </c>
      <c r="AV549" s="5">
        <v>18.270094070180914</v>
      </c>
      <c r="AW549" s="5">
        <v>18.067904868461437</v>
      </c>
      <c r="AX549" s="5">
        <v>18.01682926267495</v>
      </c>
      <c r="AY549" s="5">
        <v>17.637080251642079</v>
      </c>
      <c r="AZ549" s="5">
        <v>17.902571610611776</v>
      </c>
      <c r="BA549" s="5">
        <v>18.065116009443845</v>
      </c>
      <c r="BB549" s="5">
        <v>18.195837744188928</v>
      </c>
      <c r="BC549" s="5">
        <v>18.015141987017465</v>
      </c>
      <c r="BD549" s="5">
        <v>18.13158700587395</v>
      </c>
      <c r="BE549" s="5">
        <v>18.0602974951634</v>
      </c>
      <c r="BF549" s="5">
        <v>18.431113696350852</v>
      </c>
      <c r="BG549" s="5">
        <v>18.572180754867819</v>
      </c>
      <c r="BH549" s="5">
        <v>18.303022411428653</v>
      </c>
      <c r="BI549" s="5">
        <v>18.422214433030806</v>
      </c>
      <c r="BJ549" s="5">
        <v>18.635932733597993</v>
      </c>
      <c r="BK549" s="5">
        <v>18.708687124438768</v>
      </c>
      <c r="BL549" s="5">
        <v>18.316659199183302</v>
      </c>
      <c r="BM549" s="5">
        <v>18.320219966073115</v>
      </c>
      <c r="BN549" s="5">
        <v>18.071953049163156</v>
      </c>
      <c r="BO549" s="5">
        <v>17.992613248259371</v>
      </c>
      <c r="BP549" s="5">
        <v>18.231512672265225</v>
      </c>
      <c r="BQ549" s="5">
        <v>18.227665145081531</v>
      </c>
      <c r="BR549" s="5">
        <v>18.095371453231966</v>
      </c>
      <c r="BS549" s="5">
        <v>18.317045548585391</v>
      </c>
      <c r="BT549" s="5">
        <v>18.231945373873938</v>
      </c>
      <c r="BU549" s="5">
        <v>17.941391388719119</v>
      </c>
      <c r="BV549" s="5">
        <v>18.1072105472802</v>
      </c>
      <c r="BW549" s="5">
        <v>17.967290466142185</v>
      </c>
      <c r="BX549" s="5">
        <v>17.771739512410658</v>
      </c>
      <c r="BY549" s="5">
        <v>18.013472426093589</v>
      </c>
      <c r="BZ549" s="5">
        <v>17.951885819782589</v>
      </c>
      <c r="CA549" s="5">
        <v>17.925367846388831</v>
      </c>
      <c r="CB549" s="5">
        <v>17.942669784646075</v>
      </c>
      <c r="CC549" s="5">
        <v>17.978826133756971</v>
      </c>
      <c r="CD549" s="5">
        <v>18.374835924851091</v>
      </c>
      <c r="CE549" s="5">
        <v>18.63417230611871</v>
      </c>
      <c r="CF549" s="5">
        <v>18.689759911427558</v>
      </c>
      <c r="CG549" s="5">
        <v>18.715767132092349</v>
      </c>
      <c r="CH549" s="5">
        <v>18.772161775960033</v>
      </c>
      <c r="CI549" s="5">
        <v>18.894556425580976</v>
      </c>
      <c r="CJ549" s="5">
        <v>18.886298705772376</v>
      </c>
      <c r="CK549" s="5">
        <v>18.850916413089426</v>
      </c>
      <c r="CL549" s="5">
        <v>18.640613255231631</v>
      </c>
      <c r="CM549" s="5">
        <v>18.603743492568366</v>
      </c>
      <c r="CN549" s="5">
        <f>MAX(Data[Day90]-Data[Day0],0)-Assign6!$I$8*EXP(Assign6!$I$4*Assign6!$I$5)</f>
        <v>-7.7844856793539252E-2</v>
      </c>
      <c r="CO549" s="5">
        <f>MAX(Data[Day90]-Data[Day0],0)-Assign6!$L$8*EXP(Assign6!$L$4*Assign6!$L$5)</f>
        <v>0.4793670136126007</v>
      </c>
    </row>
    <row r="550" spans="1:93" x14ac:dyDescent="0.25">
      <c r="A550" s="5">
        <v>18</v>
      </c>
      <c r="B550" s="5">
        <v>17.842590783795963</v>
      </c>
      <c r="C550" s="5">
        <v>18.071361792098788</v>
      </c>
      <c r="D550" s="5">
        <v>18.119617019256165</v>
      </c>
      <c r="E550" s="5">
        <v>17.867595322811553</v>
      </c>
      <c r="F550" s="5">
        <v>18.070396930115532</v>
      </c>
      <c r="G550" s="5">
        <v>18.158289850273942</v>
      </c>
      <c r="H550" s="5">
        <v>18.198064794743146</v>
      </c>
      <c r="I550" s="5">
        <v>18.209772965061436</v>
      </c>
      <c r="J550" s="5">
        <v>18.269740852054703</v>
      </c>
      <c r="K550" s="5">
        <v>18.270735916029345</v>
      </c>
      <c r="L550" s="5">
        <v>18.269841867625939</v>
      </c>
      <c r="M550" s="5">
        <v>18.158088331071554</v>
      </c>
      <c r="N550" s="5">
        <v>18.14091630531599</v>
      </c>
      <c r="O550" s="5">
        <v>18.088121475297172</v>
      </c>
      <c r="P550" s="5">
        <v>17.954741555785294</v>
      </c>
      <c r="Q550" s="5">
        <v>17.906002618460136</v>
      </c>
      <c r="R550" s="5">
        <v>17.908358461252966</v>
      </c>
      <c r="S550" s="5">
        <v>17.746963148738146</v>
      </c>
      <c r="T550" s="5">
        <v>17.649116524819004</v>
      </c>
      <c r="U550" s="5">
        <v>17.461030928437545</v>
      </c>
      <c r="V550" s="5">
        <v>17.550326576420638</v>
      </c>
      <c r="W550" s="5">
        <v>17.510601415170733</v>
      </c>
      <c r="X550" s="5">
        <v>17.365276565627052</v>
      </c>
      <c r="Y550" s="5">
        <v>17.489570532338057</v>
      </c>
      <c r="Z550" s="5">
        <v>17.597276311885889</v>
      </c>
      <c r="AA550" s="5">
        <v>17.562729083745065</v>
      </c>
      <c r="AB550" s="5">
        <v>17.875856654247645</v>
      </c>
      <c r="AC550" s="5">
        <v>17.527141316389638</v>
      </c>
      <c r="AD550" s="5">
        <v>17.399549792616341</v>
      </c>
      <c r="AE550" s="5">
        <v>17.501825568600896</v>
      </c>
      <c r="AF550" s="5">
        <v>17.328840631304875</v>
      </c>
      <c r="AG550" s="5">
        <v>17.28476596210233</v>
      </c>
      <c r="AH550" s="5">
        <v>17.003611587324905</v>
      </c>
      <c r="AI550" s="5">
        <v>17.129165772744518</v>
      </c>
      <c r="AJ550" s="5">
        <v>17.130339015450673</v>
      </c>
      <c r="AK550" s="5">
        <v>17.475260046087527</v>
      </c>
      <c r="AL550" s="5">
        <v>17.411866947155698</v>
      </c>
      <c r="AM550" s="5">
        <v>17.494841723163141</v>
      </c>
      <c r="AN550" s="5">
        <v>17.591515261241536</v>
      </c>
      <c r="AO550" s="5">
        <v>17.686533054887306</v>
      </c>
      <c r="AP550" s="5">
        <v>17.536270580553669</v>
      </c>
      <c r="AQ550" s="5">
        <v>17.525565677440664</v>
      </c>
      <c r="AR550" s="5">
        <v>17.693770730829012</v>
      </c>
      <c r="AS550" s="5">
        <v>17.60256200471526</v>
      </c>
      <c r="AT550" s="5">
        <v>17.796653019379786</v>
      </c>
      <c r="AU550" s="5">
        <v>17.749759035444548</v>
      </c>
      <c r="AV550" s="5">
        <v>17.5488126604866</v>
      </c>
      <c r="AW550" s="5">
        <v>17.703691462080918</v>
      </c>
      <c r="AX550" s="5">
        <v>17.72759357012977</v>
      </c>
      <c r="AY550" s="5">
        <v>17.782563404312931</v>
      </c>
      <c r="AZ550" s="5">
        <v>18.025419125286657</v>
      </c>
      <c r="BA550" s="5">
        <v>18.154146410531901</v>
      </c>
      <c r="BB550" s="5">
        <v>18.188235411253718</v>
      </c>
      <c r="BC550" s="5">
        <v>18.062947285254015</v>
      </c>
      <c r="BD550" s="5">
        <v>18.046514333607195</v>
      </c>
      <c r="BE550" s="5">
        <v>18.136703262618102</v>
      </c>
      <c r="BF550" s="5">
        <v>18.25174881768022</v>
      </c>
      <c r="BG550" s="5">
        <v>18.015807667923969</v>
      </c>
      <c r="BH550" s="5">
        <v>18.193649298257277</v>
      </c>
      <c r="BI550" s="5">
        <v>18.269629439949068</v>
      </c>
      <c r="BJ550" s="5">
        <v>18.251827771014593</v>
      </c>
      <c r="BK550" s="5">
        <v>18.252316551161311</v>
      </c>
      <c r="BL550" s="5">
        <v>18.234210526629131</v>
      </c>
      <c r="BM550" s="5">
        <v>18.348579390897346</v>
      </c>
      <c r="BN550" s="5">
        <v>18.702078542672478</v>
      </c>
      <c r="BO550" s="5">
        <v>18.789829131735271</v>
      </c>
      <c r="BP550" s="5">
        <v>18.799231284150778</v>
      </c>
      <c r="BQ550" s="5">
        <v>18.932113824246038</v>
      </c>
      <c r="BR550" s="5">
        <v>18.928214051395909</v>
      </c>
      <c r="BS550" s="5">
        <v>19.070372061744653</v>
      </c>
      <c r="BT550" s="5">
        <v>19.215663369534198</v>
      </c>
      <c r="BU550" s="5">
        <v>19.161495886116956</v>
      </c>
      <c r="BV550" s="5">
        <v>19.220161463719645</v>
      </c>
      <c r="BW550" s="5">
        <v>19.451699914048717</v>
      </c>
      <c r="BX550" s="5">
        <v>19.084815739455678</v>
      </c>
      <c r="BY550" s="5">
        <v>18.917193635401084</v>
      </c>
      <c r="BZ550" s="5">
        <v>18.573390976382424</v>
      </c>
      <c r="CA550" s="5">
        <v>18.603053739990152</v>
      </c>
      <c r="CB550" s="5">
        <v>18.710580512384904</v>
      </c>
      <c r="CC550" s="5">
        <v>18.663847945816368</v>
      </c>
      <c r="CD550" s="5">
        <v>18.722282372331719</v>
      </c>
      <c r="CE550" s="5">
        <v>18.626799562994933</v>
      </c>
      <c r="CF550" s="5">
        <v>18.562107582951096</v>
      </c>
      <c r="CG550" s="5">
        <v>18.591837024311285</v>
      </c>
      <c r="CH550" s="5">
        <v>18.534204178083794</v>
      </c>
      <c r="CI550" s="5">
        <v>18.553873831181662</v>
      </c>
      <c r="CJ550" s="5">
        <v>18.553062391120605</v>
      </c>
      <c r="CK550" s="5">
        <v>18.592317180183738</v>
      </c>
      <c r="CL550" s="5">
        <v>18.411369235940231</v>
      </c>
      <c r="CM550" s="5">
        <v>18.603758257112279</v>
      </c>
      <c r="CN550" s="5">
        <f>MAX(Data[Day90]-Data[Day0],0)-Assign6!$I$8*EXP(Assign6!$I$4*Assign6!$I$5)</f>
        <v>-7.7830092249626448E-2</v>
      </c>
      <c r="CO550" s="5">
        <f>MAX(Data[Day90]-Data[Day0],0)-Assign6!$L$8*EXP(Assign6!$L$4*Assign6!$L$5)</f>
        <v>0.4793817781565135</v>
      </c>
    </row>
    <row r="551" spans="1:93" x14ac:dyDescent="0.25">
      <c r="A551" s="5">
        <v>18</v>
      </c>
      <c r="B551" s="5">
        <v>18.139696885990229</v>
      </c>
      <c r="C551" s="5">
        <v>18.003129535696491</v>
      </c>
      <c r="D551" s="5">
        <v>17.947654822840569</v>
      </c>
      <c r="E551" s="5">
        <v>18.093058530752725</v>
      </c>
      <c r="F551" s="5">
        <v>18.234467304447914</v>
      </c>
      <c r="G551" s="5">
        <v>18.071105981390492</v>
      </c>
      <c r="H551" s="5">
        <v>18.222945161870303</v>
      </c>
      <c r="I551" s="5">
        <v>18.269047974280543</v>
      </c>
      <c r="J551" s="5">
        <v>18.070862130945322</v>
      </c>
      <c r="K551" s="5">
        <v>18.068892542675332</v>
      </c>
      <c r="L551" s="5">
        <v>18.005766091689129</v>
      </c>
      <c r="M551" s="5">
        <v>18.155164611126803</v>
      </c>
      <c r="N551" s="5">
        <v>18.127484297848603</v>
      </c>
      <c r="O551" s="5">
        <v>18.341923901313919</v>
      </c>
      <c r="P551" s="5">
        <v>18.239955158608325</v>
      </c>
      <c r="Q551" s="5">
        <v>18.327523741747811</v>
      </c>
      <c r="R551" s="5">
        <v>18.13856719728917</v>
      </c>
      <c r="S551" s="5">
        <v>17.873678937034374</v>
      </c>
      <c r="T551" s="5">
        <v>17.788884455474925</v>
      </c>
      <c r="U551" s="5">
        <v>17.768933017063759</v>
      </c>
      <c r="V551" s="5">
        <v>17.836054969340623</v>
      </c>
      <c r="W551" s="5">
        <v>17.820944892524729</v>
      </c>
      <c r="X551" s="5">
        <v>17.792431131974556</v>
      </c>
      <c r="Y551" s="5">
        <v>17.75177387424192</v>
      </c>
      <c r="Z551" s="5">
        <v>17.477093428437644</v>
      </c>
      <c r="AA551" s="5">
        <v>17.600202519980165</v>
      </c>
      <c r="AB551" s="5">
        <v>17.422051862803745</v>
      </c>
      <c r="AC551" s="5">
        <v>17.389697016501259</v>
      </c>
      <c r="AD551" s="5">
        <v>17.517438179975397</v>
      </c>
      <c r="AE551" s="5">
        <v>17.49215191190223</v>
      </c>
      <c r="AF551" s="5">
        <v>17.656101028109703</v>
      </c>
      <c r="AG551" s="5">
        <v>17.667053187399212</v>
      </c>
      <c r="AH551" s="5">
        <v>17.844212869643783</v>
      </c>
      <c r="AI551" s="5">
        <v>17.719295292324471</v>
      </c>
      <c r="AJ551" s="5">
        <v>17.79188132013498</v>
      </c>
      <c r="AK551" s="5">
        <v>17.923194750322921</v>
      </c>
      <c r="AL551" s="5">
        <v>17.741035382245709</v>
      </c>
      <c r="AM551" s="5">
        <v>17.719362738253729</v>
      </c>
      <c r="AN551" s="5">
        <v>17.619794110836096</v>
      </c>
      <c r="AO551" s="5">
        <v>17.624047737099193</v>
      </c>
      <c r="AP551" s="5">
        <v>17.77396112649696</v>
      </c>
      <c r="AQ551" s="5">
        <v>17.585044392834234</v>
      </c>
      <c r="AR551" s="5">
        <v>17.389109158150696</v>
      </c>
      <c r="AS551" s="5">
        <v>17.389279729524684</v>
      </c>
      <c r="AT551" s="5">
        <v>17.386676018481339</v>
      </c>
      <c r="AU551" s="5">
        <v>17.404777613204892</v>
      </c>
      <c r="AV551" s="5">
        <v>17.673422142995292</v>
      </c>
      <c r="AW551" s="5">
        <v>17.827569285673142</v>
      </c>
      <c r="AX551" s="5">
        <v>18.060317801956732</v>
      </c>
      <c r="AY551" s="5">
        <v>18.343927055977097</v>
      </c>
      <c r="AZ551" s="5">
        <v>18.365782177856008</v>
      </c>
      <c r="BA551" s="5">
        <v>18.465652687659624</v>
      </c>
      <c r="BB551" s="5">
        <v>18.547987954551502</v>
      </c>
      <c r="BC551" s="5">
        <v>18.655586214508499</v>
      </c>
      <c r="BD551" s="5">
        <v>18.642116526847214</v>
      </c>
      <c r="BE551" s="5">
        <v>18.686513328097146</v>
      </c>
      <c r="BF551" s="5">
        <v>18.676397278397843</v>
      </c>
      <c r="BG551" s="5">
        <v>18.655519548021235</v>
      </c>
      <c r="BH551" s="5">
        <v>18.640171086899439</v>
      </c>
      <c r="BI551" s="5">
        <v>18.661971030537078</v>
      </c>
      <c r="BJ551" s="5">
        <v>18.418066517832798</v>
      </c>
      <c r="BK551" s="5">
        <v>18.421401904744656</v>
      </c>
      <c r="BL551" s="5">
        <v>18.586766063116432</v>
      </c>
      <c r="BM551" s="5">
        <v>18.830286404817645</v>
      </c>
      <c r="BN551" s="5">
        <v>18.8186732376405</v>
      </c>
      <c r="BO551" s="5">
        <v>19.031946905187407</v>
      </c>
      <c r="BP551" s="5">
        <v>18.898940192025226</v>
      </c>
      <c r="BQ551" s="5">
        <v>18.827357995481908</v>
      </c>
      <c r="BR551" s="5">
        <v>18.45373299620114</v>
      </c>
      <c r="BS551" s="5">
        <v>18.337045834524535</v>
      </c>
      <c r="BT551" s="5">
        <v>18.290766764992696</v>
      </c>
      <c r="BU551" s="5">
        <v>18.330024173230374</v>
      </c>
      <c r="BV551" s="5">
        <v>18.212755427923565</v>
      </c>
      <c r="BW551" s="5">
        <v>18.450486922235676</v>
      </c>
      <c r="BX551" s="5">
        <v>18.490666390460426</v>
      </c>
      <c r="BY551" s="5">
        <v>18.400889495603291</v>
      </c>
      <c r="BZ551" s="5">
        <v>18.36737465893496</v>
      </c>
      <c r="CA551" s="5">
        <v>18.514948452858743</v>
      </c>
      <c r="CB551" s="5">
        <v>18.795616680412568</v>
      </c>
      <c r="CC551" s="5">
        <v>18.736974448149184</v>
      </c>
      <c r="CD551" s="5">
        <v>18.908499499952441</v>
      </c>
      <c r="CE551" s="5">
        <v>19.064611305336356</v>
      </c>
      <c r="CF551" s="5">
        <v>18.941278444832047</v>
      </c>
      <c r="CG551" s="5">
        <v>19.212550627508971</v>
      </c>
      <c r="CH551" s="5">
        <v>19.005768863926129</v>
      </c>
      <c r="CI551" s="5">
        <v>18.724096543138081</v>
      </c>
      <c r="CJ551" s="5">
        <v>18.786501891337146</v>
      </c>
      <c r="CK551" s="5">
        <v>18.845876162752354</v>
      </c>
      <c r="CL551" s="5">
        <v>18.913256954354949</v>
      </c>
      <c r="CM551" s="5">
        <v>18.605232109526249</v>
      </c>
      <c r="CN551" s="5">
        <f>MAX(Data[Day90]-Data[Day0],0)-Assign6!$I$8*EXP(Assign6!$I$4*Assign6!$I$5)</f>
        <v>-7.635623983565698E-2</v>
      </c>
      <c r="CO551" s="5">
        <f>MAX(Data[Day90]-Data[Day0],0)-Assign6!$L$8*EXP(Assign6!$L$4*Assign6!$L$5)</f>
        <v>0.48085563057048297</v>
      </c>
    </row>
    <row r="552" spans="1:93" x14ac:dyDescent="0.25">
      <c r="A552" s="5">
        <v>18</v>
      </c>
      <c r="B552" s="5">
        <v>18.118923942353589</v>
      </c>
      <c r="C552" s="5">
        <v>18.292613578000076</v>
      </c>
      <c r="D552" s="5">
        <v>18.085932432697188</v>
      </c>
      <c r="E552" s="5">
        <v>17.964905743934644</v>
      </c>
      <c r="F552" s="5">
        <v>18.288076482532421</v>
      </c>
      <c r="G552" s="5">
        <v>18.19344038970069</v>
      </c>
      <c r="H552" s="5">
        <v>18.357757171349224</v>
      </c>
      <c r="I552" s="5">
        <v>18.280899041566034</v>
      </c>
      <c r="J552" s="5">
        <v>18.025691192397524</v>
      </c>
      <c r="K552" s="5">
        <v>17.927307359214794</v>
      </c>
      <c r="L552" s="5">
        <v>17.919639720658523</v>
      </c>
      <c r="M552" s="5">
        <v>18.116537775028537</v>
      </c>
      <c r="N552" s="5">
        <v>17.971784379752609</v>
      </c>
      <c r="O552" s="5">
        <v>18.006063941083127</v>
      </c>
      <c r="P552" s="5">
        <v>18.148546481996537</v>
      </c>
      <c r="Q552" s="5">
        <v>18.071803465411481</v>
      </c>
      <c r="R552" s="5">
        <v>18.260219710194146</v>
      </c>
      <c r="S552" s="5">
        <v>18.461650455676928</v>
      </c>
      <c r="T552" s="5">
        <v>18.638900814415425</v>
      </c>
      <c r="U552" s="5">
        <v>18.592768786952369</v>
      </c>
      <c r="V552" s="5">
        <v>18.487543696545</v>
      </c>
      <c r="W552" s="5">
        <v>18.377116994623655</v>
      </c>
      <c r="X552" s="5">
        <v>18.42987538381492</v>
      </c>
      <c r="Y552" s="5">
        <v>18.66208641253931</v>
      </c>
      <c r="Z552" s="5">
        <v>18.63163270164328</v>
      </c>
      <c r="AA552" s="5">
        <v>18.687874164566573</v>
      </c>
      <c r="AB552" s="5">
        <v>18.521916700482866</v>
      </c>
      <c r="AC552" s="5">
        <v>18.537883743115273</v>
      </c>
      <c r="AD552" s="5">
        <v>18.387607157267762</v>
      </c>
      <c r="AE552" s="5">
        <v>18.583585017008836</v>
      </c>
      <c r="AF552" s="5">
        <v>18.874163315290769</v>
      </c>
      <c r="AG552" s="5">
        <v>18.897698492383608</v>
      </c>
      <c r="AH552" s="5">
        <v>18.519116140506203</v>
      </c>
      <c r="AI552" s="5">
        <v>18.72693299230022</v>
      </c>
      <c r="AJ552" s="5">
        <v>18.739565115008865</v>
      </c>
      <c r="AK552" s="5">
        <v>18.693660642312732</v>
      </c>
      <c r="AL552" s="5">
        <v>18.614364974316874</v>
      </c>
      <c r="AM552" s="5">
        <v>18.843889597959368</v>
      </c>
      <c r="AN552" s="5">
        <v>18.613925509675031</v>
      </c>
      <c r="AO552" s="5">
        <v>18.988560082936051</v>
      </c>
      <c r="AP552" s="5">
        <v>19.080699092429686</v>
      </c>
      <c r="AQ552" s="5">
        <v>18.96896364031117</v>
      </c>
      <c r="AR552" s="5">
        <v>19.149989700768817</v>
      </c>
      <c r="AS552" s="5">
        <v>19.240165278664573</v>
      </c>
      <c r="AT552" s="5">
        <v>19.45190063787723</v>
      </c>
      <c r="AU552" s="5">
        <v>19.23267700212666</v>
      </c>
      <c r="AV552" s="5">
        <v>19.100113922190289</v>
      </c>
      <c r="AW552" s="5">
        <v>18.862096076928324</v>
      </c>
      <c r="AX552" s="5">
        <v>18.894950167627943</v>
      </c>
      <c r="AY552" s="5">
        <v>19.028506605219484</v>
      </c>
      <c r="AZ552" s="5">
        <v>18.970045804563203</v>
      </c>
      <c r="BA552" s="5">
        <v>18.938855976359079</v>
      </c>
      <c r="BB552" s="5">
        <v>18.97455728564222</v>
      </c>
      <c r="BC552" s="5">
        <v>18.574036084736484</v>
      </c>
      <c r="BD552" s="5">
        <v>18.354874925578894</v>
      </c>
      <c r="BE552" s="5">
        <v>18.047751774062295</v>
      </c>
      <c r="BF552" s="5">
        <v>18.011876425074568</v>
      </c>
      <c r="BG552" s="5">
        <v>18.090209299651381</v>
      </c>
      <c r="BH552" s="5">
        <v>18.360166941311675</v>
      </c>
      <c r="BI552" s="5">
        <v>18.228830044800155</v>
      </c>
      <c r="BJ552" s="5">
        <v>18.41648773000799</v>
      </c>
      <c r="BK552" s="5">
        <v>18.455475999037191</v>
      </c>
      <c r="BL552" s="5">
        <v>18.461418512848898</v>
      </c>
      <c r="BM552" s="5">
        <v>18.197852583413486</v>
      </c>
      <c r="BN552" s="5">
        <v>18.001439538616587</v>
      </c>
      <c r="BO552" s="5">
        <v>18.090730480807824</v>
      </c>
      <c r="BP552" s="5">
        <v>18.285258478762852</v>
      </c>
      <c r="BQ552" s="5">
        <v>18.5152459723476</v>
      </c>
      <c r="BR552" s="5">
        <v>18.617518191135652</v>
      </c>
      <c r="BS552" s="5">
        <v>18.632485352656687</v>
      </c>
      <c r="BT552" s="5">
        <v>18.732017104458851</v>
      </c>
      <c r="BU552" s="5">
        <v>18.874198317132336</v>
      </c>
      <c r="BV552" s="5">
        <v>18.770369230184702</v>
      </c>
      <c r="BW552" s="5">
        <v>18.859869123636344</v>
      </c>
      <c r="BX552" s="5">
        <v>18.655511978987295</v>
      </c>
      <c r="BY552" s="5">
        <v>18.471700891798065</v>
      </c>
      <c r="BZ552" s="5">
        <v>18.7079194647558</v>
      </c>
      <c r="CA552" s="5">
        <v>18.932544233331569</v>
      </c>
      <c r="CB552" s="5">
        <v>18.615186172960467</v>
      </c>
      <c r="CC552" s="5">
        <v>18.789574275614925</v>
      </c>
      <c r="CD552" s="5">
        <v>18.808894810040261</v>
      </c>
      <c r="CE552" s="5">
        <v>18.558579436965179</v>
      </c>
      <c r="CF552" s="5">
        <v>18.756328595414853</v>
      </c>
      <c r="CG552" s="5">
        <v>18.803779450302077</v>
      </c>
      <c r="CH552" s="5">
        <v>18.891250823954483</v>
      </c>
      <c r="CI552" s="5">
        <v>18.959599174195681</v>
      </c>
      <c r="CJ552" s="5">
        <v>18.868138721248648</v>
      </c>
      <c r="CK552" s="5">
        <v>18.77312842515213</v>
      </c>
      <c r="CL552" s="5">
        <v>18.673576839568298</v>
      </c>
      <c r="CM552" s="5">
        <v>18.607017148472103</v>
      </c>
      <c r="CN552" s="5">
        <f>MAX(Data[Day90]-Data[Day0],0)-Assign6!$I$8*EXP(Assign6!$I$4*Assign6!$I$5)</f>
        <v>-7.4571200889802514E-2</v>
      </c>
      <c r="CO552" s="5">
        <f>MAX(Data[Day90]-Data[Day0],0)-Assign6!$L$8*EXP(Assign6!$L$4*Assign6!$L$5)</f>
        <v>0.48264066951633744</v>
      </c>
    </row>
    <row r="553" spans="1:93" x14ac:dyDescent="0.25">
      <c r="A553" s="5">
        <v>18</v>
      </c>
      <c r="B553" s="5">
        <v>18.163292600022789</v>
      </c>
      <c r="C553" s="5">
        <v>18.108330229173486</v>
      </c>
      <c r="D553" s="5">
        <v>17.74547759767729</v>
      </c>
      <c r="E553" s="5">
        <v>17.681498819135829</v>
      </c>
      <c r="F553" s="5">
        <v>17.749199515216265</v>
      </c>
      <c r="G553" s="5">
        <v>17.707202806929189</v>
      </c>
      <c r="H553" s="5">
        <v>17.839420828423151</v>
      </c>
      <c r="I553" s="5">
        <v>17.936444620607539</v>
      </c>
      <c r="J553" s="5">
        <v>18.005866346986064</v>
      </c>
      <c r="K553" s="5">
        <v>17.825228099427125</v>
      </c>
      <c r="L553" s="5">
        <v>17.850850763843209</v>
      </c>
      <c r="M553" s="5">
        <v>17.941550330449818</v>
      </c>
      <c r="N553" s="5">
        <v>17.78863213970072</v>
      </c>
      <c r="O553" s="5">
        <v>17.774485976123174</v>
      </c>
      <c r="P553" s="5">
        <v>17.69019853602164</v>
      </c>
      <c r="Q553" s="5">
        <v>17.750226874656239</v>
      </c>
      <c r="R553" s="5">
        <v>17.622658925428404</v>
      </c>
      <c r="S553" s="5">
        <v>17.415698060574467</v>
      </c>
      <c r="T553" s="5">
        <v>17.351069675940817</v>
      </c>
      <c r="U553" s="5">
        <v>17.512011271668054</v>
      </c>
      <c r="V553" s="5">
        <v>17.66116126231222</v>
      </c>
      <c r="W553" s="5">
        <v>17.753130590446677</v>
      </c>
      <c r="X553" s="5">
        <v>17.668526736127045</v>
      </c>
      <c r="Y553" s="5">
        <v>17.807509992157435</v>
      </c>
      <c r="Z553" s="5">
        <v>17.893920963526583</v>
      </c>
      <c r="AA553" s="5">
        <v>17.702527652128449</v>
      </c>
      <c r="AB553" s="5">
        <v>17.611932025094369</v>
      </c>
      <c r="AC553" s="5">
        <v>17.615773145089697</v>
      </c>
      <c r="AD553" s="5">
        <v>17.833829452212807</v>
      </c>
      <c r="AE553" s="5">
        <v>17.976834446907787</v>
      </c>
      <c r="AF553" s="5">
        <v>17.917191451598136</v>
      </c>
      <c r="AG553" s="5">
        <v>17.672574916317231</v>
      </c>
      <c r="AH553" s="5">
        <v>17.483369378255322</v>
      </c>
      <c r="AI553" s="5">
        <v>17.59262453977459</v>
      </c>
      <c r="AJ553" s="5">
        <v>17.464177876550426</v>
      </c>
      <c r="AK553" s="5">
        <v>17.558544259854155</v>
      </c>
      <c r="AL553" s="5">
        <v>17.666467087913563</v>
      </c>
      <c r="AM553" s="5">
        <v>17.611835277564968</v>
      </c>
      <c r="AN553" s="5">
        <v>17.452118448687134</v>
      </c>
      <c r="AO553" s="5">
        <v>17.609523678408465</v>
      </c>
      <c r="AP553" s="5">
        <v>17.697421854810141</v>
      </c>
      <c r="AQ553" s="5">
        <v>17.816470708378162</v>
      </c>
      <c r="AR553" s="5">
        <v>17.742273834301152</v>
      </c>
      <c r="AS553" s="5">
        <v>17.711032638347621</v>
      </c>
      <c r="AT553" s="5">
        <v>17.526699420276358</v>
      </c>
      <c r="AU553" s="5">
        <v>17.488900923305845</v>
      </c>
      <c r="AV553" s="5">
        <v>17.212203294241633</v>
      </c>
      <c r="AW553" s="5">
        <v>17.264551655978781</v>
      </c>
      <c r="AX553" s="5">
        <v>17.257989662950131</v>
      </c>
      <c r="AY553" s="5">
        <v>17.316192968368782</v>
      </c>
      <c r="AZ553" s="5">
        <v>17.398728543047675</v>
      </c>
      <c r="BA553" s="5">
        <v>17.527737476221752</v>
      </c>
      <c r="BB553" s="5">
        <v>17.707454216595064</v>
      </c>
      <c r="BC553" s="5">
        <v>17.944061707960508</v>
      </c>
      <c r="BD553" s="5">
        <v>17.949769305028887</v>
      </c>
      <c r="BE553" s="5">
        <v>17.949010917167964</v>
      </c>
      <c r="BF553" s="5">
        <v>18.034297162592686</v>
      </c>
      <c r="BG553" s="5">
        <v>17.692077567587294</v>
      </c>
      <c r="BH553" s="5">
        <v>17.848080760898217</v>
      </c>
      <c r="BI553" s="5">
        <v>18.065357955725108</v>
      </c>
      <c r="BJ553" s="5">
        <v>18.008762389188508</v>
      </c>
      <c r="BK553" s="5">
        <v>17.993539559592961</v>
      </c>
      <c r="BL553" s="5">
        <v>18.053063145097607</v>
      </c>
      <c r="BM553" s="5">
        <v>18.092200797696531</v>
      </c>
      <c r="BN553" s="5">
        <v>18.062078592677725</v>
      </c>
      <c r="BO553" s="5">
        <v>17.990913987978004</v>
      </c>
      <c r="BP553" s="5">
        <v>17.791476243067322</v>
      </c>
      <c r="BQ553" s="5">
        <v>17.638204825244557</v>
      </c>
      <c r="BR553" s="5">
        <v>17.851555370589125</v>
      </c>
      <c r="BS553" s="5">
        <v>17.792145672702091</v>
      </c>
      <c r="BT553" s="5">
        <v>17.879034110868741</v>
      </c>
      <c r="BU553" s="5">
        <v>17.944648476566314</v>
      </c>
      <c r="BV553" s="5">
        <v>18.185315103533451</v>
      </c>
      <c r="BW553" s="5">
        <v>17.961945275050823</v>
      </c>
      <c r="BX553" s="5">
        <v>17.870896751815124</v>
      </c>
      <c r="BY553" s="5">
        <v>17.977669897662903</v>
      </c>
      <c r="BZ553" s="5">
        <v>17.95949374282754</v>
      </c>
      <c r="CA553" s="5">
        <v>17.959228224932712</v>
      </c>
      <c r="CB553" s="5">
        <v>18.002195174161834</v>
      </c>
      <c r="CC553" s="5">
        <v>18.002924511837364</v>
      </c>
      <c r="CD553" s="5">
        <v>17.941477460517948</v>
      </c>
      <c r="CE553" s="5">
        <v>17.993146896451574</v>
      </c>
      <c r="CF553" s="5">
        <v>18.332456151807722</v>
      </c>
      <c r="CG553" s="5">
        <v>18.187532569708608</v>
      </c>
      <c r="CH553" s="5">
        <v>18.342392172719752</v>
      </c>
      <c r="CI553" s="5">
        <v>18.432555396343613</v>
      </c>
      <c r="CJ553" s="5">
        <v>18.377192331264272</v>
      </c>
      <c r="CK553" s="5">
        <v>18.379074473060253</v>
      </c>
      <c r="CL553" s="5">
        <v>18.649749636334384</v>
      </c>
      <c r="CM553" s="5">
        <v>18.607196208808571</v>
      </c>
      <c r="CN553" s="5">
        <f>MAX(Data[Day90]-Data[Day0],0)-Assign6!$I$8*EXP(Assign6!$I$4*Assign6!$I$5)</f>
        <v>-7.4392140553334984E-2</v>
      </c>
      <c r="CO553" s="5">
        <f>MAX(Data[Day90]-Data[Day0],0)-Assign6!$L$8*EXP(Assign6!$L$4*Assign6!$L$5)</f>
        <v>0.48281972985280497</v>
      </c>
    </row>
    <row r="554" spans="1:93" x14ac:dyDescent="0.25">
      <c r="A554" s="5">
        <v>18</v>
      </c>
      <c r="B554" s="5">
        <v>17.940887591527503</v>
      </c>
      <c r="C554" s="5">
        <v>17.833832271753181</v>
      </c>
      <c r="D554" s="5">
        <v>17.75406145615305</v>
      </c>
      <c r="E554" s="5">
        <v>17.685410131990039</v>
      </c>
      <c r="F554" s="5">
        <v>17.642030935366908</v>
      </c>
      <c r="G554" s="5">
        <v>17.755111008072554</v>
      </c>
      <c r="H554" s="5">
        <v>17.60018418593188</v>
      </c>
      <c r="I554" s="5">
        <v>17.725706149049564</v>
      </c>
      <c r="J554" s="5">
        <v>17.526230506596516</v>
      </c>
      <c r="K554" s="5">
        <v>17.536858795738542</v>
      </c>
      <c r="L554" s="5">
        <v>17.476533170015486</v>
      </c>
      <c r="M554" s="5">
        <v>17.311881001678543</v>
      </c>
      <c r="N554" s="5">
        <v>17.349073781777015</v>
      </c>
      <c r="O554" s="5">
        <v>17.409677669801301</v>
      </c>
      <c r="P554" s="5">
        <v>17.423447295171805</v>
      </c>
      <c r="Q554" s="5">
        <v>17.262560817969366</v>
      </c>
      <c r="R554" s="5">
        <v>17.105846505545983</v>
      </c>
      <c r="S554" s="5">
        <v>17.087035601004235</v>
      </c>
      <c r="T554" s="5">
        <v>17.260843094698103</v>
      </c>
      <c r="U554" s="5">
        <v>17.086592610435964</v>
      </c>
      <c r="V554" s="5">
        <v>17.043049375984079</v>
      </c>
      <c r="W554" s="5">
        <v>17.056893306271427</v>
      </c>
      <c r="X554" s="5">
        <v>17.098207855327569</v>
      </c>
      <c r="Y554" s="5">
        <v>17.010154529474196</v>
      </c>
      <c r="Z554" s="5">
        <v>16.911805329658641</v>
      </c>
      <c r="AA554" s="5">
        <v>16.800456369979074</v>
      </c>
      <c r="AB554" s="5">
        <v>16.917074250706438</v>
      </c>
      <c r="AC554" s="5">
        <v>16.757601440661279</v>
      </c>
      <c r="AD554" s="5">
        <v>16.821470238072301</v>
      </c>
      <c r="AE554" s="5">
        <v>16.704980143483144</v>
      </c>
      <c r="AF554" s="5">
        <v>16.691367158102672</v>
      </c>
      <c r="AG554" s="5">
        <v>16.673005317143225</v>
      </c>
      <c r="AH554" s="5">
        <v>16.425869896416604</v>
      </c>
      <c r="AI554" s="5">
        <v>16.395273534648449</v>
      </c>
      <c r="AJ554" s="5">
        <v>16.618878172365278</v>
      </c>
      <c r="AK554" s="5">
        <v>17.015244979665404</v>
      </c>
      <c r="AL554" s="5">
        <v>17.003981212299621</v>
      </c>
      <c r="AM554" s="5">
        <v>16.803293066771101</v>
      </c>
      <c r="AN554" s="5">
        <v>16.781033531834321</v>
      </c>
      <c r="AO554" s="5">
        <v>16.612529285728737</v>
      </c>
      <c r="AP554" s="5">
        <v>16.659093716676651</v>
      </c>
      <c r="AQ554" s="5">
        <v>16.605192906348304</v>
      </c>
      <c r="AR554" s="5">
        <v>16.722622187405822</v>
      </c>
      <c r="AS554" s="5">
        <v>17.0677308510176</v>
      </c>
      <c r="AT554" s="5">
        <v>17.0583964913572</v>
      </c>
      <c r="AU554" s="5">
        <v>17.116197244876066</v>
      </c>
      <c r="AV554" s="5">
        <v>17.172114512170584</v>
      </c>
      <c r="AW554" s="5">
        <v>17.189926557460819</v>
      </c>
      <c r="AX554" s="5">
        <v>17.354155955439492</v>
      </c>
      <c r="AY554" s="5">
        <v>17.458312318940848</v>
      </c>
      <c r="AZ554" s="5">
        <v>17.550461810708612</v>
      </c>
      <c r="BA554" s="5">
        <v>17.493268396009078</v>
      </c>
      <c r="BB554" s="5">
        <v>17.493943204073393</v>
      </c>
      <c r="BC554" s="5">
        <v>17.678409842422536</v>
      </c>
      <c r="BD554" s="5">
        <v>17.65574026049412</v>
      </c>
      <c r="BE554" s="5">
        <v>17.368142409665797</v>
      </c>
      <c r="BF554" s="5">
        <v>17.181713694971922</v>
      </c>
      <c r="BG554" s="5">
        <v>16.991754495816906</v>
      </c>
      <c r="BH554" s="5">
        <v>17.068720282835727</v>
      </c>
      <c r="BI554" s="5">
        <v>17.162770231610988</v>
      </c>
      <c r="BJ554" s="5">
        <v>17.492228750334416</v>
      </c>
      <c r="BK554" s="5">
        <v>17.740347798877881</v>
      </c>
      <c r="BL554" s="5">
        <v>18.005016179344654</v>
      </c>
      <c r="BM554" s="5">
        <v>18.117356785580629</v>
      </c>
      <c r="BN554" s="5">
        <v>18.165430217323276</v>
      </c>
      <c r="BO554" s="5">
        <v>18.08309887280949</v>
      </c>
      <c r="BP554" s="5">
        <v>18.148345334782995</v>
      </c>
      <c r="BQ554" s="5">
        <v>18.269340231541655</v>
      </c>
      <c r="BR554" s="5">
        <v>18.30845149534564</v>
      </c>
      <c r="BS554" s="5">
        <v>18.330955123882234</v>
      </c>
      <c r="BT554" s="5">
        <v>18.385938350524683</v>
      </c>
      <c r="BU554" s="5">
        <v>18.652841867876049</v>
      </c>
      <c r="BV554" s="5">
        <v>18.899614149084236</v>
      </c>
      <c r="BW554" s="5">
        <v>19.218927491894359</v>
      </c>
      <c r="BX554" s="5">
        <v>18.96065655505187</v>
      </c>
      <c r="BY554" s="5">
        <v>18.991847078920667</v>
      </c>
      <c r="BZ554" s="5">
        <v>18.993554225443457</v>
      </c>
      <c r="CA554" s="5">
        <v>18.971825713083103</v>
      </c>
      <c r="CB554" s="5">
        <v>19.010790002538464</v>
      </c>
      <c r="CC554" s="5">
        <v>19.083341704069774</v>
      </c>
      <c r="CD554" s="5">
        <v>19.133218828200775</v>
      </c>
      <c r="CE554" s="5">
        <v>18.969608525117806</v>
      </c>
      <c r="CF554" s="5">
        <v>18.951631229066805</v>
      </c>
      <c r="CG554" s="5">
        <v>18.776343011742746</v>
      </c>
      <c r="CH554" s="5">
        <v>18.56255089072005</v>
      </c>
      <c r="CI554" s="5">
        <v>18.896046236687248</v>
      </c>
      <c r="CJ554" s="5">
        <v>18.796059795553678</v>
      </c>
      <c r="CK554" s="5">
        <v>18.518740638839965</v>
      </c>
      <c r="CL554" s="5">
        <v>18.523615414794012</v>
      </c>
      <c r="CM554" s="5">
        <v>18.60750959185561</v>
      </c>
      <c r="CN554" s="5">
        <f>MAX(Data[Day90]-Data[Day0],0)-Assign6!$I$8*EXP(Assign6!$I$4*Assign6!$I$5)</f>
        <v>-7.4078757506295334E-2</v>
      </c>
      <c r="CO554" s="5">
        <f>MAX(Data[Day90]-Data[Day0],0)-Assign6!$L$8*EXP(Assign6!$L$4*Assign6!$L$5)</f>
        <v>0.48313311289984462</v>
      </c>
    </row>
    <row r="555" spans="1:93" x14ac:dyDescent="0.25">
      <c r="A555" s="5">
        <v>18</v>
      </c>
      <c r="B555" s="5">
        <v>17.828695671279547</v>
      </c>
      <c r="C555" s="5">
        <v>18.16263202403675</v>
      </c>
      <c r="D555" s="5">
        <v>18.746997980508247</v>
      </c>
      <c r="E555" s="5">
        <v>18.579886631666575</v>
      </c>
      <c r="F555" s="5">
        <v>18.498123402629226</v>
      </c>
      <c r="G555" s="5">
        <v>18.543772817122743</v>
      </c>
      <c r="H555" s="5">
        <v>18.409446655164029</v>
      </c>
      <c r="I555" s="5">
        <v>18.575637177845895</v>
      </c>
      <c r="J555" s="5">
        <v>18.68960970563791</v>
      </c>
      <c r="K555" s="5">
        <v>19.083443659993677</v>
      </c>
      <c r="L555" s="5">
        <v>19.485588656213057</v>
      </c>
      <c r="M555" s="5">
        <v>19.548277143217565</v>
      </c>
      <c r="N555" s="5">
        <v>19.267914458426542</v>
      </c>
      <c r="O555" s="5">
        <v>19.171861030452064</v>
      </c>
      <c r="P555" s="5">
        <v>19.30683148364135</v>
      </c>
      <c r="Q555" s="5">
        <v>19.426009361360915</v>
      </c>
      <c r="R555" s="5">
        <v>19.484719296369637</v>
      </c>
      <c r="S555" s="5">
        <v>19.256829662221985</v>
      </c>
      <c r="T555" s="5">
        <v>18.998397619435316</v>
      </c>
      <c r="U555" s="5">
        <v>19.19949494155366</v>
      </c>
      <c r="V555" s="5">
        <v>19.177129891565006</v>
      </c>
      <c r="W555" s="5">
        <v>19.067715775854637</v>
      </c>
      <c r="X555" s="5">
        <v>18.787147078347882</v>
      </c>
      <c r="Y555" s="5">
        <v>18.941088631821362</v>
      </c>
      <c r="Z555" s="5">
        <v>18.810088052467865</v>
      </c>
      <c r="AA555" s="5">
        <v>18.785940479850602</v>
      </c>
      <c r="AB555" s="5">
        <v>18.675714244394864</v>
      </c>
      <c r="AC555" s="5">
        <v>18.604818633708977</v>
      </c>
      <c r="AD555" s="5">
        <v>18.693990660522743</v>
      </c>
      <c r="AE555" s="5">
        <v>18.566158556231571</v>
      </c>
      <c r="AF555" s="5">
        <v>18.549570931180597</v>
      </c>
      <c r="AG555" s="5">
        <v>18.472050304026286</v>
      </c>
      <c r="AH555" s="5">
        <v>18.35671901360843</v>
      </c>
      <c r="AI555" s="5">
        <v>18.304473324024514</v>
      </c>
      <c r="AJ555" s="5">
        <v>18.56795615110088</v>
      </c>
      <c r="AK555" s="5">
        <v>18.428945503247022</v>
      </c>
      <c r="AL555" s="5">
        <v>18.485130871260413</v>
      </c>
      <c r="AM555" s="5">
        <v>18.410233171374632</v>
      </c>
      <c r="AN555" s="5">
        <v>18.81186164026963</v>
      </c>
      <c r="AO555" s="5">
        <v>18.845419591336487</v>
      </c>
      <c r="AP555" s="5">
        <v>18.684549979382712</v>
      </c>
      <c r="AQ555" s="5">
        <v>18.962435086725574</v>
      </c>
      <c r="AR555" s="5">
        <v>18.967080808693488</v>
      </c>
      <c r="AS555" s="5">
        <v>18.697083266861576</v>
      </c>
      <c r="AT555" s="5">
        <v>18.235260281815709</v>
      </c>
      <c r="AU555" s="5">
        <v>18.303902540205868</v>
      </c>
      <c r="AV555" s="5">
        <v>18.534859280876564</v>
      </c>
      <c r="AW555" s="5">
        <v>18.543254441549081</v>
      </c>
      <c r="AX555" s="5">
        <v>18.659166122936224</v>
      </c>
      <c r="AY555" s="5">
        <v>18.657579136136491</v>
      </c>
      <c r="AZ555" s="5">
        <v>18.698651532308872</v>
      </c>
      <c r="BA555" s="5">
        <v>18.624433421307863</v>
      </c>
      <c r="BB555" s="5">
        <v>18.483923693683515</v>
      </c>
      <c r="BC555" s="5">
        <v>18.617609195254861</v>
      </c>
      <c r="BD555" s="5">
        <v>18.304857969407216</v>
      </c>
      <c r="BE555" s="5">
        <v>18.119724771822177</v>
      </c>
      <c r="BF555" s="5">
        <v>18.12495455528396</v>
      </c>
      <c r="BG555" s="5">
        <v>18.336059299557842</v>
      </c>
      <c r="BH555" s="5">
        <v>18.480546146490873</v>
      </c>
      <c r="BI555" s="5">
        <v>18.565706409611739</v>
      </c>
      <c r="BJ555" s="5">
        <v>18.563914969584481</v>
      </c>
      <c r="BK555" s="5">
        <v>18.440084680070989</v>
      </c>
      <c r="BL555" s="5">
        <v>18.369811028478466</v>
      </c>
      <c r="BM555" s="5">
        <v>18.750523151213539</v>
      </c>
      <c r="BN555" s="5">
        <v>18.606487205648211</v>
      </c>
      <c r="BO555" s="5">
        <v>18.569138059083564</v>
      </c>
      <c r="BP555" s="5">
        <v>18.395335701428515</v>
      </c>
      <c r="BQ555" s="5">
        <v>18.496249670218187</v>
      </c>
      <c r="BR555" s="5">
        <v>18.602070472535214</v>
      </c>
      <c r="BS555" s="5">
        <v>18.831723243993171</v>
      </c>
      <c r="BT555" s="5">
        <v>18.792222193389289</v>
      </c>
      <c r="BU555" s="5">
        <v>18.92733529638393</v>
      </c>
      <c r="BV555" s="5">
        <v>18.872204406913436</v>
      </c>
      <c r="BW555" s="5">
        <v>19.040035299984172</v>
      </c>
      <c r="BX555" s="5">
        <v>19.034255185199164</v>
      </c>
      <c r="BY555" s="5">
        <v>18.950491886173758</v>
      </c>
      <c r="BZ555" s="5">
        <v>19.095924201544086</v>
      </c>
      <c r="CA555" s="5">
        <v>19.240933340584242</v>
      </c>
      <c r="CB555" s="5">
        <v>19.682959657504796</v>
      </c>
      <c r="CC555" s="5">
        <v>19.7816628753373</v>
      </c>
      <c r="CD555" s="5">
        <v>19.946044814737654</v>
      </c>
      <c r="CE555" s="5">
        <v>19.858221897503789</v>
      </c>
      <c r="CF555" s="5">
        <v>19.5675864800364</v>
      </c>
      <c r="CG555" s="5">
        <v>19.372918511384366</v>
      </c>
      <c r="CH555" s="5">
        <v>19.106821333570913</v>
      </c>
      <c r="CI555" s="5">
        <v>18.979838389827929</v>
      </c>
      <c r="CJ555" s="5">
        <v>19.011290159306188</v>
      </c>
      <c r="CK555" s="5">
        <v>18.755862554245553</v>
      </c>
      <c r="CL555" s="5">
        <v>18.577455585388876</v>
      </c>
      <c r="CM555" s="5">
        <v>18.611995934114685</v>
      </c>
      <c r="CN555" s="5">
        <f>MAX(Data[Day90]-Data[Day0],0)-Assign6!$I$8*EXP(Assign6!$I$4*Assign6!$I$5)</f>
        <v>-6.9592415247220929E-2</v>
      </c>
      <c r="CO555" s="5">
        <f>MAX(Data[Day90]-Data[Day0],0)-Assign6!$L$8*EXP(Assign6!$L$4*Assign6!$L$5)</f>
        <v>0.48761945515891902</v>
      </c>
    </row>
    <row r="556" spans="1:93" x14ac:dyDescent="0.25">
      <c r="A556" s="5">
        <v>18</v>
      </c>
      <c r="B556" s="5">
        <v>18.037503139748686</v>
      </c>
      <c r="C556" s="5">
        <v>18.075089069802811</v>
      </c>
      <c r="D556" s="5">
        <v>18.096434314729127</v>
      </c>
      <c r="E556" s="5">
        <v>18.193897061033137</v>
      </c>
      <c r="F556" s="5">
        <v>18.059220952187061</v>
      </c>
      <c r="G556" s="5">
        <v>17.897233920817765</v>
      </c>
      <c r="H556" s="5">
        <v>18.027115528630659</v>
      </c>
      <c r="I556" s="5">
        <v>17.957963317872203</v>
      </c>
      <c r="J556" s="5">
        <v>18.005424694603892</v>
      </c>
      <c r="K556" s="5">
        <v>18.018909519995088</v>
      </c>
      <c r="L556" s="5">
        <v>17.871931003504844</v>
      </c>
      <c r="M556" s="5">
        <v>18.111350532100673</v>
      </c>
      <c r="N556" s="5">
        <v>18.181099164227618</v>
      </c>
      <c r="O556" s="5">
        <v>18.411380724231478</v>
      </c>
      <c r="P556" s="5">
        <v>18.429817929635963</v>
      </c>
      <c r="Q556" s="5">
        <v>18.396818196878264</v>
      </c>
      <c r="R556" s="5">
        <v>18.590526545120721</v>
      </c>
      <c r="S556" s="5">
        <v>18.636405104706139</v>
      </c>
      <c r="T556" s="5">
        <v>18.743752532600777</v>
      </c>
      <c r="U556" s="5">
        <v>18.711541060997199</v>
      </c>
      <c r="V556" s="5">
        <v>18.632311353213147</v>
      </c>
      <c r="W556" s="5">
        <v>18.529957740460059</v>
      </c>
      <c r="X556" s="5">
        <v>18.371026315258923</v>
      </c>
      <c r="Y556" s="5">
        <v>18.158118695441214</v>
      </c>
      <c r="Z556" s="5">
        <v>18.181110655113809</v>
      </c>
      <c r="AA556" s="5">
        <v>18.390790215938431</v>
      </c>
      <c r="AB556" s="5">
        <v>18.365880013190711</v>
      </c>
      <c r="AC556" s="5">
        <v>18.690949699226202</v>
      </c>
      <c r="AD556" s="5">
        <v>18.481887233668278</v>
      </c>
      <c r="AE556" s="5">
        <v>18.619446968562919</v>
      </c>
      <c r="AF556" s="5">
        <v>18.529224103153172</v>
      </c>
      <c r="AG556" s="5">
        <v>18.30990050441218</v>
      </c>
      <c r="AH556" s="5">
        <v>18.658218537334424</v>
      </c>
      <c r="AI556" s="5">
        <v>18.768046467075216</v>
      </c>
      <c r="AJ556" s="5">
        <v>18.955574627189723</v>
      </c>
      <c r="AK556" s="5">
        <v>18.890639025140509</v>
      </c>
      <c r="AL556" s="5">
        <v>18.906094331933353</v>
      </c>
      <c r="AM556" s="5">
        <v>18.957441401832753</v>
      </c>
      <c r="AN556" s="5">
        <v>18.768604764239718</v>
      </c>
      <c r="AO556" s="5">
        <v>18.613619133473779</v>
      </c>
      <c r="AP556" s="5">
        <v>18.576608279304541</v>
      </c>
      <c r="AQ556" s="5">
        <v>18.361649005604754</v>
      </c>
      <c r="AR556" s="5">
        <v>18.388381169769005</v>
      </c>
      <c r="AS556" s="5">
        <v>18.38332615843272</v>
      </c>
      <c r="AT556" s="5">
        <v>18.095333309586483</v>
      </c>
      <c r="AU556" s="5">
        <v>18.206309293772101</v>
      </c>
      <c r="AV556" s="5">
        <v>17.982269733766366</v>
      </c>
      <c r="AW556" s="5">
        <v>18.066616306238405</v>
      </c>
      <c r="AX556" s="5">
        <v>17.92872110089165</v>
      </c>
      <c r="AY556" s="5">
        <v>17.792725820284222</v>
      </c>
      <c r="AZ556" s="5">
        <v>17.745265262825086</v>
      </c>
      <c r="BA556" s="5">
        <v>17.629545370667195</v>
      </c>
      <c r="BB556" s="5">
        <v>17.70725425063943</v>
      </c>
      <c r="BC556" s="5">
        <v>17.79472393795043</v>
      </c>
      <c r="BD556" s="5">
        <v>17.648056835957966</v>
      </c>
      <c r="BE556" s="5">
        <v>17.424585668137709</v>
      </c>
      <c r="BF556" s="5">
        <v>17.455459081649362</v>
      </c>
      <c r="BG556" s="5">
        <v>17.674873486965499</v>
      </c>
      <c r="BH556" s="5">
        <v>17.473684273387686</v>
      </c>
      <c r="BI556" s="5">
        <v>17.583201555574572</v>
      </c>
      <c r="BJ556" s="5">
        <v>17.563611673693146</v>
      </c>
      <c r="BK556" s="5">
        <v>17.777653943110252</v>
      </c>
      <c r="BL556" s="5">
        <v>17.804141669961801</v>
      </c>
      <c r="BM556" s="5">
        <v>17.750933658469233</v>
      </c>
      <c r="BN556" s="5">
        <v>18.072984747341891</v>
      </c>
      <c r="BO556" s="5">
        <v>18.038680411265446</v>
      </c>
      <c r="BP556" s="5">
        <v>18.259666625949961</v>
      </c>
      <c r="BQ556" s="5">
        <v>17.960224318964581</v>
      </c>
      <c r="BR556" s="5">
        <v>18.131814667913865</v>
      </c>
      <c r="BS556" s="5">
        <v>18.048283799087887</v>
      </c>
      <c r="BT556" s="5">
        <v>17.717709035570945</v>
      </c>
      <c r="BU556" s="5">
        <v>17.76615019329736</v>
      </c>
      <c r="BV556" s="5">
        <v>17.848593511948941</v>
      </c>
      <c r="BW556" s="5">
        <v>17.831359066497878</v>
      </c>
      <c r="BX556" s="5">
        <v>18.01710691453837</v>
      </c>
      <c r="BY556" s="5">
        <v>17.987070018698777</v>
      </c>
      <c r="BZ556" s="5">
        <v>17.985670217052864</v>
      </c>
      <c r="CA556" s="5">
        <v>18.066050847243076</v>
      </c>
      <c r="CB556" s="5">
        <v>18.090688730883176</v>
      </c>
      <c r="CC556" s="5">
        <v>18.097511852459018</v>
      </c>
      <c r="CD556" s="5">
        <v>17.938686494980452</v>
      </c>
      <c r="CE556" s="5">
        <v>17.684812759061398</v>
      </c>
      <c r="CF556" s="5">
        <v>17.663979345039376</v>
      </c>
      <c r="CG556" s="5">
        <v>18.104741612308445</v>
      </c>
      <c r="CH556" s="5">
        <v>18.062876404774112</v>
      </c>
      <c r="CI556" s="5">
        <v>18.022273471496689</v>
      </c>
      <c r="CJ556" s="5">
        <v>18.106746163662464</v>
      </c>
      <c r="CK556" s="5">
        <v>18.240221664721297</v>
      </c>
      <c r="CL556" s="5">
        <v>18.31266488200226</v>
      </c>
      <c r="CM556" s="5">
        <v>18.615143518945104</v>
      </c>
      <c r="CN556" s="5">
        <f>MAX(Data[Day90]-Data[Day0],0)-Assign6!$I$8*EXP(Assign6!$I$4*Assign6!$I$5)</f>
        <v>-6.6444830416801937E-2</v>
      </c>
      <c r="CO556" s="5">
        <f>MAX(Data[Day90]-Data[Day0],0)-Assign6!$L$8*EXP(Assign6!$L$4*Assign6!$L$5)</f>
        <v>0.49076703998933802</v>
      </c>
    </row>
    <row r="557" spans="1:93" x14ac:dyDescent="0.25">
      <c r="A557" s="5">
        <v>18</v>
      </c>
      <c r="B557" s="5">
        <v>17.895428093171684</v>
      </c>
      <c r="C557" s="5">
        <v>18.204722622811605</v>
      </c>
      <c r="D557" s="5">
        <v>18.147070113894259</v>
      </c>
      <c r="E557" s="5">
        <v>18.145041826940115</v>
      </c>
      <c r="F557" s="5">
        <v>18.180787851454159</v>
      </c>
      <c r="G557" s="5">
        <v>18.083070296335357</v>
      </c>
      <c r="H557" s="5">
        <v>18.38513169405072</v>
      </c>
      <c r="I557" s="5">
        <v>18.360757102991503</v>
      </c>
      <c r="J557" s="5">
        <v>18.363027788376009</v>
      </c>
      <c r="K557" s="5">
        <v>18.365706003932154</v>
      </c>
      <c r="L557" s="5">
        <v>18.410636068419603</v>
      </c>
      <c r="M557" s="5">
        <v>18.628893069488246</v>
      </c>
      <c r="N557" s="5">
        <v>18.542493776900972</v>
      </c>
      <c r="O557" s="5">
        <v>18.59512023665005</v>
      </c>
      <c r="P557" s="5">
        <v>18.843256873224938</v>
      </c>
      <c r="Q557" s="5">
        <v>18.525991643855747</v>
      </c>
      <c r="R557" s="5">
        <v>18.617531558204451</v>
      </c>
      <c r="S557" s="5">
        <v>18.510093542332974</v>
      </c>
      <c r="T557" s="5">
        <v>18.592511836600053</v>
      </c>
      <c r="U557" s="5">
        <v>18.363917175189133</v>
      </c>
      <c r="V557" s="5">
        <v>18.645908493119187</v>
      </c>
      <c r="W557" s="5">
        <v>18.644495881343062</v>
      </c>
      <c r="X557" s="5">
        <v>18.479739149701022</v>
      </c>
      <c r="Y557" s="5">
        <v>18.434088996659167</v>
      </c>
      <c r="Z557" s="5">
        <v>18.281747488721255</v>
      </c>
      <c r="AA557" s="5">
        <v>18.45647396173382</v>
      </c>
      <c r="AB557" s="5">
        <v>18.374356775558763</v>
      </c>
      <c r="AC557" s="5">
        <v>18.351264786924531</v>
      </c>
      <c r="AD557" s="5">
        <v>18.514997181485178</v>
      </c>
      <c r="AE557" s="5">
        <v>18.580214167861513</v>
      </c>
      <c r="AF557" s="5">
        <v>18.748511543466304</v>
      </c>
      <c r="AG557" s="5">
        <v>18.686357924745973</v>
      </c>
      <c r="AH557" s="5">
        <v>18.789883250894167</v>
      </c>
      <c r="AI557" s="5">
        <v>18.737279858291572</v>
      </c>
      <c r="AJ557" s="5">
        <v>18.872059275712122</v>
      </c>
      <c r="AK557" s="5">
        <v>18.851932078109392</v>
      </c>
      <c r="AL557" s="5">
        <v>19.088170353704662</v>
      </c>
      <c r="AM557" s="5">
        <v>19.11868792975427</v>
      </c>
      <c r="AN557" s="5">
        <v>18.878032026533123</v>
      </c>
      <c r="AO557" s="5">
        <v>18.710287971321911</v>
      </c>
      <c r="AP557" s="5">
        <v>18.563620201177976</v>
      </c>
      <c r="AQ557" s="5">
        <v>18.698336941008193</v>
      </c>
      <c r="AR557" s="5">
        <v>18.75058950492723</v>
      </c>
      <c r="AS557" s="5">
        <v>18.604857792336009</v>
      </c>
      <c r="AT557" s="5">
        <v>18.608036704515325</v>
      </c>
      <c r="AU557" s="5">
        <v>18.823634048881164</v>
      </c>
      <c r="AV557" s="5">
        <v>18.769386156497223</v>
      </c>
      <c r="AW557" s="5">
        <v>18.957621471129059</v>
      </c>
      <c r="AX557" s="5">
        <v>19.174420847027562</v>
      </c>
      <c r="AY557" s="5">
        <v>19.214532561090401</v>
      </c>
      <c r="AZ557" s="5">
        <v>19.430024918231954</v>
      </c>
      <c r="BA557" s="5">
        <v>19.594920932413689</v>
      </c>
      <c r="BB557" s="5">
        <v>19.642346105540518</v>
      </c>
      <c r="BC557" s="5">
        <v>19.352479946252867</v>
      </c>
      <c r="BD557" s="5">
        <v>19.061902407948192</v>
      </c>
      <c r="BE557" s="5">
        <v>19.246034679980035</v>
      </c>
      <c r="BF557" s="5">
        <v>19.126419875710184</v>
      </c>
      <c r="BG557" s="5">
        <v>18.961086811515436</v>
      </c>
      <c r="BH557" s="5">
        <v>19.173476013989351</v>
      </c>
      <c r="BI557" s="5">
        <v>18.937282167305018</v>
      </c>
      <c r="BJ557" s="5">
        <v>18.955702462742245</v>
      </c>
      <c r="BK557" s="5">
        <v>18.999770058309736</v>
      </c>
      <c r="BL557" s="5">
        <v>19.235991182217337</v>
      </c>
      <c r="BM557" s="5">
        <v>19.168127503684104</v>
      </c>
      <c r="BN557" s="5">
        <v>18.900797884424279</v>
      </c>
      <c r="BO557" s="5">
        <v>18.86372457382695</v>
      </c>
      <c r="BP557" s="5">
        <v>18.872233383000456</v>
      </c>
      <c r="BQ557" s="5">
        <v>19.005451184459847</v>
      </c>
      <c r="BR557" s="5">
        <v>18.956624937231243</v>
      </c>
      <c r="BS557" s="5">
        <v>19.09716719326288</v>
      </c>
      <c r="BT557" s="5">
        <v>19.154666408618109</v>
      </c>
      <c r="BU557" s="5">
        <v>19.322261927218165</v>
      </c>
      <c r="BV557" s="5">
        <v>19.227424819549011</v>
      </c>
      <c r="BW557" s="5">
        <v>19.021309560719008</v>
      </c>
      <c r="BX557" s="5">
        <v>19.148984218653101</v>
      </c>
      <c r="BY557" s="5">
        <v>19.059746091949883</v>
      </c>
      <c r="BZ557" s="5">
        <v>19.050549726182055</v>
      </c>
      <c r="CA557" s="5">
        <v>18.870362986900822</v>
      </c>
      <c r="CB557" s="5">
        <v>18.730058846340579</v>
      </c>
      <c r="CC557" s="5">
        <v>18.830269584949264</v>
      </c>
      <c r="CD557" s="5">
        <v>18.744817492293496</v>
      </c>
      <c r="CE557" s="5">
        <v>18.783636052209527</v>
      </c>
      <c r="CF557" s="5">
        <v>18.726228072565995</v>
      </c>
      <c r="CG557" s="5">
        <v>18.495554664291621</v>
      </c>
      <c r="CH557" s="5">
        <v>18.712144705081947</v>
      </c>
      <c r="CI557" s="5">
        <v>18.875076634088373</v>
      </c>
      <c r="CJ557" s="5">
        <v>18.916729821411245</v>
      </c>
      <c r="CK557" s="5">
        <v>18.999368205950095</v>
      </c>
      <c r="CL557" s="5">
        <v>19.017795755835706</v>
      </c>
      <c r="CM557" s="5">
        <v>18.61567848438705</v>
      </c>
      <c r="CN557" s="5">
        <f>MAX(Data[Day90]-Data[Day0],0)-Assign6!$I$8*EXP(Assign6!$I$4*Assign6!$I$5)</f>
        <v>-6.590986497485507E-2</v>
      </c>
      <c r="CO557" s="5">
        <f>MAX(Data[Day90]-Data[Day0],0)-Assign6!$L$8*EXP(Assign6!$L$4*Assign6!$L$5)</f>
        <v>0.49130200543128488</v>
      </c>
    </row>
    <row r="558" spans="1:93" x14ac:dyDescent="0.25">
      <c r="A558" s="5">
        <v>18</v>
      </c>
      <c r="B558" s="5">
        <v>17.89194807445876</v>
      </c>
      <c r="C558" s="5">
        <v>17.901487880340415</v>
      </c>
      <c r="D558" s="5">
        <v>17.852350218885018</v>
      </c>
      <c r="E558" s="5">
        <v>17.749544648820418</v>
      </c>
      <c r="F558" s="5">
        <v>17.978030335376232</v>
      </c>
      <c r="G558" s="5">
        <v>18.14276946080777</v>
      </c>
      <c r="H558" s="5">
        <v>18.120836800974654</v>
      </c>
      <c r="I558" s="5">
        <v>17.909160161771279</v>
      </c>
      <c r="J558" s="5">
        <v>17.917690672862051</v>
      </c>
      <c r="K558" s="5">
        <v>18.304840978954068</v>
      </c>
      <c r="L558" s="5">
        <v>18.314575684743545</v>
      </c>
      <c r="M558" s="5">
        <v>18.29679618945547</v>
      </c>
      <c r="N558" s="5">
        <v>18.605766257939713</v>
      </c>
      <c r="O558" s="5">
        <v>18.525864810619986</v>
      </c>
      <c r="P558" s="5">
        <v>18.625946526880568</v>
      </c>
      <c r="Q558" s="5">
        <v>18.740590667641328</v>
      </c>
      <c r="R558" s="5">
        <v>18.762284863071887</v>
      </c>
      <c r="S558" s="5">
        <v>18.75534080076612</v>
      </c>
      <c r="T558" s="5">
        <v>19.012389652923257</v>
      </c>
      <c r="U558" s="5">
        <v>18.848040734045828</v>
      </c>
      <c r="V558" s="5">
        <v>18.755104682790758</v>
      </c>
      <c r="W558" s="5">
        <v>18.772836685689175</v>
      </c>
      <c r="X558" s="5">
        <v>18.610585404172564</v>
      </c>
      <c r="Y558" s="5">
        <v>18.641852651708007</v>
      </c>
      <c r="Z558" s="5">
        <v>18.473561497795099</v>
      </c>
      <c r="AA558" s="5">
        <v>18.737694032606722</v>
      </c>
      <c r="AB558" s="5">
        <v>18.400890597685883</v>
      </c>
      <c r="AC558" s="5">
        <v>18.541399036709841</v>
      </c>
      <c r="AD558" s="5">
        <v>18.378191943580141</v>
      </c>
      <c r="AE558" s="5">
        <v>18.06907431390994</v>
      </c>
      <c r="AF558" s="5">
        <v>18.160434573641261</v>
      </c>
      <c r="AG558" s="5">
        <v>18.040342371303733</v>
      </c>
      <c r="AH558" s="5">
        <v>18.184413526166804</v>
      </c>
      <c r="AI558" s="5">
        <v>18.217598520353814</v>
      </c>
      <c r="AJ558" s="5">
        <v>18.438155281080597</v>
      </c>
      <c r="AK558" s="5">
        <v>18.421092108449269</v>
      </c>
      <c r="AL558" s="5">
        <v>18.580700562855693</v>
      </c>
      <c r="AM558" s="5">
        <v>18.663519328973351</v>
      </c>
      <c r="AN558" s="5">
        <v>18.581933538184987</v>
      </c>
      <c r="AO558" s="5">
        <v>18.527962730205129</v>
      </c>
      <c r="AP558" s="5">
        <v>18.324707458046571</v>
      </c>
      <c r="AQ558" s="5">
        <v>17.944451500019191</v>
      </c>
      <c r="AR558" s="5">
        <v>18.277083247883187</v>
      </c>
      <c r="AS558" s="5">
        <v>18.241724720598537</v>
      </c>
      <c r="AT558" s="5">
        <v>18.453444352154339</v>
      </c>
      <c r="AU558" s="5">
        <v>18.271374713541579</v>
      </c>
      <c r="AV558" s="5">
        <v>18.24527718569837</v>
      </c>
      <c r="AW558" s="5">
        <v>17.989918434187398</v>
      </c>
      <c r="AX558" s="5">
        <v>17.90751239846265</v>
      </c>
      <c r="AY558" s="5">
        <v>17.691190794540802</v>
      </c>
      <c r="AZ558" s="5">
        <v>17.668001530006737</v>
      </c>
      <c r="BA558" s="5">
        <v>17.740532116070526</v>
      </c>
      <c r="BB558" s="5">
        <v>17.926599292834005</v>
      </c>
      <c r="BC558" s="5">
        <v>17.890511585302431</v>
      </c>
      <c r="BD558" s="5">
        <v>17.918781683510158</v>
      </c>
      <c r="BE558" s="5">
        <v>17.87132646254852</v>
      </c>
      <c r="BF558" s="5">
        <v>17.979268276602816</v>
      </c>
      <c r="BG558" s="5">
        <v>17.798218967525976</v>
      </c>
      <c r="BH558" s="5">
        <v>17.867811428667739</v>
      </c>
      <c r="BI558" s="5">
        <v>17.85078465194708</v>
      </c>
      <c r="BJ558" s="5">
        <v>17.914501004281252</v>
      </c>
      <c r="BK558" s="5">
        <v>17.839943885332406</v>
      </c>
      <c r="BL558" s="5">
        <v>17.93059913717185</v>
      </c>
      <c r="BM558" s="5">
        <v>18.055393039711408</v>
      </c>
      <c r="BN558" s="5">
        <v>18.052168465249554</v>
      </c>
      <c r="BO558" s="5">
        <v>18.08603263234113</v>
      </c>
      <c r="BP558" s="5">
        <v>18.275096858335107</v>
      </c>
      <c r="BQ558" s="5">
        <v>18.339285598959687</v>
      </c>
      <c r="BR558" s="5">
        <v>18.646596501729789</v>
      </c>
      <c r="BS558" s="5">
        <v>18.295347759298078</v>
      </c>
      <c r="BT558" s="5">
        <v>18.493151708911011</v>
      </c>
      <c r="BU558" s="5">
        <v>18.595185779219261</v>
      </c>
      <c r="BV558" s="5">
        <v>18.670684254153905</v>
      </c>
      <c r="BW558" s="5">
        <v>18.646560557424202</v>
      </c>
      <c r="BX558" s="5">
        <v>18.673978590944397</v>
      </c>
      <c r="BY558" s="5">
        <v>18.62333559242072</v>
      </c>
      <c r="BZ558" s="5">
        <v>18.343293400441571</v>
      </c>
      <c r="CA558" s="5">
        <v>18.365988759721567</v>
      </c>
      <c r="CB558" s="5">
        <v>18.427406052172987</v>
      </c>
      <c r="CC558" s="5">
        <v>18.227399276906098</v>
      </c>
      <c r="CD558" s="5">
        <v>18.021423998957559</v>
      </c>
      <c r="CE558" s="5">
        <v>18.157234399551154</v>
      </c>
      <c r="CF558" s="5">
        <v>18.37208013369936</v>
      </c>
      <c r="CG558" s="5">
        <v>18.351709079649588</v>
      </c>
      <c r="CH558" s="5">
        <v>18.587039629056004</v>
      </c>
      <c r="CI558" s="5">
        <v>18.43075667348316</v>
      </c>
      <c r="CJ558" s="5">
        <v>18.435217629612602</v>
      </c>
      <c r="CK558" s="5">
        <v>18.573981640143622</v>
      </c>
      <c r="CL558" s="5">
        <v>18.684418957653012</v>
      </c>
      <c r="CM558" s="5">
        <v>18.619021791830917</v>
      </c>
      <c r="CN558" s="5">
        <f>MAX(Data[Day90]-Data[Day0],0)-Assign6!$I$8*EXP(Assign6!$I$4*Assign6!$I$5)</f>
        <v>-6.2566557530988165E-2</v>
      </c>
      <c r="CO558" s="5">
        <f>MAX(Data[Day90]-Data[Day0],0)-Assign6!$L$8*EXP(Assign6!$L$4*Assign6!$L$5)</f>
        <v>0.49464531287515179</v>
      </c>
    </row>
    <row r="559" spans="1:93" x14ac:dyDescent="0.25">
      <c r="A559" s="5">
        <v>18</v>
      </c>
      <c r="B559" s="5">
        <v>17.952604726305889</v>
      </c>
      <c r="C559" s="5">
        <v>18.019734047632621</v>
      </c>
      <c r="D559" s="5">
        <v>17.820427163659588</v>
      </c>
      <c r="E559" s="5">
        <v>17.736799395644944</v>
      </c>
      <c r="F559" s="5">
        <v>17.86166869561761</v>
      </c>
      <c r="G559" s="5">
        <v>17.698084093313351</v>
      </c>
      <c r="H559" s="5">
        <v>17.789672136974215</v>
      </c>
      <c r="I559" s="5">
        <v>17.773570935340974</v>
      </c>
      <c r="J559" s="5">
        <v>17.848236730617629</v>
      </c>
      <c r="K559" s="5">
        <v>17.907038397341239</v>
      </c>
      <c r="L559" s="5">
        <v>17.58591645116033</v>
      </c>
      <c r="M559" s="5">
        <v>17.556856433320469</v>
      </c>
      <c r="N559" s="5">
        <v>17.436613281454175</v>
      </c>
      <c r="O559" s="5">
        <v>17.647099835084216</v>
      </c>
      <c r="P559" s="5">
        <v>17.732979470955378</v>
      </c>
      <c r="Q559" s="5">
        <v>17.561997951659656</v>
      </c>
      <c r="R559" s="5">
        <v>17.38825747147223</v>
      </c>
      <c r="S559" s="5">
        <v>17.222703516430563</v>
      </c>
      <c r="T559" s="5">
        <v>17.159164542091798</v>
      </c>
      <c r="U559" s="5">
        <v>17.18833375348569</v>
      </c>
      <c r="V559" s="5">
        <v>17.034361358739151</v>
      </c>
      <c r="W559" s="5">
        <v>17.013546865594517</v>
      </c>
      <c r="X559" s="5">
        <v>17.067366984237655</v>
      </c>
      <c r="Y559" s="5">
        <v>17.031840060975227</v>
      </c>
      <c r="Z559" s="5">
        <v>17.126235312647882</v>
      </c>
      <c r="AA559" s="5">
        <v>17.244666721539556</v>
      </c>
      <c r="AB559" s="5">
        <v>17.330582359263005</v>
      </c>
      <c r="AC559" s="5">
        <v>17.149308437015019</v>
      </c>
      <c r="AD559" s="5">
        <v>17.391324357904338</v>
      </c>
      <c r="AE559" s="5">
        <v>17.235682690972631</v>
      </c>
      <c r="AF559" s="5">
        <v>17.299033447086362</v>
      </c>
      <c r="AG559" s="5">
        <v>17.206823546181255</v>
      </c>
      <c r="AH559" s="5">
        <v>17.341040890792065</v>
      </c>
      <c r="AI559" s="5">
        <v>17.599551997137073</v>
      </c>
      <c r="AJ559" s="5">
        <v>17.554360591774859</v>
      </c>
      <c r="AK559" s="5">
        <v>17.773160280615983</v>
      </c>
      <c r="AL559" s="5">
        <v>17.813134617893542</v>
      </c>
      <c r="AM559" s="5">
        <v>17.861745233177285</v>
      </c>
      <c r="AN559" s="5">
        <v>17.940624770189839</v>
      </c>
      <c r="AO559" s="5">
        <v>17.946085121596798</v>
      </c>
      <c r="AP559" s="5">
        <v>18.000045143634328</v>
      </c>
      <c r="AQ559" s="5">
        <v>17.985049863863594</v>
      </c>
      <c r="AR559" s="5">
        <v>18.023611210411715</v>
      </c>
      <c r="AS559" s="5">
        <v>18.139594343048433</v>
      </c>
      <c r="AT559" s="5">
        <v>18.00804295846384</v>
      </c>
      <c r="AU559" s="5">
        <v>18.212191454907835</v>
      </c>
      <c r="AV559" s="5">
        <v>18.420511437496923</v>
      </c>
      <c r="AW559" s="5">
        <v>18.143048104784317</v>
      </c>
      <c r="AX559" s="5">
        <v>18.289444108483426</v>
      </c>
      <c r="AY559" s="5">
        <v>18.446911439015125</v>
      </c>
      <c r="AZ559" s="5">
        <v>18.209916697218699</v>
      </c>
      <c r="BA559" s="5">
        <v>18.393464926889219</v>
      </c>
      <c r="BB559" s="5">
        <v>18.425547989142387</v>
      </c>
      <c r="BC559" s="5">
        <v>18.297445970654604</v>
      </c>
      <c r="BD559" s="5">
        <v>18.197764604163179</v>
      </c>
      <c r="BE559" s="5">
        <v>18.2351937260892</v>
      </c>
      <c r="BF559" s="5">
        <v>18.45155414943487</v>
      </c>
      <c r="BG559" s="5">
        <v>18.866796574069205</v>
      </c>
      <c r="BH559" s="5">
        <v>18.928039289484555</v>
      </c>
      <c r="BI559" s="5">
        <v>18.914168110040134</v>
      </c>
      <c r="BJ559" s="5">
        <v>18.957230260525257</v>
      </c>
      <c r="BK559" s="5">
        <v>18.877045562997733</v>
      </c>
      <c r="BL559" s="5">
        <v>19.185165855756232</v>
      </c>
      <c r="BM559" s="5">
        <v>19.443766004365106</v>
      </c>
      <c r="BN559" s="5">
        <v>19.614295948716684</v>
      </c>
      <c r="BO559" s="5">
        <v>19.722496247901805</v>
      </c>
      <c r="BP559" s="5">
        <v>19.738048405523759</v>
      </c>
      <c r="BQ559" s="5">
        <v>19.565806024170847</v>
      </c>
      <c r="BR559" s="5">
        <v>19.732240316045406</v>
      </c>
      <c r="BS559" s="5">
        <v>19.354478635990134</v>
      </c>
      <c r="BT559" s="5">
        <v>18.913349225656944</v>
      </c>
      <c r="BU559" s="5">
        <v>19.004768326001475</v>
      </c>
      <c r="BV559" s="5">
        <v>18.964757720376394</v>
      </c>
      <c r="BW559" s="5">
        <v>18.659215666115692</v>
      </c>
      <c r="BX559" s="5">
        <v>18.379083275589924</v>
      </c>
      <c r="BY559" s="5">
        <v>18.421621111204161</v>
      </c>
      <c r="BZ559" s="5">
        <v>18.715659908960404</v>
      </c>
      <c r="CA559" s="5">
        <v>18.853427500229564</v>
      </c>
      <c r="CB559" s="5">
        <v>18.918057350017353</v>
      </c>
      <c r="CC559" s="5">
        <v>18.973420681618233</v>
      </c>
      <c r="CD559" s="5">
        <v>19.115434757716262</v>
      </c>
      <c r="CE559" s="5">
        <v>19.304027222948818</v>
      </c>
      <c r="CF559" s="5">
        <v>18.97658040844108</v>
      </c>
      <c r="CG559" s="5">
        <v>19.121409639235026</v>
      </c>
      <c r="CH559" s="5">
        <v>19.06485943991337</v>
      </c>
      <c r="CI559" s="5">
        <v>18.835196207077665</v>
      </c>
      <c r="CJ559" s="5">
        <v>19.007216572729277</v>
      </c>
      <c r="CK559" s="5">
        <v>18.847952855751764</v>
      </c>
      <c r="CL559" s="5">
        <v>18.654090573779666</v>
      </c>
      <c r="CM559" s="5">
        <v>18.620409290552391</v>
      </c>
      <c r="CN559" s="5">
        <f>MAX(Data[Day90]-Data[Day0],0)-Assign6!$I$8*EXP(Assign6!$I$4*Assign6!$I$5)</f>
        <v>-6.117905880951402E-2</v>
      </c>
      <c r="CO559" s="5">
        <f>MAX(Data[Day90]-Data[Day0],0)-Assign6!$L$8*EXP(Assign6!$L$4*Assign6!$L$5)</f>
        <v>0.49603281159662593</v>
      </c>
    </row>
    <row r="560" spans="1:93" x14ac:dyDescent="0.25">
      <c r="A560" s="5">
        <v>18</v>
      </c>
      <c r="B560" s="5">
        <v>18.346397179312568</v>
      </c>
      <c r="C560" s="5">
        <v>18.304644567644434</v>
      </c>
      <c r="D560" s="5">
        <v>18.073928660946599</v>
      </c>
      <c r="E560" s="5">
        <v>18.227572806809341</v>
      </c>
      <c r="F560" s="5">
        <v>18.365343387049297</v>
      </c>
      <c r="G560" s="5">
        <v>18.242280615841896</v>
      </c>
      <c r="H560" s="5">
        <v>18.063476869300771</v>
      </c>
      <c r="I560" s="5">
        <v>17.970036065265919</v>
      </c>
      <c r="J560" s="5">
        <v>18.174162309985288</v>
      </c>
      <c r="K560" s="5">
        <v>18.33352948684027</v>
      </c>
      <c r="L560" s="5">
        <v>18.456054999807481</v>
      </c>
      <c r="M560" s="5">
        <v>18.322124102380261</v>
      </c>
      <c r="N560" s="5">
        <v>18.516623956166789</v>
      </c>
      <c r="O560" s="5">
        <v>18.666500380948388</v>
      </c>
      <c r="P560" s="5">
        <v>18.57945822972308</v>
      </c>
      <c r="Q560" s="5">
        <v>18.580254173922764</v>
      </c>
      <c r="R560" s="5">
        <v>18.667154437295039</v>
      </c>
      <c r="S560" s="5">
        <v>18.730340986611537</v>
      </c>
      <c r="T560" s="5">
        <v>18.664144637766281</v>
      </c>
      <c r="U560" s="5">
        <v>18.404556405581843</v>
      </c>
      <c r="V560" s="5">
        <v>18.179166307289865</v>
      </c>
      <c r="W560" s="5">
        <v>18.107363429899205</v>
      </c>
      <c r="X560" s="5">
        <v>18.328399902018191</v>
      </c>
      <c r="Y560" s="5">
        <v>18.412745397789518</v>
      </c>
      <c r="Z560" s="5">
        <v>18.361486817831423</v>
      </c>
      <c r="AA560" s="5">
        <v>18.280291574221767</v>
      </c>
      <c r="AB560" s="5">
        <v>18.40705553283372</v>
      </c>
      <c r="AC560" s="5">
        <v>18.673907885533833</v>
      </c>
      <c r="AD560" s="5">
        <v>18.587490005059799</v>
      </c>
      <c r="AE560" s="5">
        <v>18.63055039536286</v>
      </c>
      <c r="AF560" s="5">
        <v>18.888916529771642</v>
      </c>
      <c r="AG560" s="5">
        <v>18.923954473060757</v>
      </c>
      <c r="AH560" s="5">
        <v>18.847824664386827</v>
      </c>
      <c r="AI560" s="5">
        <v>18.680239869653974</v>
      </c>
      <c r="AJ560" s="5">
        <v>18.722981538058313</v>
      </c>
      <c r="AK560" s="5">
        <v>18.906075823947607</v>
      </c>
      <c r="AL560" s="5">
        <v>18.465322987442764</v>
      </c>
      <c r="AM560" s="5">
        <v>18.496882068598307</v>
      </c>
      <c r="AN560" s="5">
        <v>18.251605387460454</v>
      </c>
      <c r="AO560" s="5">
        <v>18.274877841520915</v>
      </c>
      <c r="AP560" s="5">
        <v>18.426202826743381</v>
      </c>
      <c r="AQ560" s="5">
        <v>18.609651095477929</v>
      </c>
      <c r="AR560" s="5">
        <v>18.525008654227886</v>
      </c>
      <c r="AS560" s="5">
        <v>18.63271670796361</v>
      </c>
      <c r="AT560" s="5">
        <v>18.871421662254331</v>
      </c>
      <c r="AU560" s="5">
        <v>18.989016429480873</v>
      </c>
      <c r="AV560" s="5">
        <v>18.886676438342594</v>
      </c>
      <c r="AW560" s="5">
        <v>18.760217382383857</v>
      </c>
      <c r="AX560" s="5">
        <v>18.785411515905931</v>
      </c>
      <c r="AY560" s="5">
        <v>19.016857002732575</v>
      </c>
      <c r="AZ560" s="5">
        <v>19.259199014336577</v>
      </c>
      <c r="BA560" s="5">
        <v>19.565795150164526</v>
      </c>
      <c r="BB560" s="5">
        <v>19.49198958826933</v>
      </c>
      <c r="BC560" s="5">
        <v>19.608250217314538</v>
      </c>
      <c r="BD560" s="5">
        <v>19.493190900126283</v>
      </c>
      <c r="BE560" s="5">
        <v>19.723566958995171</v>
      </c>
      <c r="BF560" s="5">
        <v>19.441911561510835</v>
      </c>
      <c r="BG560" s="5">
        <v>19.24841835147107</v>
      </c>
      <c r="BH560" s="5">
        <v>19.268388717212559</v>
      </c>
      <c r="BI560" s="5">
        <v>19.509381371758675</v>
      </c>
      <c r="BJ560" s="5">
        <v>19.58338093467512</v>
      </c>
      <c r="BK560" s="5">
        <v>19.680968024511884</v>
      </c>
      <c r="BL560" s="5">
        <v>19.204140520733031</v>
      </c>
      <c r="BM560" s="5">
        <v>19.011462624971795</v>
      </c>
      <c r="BN560" s="5">
        <v>18.932940275995055</v>
      </c>
      <c r="BO560" s="5">
        <v>18.75784413034253</v>
      </c>
      <c r="BP560" s="5">
        <v>18.840938047353376</v>
      </c>
      <c r="BQ560" s="5">
        <v>18.801630413806603</v>
      </c>
      <c r="BR560" s="5">
        <v>19.172423499070725</v>
      </c>
      <c r="BS560" s="5">
        <v>19.376402761662327</v>
      </c>
      <c r="BT560" s="5">
        <v>19.307518058446558</v>
      </c>
      <c r="BU560" s="5">
        <v>19.084079044352279</v>
      </c>
      <c r="BV560" s="5">
        <v>18.902539330985828</v>
      </c>
      <c r="BW560" s="5">
        <v>19.160065619944891</v>
      </c>
      <c r="BX560" s="5">
        <v>19.428662149237027</v>
      </c>
      <c r="BY560" s="5">
        <v>19.248665332881242</v>
      </c>
      <c r="BZ560" s="5">
        <v>19.289981408070286</v>
      </c>
      <c r="CA560" s="5">
        <v>19.076102705186827</v>
      </c>
      <c r="CB560" s="5">
        <v>18.950895428659138</v>
      </c>
      <c r="CC560" s="5">
        <v>18.835982635943846</v>
      </c>
      <c r="CD560" s="5">
        <v>18.971159950334997</v>
      </c>
      <c r="CE560" s="5">
        <v>18.894221605320109</v>
      </c>
      <c r="CF560" s="5">
        <v>18.870407708518979</v>
      </c>
      <c r="CG560" s="5">
        <v>18.828479099453208</v>
      </c>
      <c r="CH560" s="5">
        <v>18.732276928205941</v>
      </c>
      <c r="CI560" s="5">
        <v>18.638716167361839</v>
      </c>
      <c r="CJ560" s="5">
        <v>18.634967941356702</v>
      </c>
      <c r="CK560" s="5">
        <v>18.717208914945374</v>
      </c>
      <c r="CL560" s="5">
        <v>18.663138367865063</v>
      </c>
      <c r="CM560" s="5">
        <v>18.624130669083939</v>
      </c>
      <c r="CN560" s="5">
        <f>MAX(Data[Day90]-Data[Day0],0)-Assign6!$I$8*EXP(Assign6!$I$4*Assign6!$I$5)</f>
        <v>-5.745768027796605E-2</v>
      </c>
      <c r="CO560" s="5">
        <f>MAX(Data[Day90]-Data[Day0],0)-Assign6!$L$8*EXP(Assign6!$L$4*Assign6!$L$5)</f>
        <v>0.4997541901281739</v>
      </c>
    </row>
    <row r="561" spans="1:93" x14ac:dyDescent="0.25">
      <c r="A561" s="5">
        <v>18</v>
      </c>
      <c r="B561" s="5">
        <v>18.164883528364978</v>
      </c>
      <c r="C561" s="5">
        <v>18.120748601542324</v>
      </c>
      <c r="D561" s="5">
        <v>17.914141728551943</v>
      </c>
      <c r="E561" s="5">
        <v>18.110804508827442</v>
      </c>
      <c r="F561" s="5">
        <v>18.280574455877993</v>
      </c>
      <c r="G561" s="5">
        <v>18.255601505205583</v>
      </c>
      <c r="H561" s="5">
        <v>17.88246988528914</v>
      </c>
      <c r="I561" s="5">
        <v>17.752143110159448</v>
      </c>
      <c r="J561" s="5">
        <v>18.005600682407767</v>
      </c>
      <c r="K561" s="5">
        <v>17.920285337972601</v>
      </c>
      <c r="L561" s="5">
        <v>17.791803125487647</v>
      </c>
      <c r="M561" s="5">
        <v>17.840576073715948</v>
      </c>
      <c r="N561" s="5">
        <v>17.6541219041906</v>
      </c>
      <c r="O561" s="5">
        <v>17.8197753366968</v>
      </c>
      <c r="P561" s="5">
        <v>17.844901727151569</v>
      </c>
      <c r="Q561" s="5">
        <v>17.940144610627669</v>
      </c>
      <c r="R561" s="5">
        <v>17.992615155450448</v>
      </c>
      <c r="S561" s="5">
        <v>17.832405623872972</v>
      </c>
      <c r="T561" s="5">
        <v>17.838852913977934</v>
      </c>
      <c r="U561" s="5">
        <v>17.845889013673311</v>
      </c>
      <c r="V561" s="5">
        <v>17.87432964686958</v>
      </c>
      <c r="W561" s="5">
        <v>17.945124897634017</v>
      </c>
      <c r="X561" s="5">
        <v>17.841679266635776</v>
      </c>
      <c r="Y561" s="5">
        <v>17.941547442833837</v>
      </c>
      <c r="Z561" s="5">
        <v>18.05403188958401</v>
      </c>
      <c r="AA561" s="5">
        <v>18.170938927503492</v>
      </c>
      <c r="AB561" s="5">
        <v>18.022710778901345</v>
      </c>
      <c r="AC561" s="5">
        <v>18.045659954378436</v>
      </c>
      <c r="AD561" s="5">
        <v>18.167648606858211</v>
      </c>
      <c r="AE561" s="5">
        <v>18.190455921533022</v>
      </c>
      <c r="AF561" s="5">
        <v>18.220532575250694</v>
      </c>
      <c r="AG561" s="5">
        <v>18.19419318104072</v>
      </c>
      <c r="AH561" s="5">
        <v>18.103541781774602</v>
      </c>
      <c r="AI561" s="5">
        <v>18.255956058313647</v>
      </c>
      <c r="AJ561" s="5">
        <v>18.278081290963147</v>
      </c>
      <c r="AK561" s="5">
        <v>18.182790911061041</v>
      </c>
      <c r="AL561" s="5">
        <v>18.238032477505623</v>
      </c>
      <c r="AM561" s="5">
        <v>18.197589911327331</v>
      </c>
      <c r="AN561" s="5">
        <v>18.120707690949057</v>
      </c>
      <c r="AO561" s="5">
        <v>18.275146418060093</v>
      </c>
      <c r="AP561" s="5">
        <v>18.338137239015353</v>
      </c>
      <c r="AQ561" s="5">
        <v>18.355636434894524</v>
      </c>
      <c r="AR561" s="5">
        <v>18.385226399694321</v>
      </c>
      <c r="AS561" s="5">
        <v>18.306460412008484</v>
      </c>
      <c r="AT561" s="5">
        <v>18.421563344804682</v>
      </c>
      <c r="AU561" s="5">
        <v>18.559731496694866</v>
      </c>
      <c r="AV561" s="5">
        <v>18.428441347915417</v>
      </c>
      <c r="AW561" s="5">
        <v>18.339600984156046</v>
      </c>
      <c r="AX561" s="5">
        <v>18.252768978560002</v>
      </c>
      <c r="AY561" s="5">
        <v>18.71143378874487</v>
      </c>
      <c r="AZ561" s="5">
        <v>18.642782570051597</v>
      </c>
      <c r="BA561" s="5">
        <v>18.815764584669935</v>
      </c>
      <c r="BB561" s="5">
        <v>18.54707825096472</v>
      </c>
      <c r="BC561" s="5">
        <v>18.574944667271708</v>
      </c>
      <c r="BD561" s="5">
        <v>18.524807810473099</v>
      </c>
      <c r="BE561" s="5">
        <v>18.826517141720853</v>
      </c>
      <c r="BF561" s="5">
        <v>18.686492843767958</v>
      </c>
      <c r="BG561" s="5">
        <v>18.864275891504207</v>
      </c>
      <c r="BH561" s="5">
        <v>18.909099261004535</v>
      </c>
      <c r="BI561" s="5">
        <v>18.756012876243425</v>
      </c>
      <c r="BJ561" s="5">
        <v>18.627241960937081</v>
      </c>
      <c r="BK561" s="5">
        <v>18.471601509914951</v>
      </c>
      <c r="BL561" s="5">
        <v>18.60830122865055</v>
      </c>
      <c r="BM561" s="5">
        <v>18.571283448023479</v>
      </c>
      <c r="BN561" s="5">
        <v>18.513248598226294</v>
      </c>
      <c r="BO561" s="5">
        <v>18.559941397698569</v>
      </c>
      <c r="BP561" s="5">
        <v>18.44212463924277</v>
      </c>
      <c r="BQ561" s="5">
        <v>18.272572721713455</v>
      </c>
      <c r="BR561" s="5">
        <v>18.101471247982378</v>
      </c>
      <c r="BS561" s="5">
        <v>18.042540556056927</v>
      </c>
      <c r="BT561" s="5">
        <v>18.218847165003453</v>
      </c>
      <c r="BU561" s="5">
        <v>18.419923518938273</v>
      </c>
      <c r="BV561" s="5">
        <v>18.316205933155707</v>
      </c>
      <c r="BW561" s="5">
        <v>18.203656487598856</v>
      </c>
      <c r="BX561" s="5">
        <v>18.324916561002844</v>
      </c>
      <c r="BY561" s="5">
        <v>18.413365493130701</v>
      </c>
      <c r="BZ561" s="5">
        <v>18.439228008655974</v>
      </c>
      <c r="CA561" s="5">
        <v>18.43976224743027</v>
      </c>
      <c r="CB561" s="5">
        <v>18.61979701388287</v>
      </c>
      <c r="CC561" s="5">
        <v>18.419727842434114</v>
      </c>
      <c r="CD561" s="5">
        <v>18.394502140949822</v>
      </c>
      <c r="CE561" s="5">
        <v>18.492463408537226</v>
      </c>
      <c r="CF561" s="5">
        <v>18.67131952967576</v>
      </c>
      <c r="CG561" s="5">
        <v>18.603938621339339</v>
      </c>
      <c r="CH561" s="5">
        <v>18.564277250806938</v>
      </c>
      <c r="CI561" s="5">
        <v>18.43242899013589</v>
      </c>
      <c r="CJ561" s="5">
        <v>18.421504072847146</v>
      </c>
      <c r="CK561" s="5">
        <v>18.448952160713461</v>
      </c>
      <c r="CL561" s="5">
        <v>18.657011641005106</v>
      </c>
      <c r="CM561" s="5">
        <v>18.634078896462746</v>
      </c>
      <c r="CN561" s="5">
        <f>MAX(Data[Day90]-Data[Day0],0)-Assign6!$I$8*EXP(Assign6!$I$4*Assign6!$I$5)</f>
        <v>-4.7509452899159088E-2</v>
      </c>
      <c r="CO561" s="5">
        <f>MAX(Data[Day90]-Data[Day0],0)-Assign6!$L$8*EXP(Assign6!$L$4*Assign6!$L$5)</f>
        <v>0.50970241750698086</v>
      </c>
    </row>
    <row r="562" spans="1:93" x14ac:dyDescent="0.25">
      <c r="A562" s="5">
        <v>18</v>
      </c>
      <c r="B562" s="5">
        <v>18.027815475203333</v>
      </c>
      <c r="C562" s="5">
        <v>18.038354880232387</v>
      </c>
      <c r="D562" s="5">
        <v>18.005100995422247</v>
      </c>
      <c r="E562" s="5">
        <v>17.958959295999637</v>
      </c>
      <c r="F562" s="5">
        <v>18.054062986280147</v>
      </c>
      <c r="G562" s="5">
        <v>18.014465425733757</v>
      </c>
      <c r="H562" s="5">
        <v>18.291894029165853</v>
      </c>
      <c r="I562" s="5">
        <v>18.243685754351034</v>
      </c>
      <c r="J562" s="5">
        <v>18.501216593693563</v>
      </c>
      <c r="K562" s="5">
        <v>18.40147489683487</v>
      </c>
      <c r="L562" s="5">
        <v>18.586401375601504</v>
      </c>
      <c r="M562" s="5">
        <v>18.522830825022378</v>
      </c>
      <c r="N562" s="5">
        <v>18.42046240634901</v>
      </c>
      <c r="O562" s="5">
        <v>18.673652466197783</v>
      </c>
      <c r="P562" s="5">
        <v>18.56518432956987</v>
      </c>
      <c r="Q562" s="5">
        <v>18.425348546645409</v>
      </c>
      <c r="R562" s="5">
        <v>18.701526725986433</v>
      </c>
      <c r="S562" s="5">
        <v>18.617987378006188</v>
      </c>
      <c r="T562" s="5">
        <v>18.350303145361504</v>
      </c>
      <c r="U562" s="5">
        <v>18.308455917998792</v>
      </c>
      <c r="V562" s="5">
        <v>18.426525040808688</v>
      </c>
      <c r="W562" s="5">
        <v>18.053790434771695</v>
      </c>
      <c r="X562" s="5">
        <v>18.180435765565942</v>
      </c>
      <c r="Y562" s="5">
        <v>18.318913721548466</v>
      </c>
      <c r="Z562" s="5">
        <v>18.082193090158935</v>
      </c>
      <c r="AA562" s="5">
        <v>18.151512437999099</v>
      </c>
      <c r="AB562" s="5">
        <v>18.098155882678654</v>
      </c>
      <c r="AC562" s="5">
        <v>18.283235561341211</v>
      </c>
      <c r="AD562" s="5">
        <v>18.34786261753495</v>
      </c>
      <c r="AE562" s="5">
        <v>18.509980086108985</v>
      </c>
      <c r="AF562" s="5">
        <v>18.490351286178434</v>
      </c>
      <c r="AG562" s="5">
        <v>18.045081991242817</v>
      </c>
      <c r="AH562" s="5">
        <v>17.966862731119392</v>
      </c>
      <c r="AI562" s="5">
        <v>18.121261305095263</v>
      </c>
      <c r="AJ562" s="5">
        <v>18.254742325313021</v>
      </c>
      <c r="AK562" s="5">
        <v>18.139837859825306</v>
      </c>
      <c r="AL562" s="5">
        <v>17.942868571423475</v>
      </c>
      <c r="AM562" s="5">
        <v>17.856932231139776</v>
      </c>
      <c r="AN562" s="5">
        <v>17.362854283774407</v>
      </c>
      <c r="AO562" s="5">
        <v>17.808737097075383</v>
      </c>
      <c r="AP562" s="5">
        <v>17.876920512874651</v>
      </c>
      <c r="AQ562" s="5">
        <v>17.780172235175559</v>
      </c>
      <c r="AR562" s="5">
        <v>17.790743850690014</v>
      </c>
      <c r="AS562" s="5">
        <v>17.786859426263533</v>
      </c>
      <c r="AT562" s="5">
        <v>17.843857088700553</v>
      </c>
      <c r="AU562" s="5">
        <v>17.84279587660992</v>
      </c>
      <c r="AV562" s="5">
        <v>17.919409274810583</v>
      </c>
      <c r="AW562" s="5">
        <v>18.041699004660764</v>
      </c>
      <c r="AX562" s="5">
        <v>18.116014508996649</v>
      </c>
      <c r="AY562" s="5">
        <v>18.290736411916484</v>
      </c>
      <c r="AZ562" s="5">
        <v>18.225856709723605</v>
      </c>
      <c r="BA562" s="5">
        <v>18.314406645447107</v>
      </c>
      <c r="BB562" s="5">
        <v>18.287550385518863</v>
      </c>
      <c r="BC562" s="5">
        <v>18.178497452717007</v>
      </c>
      <c r="BD562" s="5">
        <v>18.175060004812501</v>
      </c>
      <c r="BE562" s="5">
        <v>18.226016922974079</v>
      </c>
      <c r="BF562" s="5">
        <v>18.424213182678756</v>
      </c>
      <c r="BG562" s="5">
        <v>18.415494244840957</v>
      </c>
      <c r="BH562" s="5">
        <v>18.277904805888287</v>
      </c>
      <c r="BI562" s="5">
        <v>18.308356488356289</v>
      </c>
      <c r="BJ562" s="5">
        <v>18.63309794429248</v>
      </c>
      <c r="BK562" s="5">
        <v>18.672162105940274</v>
      </c>
      <c r="BL562" s="5">
        <v>18.867473701137325</v>
      </c>
      <c r="BM562" s="5">
        <v>18.950180806877718</v>
      </c>
      <c r="BN562" s="5">
        <v>18.905925630615915</v>
      </c>
      <c r="BO562" s="5">
        <v>18.864724445542361</v>
      </c>
      <c r="BP562" s="5">
        <v>18.949045949590168</v>
      </c>
      <c r="BQ562" s="5">
        <v>19.104217505066963</v>
      </c>
      <c r="BR562" s="5">
        <v>19.144942803584339</v>
      </c>
      <c r="BS562" s="5">
        <v>19.013291946321669</v>
      </c>
      <c r="BT562" s="5">
        <v>18.885204686466508</v>
      </c>
      <c r="BU562" s="5">
        <v>18.867085342567965</v>
      </c>
      <c r="BV562" s="5">
        <v>18.749754356884701</v>
      </c>
      <c r="BW562" s="5">
        <v>18.956730784225968</v>
      </c>
      <c r="BX562" s="5">
        <v>18.969878208231417</v>
      </c>
      <c r="BY562" s="5">
        <v>19.107661931881015</v>
      </c>
      <c r="BZ562" s="5">
        <v>19.2191173516992</v>
      </c>
      <c r="CA562" s="5">
        <v>18.953354184044308</v>
      </c>
      <c r="CB562" s="5">
        <v>18.831994149477513</v>
      </c>
      <c r="CC562" s="5">
        <v>18.700899512149359</v>
      </c>
      <c r="CD562" s="5">
        <v>18.38068557887026</v>
      </c>
      <c r="CE562" s="5">
        <v>18.462651228273259</v>
      </c>
      <c r="CF562" s="5">
        <v>18.214001867449703</v>
      </c>
      <c r="CG562" s="5">
        <v>18.401034278256859</v>
      </c>
      <c r="CH562" s="5">
        <v>18.509238975497667</v>
      </c>
      <c r="CI562" s="5">
        <v>18.630832438784733</v>
      </c>
      <c r="CJ562" s="5">
        <v>18.650834461555267</v>
      </c>
      <c r="CK562" s="5">
        <v>18.701592925716149</v>
      </c>
      <c r="CL562" s="5">
        <v>18.665300524571208</v>
      </c>
      <c r="CM562" s="5">
        <v>18.637933049909755</v>
      </c>
      <c r="CN562" s="5">
        <f>MAX(Data[Day90]-Data[Day0],0)-Assign6!$I$8*EXP(Assign6!$I$4*Assign6!$I$5)</f>
        <v>-4.3655299452150631E-2</v>
      </c>
      <c r="CO562" s="5">
        <f>MAX(Data[Day90]-Data[Day0],0)-Assign6!$L$8*EXP(Assign6!$L$4*Assign6!$L$5)</f>
        <v>0.51355657095398932</v>
      </c>
    </row>
    <row r="563" spans="1:93" x14ac:dyDescent="0.25">
      <c r="A563" s="5">
        <v>18</v>
      </c>
      <c r="B563" s="5">
        <v>18.323072015756605</v>
      </c>
      <c r="C563" s="5">
        <v>18.458431832974625</v>
      </c>
      <c r="D563" s="5">
        <v>18.774982039773498</v>
      </c>
      <c r="E563" s="5">
        <v>18.481620000291688</v>
      </c>
      <c r="F563" s="5">
        <v>18.535783043085715</v>
      </c>
      <c r="G563" s="5">
        <v>18.560494729679007</v>
      </c>
      <c r="H563" s="5">
        <v>18.22457481364091</v>
      </c>
      <c r="I563" s="5">
        <v>18.086710794715167</v>
      </c>
      <c r="J563" s="5">
        <v>18.111812610861612</v>
      </c>
      <c r="K563" s="5">
        <v>18.316314092303269</v>
      </c>
      <c r="L563" s="5">
        <v>18.448236140790275</v>
      </c>
      <c r="M563" s="5">
        <v>18.570637984698045</v>
      </c>
      <c r="N563" s="5">
        <v>18.616067476094713</v>
      </c>
      <c r="O563" s="5">
        <v>18.718089798148966</v>
      </c>
      <c r="P563" s="5">
        <v>18.796851182018038</v>
      </c>
      <c r="Q563" s="5">
        <v>18.704263072915982</v>
      </c>
      <c r="R563" s="5">
        <v>18.829003409752708</v>
      </c>
      <c r="S563" s="5">
        <v>18.748558568059526</v>
      </c>
      <c r="T563" s="5">
        <v>18.953613259010233</v>
      </c>
      <c r="U563" s="5">
        <v>19.237989568609617</v>
      </c>
      <c r="V563" s="5">
        <v>19.535527211625137</v>
      </c>
      <c r="W563" s="5">
        <v>19.416684156323562</v>
      </c>
      <c r="X563" s="5">
        <v>19.529675055357036</v>
      </c>
      <c r="Y563" s="5">
        <v>19.644568367394356</v>
      </c>
      <c r="Z563" s="5">
        <v>19.933027004992091</v>
      </c>
      <c r="AA563" s="5">
        <v>19.963930387768936</v>
      </c>
      <c r="AB563" s="5">
        <v>19.796706327299574</v>
      </c>
      <c r="AC563" s="5">
        <v>19.814141461574533</v>
      </c>
      <c r="AD563" s="5">
        <v>19.843415878014945</v>
      </c>
      <c r="AE563" s="5">
        <v>19.636462585395886</v>
      </c>
      <c r="AF563" s="5">
        <v>19.714994584412491</v>
      </c>
      <c r="AG563" s="5">
        <v>19.833254039450281</v>
      </c>
      <c r="AH563" s="5">
        <v>19.581208165311988</v>
      </c>
      <c r="AI563" s="5">
        <v>19.479966177808937</v>
      </c>
      <c r="AJ563" s="5">
        <v>19.371767853310942</v>
      </c>
      <c r="AK563" s="5">
        <v>19.088536800522235</v>
      </c>
      <c r="AL563" s="5">
        <v>18.83875989795245</v>
      </c>
      <c r="AM563" s="5">
        <v>18.937711038649311</v>
      </c>
      <c r="AN563" s="5">
        <v>19.162137163808282</v>
      </c>
      <c r="AO563" s="5">
        <v>19.136254789541237</v>
      </c>
      <c r="AP563" s="5">
        <v>19.019197740535461</v>
      </c>
      <c r="AQ563" s="5">
        <v>19.090494845447306</v>
      </c>
      <c r="AR563" s="5">
        <v>18.809532564552256</v>
      </c>
      <c r="AS563" s="5">
        <v>18.749749578186385</v>
      </c>
      <c r="AT563" s="5">
        <v>18.814842734884351</v>
      </c>
      <c r="AU563" s="5">
        <v>18.672339444882883</v>
      </c>
      <c r="AV563" s="5">
        <v>18.656087794973523</v>
      </c>
      <c r="AW563" s="5">
        <v>18.610859937307538</v>
      </c>
      <c r="AX563" s="5">
        <v>18.455819013993942</v>
      </c>
      <c r="AY563" s="5">
        <v>18.756372219828826</v>
      </c>
      <c r="AZ563" s="5">
        <v>18.636816244448795</v>
      </c>
      <c r="BA563" s="5">
        <v>18.852286173858122</v>
      </c>
      <c r="BB563" s="5">
        <v>18.741271993482574</v>
      </c>
      <c r="BC563" s="5">
        <v>18.47898966830887</v>
      </c>
      <c r="BD563" s="5">
        <v>18.379605659690821</v>
      </c>
      <c r="BE563" s="5">
        <v>18.205411574590741</v>
      </c>
      <c r="BF563" s="5">
        <v>18.323542412125548</v>
      </c>
      <c r="BG563" s="5">
        <v>18.107332850113874</v>
      </c>
      <c r="BH563" s="5">
        <v>18.202145401824851</v>
      </c>
      <c r="BI563" s="5">
        <v>18.176443527281631</v>
      </c>
      <c r="BJ563" s="5">
        <v>18.087970968944315</v>
      </c>
      <c r="BK563" s="5">
        <v>18.159053606323493</v>
      </c>
      <c r="BL563" s="5">
        <v>18.335826648781765</v>
      </c>
      <c r="BM563" s="5">
        <v>18.427581061620508</v>
      </c>
      <c r="BN563" s="5">
        <v>18.443288189663509</v>
      </c>
      <c r="BO563" s="5">
        <v>18.702779599270333</v>
      </c>
      <c r="BP563" s="5">
        <v>18.566170353342663</v>
      </c>
      <c r="BQ563" s="5">
        <v>18.492515329621032</v>
      </c>
      <c r="BR563" s="5">
        <v>18.150941922479035</v>
      </c>
      <c r="BS563" s="5">
        <v>18.213919076739501</v>
      </c>
      <c r="BT563" s="5">
        <v>18.330049345659944</v>
      </c>
      <c r="BU563" s="5">
        <v>18.774619689932734</v>
      </c>
      <c r="BV563" s="5">
        <v>18.588151409835241</v>
      </c>
      <c r="BW563" s="5">
        <v>18.293090224651607</v>
      </c>
      <c r="BX563" s="5">
        <v>18.364395676701776</v>
      </c>
      <c r="BY563" s="5">
        <v>18.22575636198528</v>
      </c>
      <c r="BZ563" s="5">
        <v>18.064480815337916</v>
      </c>
      <c r="CA563" s="5">
        <v>18.067506428224423</v>
      </c>
      <c r="CB563" s="5">
        <v>18.376664442188961</v>
      </c>
      <c r="CC563" s="5">
        <v>18.366516819300315</v>
      </c>
      <c r="CD563" s="5">
        <v>18.560404488028837</v>
      </c>
      <c r="CE563" s="5">
        <v>18.87039969875897</v>
      </c>
      <c r="CF563" s="5">
        <v>19.023691123635864</v>
      </c>
      <c r="CG563" s="5">
        <v>18.970126864622561</v>
      </c>
      <c r="CH563" s="5">
        <v>18.847198297949376</v>
      </c>
      <c r="CI563" s="5">
        <v>18.532263230527999</v>
      </c>
      <c r="CJ563" s="5">
        <v>18.574780322705369</v>
      </c>
      <c r="CK563" s="5">
        <v>18.542962162680897</v>
      </c>
      <c r="CL563" s="5">
        <v>18.418280939571545</v>
      </c>
      <c r="CM563" s="5">
        <v>18.640413033379673</v>
      </c>
      <c r="CN563" s="5">
        <f>MAX(Data[Day90]-Data[Day0],0)-Assign6!$I$8*EXP(Assign6!$I$4*Assign6!$I$5)</f>
        <v>-4.1175315982232563E-2</v>
      </c>
      <c r="CO563" s="5">
        <f>MAX(Data[Day90]-Data[Day0],0)-Assign6!$L$8*EXP(Assign6!$L$4*Assign6!$L$5)</f>
        <v>0.51603655442390739</v>
      </c>
    </row>
    <row r="564" spans="1:93" x14ac:dyDescent="0.25">
      <c r="A564" s="5">
        <v>18</v>
      </c>
      <c r="B564" s="5">
        <v>17.876181862863465</v>
      </c>
      <c r="C564" s="5">
        <v>18.14540794891672</v>
      </c>
      <c r="D564" s="5">
        <v>18.120230340669014</v>
      </c>
      <c r="E564" s="5">
        <v>18.063035334607349</v>
      </c>
      <c r="F564" s="5">
        <v>17.987610321999099</v>
      </c>
      <c r="G564" s="5">
        <v>17.836620564629229</v>
      </c>
      <c r="H564" s="5">
        <v>17.867567183352872</v>
      </c>
      <c r="I564" s="5">
        <v>18.063744103223573</v>
      </c>
      <c r="J564" s="5">
        <v>17.807493028132285</v>
      </c>
      <c r="K564" s="5">
        <v>17.50240967666425</v>
      </c>
      <c r="L564" s="5">
        <v>17.659212373074826</v>
      </c>
      <c r="M564" s="5">
        <v>17.739818553087876</v>
      </c>
      <c r="N564" s="5">
        <v>17.505068651941968</v>
      </c>
      <c r="O564" s="5">
        <v>17.265525917244691</v>
      </c>
      <c r="P564" s="5">
        <v>17.398174910010141</v>
      </c>
      <c r="Q564" s="5">
        <v>17.591383822586248</v>
      </c>
      <c r="R564" s="5">
        <v>17.566676637488694</v>
      </c>
      <c r="S564" s="5">
        <v>17.503701736974314</v>
      </c>
      <c r="T564" s="5">
        <v>17.424356367228555</v>
      </c>
      <c r="U564" s="5">
        <v>17.549630388869218</v>
      </c>
      <c r="V564" s="5">
        <v>17.731763865271933</v>
      </c>
      <c r="W564" s="5">
        <v>17.905239178349504</v>
      </c>
      <c r="X564" s="5">
        <v>17.826219203717763</v>
      </c>
      <c r="Y564" s="5">
        <v>17.719920645993756</v>
      </c>
      <c r="Z564" s="5">
        <v>17.652940124885735</v>
      </c>
      <c r="AA564" s="5">
        <v>17.566985691561317</v>
      </c>
      <c r="AB564" s="5">
        <v>17.894796781861785</v>
      </c>
      <c r="AC564" s="5">
        <v>17.920533347714631</v>
      </c>
      <c r="AD564" s="5">
        <v>17.925871283452707</v>
      </c>
      <c r="AE564" s="5">
        <v>18.020147660549441</v>
      </c>
      <c r="AF564" s="5">
        <v>17.793930619908462</v>
      </c>
      <c r="AG564" s="5">
        <v>17.753181651579361</v>
      </c>
      <c r="AH564" s="5">
        <v>17.977583175279428</v>
      </c>
      <c r="AI564" s="5">
        <v>18.181825095216091</v>
      </c>
      <c r="AJ564" s="5">
        <v>18.142914621251496</v>
      </c>
      <c r="AK564" s="5">
        <v>17.932473835116177</v>
      </c>
      <c r="AL564" s="5">
        <v>17.739173582947554</v>
      </c>
      <c r="AM564" s="5">
        <v>17.788290864203503</v>
      </c>
      <c r="AN564" s="5">
        <v>17.867878065749995</v>
      </c>
      <c r="AO564" s="5">
        <v>17.748966938405058</v>
      </c>
      <c r="AP564" s="5">
        <v>17.412150562987598</v>
      </c>
      <c r="AQ564" s="5">
        <v>17.322700109990485</v>
      </c>
      <c r="AR564" s="5">
        <v>17.419631690004561</v>
      </c>
      <c r="AS564" s="5">
        <v>17.312643329840174</v>
      </c>
      <c r="AT564" s="5">
        <v>17.434232459800505</v>
      </c>
      <c r="AU564" s="5">
        <v>17.609823831486487</v>
      </c>
      <c r="AV564" s="5">
        <v>17.673581818880496</v>
      </c>
      <c r="AW564" s="5">
        <v>17.718034264520341</v>
      </c>
      <c r="AX564" s="5">
        <v>17.753943632991252</v>
      </c>
      <c r="AY564" s="5">
        <v>17.516975003003811</v>
      </c>
      <c r="AZ564" s="5">
        <v>17.516890023439561</v>
      </c>
      <c r="BA564" s="5">
        <v>17.825764544204944</v>
      </c>
      <c r="BB564" s="5">
        <v>18.073036674349314</v>
      </c>
      <c r="BC564" s="5">
        <v>18.134096846849989</v>
      </c>
      <c r="BD564" s="5">
        <v>17.836856398339659</v>
      </c>
      <c r="BE564" s="5">
        <v>17.988659171410657</v>
      </c>
      <c r="BF564" s="5">
        <v>17.830231520635326</v>
      </c>
      <c r="BG564" s="5">
        <v>17.53953381799915</v>
      </c>
      <c r="BH564" s="5">
        <v>17.771582793181604</v>
      </c>
      <c r="BI564" s="5">
        <v>17.518782646601135</v>
      </c>
      <c r="BJ564" s="5">
        <v>17.77711668800622</v>
      </c>
      <c r="BK564" s="5">
        <v>17.735284704263385</v>
      </c>
      <c r="BL564" s="5">
        <v>17.984828804726998</v>
      </c>
      <c r="BM564" s="5">
        <v>17.827794140602382</v>
      </c>
      <c r="BN564" s="5">
        <v>17.831281112585923</v>
      </c>
      <c r="BO564" s="5">
        <v>17.840192924144777</v>
      </c>
      <c r="BP564" s="5">
        <v>17.884204640849084</v>
      </c>
      <c r="BQ564" s="5">
        <v>17.843406775619954</v>
      </c>
      <c r="BR564" s="5">
        <v>17.867355183318875</v>
      </c>
      <c r="BS564" s="5">
        <v>17.837562257006546</v>
      </c>
      <c r="BT564" s="5">
        <v>18.107027049581404</v>
      </c>
      <c r="BU564" s="5">
        <v>18.033284975131838</v>
      </c>
      <c r="BV564" s="5">
        <v>18.296449304970658</v>
      </c>
      <c r="BW564" s="5">
        <v>18.485435456483724</v>
      </c>
      <c r="BX564" s="5">
        <v>18.607683420570215</v>
      </c>
      <c r="BY564" s="5">
        <v>18.649861154895941</v>
      </c>
      <c r="BZ564" s="5">
        <v>18.585626731338479</v>
      </c>
      <c r="CA564" s="5">
        <v>18.528716879547776</v>
      </c>
      <c r="CB564" s="5">
        <v>18.617325828480222</v>
      </c>
      <c r="CC564" s="5">
        <v>18.881484517271229</v>
      </c>
      <c r="CD564" s="5">
        <v>18.575369213373531</v>
      </c>
      <c r="CE564" s="5">
        <v>18.383248694960038</v>
      </c>
      <c r="CF564" s="5">
        <v>18.727102341001597</v>
      </c>
      <c r="CG564" s="5">
        <v>18.729806227069176</v>
      </c>
      <c r="CH564" s="5">
        <v>18.668503245265587</v>
      </c>
      <c r="CI564" s="5">
        <v>18.743779840883562</v>
      </c>
      <c r="CJ564" s="5">
        <v>18.64777337662289</v>
      </c>
      <c r="CK564" s="5">
        <v>18.502929347769076</v>
      </c>
      <c r="CL564" s="5">
        <v>18.71890746946146</v>
      </c>
      <c r="CM564" s="5">
        <v>18.64043110323539</v>
      </c>
      <c r="CN564" s="5">
        <f>MAX(Data[Day90]-Data[Day0],0)-Assign6!$I$8*EXP(Assign6!$I$4*Assign6!$I$5)</f>
        <v>-4.1157246126515945E-2</v>
      </c>
      <c r="CO564" s="5">
        <f>MAX(Data[Day90]-Data[Day0],0)-Assign6!$L$8*EXP(Assign6!$L$4*Assign6!$L$5)</f>
        <v>0.51605462427962401</v>
      </c>
    </row>
    <row r="565" spans="1:93" x14ac:dyDescent="0.25">
      <c r="A565" s="5">
        <v>18</v>
      </c>
      <c r="B565" s="5">
        <v>18.061490393432166</v>
      </c>
      <c r="C565" s="5">
        <v>17.912446246173783</v>
      </c>
      <c r="D565" s="5">
        <v>17.951884190237482</v>
      </c>
      <c r="E565" s="5">
        <v>18.055385779638925</v>
      </c>
      <c r="F565" s="5">
        <v>18.209918231950788</v>
      </c>
      <c r="G565" s="5">
        <v>18.393144851582097</v>
      </c>
      <c r="H565" s="5">
        <v>18.658143925592892</v>
      </c>
      <c r="I565" s="5">
        <v>18.669484792232904</v>
      </c>
      <c r="J565" s="5">
        <v>18.432083407190127</v>
      </c>
      <c r="K565" s="5">
        <v>18.464828110177891</v>
      </c>
      <c r="L565" s="5">
        <v>18.57589454744565</v>
      </c>
      <c r="M565" s="5">
        <v>18.693301370769412</v>
      </c>
      <c r="N565" s="5">
        <v>18.833242333221545</v>
      </c>
      <c r="O565" s="5">
        <v>18.790412421283975</v>
      </c>
      <c r="P565" s="5">
        <v>18.859587455995651</v>
      </c>
      <c r="Q565" s="5">
        <v>18.704215391623972</v>
      </c>
      <c r="R565" s="5">
        <v>18.648220489693895</v>
      </c>
      <c r="S565" s="5">
        <v>18.642794901545486</v>
      </c>
      <c r="T565" s="5">
        <v>18.564621364449756</v>
      </c>
      <c r="U565" s="5">
        <v>18.648724677304529</v>
      </c>
      <c r="V565" s="5">
        <v>18.698854916193469</v>
      </c>
      <c r="W565" s="5">
        <v>18.759608774231218</v>
      </c>
      <c r="X565" s="5">
        <v>18.71022461981789</v>
      </c>
      <c r="Y565" s="5">
        <v>18.534540354479422</v>
      </c>
      <c r="Z565" s="5">
        <v>18.551553092375972</v>
      </c>
      <c r="AA565" s="5">
        <v>18.423445827834684</v>
      </c>
      <c r="AB565" s="5">
        <v>18.585699203459335</v>
      </c>
      <c r="AC565" s="5">
        <v>18.53931146387221</v>
      </c>
      <c r="AD565" s="5">
        <v>18.40954908079496</v>
      </c>
      <c r="AE565" s="5">
        <v>18.312544572722029</v>
      </c>
      <c r="AF565" s="5">
        <v>18.365786959083319</v>
      </c>
      <c r="AG565" s="5">
        <v>18.34706150253481</v>
      </c>
      <c r="AH565" s="5">
        <v>18.056221461124572</v>
      </c>
      <c r="AI565" s="5">
        <v>18.287560238362829</v>
      </c>
      <c r="AJ565" s="5">
        <v>18.245167372148053</v>
      </c>
      <c r="AK565" s="5">
        <v>18.069997249127862</v>
      </c>
      <c r="AL565" s="5">
        <v>17.930576824020974</v>
      </c>
      <c r="AM565" s="5">
        <v>17.647842497694398</v>
      </c>
      <c r="AN565" s="5">
        <v>17.70962644232603</v>
      </c>
      <c r="AO565" s="5">
        <v>17.838035601856959</v>
      </c>
      <c r="AP565" s="5">
        <v>17.735942607941301</v>
      </c>
      <c r="AQ565" s="5">
        <v>17.52409464265283</v>
      </c>
      <c r="AR565" s="5">
        <v>17.234138061128775</v>
      </c>
      <c r="AS565" s="5">
        <v>17.12233198346641</v>
      </c>
      <c r="AT565" s="5">
        <v>17.031423245030027</v>
      </c>
      <c r="AU565" s="5">
        <v>16.951628789958342</v>
      </c>
      <c r="AV565" s="5">
        <v>17.227461387786146</v>
      </c>
      <c r="AW565" s="5">
        <v>17.027986022409394</v>
      </c>
      <c r="AX565" s="5">
        <v>17.206920228909819</v>
      </c>
      <c r="AY565" s="5">
        <v>17.598519190396924</v>
      </c>
      <c r="AZ565" s="5">
        <v>17.562539441080244</v>
      </c>
      <c r="BA565" s="5">
        <v>17.507437254508481</v>
      </c>
      <c r="BB565" s="5">
        <v>17.648001309169899</v>
      </c>
      <c r="BC565" s="5">
        <v>17.61373869809487</v>
      </c>
      <c r="BD565" s="5">
        <v>17.818817239427773</v>
      </c>
      <c r="BE565" s="5">
        <v>18.211317783221421</v>
      </c>
      <c r="BF565" s="5">
        <v>18.238337725652141</v>
      </c>
      <c r="BG565" s="5">
        <v>18.159187711323312</v>
      </c>
      <c r="BH565" s="5">
        <v>17.908791009019318</v>
      </c>
      <c r="BI565" s="5">
        <v>17.763910117067319</v>
      </c>
      <c r="BJ565" s="5">
        <v>17.698000670331044</v>
      </c>
      <c r="BK565" s="5">
        <v>17.647205264019675</v>
      </c>
      <c r="BL565" s="5">
        <v>17.978319401833396</v>
      </c>
      <c r="BM565" s="5">
        <v>17.915399005339189</v>
      </c>
      <c r="BN565" s="5">
        <v>17.829590434060229</v>
      </c>
      <c r="BO565" s="5">
        <v>17.809097191325669</v>
      </c>
      <c r="BP565" s="5">
        <v>17.663855619613024</v>
      </c>
      <c r="BQ565" s="5">
        <v>17.8129825902504</v>
      </c>
      <c r="BR565" s="5">
        <v>18.084871481678103</v>
      </c>
      <c r="BS565" s="5">
        <v>17.970041775343262</v>
      </c>
      <c r="BT565" s="5">
        <v>17.99896435131479</v>
      </c>
      <c r="BU565" s="5">
        <v>18.053396643529751</v>
      </c>
      <c r="BV565" s="5">
        <v>18.364607822909988</v>
      </c>
      <c r="BW565" s="5">
        <v>18.225280101313146</v>
      </c>
      <c r="BX565" s="5">
        <v>18.408435816950274</v>
      </c>
      <c r="BY565" s="5">
        <v>18.355045786893839</v>
      </c>
      <c r="BZ565" s="5">
        <v>18.758567387885666</v>
      </c>
      <c r="CA565" s="5">
        <v>18.825799065457609</v>
      </c>
      <c r="CB565" s="5">
        <v>18.682941261698971</v>
      </c>
      <c r="CC565" s="5">
        <v>18.728435497563751</v>
      </c>
      <c r="CD565" s="5">
        <v>18.980599384246815</v>
      </c>
      <c r="CE565" s="5">
        <v>18.832137395691738</v>
      </c>
      <c r="CF565" s="5">
        <v>18.979005324928615</v>
      </c>
      <c r="CG565" s="5">
        <v>18.901009652928604</v>
      </c>
      <c r="CH565" s="5">
        <v>18.856323560616175</v>
      </c>
      <c r="CI565" s="5">
        <v>18.782599427110831</v>
      </c>
      <c r="CJ565" s="5">
        <v>18.67183855321186</v>
      </c>
      <c r="CK565" s="5">
        <v>18.762552880579712</v>
      </c>
      <c r="CL565" s="5">
        <v>18.698936564170438</v>
      </c>
      <c r="CM565" s="5">
        <v>18.643143457372641</v>
      </c>
      <c r="CN565" s="5">
        <f>MAX(Data[Day90]-Data[Day0],0)-Assign6!$I$8*EXP(Assign6!$I$4*Assign6!$I$5)</f>
        <v>-3.8444891989264152E-2</v>
      </c>
      <c r="CO565" s="5">
        <f>MAX(Data[Day90]-Data[Day0],0)-Assign6!$L$8*EXP(Assign6!$L$4*Assign6!$L$5)</f>
        <v>0.5187669784168758</v>
      </c>
    </row>
    <row r="566" spans="1:93" x14ac:dyDescent="0.25">
      <c r="A566" s="5">
        <v>18</v>
      </c>
      <c r="B566" s="5">
        <v>17.732165538640466</v>
      </c>
      <c r="C566" s="5">
        <v>17.554688177126287</v>
      </c>
      <c r="D566" s="5">
        <v>17.438440898294527</v>
      </c>
      <c r="E566" s="5">
        <v>17.662005344450229</v>
      </c>
      <c r="F566" s="5">
        <v>17.389228744076803</v>
      </c>
      <c r="G566" s="5">
        <v>17.356687594449991</v>
      </c>
      <c r="H566" s="5">
        <v>17.532461594200765</v>
      </c>
      <c r="I566" s="5">
        <v>17.674101128137384</v>
      </c>
      <c r="J566" s="5">
        <v>17.513437777611276</v>
      </c>
      <c r="K566" s="5">
        <v>17.289850517322456</v>
      </c>
      <c r="L566" s="5">
        <v>17.131590628700383</v>
      </c>
      <c r="M566" s="5">
        <v>17.060821002467442</v>
      </c>
      <c r="N566" s="5">
        <v>17.255409126820773</v>
      </c>
      <c r="O566" s="5">
        <v>17.200306633689983</v>
      </c>
      <c r="P566" s="5">
        <v>16.920197645493612</v>
      </c>
      <c r="Q566" s="5">
        <v>17.042277251712946</v>
      </c>
      <c r="R566" s="5">
        <v>16.955817034743774</v>
      </c>
      <c r="S566" s="5">
        <v>16.749301826402093</v>
      </c>
      <c r="T566" s="5">
        <v>16.746280826494509</v>
      </c>
      <c r="U566" s="5">
        <v>16.853268623054426</v>
      </c>
      <c r="V566" s="5">
        <v>16.968089160955198</v>
      </c>
      <c r="W566" s="5">
        <v>17.021931799963475</v>
      </c>
      <c r="X566" s="5">
        <v>16.735168757784596</v>
      </c>
      <c r="Y566" s="5">
        <v>16.862947620766317</v>
      </c>
      <c r="Z566" s="5">
        <v>16.957300376400454</v>
      </c>
      <c r="AA566" s="5">
        <v>17.067019449941792</v>
      </c>
      <c r="AB566" s="5">
        <v>17.263912520091282</v>
      </c>
      <c r="AC566" s="5">
        <v>17.340370830448848</v>
      </c>
      <c r="AD566" s="5">
        <v>17.541065162784918</v>
      </c>
      <c r="AE566" s="5">
        <v>17.933979317172508</v>
      </c>
      <c r="AF566" s="5">
        <v>17.678355595582136</v>
      </c>
      <c r="AG566" s="5">
        <v>17.788451043958368</v>
      </c>
      <c r="AH566" s="5">
        <v>17.718228567545051</v>
      </c>
      <c r="AI566" s="5">
        <v>17.552299701825287</v>
      </c>
      <c r="AJ566" s="5">
        <v>17.66536036387307</v>
      </c>
      <c r="AK566" s="5">
        <v>17.702568963056656</v>
      </c>
      <c r="AL566" s="5">
        <v>17.629465829625872</v>
      </c>
      <c r="AM566" s="5">
        <v>17.88826144664262</v>
      </c>
      <c r="AN566" s="5">
        <v>17.758234447848793</v>
      </c>
      <c r="AO566" s="5">
        <v>17.931563367550744</v>
      </c>
      <c r="AP566" s="5">
        <v>18.121789083310663</v>
      </c>
      <c r="AQ566" s="5">
        <v>18.019574053605393</v>
      </c>
      <c r="AR566" s="5">
        <v>18.031430191493541</v>
      </c>
      <c r="AS566" s="5">
        <v>18.050022445492594</v>
      </c>
      <c r="AT566" s="5">
        <v>17.9545960481754</v>
      </c>
      <c r="AU566" s="5">
        <v>17.788908527387598</v>
      </c>
      <c r="AV566" s="5">
        <v>18.03395765405784</v>
      </c>
      <c r="AW566" s="5">
        <v>17.892433612390239</v>
      </c>
      <c r="AX566" s="5">
        <v>18.011468789245864</v>
      </c>
      <c r="AY566" s="5">
        <v>18.037380379049342</v>
      </c>
      <c r="AZ566" s="5">
        <v>17.95576145710573</v>
      </c>
      <c r="BA566" s="5">
        <v>18.039426896145827</v>
      </c>
      <c r="BB566" s="5">
        <v>18.18649822663911</v>
      </c>
      <c r="BC566" s="5">
        <v>18.454867207193313</v>
      </c>
      <c r="BD566" s="5">
        <v>18.527865711690495</v>
      </c>
      <c r="BE566" s="5">
        <v>18.313300965009159</v>
      </c>
      <c r="BF566" s="5">
        <v>18.245311977494563</v>
      </c>
      <c r="BG566" s="5">
        <v>18.229381439520015</v>
      </c>
      <c r="BH566" s="5">
        <v>18.17276045241336</v>
      </c>
      <c r="BI566" s="5">
        <v>18.301780813540081</v>
      </c>
      <c r="BJ566" s="5">
        <v>18.201424320567423</v>
      </c>
      <c r="BK566" s="5">
        <v>18.478547628098365</v>
      </c>
      <c r="BL566" s="5">
        <v>18.281990394459655</v>
      </c>
      <c r="BM566" s="5">
        <v>18.428915435386553</v>
      </c>
      <c r="BN566" s="5">
        <v>18.412663136426612</v>
      </c>
      <c r="BO566" s="5">
        <v>18.561530019422527</v>
      </c>
      <c r="BP566" s="5">
        <v>18.601236093710817</v>
      </c>
      <c r="BQ566" s="5">
        <v>18.655298066937231</v>
      </c>
      <c r="BR566" s="5">
        <v>18.736504276383489</v>
      </c>
      <c r="BS566" s="5">
        <v>18.719597424420904</v>
      </c>
      <c r="BT566" s="5">
        <v>19.009953293297265</v>
      </c>
      <c r="BU566" s="5">
        <v>19.19337767004269</v>
      </c>
      <c r="BV566" s="5">
        <v>18.753228682703874</v>
      </c>
      <c r="BW566" s="5">
        <v>18.744702298669196</v>
      </c>
      <c r="BX566" s="5">
        <v>18.368191300620452</v>
      </c>
      <c r="BY566" s="5">
        <v>18.407551707877872</v>
      </c>
      <c r="BZ566" s="5">
        <v>18.372293361823452</v>
      </c>
      <c r="CA566" s="5">
        <v>18.57600418188057</v>
      </c>
      <c r="CB566" s="5">
        <v>18.471327125852035</v>
      </c>
      <c r="CC566" s="5">
        <v>18.519594536233981</v>
      </c>
      <c r="CD566" s="5">
        <v>18.503510154676025</v>
      </c>
      <c r="CE566" s="5">
        <v>18.586917242901094</v>
      </c>
      <c r="CF566" s="5">
        <v>18.530577331650182</v>
      </c>
      <c r="CG566" s="5">
        <v>18.358042892412868</v>
      </c>
      <c r="CH566" s="5">
        <v>18.380323441224959</v>
      </c>
      <c r="CI566" s="5">
        <v>18.382130359713997</v>
      </c>
      <c r="CJ566" s="5">
        <v>18.609049599855734</v>
      </c>
      <c r="CK566" s="5">
        <v>18.719000766217945</v>
      </c>
      <c r="CL566" s="5">
        <v>18.556603043723758</v>
      </c>
      <c r="CM566" s="5">
        <v>18.643200354329259</v>
      </c>
      <c r="CN566" s="5">
        <f>MAX(Data[Day90]-Data[Day0],0)-Assign6!$I$8*EXP(Assign6!$I$4*Assign6!$I$5)</f>
        <v>-3.8387995032646005E-2</v>
      </c>
      <c r="CO566" s="5">
        <f>MAX(Data[Day90]-Data[Day0],0)-Assign6!$L$8*EXP(Assign6!$L$4*Assign6!$L$5)</f>
        <v>0.51882387537349395</v>
      </c>
    </row>
    <row r="567" spans="1:93" x14ac:dyDescent="0.25">
      <c r="A567" s="5">
        <v>18</v>
      </c>
      <c r="B567" s="5">
        <v>17.965229602435027</v>
      </c>
      <c r="C567" s="5">
        <v>17.990043295507398</v>
      </c>
      <c r="D567" s="5">
        <v>17.761240780529121</v>
      </c>
      <c r="E567" s="5">
        <v>17.76847235235476</v>
      </c>
      <c r="F567" s="5">
        <v>17.716306301127499</v>
      </c>
      <c r="G567" s="5">
        <v>17.881466072662764</v>
      </c>
      <c r="H567" s="5">
        <v>18.092735150323207</v>
      </c>
      <c r="I567" s="5">
        <v>17.858346548721219</v>
      </c>
      <c r="J567" s="5">
        <v>17.955478106245497</v>
      </c>
      <c r="K567" s="5">
        <v>18.086731094244243</v>
      </c>
      <c r="L567" s="5">
        <v>17.998217633059944</v>
      </c>
      <c r="M567" s="5">
        <v>18.062778797145498</v>
      </c>
      <c r="N567" s="5">
        <v>17.933968106371527</v>
      </c>
      <c r="O567" s="5">
        <v>18.388684641754434</v>
      </c>
      <c r="P567" s="5">
        <v>18.540151210818571</v>
      </c>
      <c r="Q567" s="5">
        <v>18.616070531636819</v>
      </c>
      <c r="R567" s="5">
        <v>18.624619538103019</v>
      </c>
      <c r="S567" s="5">
        <v>18.522157072447222</v>
      </c>
      <c r="T567" s="5">
        <v>18.703470877781797</v>
      </c>
      <c r="U567" s="5">
        <v>18.673152993677039</v>
      </c>
      <c r="V567" s="5">
        <v>18.857652142837765</v>
      </c>
      <c r="W567" s="5">
        <v>18.917714830337744</v>
      </c>
      <c r="X567" s="5">
        <v>19.00701618776235</v>
      </c>
      <c r="Y567" s="5">
        <v>18.958090039666992</v>
      </c>
      <c r="Z567" s="5">
        <v>19.166548313819916</v>
      </c>
      <c r="AA567" s="5">
        <v>18.926135446791797</v>
      </c>
      <c r="AB567" s="5">
        <v>19.22183382111298</v>
      </c>
      <c r="AC567" s="5">
        <v>19.419665993435746</v>
      </c>
      <c r="AD567" s="5">
        <v>19.495297777445575</v>
      </c>
      <c r="AE567" s="5">
        <v>19.371161548456222</v>
      </c>
      <c r="AF567" s="5">
        <v>19.349095831218445</v>
      </c>
      <c r="AG567" s="5">
        <v>19.694072868999708</v>
      </c>
      <c r="AH567" s="5">
        <v>19.139635675172098</v>
      </c>
      <c r="AI567" s="5">
        <v>19.068676589999889</v>
      </c>
      <c r="AJ567" s="5">
        <v>19.273680556959082</v>
      </c>
      <c r="AK567" s="5">
        <v>19.350176072933341</v>
      </c>
      <c r="AL567" s="5">
        <v>19.191679860193503</v>
      </c>
      <c r="AM567" s="5">
        <v>19.220096566319665</v>
      </c>
      <c r="AN567" s="5">
        <v>19.15779341926876</v>
      </c>
      <c r="AO567" s="5">
        <v>18.955329147492915</v>
      </c>
      <c r="AP567" s="5">
        <v>18.976569107814271</v>
      </c>
      <c r="AQ567" s="5">
        <v>18.989827769186046</v>
      </c>
      <c r="AR567" s="5">
        <v>19.014680752394767</v>
      </c>
      <c r="AS567" s="5">
        <v>19.015649311845227</v>
      </c>
      <c r="AT567" s="5">
        <v>19.144257002071431</v>
      </c>
      <c r="AU567" s="5">
        <v>18.810445021041811</v>
      </c>
      <c r="AV567" s="5">
        <v>18.862021042793071</v>
      </c>
      <c r="AW567" s="5">
        <v>18.959168570522223</v>
      </c>
      <c r="AX567" s="5">
        <v>18.771142162694655</v>
      </c>
      <c r="AY567" s="5">
        <v>18.58465682698936</v>
      </c>
      <c r="AZ567" s="5">
        <v>18.070183540376675</v>
      </c>
      <c r="BA567" s="5">
        <v>18.138326627186309</v>
      </c>
      <c r="BB567" s="5">
        <v>17.878343603204325</v>
      </c>
      <c r="BC567" s="5">
        <v>17.807040353744462</v>
      </c>
      <c r="BD567" s="5">
        <v>17.943497021514649</v>
      </c>
      <c r="BE567" s="5">
        <v>17.960770793142625</v>
      </c>
      <c r="BF567" s="5">
        <v>18.286176647318989</v>
      </c>
      <c r="BG567" s="5">
        <v>18.073025759772655</v>
      </c>
      <c r="BH567" s="5">
        <v>18.461874955353956</v>
      </c>
      <c r="BI567" s="5">
        <v>18.476878658819885</v>
      </c>
      <c r="BJ567" s="5">
        <v>18.454500701014172</v>
      </c>
      <c r="BK567" s="5">
        <v>18.56579468959259</v>
      </c>
      <c r="BL567" s="5">
        <v>18.523008667398468</v>
      </c>
      <c r="BM567" s="5">
        <v>18.604851995650098</v>
      </c>
      <c r="BN567" s="5">
        <v>18.52953462768599</v>
      </c>
      <c r="BO567" s="5">
        <v>18.447430102686724</v>
      </c>
      <c r="BP567" s="5">
        <v>18.39513344162193</v>
      </c>
      <c r="BQ567" s="5">
        <v>18.114101485870638</v>
      </c>
      <c r="BR567" s="5">
        <v>18.135329641151447</v>
      </c>
      <c r="BS567" s="5">
        <v>18.311284591915641</v>
      </c>
      <c r="BT567" s="5">
        <v>18.192294435714871</v>
      </c>
      <c r="BU567" s="5">
        <v>17.964938513766512</v>
      </c>
      <c r="BV567" s="5">
        <v>18.119642221532501</v>
      </c>
      <c r="BW567" s="5">
        <v>17.881152137366026</v>
      </c>
      <c r="BX567" s="5">
        <v>17.919541633124282</v>
      </c>
      <c r="BY567" s="5">
        <v>17.822190016943708</v>
      </c>
      <c r="BZ567" s="5">
        <v>17.956483870658491</v>
      </c>
      <c r="CA567" s="5">
        <v>18.177726437446577</v>
      </c>
      <c r="CB567" s="5">
        <v>17.929988235767734</v>
      </c>
      <c r="CC567" s="5">
        <v>18.279595521337093</v>
      </c>
      <c r="CD567" s="5">
        <v>18.184108771356922</v>
      </c>
      <c r="CE567" s="5">
        <v>18.278783119595314</v>
      </c>
      <c r="CF567" s="5">
        <v>18.195044010891738</v>
      </c>
      <c r="CG567" s="5">
        <v>18.315879581118306</v>
      </c>
      <c r="CH567" s="5">
        <v>18.510327937707554</v>
      </c>
      <c r="CI567" s="5">
        <v>18.462427405112894</v>
      </c>
      <c r="CJ567" s="5">
        <v>18.182825104528444</v>
      </c>
      <c r="CK567" s="5">
        <v>18.188698335614006</v>
      </c>
      <c r="CL567" s="5">
        <v>18.38698176210243</v>
      </c>
      <c r="CM567" s="5">
        <v>18.652034178629947</v>
      </c>
      <c r="CN567" s="5">
        <f>MAX(Data[Day90]-Data[Day0],0)-Assign6!$I$8*EXP(Assign6!$I$4*Assign6!$I$5)</f>
        <v>-2.9554170731958651E-2</v>
      </c>
      <c r="CO567" s="5">
        <f>MAX(Data[Day90]-Data[Day0],0)-Assign6!$L$8*EXP(Assign6!$L$4*Assign6!$L$5)</f>
        <v>0.5276576996741813</v>
      </c>
    </row>
    <row r="568" spans="1:93" x14ac:dyDescent="0.25">
      <c r="A568" s="5">
        <v>18</v>
      </c>
      <c r="B568" s="5">
        <v>17.77734474687113</v>
      </c>
      <c r="C568" s="5">
        <v>17.645449281706558</v>
      </c>
      <c r="D568" s="5">
        <v>17.715546062710462</v>
      </c>
      <c r="E568" s="5">
        <v>17.64244515154439</v>
      </c>
      <c r="F568" s="5">
        <v>17.86137754701975</v>
      </c>
      <c r="G568" s="5">
        <v>17.805568716476898</v>
      </c>
      <c r="H568" s="5">
        <v>17.798645733896716</v>
      </c>
      <c r="I568" s="5">
        <v>17.729590166809597</v>
      </c>
      <c r="J568" s="5">
        <v>17.887152032335912</v>
      </c>
      <c r="K568" s="5">
        <v>17.398282945968635</v>
      </c>
      <c r="L568" s="5">
        <v>17.39865110851575</v>
      </c>
      <c r="M568" s="5">
        <v>17.398280254184034</v>
      </c>
      <c r="N568" s="5">
        <v>17.625382535190337</v>
      </c>
      <c r="O568" s="5">
        <v>17.502242272088882</v>
      </c>
      <c r="P568" s="5">
        <v>17.594688197841567</v>
      </c>
      <c r="Q568" s="5">
        <v>17.649651701249294</v>
      </c>
      <c r="R568" s="5">
        <v>17.576822667698806</v>
      </c>
      <c r="S568" s="5">
        <v>17.805485663796816</v>
      </c>
      <c r="T568" s="5">
        <v>17.68923410546309</v>
      </c>
      <c r="U568" s="5">
        <v>17.620393659724638</v>
      </c>
      <c r="V568" s="5">
        <v>17.751651546025663</v>
      </c>
      <c r="W568" s="5">
        <v>17.451061289739954</v>
      </c>
      <c r="X568" s="5">
        <v>17.457978400652404</v>
      </c>
      <c r="Y568" s="5">
        <v>17.685223521277845</v>
      </c>
      <c r="Z568" s="5">
        <v>17.855764503544194</v>
      </c>
      <c r="AA568" s="5">
        <v>17.818289135294943</v>
      </c>
      <c r="AB568" s="5">
        <v>17.453881486781473</v>
      </c>
      <c r="AC568" s="5">
        <v>17.624769669544218</v>
      </c>
      <c r="AD568" s="5">
        <v>17.795611423136258</v>
      </c>
      <c r="AE568" s="5">
        <v>17.698233760938031</v>
      </c>
      <c r="AF568" s="5">
        <v>17.449159869835864</v>
      </c>
      <c r="AG568" s="5">
        <v>17.221545880303104</v>
      </c>
      <c r="AH568" s="5">
        <v>17.214453975654809</v>
      </c>
      <c r="AI568" s="5">
        <v>17.440147427208185</v>
      </c>
      <c r="AJ568" s="5">
        <v>17.573484391723653</v>
      </c>
      <c r="AK568" s="5">
        <v>17.745000754684892</v>
      </c>
      <c r="AL568" s="5">
        <v>17.702496569533746</v>
      </c>
      <c r="AM568" s="5">
        <v>17.761198420205677</v>
      </c>
      <c r="AN568" s="5">
        <v>17.81668545555587</v>
      </c>
      <c r="AO568" s="5">
        <v>17.981794185785443</v>
      </c>
      <c r="AP568" s="5">
        <v>17.889793627579131</v>
      </c>
      <c r="AQ568" s="5">
        <v>17.957159697722801</v>
      </c>
      <c r="AR568" s="5">
        <v>18.061613188603772</v>
      </c>
      <c r="AS568" s="5">
        <v>17.96814301492536</v>
      </c>
      <c r="AT568" s="5">
        <v>18.326742089996241</v>
      </c>
      <c r="AU568" s="5">
        <v>18.435187253090465</v>
      </c>
      <c r="AV568" s="5">
        <v>18.690249553133878</v>
      </c>
      <c r="AW568" s="5">
        <v>18.691718408511946</v>
      </c>
      <c r="AX568" s="5">
        <v>18.395755639647216</v>
      </c>
      <c r="AY568" s="5">
        <v>18.504143063214411</v>
      </c>
      <c r="AZ568" s="5">
        <v>18.63393572254191</v>
      </c>
      <c r="BA568" s="5">
        <v>18.750127484501085</v>
      </c>
      <c r="BB568" s="5">
        <v>18.636309780716065</v>
      </c>
      <c r="BC568" s="5">
        <v>18.635798926926569</v>
      </c>
      <c r="BD568" s="5">
        <v>18.772440130269118</v>
      </c>
      <c r="BE568" s="5">
        <v>18.634565648394926</v>
      </c>
      <c r="BF568" s="5">
        <v>18.72509730235922</v>
      </c>
      <c r="BG568" s="5">
        <v>18.990524490697627</v>
      </c>
      <c r="BH568" s="5">
        <v>18.810489286557178</v>
      </c>
      <c r="BI568" s="5">
        <v>18.64318099128365</v>
      </c>
      <c r="BJ568" s="5">
        <v>18.280798761596571</v>
      </c>
      <c r="BK568" s="5">
        <v>18.333432567712563</v>
      </c>
      <c r="BL568" s="5">
        <v>18.314462817571606</v>
      </c>
      <c r="BM568" s="5">
        <v>18.370782350690785</v>
      </c>
      <c r="BN568" s="5">
        <v>18.501646873298903</v>
      </c>
      <c r="BO568" s="5">
        <v>18.31608533498791</v>
      </c>
      <c r="BP568" s="5">
        <v>18.460091022132968</v>
      </c>
      <c r="BQ568" s="5">
        <v>18.183082529083912</v>
      </c>
      <c r="BR568" s="5">
        <v>18.029415127224894</v>
      </c>
      <c r="BS568" s="5">
        <v>17.892745433015648</v>
      </c>
      <c r="BT568" s="5">
        <v>17.762483801363963</v>
      </c>
      <c r="BU568" s="5">
        <v>17.712521111298269</v>
      </c>
      <c r="BV568" s="5">
        <v>18.042006217445071</v>
      </c>
      <c r="BW568" s="5">
        <v>18.128745645085679</v>
      </c>
      <c r="BX568" s="5">
        <v>18.737114827032716</v>
      </c>
      <c r="BY568" s="5">
        <v>18.604233719133159</v>
      </c>
      <c r="BZ568" s="5">
        <v>18.789753861175196</v>
      </c>
      <c r="CA568" s="5">
        <v>18.586781320908312</v>
      </c>
      <c r="CB568" s="5">
        <v>18.785288367911555</v>
      </c>
      <c r="CC568" s="5">
        <v>18.781501313353537</v>
      </c>
      <c r="CD568" s="5">
        <v>18.85714801768717</v>
      </c>
      <c r="CE568" s="5">
        <v>18.680206253706945</v>
      </c>
      <c r="CF568" s="5">
        <v>18.811396283689589</v>
      </c>
      <c r="CG568" s="5">
        <v>18.580330017713376</v>
      </c>
      <c r="CH568" s="5">
        <v>18.453607898514733</v>
      </c>
      <c r="CI568" s="5">
        <v>18.500769894243003</v>
      </c>
      <c r="CJ568" s="5">
        <v>18.428799459581079</v>
      </c>
      <c r="CK568" s="5">
        <v>18.725093815629947</v>
      </c>
      <c r="CL568" s="5">
        <v>18.627895725741478</v>
      </c>
      <c r="CM568" s="5">
        <v>18.65429293103286</v>
      </c>
      <c r="CN568" s="5">
        <f>MAX(Data[Day90]-Data[Day0],0)-Assign6!$I$8*EXP(Assign6!$I$4*Assign6!$I$5)</f>
        <v>-2.7295418329045917E-2</v>
      </c>
      <c r="CO568" s="5">
        <f>MAX(Data[Day90]-Data[Day0],0)-Assign6!$L$8*EXP(Assign6!$L$4*Assign6!$L$5)</f>
        <v>0.52991645207709404</v>
      </c>
    </row>
    <row r="569" spans="1:93" x14ac:dyDescent="0.25">
      <c r="A569" s="5">
        <v>18</v>
      </c>
      <c r="B569" s="5">
        <v>18.341954650948313</v>
      </c>
      <c r="C569" s="5">
        <v>18.626747719625396</v>
      </c>
      <c r="D569" s="5">
        <v>18.813185453004376</v>
      </c>
      <c r="E569" s="5">
        <v>18.639514080737811</v>
      </c>
      <c r="F569" s="5">
        <v>18.33736431033342</v>
      </c>
      <c r="G569" s="5">
        <v>18.114467881881971</v>
      </c>
      <c r="H569" s="5">
        <v>18.363796061170639</v>
      </c>
      <c r="I569" s="5">
        <v>18.52875193451278</v>
      </c>
      <c r="J569" s="5">
        <v>18.517157837333531</v>
      </c>
      <c r="K569" s="5">
        <v>18.569911813595535</v>
      </c>
      <c r="L569" s="5">
        <v>18.488872993034448</v>
      </c>
      <c r="M569" s="5">
        <v>18.364428909615988</v>
      </c>
      <c r="N569" s="5">
        <v>18.236324359739431</v>
      </c>
      <c r="O569" s="5">
        <v>18.492892632429466</v>
      </c>
      <c r="P569" s="5">
        <v>18.624574270325251</v>
      </c>
      <c r="Q569" s="5">
        <v>18.664480393427169</v>
      </c>
      <c r="R569" s="5">
        <v>18.947099288004875</v>
      </c>
      <c r="S569" s="5">
        <v>18.914893615440079</v>
      </c>
      <c r="T569" s="5">
        <v>18.914290991502838</v>
      </c>
      <c r="U569" s="5">
        <v>18.890912350272213</v>
      </c>
      <c r="V569" s="5">
        <v>19.023019330136915</v>
      </c>
      <c r="W569" s="5">
        <v>18.829668895635582</v>
      </c>
      <c r="X569" s="5">
        <v>18.626809612336643</v>
      </c>
      <c r="Y569" s="5">
        <v>18.624870752878721</v>
      </c>
      <c r="Z569" s="5">
        <v>18.376407498987614</v>
      </c>
      <c r="AA569" s="5">
        <v>18.212104605205564</v>
      </c>
      <c r="AB569" s="5">
        <v>18.23278359195977</v>
      </c>
      <c r="AC569" s="5">
        <v>18.468632159668847</v>
      </c>
      <c r="AD569" s="5">
        <v>18.621343999365934</v>
      </c>
      <c r="AE569" s="5">
        <v>18.828415004241098</v>
      </c>
      <c r="AF569" s="5">
        <v>18.889556421561611</v>
      </c>
      <c r="AG569" s="5">
        <v>19.187886319400448</v>
      </c>
      <c r="AH569" s="5">
        <v>19.567403496153819</v>
      </c>
      <c r="AI569" s="5">
        <v>19.671005353046009</v>
      </c>
      <c r="AJ569" s="5">
        <v>19.606011946953814</v>
      </c>
      <c r="AK569" s="5">
        <v>19.636508770381162</v>
      </c>
      <c r="AL569" s="5">
        <v>19.551285956208208</v>
      </c>
      <c r="AM569" s="5">
        <v>19.733926888653478</v>
      </c>
      <c r="AN569" s="5">
        <v>19.398205391345456</v>
      </c>
      <c r="AO569" s="5">
        <v>19.371885910336086</v>
      </c>
      <c r="AP569" s="5">
        <v>19.138691911514858</v>
      </c>
      <c r="AQ569" s="5">
        <v>19.161402308503948</v>
      </c>
      <c r="AR569" s="5">
        <v>18.878244948073945</v>
      </c>
      <c r="AS569" s="5">
        <v>18.822643723889566</v>
      </c>
      <c r="AT569" s="5">
        <v>18.865241633114792</v>
      </c>
      <c r="AU569" s="5">
        <v>18.836556781450767</v>
      </c>
      <c r="AV569" s="5">
        <v>18.865473352822296</v>
      </c>
      <c r="AW569" s="5">
        <v>18.954266063972373</v>
      </c>
      <c r="AX569" s="5">
        <v>18.890182405413146</v>
      </c>
      <c r="AY569" s="5">
        <v>18.724676073493285</v>
      </c>
      <c r="AZ569" s="5">
        <v>18.767110084620739</v>
      </c>
      <c r="BA569" s="5">
        <v>18.537249416086748</v>
      </c>
      <c r="BB569" s="5">
        <v>18.768486242582721</v>
      </c>
      <c r="BC569" s="5">
        <v>18.71264546464263</v>
      </c>
      <c r="BD569" s="5">
        <v>18.685123211252851</v>
      </c>
      <c r="BE569" s="5">
        <v>18.712381509739281</v>
      </c>
      <c r="BF569" s="5">
        <v>18.908614529598932</v>
      </c>
      <c r="BG569" s="5">
        <v>18.991846479808569</v>
      </c>
      <c r="BH569" s="5">
        <v>18.796936438011404</v>
      </c>
      <c r="BI569" s="5">
        <v>18.887725698825662</v>
      </c>
      <c r="BJ569" s="5">
        <v>19.148507686465674</v>
      </c>
      <c r="BK569" s="5">
        <v>19.0358349410579</v>
      </c>
      <c r="BL569" s="5">
        <v>18.993138141009123</v>
      </c>
      <c r="BM569" s="5">
        <v>18.884599748433459</v>
      </c>
      <c r="BN569" s="5">
        <v>18.881159337801332</v>
      </c>
      <c r="BO569" s="5">
        <v>18.788848891139601</v>
      </c>
      <c r="BP569" s="5">
        <v>18.84163796298202</v>
      </c>
      <c r="BQ569" s="5">
        <v>19.011971677958631</v>
      </c>
      <c r="BR569" s="5">
        <v>18.862686467113505</v>
      </c>
      <c r="BS569" s="5">
        <v>19.23096073155164</v>
      </c>
      <c r="BT569" s="5">
        <v>19.104665260994263</v>
      </c>
      <c r="BU569" s="5">
        <v>19.446846468011096</v>
      </c>
      <c r="BV569" s="5">
        <v>19.150976338490519</v>
      </c>
      <c r="BW569" s="5">
        <v>19.26092049288679</v>
      </c>
      <c r="BX569" s="5">
        <v>19.157135587258846</v>
      </c>
      <c r="BY569" s="5">
        <v>19.111911284811853</v>
      </c>
      <c r="BZ569" s="5">
        <v>19.144430752550615</v>
      </c>
      <c r="CA569" s="5">
        <v>19.082829130066347</v>
      </c>
      <c r="CB569" s="5">
        <v>18.949990503509877</v>
      </c>
      <c r="CC569" s="5">
        <v>18.915508946127105</v>
      </c>
      <c r="CD569" s="5">
        <v>18.742546348976109</v>
      </c>
      <c r="CE569" s="5">
        <v>18.929984130689206</v>
      </c>
      <c r="CF569" s="5">
        <v>18.658463674903082</v>
      </c>
      <c r="CG569" s="5">
        <v>18.858252103996932</v>
      </c>
      <c r="CH569" s="5">
        <v>19.065360504849682</v>
      </c>
      <c r="CI569" s="5">
        <v>19.012258778765414</v>
      </c>
      <c r="CJ569" s="5">
        <v>19.0827018632069</v>
      </c>
      <c r="CK569" s="5">
        <v>18.875117436407244</v>
      </c>
      <c r="CL569" s="5">
        <v>18.867478917788205</v>
      </c>
      <c r="CM569" s="5">
        <v>18.658989759864358</v>
      </c>
      <c r="CN569" s="5">
        <f>MAX(Data[Day90]-Data[Day0],0)-Assign6!$I$8*EXP(Assign6!$I$4*Assign6!$I$5)</f>
        <v>-2.2598589497547339E-2</v>
      </c>
      <c r="CO569" s="5">
        <f>MAX(Data[Day90]-Data[Day0],0)-Assign6!$L$8*EXP(Assign6!$L$4*Assign6!$L$5)</f>
        <v>0.53461328090859261</v>
      </c>
    </row>
    <row r="570" spans="1:93" x14ac:dyDescent="0.25">
      <c r="A570" s="5">
        <v>18</v>
      </c>
      <c r="B570" s="5">
        <v>18.065679947034791</v>
      </c>
      <c r="C570" s="5">
        <v>18.152208921141895</v>
      </c>
      <c r="D570" s="5">
        <v>18.205719402421995</v>
      </c>
      <c r="E570" s="5">
        <v>17.99002813094058</v>
      </c>
      <c r="F570" s="5">
        <v>18.041992445225866</v>
      </c>
      <c r="G570" s="5">
        <v>17.868810597372438</v>
      </c>
      <c r="H570" s="5">
        <v>17.871491368979392</v>
      </c>
      <c r="I570" s="5">
        <v>17.653751411309301</v>
      </c>
      <c r="J570" s="5">
        <v>17.087044032211441</v>
      </c>
      <c r="K570" s="5">
        <v>16.805739419509365</v>
      </c>
      <c r="L570" s="5">
        <v>16.90364616119669</v>
      </c>
      <c r="M570" s="5">
        <v>17.019743191304336</v>
      </c>
      <c r="N570" s="5">
        <v>17.331464439551596</v>
      </c>
      <c r="O570" s="5">
        <v>17.246579145835675</v>
      </c>
      <c r="P570" s="5">
        <v>17.359319533550835</v>
      </c>
      <c r="Q570" s="5">
        <v>17.444584359387406</v>
      </c>
      <c r="R570" s="5">
        <v>17.427866537009077</v>
      </c>
      <c r="S570" s="5">
        <v>17.419591522548718</v>
      </c>
      <c r="T570" s="5">
        <v>17.564850330303543</v>
      </c>
      <c r="U570" s="5">
        <v>17.797313732825231</v>
      </c>
      <c r="V570" s="5">
        <v>17.904199086163857</v>
      </c>
      <c r="W570" s="5">
        <v>18.048221575650473</v>
      </c>
      <c r="X570" s="5">
        <v>17.978001174222708</v>
      </c>
      <c r="Y570" s="5">
        <v>17.74087524133185</v>
      </c>
      <c r="Z570" s="5">
        <v>17.811474891911349</v>
      </c>
      <c r="AA570" s="5">
        <v>17.729607654206578</v>
      </c>
      <c r="AB570" s="5">
        <v>17.695251803651551</v>
      </c>
      <c r="AC570" s="5">
        <v>17.701951254339942</v>
      </c>
      <c r="AD570" s="5">
        <v>17.747720077614108</v>
      </c>
      <c r="AE570" s="5">
        <v>17.418877730982636</v>
      </c>
      <c r="AF570" s="5">
        <v>17.536572993126978</v>
      </c>
      <c r="AG570" s="5">
        <v>17.756561385395095</v>
      </c>
      <c r="AH570" s="5">
        <v>17.436969411126416</v>
      </c>
      <c r="AI570" s="5">
        <v>17.658685741992453</v>
      </c>
      <c r="AJ570" s="5">
        <v>17.777919569470605</v>
      </c>
      <c r="AK570" s="5">
        <v>17.577841923602051</v>
      </c>
      <c r="AL570" s="5">
        <v>17.4463165636821</v>
      </c>
      <c r="AM570" s="5">
        <v>17.476825379127639</v>
      </c>
      <c r="AN570" s="5">
        <v>17.570603914202898</v>
      </c>
      <c r="AO570" s="5">
        <v>17.780681642504479</v>
      </c>
      <c r="AP570" s="5">
        <v>17.529493423727864</v>
      </c>
      <c r="AQ570" s="5">
        <v>17.47231095566076</v>
      </c>
      <c r="AR570" s="5">
        <v>17.469181794990718</v>
      </c>
      <c r="AS570" s="5">
        <v>17.499911058222128</v>
      </c>
      <c r="AT570" s="5">
        <v>17.518726724633673</v>
      </c>
      <c r="AU570" s="5">
        <v>17.699681555241554</v>
      </c>
      <c r="AV570" s="5">
        <v>17.618547558144432</v>
      </c>
      <c r="AW570" s="5">
        <v>17.463019916751623</v>
      </c>
      <c r="AX570" s="5">
        <v>17.661040588131463</v>
      </c>
      <c r="AY570" s="5">
        <v>17.710395175973751</v>
      </c>
      <c r="AZ570" s="5">
        <v>17.879426014704897</v>
      </c>
      <c r="BA570" s="5">
        <v>17.851906169337195</v>
      </c>
      <c r="BB570" s="5">
        <v>17.867750438252369</v>
      </c>
      <c r="BC570" s="5">
        <v>17.977773655186585</v>
      </c>
      <c r="BD570" s="5">
        <v>18.040507004096941</v>
      </c>
      <c r="BE570" s="5">
        <v>18.144151763473104</v>
      </c>
      <c r="BF570" s="5">
        <v>18.301146735561062</v>
      </c>
      <c r="BG570" s="5">
        <v>18.247398028486572</v>
      </c>
      <c r="BH570" s="5">
        <v>18.247256198959995</v>
      </c>
      <c r="BI570" s="5">
        <v>18.210852258928782</v>
      </c>
      <c r="BJ570" s="5">
        <v>18.202034322319367</v>
      </c>
      <c r="BK570" s="5">
        <v>18.337991002448685</v>
      </c>
      <c r="BL570" s="5">
        <v>18.309329533417536</v>
      </c>
      <c r="BM570" s="5">
        <v>18.147481076000901</v>
      </c>
      <c r="BN570" s="5">
        <v>18.278054198307316</v>
      </c>
      <c r="BO570" s="5">
        <v>18.199945205754908</v>
      </c>
      <c r="BP570" s="5">
        <v>18.301852850005872</v>
      </c>
      <c r="BQ570" s="5">
        <v>18.55486470675983</v>
      </c>
      <c r="BR570" s="5">
        <v>18.575624819680026</v>
      </c>
      <c r="BS570" s="5">
        <v>18.847064521762867</v>
      </c>
      <c r="BT570" s="5">
        <v>18.763084489039947</v>
      </c>
      <c r="BU570" s="5">
        <v>18.987753321820247</v>
      </c>
      <c r="BV570" s="5">
        <v>19.151106179153512</v>
      </c>
      <c r="BW570" s="5">
        <v>19.267149840872698</v>
      </c>
      <c r="BX570" s="5">
        <v>19.122274451591657</v>
      </c>
      <c r="BY570" s="5">
        <v>19.214414942685725</v>
      </c>
      <c r="BZ570" s="5">
        <v>19.138672369637675</v>
      </c>
      <c r="CA570" s="5">
        <v>19.547615268193844</v>
      </c>
      <c r="CB570" s="5">
        <v>19.54155970898476</v>
      </c>
      <c r="CC570" s="5">
        <v>19.789920675658767</v>
      </c>
      <c r="CD570" s="5">
        <v>19.874896594414558</v>
      </c>
      <c r="CE570" s="5">
        <v>19.557402489918324</v>
      </c>
      <c r="CF570" s="5">
        <v>19.458108246234687</v>
      </c>
      <c r="CG570" s="5">
        <v>19.840363315865318</v>
      </c>
      <c r="CH570" s="5">
        <v>19.740557371302035</v>
      </c>
      <c r="CI570" s="5">
        <v>19.404407658053398</v>
      </c>
      <c r="CJ570" s="5">
        <v>19.224753628129541</v>
      </c>
      <c r="CK570" s="5">
        <v>18.982755317756645</v>
      </c>
      <c r="CL570" s="5">
        <v>18.824705221090298</v>
      </c>
      <c r="CM570" s="5">
        <v>18.659287785702439</v>
      </c>
      <c r="CN570" s="5">
        <f>MAX(Data[Day90]-Data[Day0],0)-Assign6!$I$8*EXP(Assign6!$I$4*Assign6!$I$5)</f>
        <v>-2.2300563659466421E-2</v>
      </c>
      <c r="CO570" s="5">
        <f>MAX(Data[Day90]-Data[Day0],0)-Assign6!$L$8*EXP(Assign6!$L$4*Assign6!$L$5)</f>
        <v>0.53491130674667353</v>
      </c>
    </row>
    <row r="571" spans="1:93" x14ac:dyDescent="0.25">
      <c r="A571" s="5">
        <v>18</v>
      </c>
      <c r="B571" s="5">
        <v>18.270052917045437</v>
      </c>
      <c r="C571" s="5">
        <v>18.444964744007187</v>
      </c>
      <c r="D571" s="5">
        <v>18.606732609980668</v>
      </c>
      <c r="E571" s="5">
        <v>18.544558741309498</v>
      </c>
      <c r="F571" s="5">
        <v>18.396246156432067</v>
      </c>
      <c r="G571" s="5">
        <v>18.406639512392598</v>
      </c>
      <c r="H571" s="5">
        <v>18.251853624076734</v>
      </c>
      <c r="I571" s="5">
        <v>18.331892002884498</v>
      </c>
      <c r="J571" s="5">
        <v>18.295739996259407</v>
      </c>
      <c r="K571" s="5">
        <v>18.269033247126711</v>
      </c>
      <c r="L571" s="5">
        <v>18.578319814607198</v>
      </c>
      <c r="M571" s="5">
        <v>18.766587246310095</v>
      </c>
      <c r="N571" s="5">
        <v>18.625070934308859</v>
      </c>
      <c r="O571" s="5">
        <v>18.474814968861306</v>
      </c>
      <c r="P571" s="5">
        <v>18.502583218872626</v>
      </c>
      <c r="Q571" s="5">
        <v>18.691114325764687</v>
      </c>
      <c r="R571" s="5">
        <v>18.592273147158679</v>
      </c>
      <c r="S571" s="5">
        <v>18.888322096107132</v>
      </c>
      <c r="T571" s="5">
        <v>18.843259673745191</v>
      </c>
      <c r="U571" s="5">
        <v>18.44888641193667</v>
      </c>
      <c r="V571" s="5">
        <v>18.292332325735543</v>
      </c>
      <c r="W571" s="5">
        <v>18.289154757177112</v>
      </c>
      <c r="X571" s="5">
        <v>18.289492543888016</v>
      </c>
      <c r="Y571" s="5">
        <v>18.031171566853555</v>
      </c>
      <c r="Z571" s="5">
        <v>17.913746405740099</v>
      </c>
      <c r="AA571" s="5">
        <v>18.420867586017291</v>
      </c>
      <c r="AB571" s="5">
        <v>18.8142411553549</v>
      </c>
      <c r="AC571" s="5">
        <v>18.779427220900352</v>
      </c>
      <c r="AD571" s="5">
        <v>18.907465564362827</v>
      </c>
      <c r="AE571" s="5">
        <v>19.126075883742299</v>
      </c>
      <c r="AF571" s="5">
        <v>19.529831940260671</v>
      </c>
      <c r="AG571" s="5">
        <v>19.60084888659205</v>
      </c>
      <c r="AH571" s="5">
        <v>19.640309183326035</v>
      </c>
      <c r="AI571" s="5">
        <v>19.453791620036029</v>
      </c>
      <c r="AJ571" s="5">
        <v>19.491762387995724</v>
      </c>
      <c r="AK571" s="5">
        <v>19.422617441504698</v>
      </c>
      <c r="AL571" s="5">
        <v>19.457208471518889</v>
      </c>
      <c r="AM571" s="5">
        <v>19.355188748991356</v>
      </c>
      <c r="AN571" s="5">
        <v>19.178292823749931</v>
      </c>
      <c r="AO571" s="5">
        <v>19.500365427936348</v>
      </c>
      <c r="AP571" s="5">
        <v>19.630460482461388</v>
      </c>
      <c r="AQ571" s="5">
        <v>19.646094324249944</v>
      </c>
      <c r="AR571" s="5">
        <v>19.405046955262087</v>
      </c>
      <c r="AS571" s="5">
        <v>19.331625403578911</v>
      </c>
      <c r="AT571" s="5">
        <v>19.33967487311693</v>
      </c>
      <c r="AU571" s="5">
        <v>19.210582179297855</v>
      </c>
      <c r="AV571" s="5">
        <v>19.213155861140407</v>
      </c>
      <c r="AW571" s="5">
        <v>19.401726959114953</v>
      </c>
      <c r="AX571" s="5">
        <v>19.602650953663044</v>
      </c>
      <c r="AY571" s="5">
        <v>19.565695597656724</v>
      </c>
      <c r="AZ571" s="5">
        <v>19.481078211597961</v>
      </c>
      <c r="BA571" s="5">
        <v>19.528842390466831</v>
      </c>
      <c r="BB571" s="5">
        <v>19.503887637454735</v>
      </c>
      <c r="BC571" s="5">
        <v>19.61497154396368</v>
      </c>
      <c r="BD571" s="5">
        <v>19.670479949745683</v>
      </c>
      <c r="BE571" s="5">
        <v>19.382838142368811</v>
      </c>
      <c r="BF571" s="5">
        <v>19.192681585464538</v>
      </c>
      <c r="BG571" s="5">
        <v>19.245671606716556</v>
      </c>
      <c r="BH571" s="5">
        <v>19.133836321852108</v>
      </c>
      <c r="BI571" s="5">
        <v>19.169708643380666</v>
      </c>
      <c r="BJ571" s="5">
        <v>19.206812465159036</v>
      </c>
      <c r="BK571" s="5">
        <v>19.25546695104234</v>
      </c>
      <c r="BL571" s="5">
        <v>19.306684920339237</v>
      </c>
      <c r="BM571" s="5">
        <v>19.439458277819323</v>
      </c>
      <c r="BN571" s="5">
        <v>19.403165406125812</v>
      </c>
      <c r="BO571" s="5">
        <v>19.088642177962036</v>
      </c>
      <c r="BP571" s="5">
        <v>19.19004354290335</v>
      </c>
      <c r="BQ571" s="5">
        <v>19.140460308492418</v>
      </c>
      <c r="BR571" s="5">
        <v>18.863740623582878</v>
      </c>
      <c r="BS571" s="5">
        <v>19.144737732198521</v>
      </c>
      <c r="BT571" s="5">
        <v>19.185777257150772</v>
      </c>
      <c r="BU571" s="5">
        <v>19.028952741097566</v>
      </c>
      <c r="BV571" s="5">
        <v>19.119855149826279</v>
      </c>
      <c r="BW571" s="5">
        <v>18.969991814546983</v>
      </c>
      <c r="BX571" s="5">
        <v>19.093032995559597</v>
      </c>
      <c r="BY571" s="5">
        <v>19.025453562038322</v>
      </c>
      <c r="BZ571" s="5">
        <v>18.98794527774001</v>
      </c>
      <c r="CA571" s="5">
        <v>19.114368496628003</v>
      </c>
      <c r="CB571" s="5">
        <v>18.955967840994283</v>
      </c>
      <c r="CC571" s="5">
        <v>19.156380285136333</v>
      </c>
      <c r="CD571" s="5">
        <v>19.227160524408646</v>
      </c>
      <c r="CE571" s="5">
        <v>19.273379463176312</v>
      </c>
      <c r="CF571" s="5">
        <v>19.134526456210935</v>
      </c>
      <c r="CG571" s="5">
        <v>19.133332769214714</v>
      </c>
      <c r="CH571" s="5">
        <v>19.532914146049464</v>
      </c>
      <c r="CI571" s="5">
        <v>19.448702886232553</v>
      </c>
      <c r="CJ571" s="5">
        <v>18.9777155578339</v>
      </c>
      <c r="CK571" s="5">
        <v>18.967483240226549</v>
      </c>
      <c r="CL571" s="5">
        <v>18.693469049681973</v>
      </c>
      <c r="CM571" s="5">
        <v>18.660085753462241</v>
      </c>
      <c r="CN571" s="5">
        <f>MAX(Data[Day90]-Data[Day0],0)-Assign6!$I$8*EXP(Assign6!$I$4*Assign6!$I$5)</f>
        <v>-2.1502595899664856E-2</v>
      </c>
      <c r="CO571" s="5">
        <f>MAX(Data[Day90]-Data[Day0],0)-Assign6!$L$8*EXP(Assign6!$L$4*Assign6!$L$5)</f>
        <v>0.5357092745064751</v>
      </c>
    </row>
    <row r="572" spans="1:93" x14ac:dyDescent="0.25">
      <c r="A572" s="5">
        <v>18</v>
      </c>
      <c r="B572" s="5">
        <v>17.956370564498368</v>
      </c>
      <c r="C572" s="5">
        <v>18.123531450152971</v>
      </c>
      <c r="D572" s="5">
        <v>18.063125041995324</v>
      </c>
      <c r="E572" s="5">
        <v>18.109965681414536</v>
      </c>
      <c r="F572" s="5">
        <v>18.024678538961926</v>
      </c>
      <c r="G572" s="5">
        <v>18.148325325204066</v>
      </c>
      <c r="H572" s="5">
        <v>18.339039424857333</v>
      </c>
      <c r="I572" s="5">
        <v>18.267459028654226</v>
      </c>
      <c r="J572" s="5">
        <v>18.230459052381843</v>
      </c>
      <c r="K572" s="5">
        <v>18.446564758410673</v>
      </c>
      <c r="L572" s="5">
        <v>18.376921883181691</v>
      </c>
      <c r="M572" s="5">
        <v>18.450333092374194</v>
      </c>
      <c r="N572" s="5">
        <v>18.493155484980054</v>
      </c>
      <c r="O572" s="5">
        <v>18.726985790083273</v>
      </c>
      <c r="P572" s="5">
        <v>18.844201285632796</v>
      </c>
      <c r="Q572" s="5">
        <v>18.719493747419975</v>
      </c>
      <c r="R572" s="5">
        <v>18.788569940823709</v>
      </c>
      <c r="S572" s="5">
        <v>18.922951006677359</v>
      </c>
      <c r="T572" s="5">
        <v>18.851574158499385</v>
      </c>
      <c r="U572" s="5">
        <v>18.772550795830792</v>
      </c>
      <c r="V572" s="5">
        <v>18.641116906435265</v>
      </c>
      <c r="W572" s="5">
        <v>18.84446433032414</v>
      </c>
      <c r="X572" s="5">
        <v>19.049455566562155</v>
      </c>
      <c r="Y572" s="5">
        <v>18.91796359563665</v>
      </c>
      <c r="Z572" s="5">
        <v>19.205007215370586</v>
      </c>
      <c r="AA572" s="5">
        <v>19.204876192011056</v>
      </c>
      <c r="AB572" s="5">
        <v>19.342731125724804</v>
      </c>
      <c r="AC572" s="5">
        <v>19.448995828881998</v>
      </c>
      <c r="AD572" s="5">
        <v>19.232212284951913</v>
      </c>
      <c r="AE572" s="5">
        <v>19.141008544379364</v>
      </c>
      <c r="AF572" s="5">
        <v>19.387732378372576</v>
      </c>
      <c r="AG572" s="5">
        <v>19.597074913796028</v>
      </c>
      <c r="AH572" s="5">
        <v>19.304506382656268</v>
      </c>
      <c r="AI572" s="5">
        <v>19.253159686098154</v>
      </c>
      <c r="AJ572" s="5">
        <v>19.080862598014413</v>
      </c>
      <c r="AK572" s="5">
        <v>18.751171824401247</v>
      </c>
      <c r="AL572" s="5">
        <v>18.705720495240374</v>
      </c>
      <c r="AM572" s="5">
        <v>18.632253530785892</v>
      </c>
      <c r="AN572" s="5">
        <v>18.760476439600968</v>
      </c>
      <c r="AO572" s="5">
        <v>18.452877581956447</v>
      </c>
      <c r="AP572" s="5">
        <v>18.120066171630416</v>
      </c>
      <c r="AQ572" s="5">
        <v>18.170702233339483</v>
      </c>
      <c r="AR572" s="5">
        <v>18.139446277186124</v>
      </c>
      <c r="AS572" s="5">
        <v>18.300114182769061</v>
      </c>
      <c r="AT572" s="5">
        <v>18.426077135678064</v>
      </c>
      <c r="AU572" s="5">
        <v>18.325552344600677</v>
      </c>
      <c r="AV572" s="5">
        <v>18.10015352771153</v>
      </c>
      <c r="AW572" s="5">
        <v>17.953501488618265</v>
      </c>
      <c r="AX572" s="5">
        <v>18.15361418923834</v>
      </c>
      <c r="AY572" s="5">
        <v>18.248533780408348</v>
      </c>
      <c r="AZ572" s="5">
        <v>18.269573641722697</v>
      </c>
      <c r="BA572" s="5">
        <v>18.342853938635706</v>
      </c>
      <c r="BB572" s="5">
        <v>18.185976905113122</v>
      </c>
      <c r="BC572" s="5">
        <v>18.476353621176678</v>
      </c>
      <c r="BD572" s="5">
        <v>18.619633278767051</v>
      </c>
      <c r="BE572" s="5">
        <v>18.985711207409143</v>
      </c>
      <c r="BF572" s="5">
        <v>18.644252479645925</v>
      </c>
      <c r="BG572" s="5">
        <v>19.054116361834026</v>
      </c>
      <c r="BH572" s="5">
        <v>18.737672992502915</v>
      </c>
      <c r="BI572" s="5">
        <v>18.746586301962004</v>
      </c>
      <c r="BJ572" s="5">
        <v>18.505583473815676</v>
      </c>
      <c r="BK572" s="5">
        <v>18.461157731647667</v>
      </c>
      <c r="BL572" s="5">
        <v>18.515612782205693</v>
      </c>
      <c r="BM572" s="5">
        <v>18.734539286226894</v>
      </c>
      <c r="BN572" s="5">
        <v>18.837999276216468</v>
      </c>
      <c r="BO572" s="5">
        <v>18.668442990555285</v>
      </c>
      <c r="BP572" s="5">
        <v>18.646044962219772</v>
      </c>
      <c r="BQ572" s="5">
        <v>18.572479132903013</v>
      </c>
      <c r="BR572" s="5">
        <v>18.421119617263567</v>
      </c>
      <c r="BS572" s="5">
        <v>18.825163339227156</v>
      </c>
      <c r="BT572" s="5">
        <v>18.829110467934079</v>
      </c>
      <c r="BU572" s="5">
        <v>18.843933566369742</v>
      </c>
      <c r="BV572" s="5">
        <v>18.908775715762872</v>
      </c>
      <c r="BW572" s="5">
        <v>18.975948103724715</v>
      </c>
      <c r="BX572" s="5">
        <v>19.095770662025352</v>
      </c>
      <c r="BY572" s="5">
        <v>19.097955433097578</v>
      </c>
      <c r="BZ572" s="5">
        <v>19.22272748985058</v>
      </c>
      <c r="CA572" s="5">
        <v>19.199530594922894</v>
      </c>
      <c r="CB572" s="5">
        <v>19.0367444667367</v>
      </c>
      <c r="CC572" s="5">
        <v>18.862270108547563</v>
      </c>
      <c r="CD572" s="5">
        <v>18.797973774383891</v>
      </c>
      <c r="CE572" s="5">
        <v>18.711523440885468</v>
      </c>
      <c r="CF572" s="5">
        <v>18.418066759352346</v>
      </c>
      <c r="CG572" s="5">
        <v>18.373723526618587</v>
      </c>
      <c r="CH572" s="5">
        <v>18.281201274938031</v>
      </c>
      <c r="CI572" s="5">
        <v>18.441170496471994</v>
      </c>
      <c r="CJ572" s="5">
        <v>18.498395203969956</v>
      </c>
      <c r="CK572" s="5">
        <v>18.420000086952914</v>
      </c>
      <c r="CL572" s="5">
        <v>18.549330880120248</v>
      </c>
      <c r="CM572" s="5">
        <v>18.663457437751315</v>
      </c>
      <c r="CN572" s="5">
        <f>MAX(Data[Day90]-Data[Day0],0)-Assign6!$I$8*EXP(Assign6!$I$4*Assign6!$I$5)</f>
        <v>-1.8130911610590106E-2</v>
      </c>
      <c r="CO572" s="5">
        <f>MAX(Data[Day90]-Data[Day0],0)-Assign6!$L$8*EXP(Assign6!$L$4*Assign6!$L$5)</f>
        <v>0.53908095879554985</v>
      </c>
    </row>
    <row r="573" spans="1:93" x14ac:dyDescent="0.25">
      <c r="A573" s="5">
        <v>18</v>
      </c>
      <c r="B573" s="5">
        <v>17.903564676436083</v>
      </c>
      <c r="C573" s="5">
        <v>18.152669270616073</v>
      </c>
      <c r="D573" s="5">
        <v>18.074693322095897</v>
      </c>
      <c r="E573" s="5">
        <v>18.064841511388444</v>
      </c>
      <c r="F573" s="5">
        <v>18.353425950458448</v>
      </c>
      <c r="G573" s="5">
        <v>18.332381620493127</v>
      </c>
      <c r="H573" s="5">
        <v>18.230379514345611</v>
      </c>
      <c r="I573" s="5">
        <v>18.268958957149007</v>
      </c>
      <c r="J573" s="5">
        <v>18.506844437491299</v>
      </c>
      <c r="K573" s="5">
        <v>18.683087123887287</v>
      </c>
      <c r="L573" s="5">
        <v>18.624388903215202</v>
      </c>
      <c r="M573" s="5">
        <v>18.630924618167136</v>
      </c>
      <c r="N573" s="5">
        <v>18.783635344304017</v>
      </c>
      <c r="O573" s="5">
        <v>18.79090094849396</v>
      </c>
      <c r="P573" s="5">
        <v>18.90343257036481</v>
      </c>
      <c r="Q573" s="5">
        <v>18.937631803379436</v>
      </c>
      <c r="R573" s="5">
        <v>18.775051646236623</v>
      </c>
      <c r="S573" s="5">
        <v>18.5374177346986</v>
      </c>
      <c r="T573" s="5">
        <v>18.500263672741731</v>
      </c>
      <c r="U573" s="5">
        <v>18.581185538219181</v>
      </c>
      <c r="V573" s="5">
        <v>18.744654497936953</v>
      </c>
      <c r="W573" s="5">
        <v>18.671266550838727</v>
      </c>
      <c r="X573" s="5">
        <v>18.525845958919817</v>
      </c>
      <c r="Y573" s="5">
        <v>18.258121428329062</v>
      </c>
      <c r="Z573" s="5">
        <v>18.353401274878244</v>
      </c>
      <c r="AA573" s="5">
        <v>18.545549874648191</v>
      </c>
      <c r="AB573" s="5">
        <v>18.400514257540348</v>
      </c>
      <c r="AC573" s="5">
        <v>18.308236869188246</v>
      </c>
      <c r="AD573" s="5">
        <v>18.379047820160608</v>
      </c>
      <c r="AE573" s="5">
        <v>18.379405120295289</v>
      </c>
      <c r="AF573" s="5">
        <v>18.286269098001089</v>
      </c>
      <c r="AG573" s="5">
        <v>18.294729386667186</v>
      </c>
      <c r="AH573" s="5">
        <v>18.390777360693878</v>
      </c>
      <c r="AI573" s="5">
        <v>18.324088015414553</v>
      </c>
      <c r="AJ573" s="5">
        <v>18.60302722463824</v>
      </c>
      <c r="AK573" s="5">
        <v>18.305486656886657</v>
      </c>
      <c r="AL573" s="5">
        <v>18.333477853537619</v>
      </c>
      <c r="AM573" s="5">
        <v>18.420635777628807</v>
      </c>
      <c r="AN573" s="5">
        <v>18.408247243502043</v>
      </c>
      <c r="AO573" s="5">
        <v>18.162153376777844</v>
      </c>
      <c r="AP573" s="5">
        <v>18.027790946867952</v>
      </c>
      <c r="AQ573" s="5">
        <v>18.194643836702657</v>
      </c>
      <c r="AR573" s="5">
        <v>18.561426422921031</v>
      </c>
      <c r="AS573" s="5">
        <v>18.641251351366297</v>
      </c>
      <c r="AT573" s="5">
        <v>18.896893557985763</v>
      </c>
      <c r="AU573" s="5">
        <v>18.757160204499538</v>
      </c>
      <c r="AV573" s="5">
        <v>18.738905718594147</v>
      </c>
      <c r="AW573" s="5">
        <v>18.533393059425332</v>
      </c>
      <c r="AX573" s="5">
        <v>18.574806805183371</v>
      </c>
      <c r="AY573" s="5">
        <v>18.651425506675967</v>
      </c>
      <c r="AZ573" s="5">
        <v>18.412991373732318</v>
      </c>
      <c r="BA573" s="5">
        <v>18.339701816529342</v>
      </c>
      <c r="BB573" s="5">
        <v>18.526336091364435</v>
      </c>
      <c r="BC573" s="5">
        <v>18.464147679376509</v>
      </c>
      <c r="BD573" s="5">
        <v>18.56198418360399</v>
      </c>
      <c r="BE573" s="5">
        <v>18.646974515578151</v>
      </c>
      <c r="BF573" s="5">
        <v>18.504634876977981</v>
      </c>
      <c r="BG573" s="5">
        <v>18.449654918146955</v>
      </c>
      <c r="BH573" s="5">
        <v>18.829059151590997</v>
      </c>
      <c r="BI573" s="5">
        <v>18.579954780862675</v>
      </c>
      <c r="BJ573" s="5">
        <v>18.600777542041893</v>
      </c>
      <c r="BK573" s="5">
        <v>18.302379604090973</v>
      </c>
      <c r="BL573" s="5">
        <v>18.980095376375797</v>
      </c>
      <c r="BM573" s="5">
        <v>18.718119160436402</v>
      </c>
      <c r="BN573" s="5">
        <v>18.81577961754196</v>
      </c>
      <c r="BO573" s="5">
        <v>18.739166852687305</v>
      </c>
      <c r="BP573" s="5">
        <v>18.50077219585857</v>
      </c>
      <c r="BQ573" s="5">
        <v>18.505695055639347</v>
      </c>
      <c r="BR573" s="5">
        <v>18.632809113714153</v>
      </c>
      <c r="BS573" s="5">
        <v>18.551047855129685</v>
      </c>
      <c r="BT573" s="5">
        <v>18.726898904799608</v>
      </c>
      <c r="BU573" s="5">
        <v>18.601232397931625</v>
      </c>
      <c r="BV573" s="5">
        <v>18.712857992695454</v>
      </c>
      <c r="BW573" s="5">
        <v>18.608620601687701</v>
      </c>
      <c r="BX573" s="5">
        <v>18.676259348750932</v>
      </c>
      <c r="BY573" s="5">
        <v>18.463482394441417</v>
      </c>
      <c r="BZ573" s="5">
        <v>18.490961141557612</v>
      </c>
      <c r="CA573" s="5">
        <v>18.576214053246403</v>
      </c>
      <c r="CB573" s="5">
        <v>19.001660254837546</v>
      </c>
      <c r="CC573" s="5">
        <v>18.926206961502945</v>
      </c>
      <c r="CD573" s="5">
        <v>18.823823628302215</v>
      </c>
      <c r="CE573" s="5">
        <v>18.936753075068367</v>
      </c>
      <c r="CF573" s="5">
        <v>18.9624283807896</v>
      </c>
      <c r="CG573" s="5">
        <v>19.135594534840813</v>
      </c>
      <c r="CH573" s="5">
        <v>19.139295932813297</v>
      </c>
      <c r="CI573" s="5">
        <v>19.322179844322523</v>
      </c>
      <c r="CJ573" s="5">
        <v>18.885363255073162</v>
      </c>
      <c r="CK573" s="5">
        <v>18.768736659600727</v>
      </c>
      <c r="CL573" s="5">
        <v>18.59757508624492</v>
      </c>
      <c r="CM573" s="5">
        <v>18.663941480222462</v>
      </c>
      <c r="CN573" s="5">
        <f>MAX(Data[Day90]-Data[Day0],0)-Assign6!$I$8*EXP(Assign6!$I$4*Assign6!$I$5)</f>
        <v>-1.7646869139443355E-2</v>
      </c>
      <c r="CO573" s="5">
        <f>MAX(Data[Day90]-Data[Day0],0)-Assign6!$L$8*EXP(Assign6!$L$4*Assign6!$L$5)</f>
        <v>0.5395650012666966</v>
      </c>
    </row>
    <row r="574" spans="1:93" x14ac:dyDescent="0.25">
      <c r="A574" s="5">
        <v>18</v>
      </c>
      <c r="B574" s="5">
        <v>17.906793975564348</v>
      </c>
      <c r="C574" s="5">
        <v>18.064099975158619</v>
      </c>
      <c r="D574" s="5">
        <v>18.137657173931327</v>
      </c>
      <c r="E574" s="5">
        <v>17.863892485499537</v>
      </c>
      <c r="F574" s="5">
        <v>18.10276029802414</v>
      </c>
      <c r="G574" s="5">
        <v>17.874727573952939</v>
      </c>
      <c r="H574" s="5">
        <v>17.853841778320266</v>
      </c>
      <c r="I574" s="5">
        <v>17.839606480971575</v>
      </c>
      <c r="J574" s="5">
        <v>18.016343747288872</v>
      </c>
      <c r="K574" s="5">
        <v>17.8676603943772</v>
      </c>
      <c r="L574" s="5">
        <v>17.999247995487369</v>
      </c>
      <c r="M574" s="5">
        <v>18.11460399104563</v>
      </c>
      <c r="N574" s="5">
        <v>17.901267155204245</v>
      </c>
      <c r="O574" s="5">
        <v>17.821393587584758</v>
      </c>
      <c r="P574" s="5">
        <v>17.700679549892236</v>
      </c>
      <c r="Q574" s="5">
        <v>17.62937784724523</v>
      </c>
      <c r="R574" s="5">
        <v>17.465121514501778</v>
      </c>
      <c r="S574" s="5">
        <v>17.346621434139003</v>
      </c>
      <c r="T574" s="5">
        <v>17.352942617677733</v>
      </c>
      <c r="U574" s="5">
        <v>17.390090566480019</v>
      </c>
      <c r="V574" s="5">
        <v>17.271161864294442</v>
      </c>
      <c r="W574" s="5">
        <v>17.333070883857918</v>
      </c>
      <c r="X574" s="5">
        <v>17.361511911487558</v>
      </c>
      <c r="Y574" s="5">
        <v>17.419737113445183</v>
      </c>
      <c r="Z574" s="5">
        <v>17.478207152334587</v>
      </c>
      <c r="AA574" s="5">
        <v>17.676103351204301</v>
      </c>
      <c r="AB574" s="5">
        <v>17.682920308701675</v>
      </c>
      <c r="AC574" s="5">
        <v>17.91960498156725</v>
      </c>
      <c r="AD574" s="5">
        <v>17.955344379035971</v>
      </c>
      <c r="AE574" s="5">
        <v>18.083984749212533</v>
      </c>
      <c r="AF574" s="5">
        <v>18.397091292073178</v>
      </c>
      <c r="AG574" s="5">
        <v>18.342237624908151</v>
      </c>
      <c r="AH574" s="5">
        <v>18.698531795795443</v>
      </c>
      <c r="AI574" s="5">
        <v>18.805935105208711</v>
      </c>
      <c r="AJ574" s="5">
        <v>18.9261957318984</v>
      </c>
      <c r="AK574" s="5">
        <v>18.902479950530179</v>
      </c>
      <c r="AL574" s="5">
        <v>19.078391862878</v>
      </c>
      <c r="AM574" s="5">
        <v>18.939150740681171</v>
      </c>
      <c r="AN574" s="5">
        <v>18.952778789181842</v>
      </c>
      <c r="AO574" s="5">
        <v>19.152376603832391</v>
      </c>
      <c r="AP574" s="5">
        <v>19.171830765549892</v>
      </c>
      <c r="AQ574" s="5">
        <v>19.090059180614748</v>
      </c>
      <c r="AR574" s="5">
        <v>19.430457875640688</v>
      </c>
      <c r="AS574" s="5">
        <v>19.381580963603323</v>
      </c>
      <c r="AT574" s="5">
        <v>19.428554807752594</v>
      </c>
      <c r="AU574" s="5">
        <v>19.531862784157823</v>
      </c>
      <c r="AV574" s="5">
        <v>19.399988634528057</v>
      </c>
      <c r="AW574" s="5">
        <v>19.430434011908599</v>
      </c>
      <c r="AX574" s="5">
        <v>19.519887403374707</v>
      </c>
      <c r="AY574" s="5">
        <v>19.663677330177901</v>
      </c>
      <c r="AZ574" s="5">
        <v>19.514782783742994</v>
      </c>
      <c r="BA574" s="5">
        <v>19.423579358203138</v>
      </c>
      <c r="BB574" s="5">
        <v>19.552998523090313</v>
      </c>
      <c r="BC574" s="5">
        <v>19.866993159785409</v>
      </c>
      <c r="BD574" s="5">
        <v>19.937581510565245</v>
      </c>
      <c r="BE574" s="5">
        <v>19.786264564254868</v>
      </c>
      <c r="BF574" s="5">
        <v>19.811883037750157</v>
      </c>
      <c r="BG574" s="5">
        <v>19.78626825856837</v>
      </c>
      <c r="BH574" s="5">
        <v>19.590659890069261</v>
      </c>
      <c r="BI574" s="5">
        <v>19.547770822787857</v>
      </c>
      <c r="BJ574" s="5">
        <v>19.406439760618454</v>
      </c>
      <c r="BK574" s="5">
        <v>19.673863173741772</v>
      </c>
      <c r="BL574" s="5">
        <v>19.624688509642116</v>
      </c>
      <c r="BM574" s="5">
        <v>19.649426058916784</v>
      </c>
      <c r="BN574" s="5">
        <v>19.57812041523184</v>
      </c>
      <c r="BO574" s="5">
        <v>19.278708388659791</v>
      </c>
      <c r="BP574" s="5">
        <v>19.447195969596951</v>
      </c>
      <c r="BQ574" s="5">
        <v>19.224181523926653</v>
      </c>
      <c r="BR574" s="5">
        <v>19.040342040889936</v>
      </c>
      <c r="BS574" s="5">
        <v>19.016619533062144</v>
      </c>
      <c r="BT574" s="5">
        <v>19.028811258100397</v>
      </c>
      <c r="BU574" s="5">
        <v>19.188787048329434</v>
      </c>
      <c r="BV574" s="5">
        <v>19.417285881809395</v>
      </c>
      <c r="BW574" s="5">
        <v>19.446849674836937</v>
      </c>
      <c r="BX574" s="5">
        <v>19.205576116590443</v>
      </c>
      <c r="BY574" s="5">
        <v>19.23070615282295</v>
      </c>
      <c r="BZ574" s="5">
        <v>19.325559659741948</v>
      </c>
      <c r="CA574" s="5">
        <v>19.35944110446307</v>
      </c>
      <c r="CB574" s="5">
        <v>19.197313742866292</v>
      </c>
      <c r="CC574" s="5">
        <v>19.053563735301637</v>
      </c>
      <c r="CD574" s="5">
        <v>18.96502940681437</v>
      </c>
      <c r="CE574" s="5">
        <v>18.938260813143767</v>
      </c>
      <c r="CF574" s="5">
        <v>19.202686644168121</v>
      </c>
      <c r="CG574" s="5">
        <v>18.916193830651206</v>
      </c>
      <c r="CH574" s="5">
        <v>18.878055696934688</v>
      </c>
      <c r="CI574" s="5">
        <v>18.795763168762591</v>
      </c>
      <c r="CJ574" s="5">
        <v>19.089276461669048</v>
      </c>
      <c r="CK574" s="5">
        <v>18.993442432057101</v>
      </c>
      <c r="CL574" s="5">
        <v>18.793659050320969</v>
      </c>
      <c r="CM574" s="5">
        <v>18.666655241905698</v>
      </c>
      <c r="CN574" s="5">
        <f>MAX(Data[Day90]-Data[Day0],0)-Assign6!$I$8*EXP(Assign6!$I$4*Assign6!$I$5)</f>
        <v>-1.4933107456207795E-2</v>
      </c>
      <c r="CO574" s="5">
        <f>MAX(Data[Day90]-Data[Day0],0)-Assign6!$L$8*EXP(Assign6!$L$4*Assign6!$L$5)</f>
        <v>0.54227876294993216</v>
      </c>
    </row>
    <row r="575" spans="1:93" x14ac:dyDescent="0.25">
      <c r="A575" s="5">
        <v>18</v>
      </c>
      <c r="B575" s="5">
        <v>18.442076010952704</v>
      </c>
      <c r="C575" s="5">
        <v>18.484901088569121</v>
      </c>
      <c r="D575" s="5">
        <v>18.531909422395572</v>
      </c>
      <c r="E575" s="5">
        <v>18.430893324865689</v>
      </c>
      <c r="F575" s="5">
        <v>18.391365771415924</v>
      </c>
      <c r="G575" s="5">
        <v>18.169357601401888</v>
      </c>
      <c r="H575" s="5">
        <v>18.139016359791857</v>
      </c>
      <c r="I575" s="5">
        <v>17.961368416471288</v>
      </c>
      <c r="J575" s="5">
        <v>17.742889643275824</v>
      </c>
      <c r="K575" s="5">
        <v>17.667981360102388</v>
      </c>
      <c r="L575" s="5">
        <v>17.458480619343586</v>
      </c>
      <c r="M575" s="5">
        <v>17.401328498026455</v>
      </c>
      <c r="N575" s="5">
        <v>17.644945804346531</v>
      </c>
      <c r="O575" s="5">
        <v>17.654826302343807</v>
      </c>
      <c r="P575" s="5">
        <v>17.617832561659199</v>
      </c>
      <c r="Q575" s="5">
        <v>17.868161203764839</v>
      </c>
      <c r="R575" s="5">
        <v>18.043082848659576</v>
      </c>
      <c r="S575" s="5">
        <v>18.199274089120493</v>
      </c>
      <c r="T575" s="5">
        <v>18.204001214971303</v>
      </c>
      <c r="U575" s="5">
        <v>18.299168473525672</v>
      </c>
      <c r="V575" s="5">
        <v>18.34798581666622</v>
      </c>
      <c r="W575" s="5">
        <v>18.468049869966197</v>
      </c>
      <c r="X575" s="5">
        <v>18.461908613976011</v>
      </c>
      <c r="Y575" s="5">
        <v>18.573874426047126</v>
      </c>
      <c r="Z575" s="5">
        <v>18.78778152148341</v>
      </c>
      <c r="AA575" s="5">
        <v>19.042992438475387</v>
      </c>
      <c r="AB575" s="5">
        <v>19.34314934282289</v>
      </c>
      <c r="AC575" s="5">
        <v>19.303631859743415</v>
      </c>
      <c r="AD575" s="5">
        <v>19.430239836101844</v>
      </c>
      <c r="AE575" s="5">
        <v>19.259225155602827</v>
      </c>
      <c r="AF575" s="5">
        <v>19.106942802238294</v>
      </c>
      <c r="AG575" s="5">
        <v>19.070673112911123</v>
      </c>
      <c r="AH575" s="5">
        <v>18.777784441583044</v>
      </c>
      <c r="AI575" s="5">
        <v>18.835571932161997</v>
      </c>
      <c r="AJ575" s="5">
        <v>18.54740547858427</v>
      </c>
      <c r="AK575" s="5">
        <v>18.447713556880114</v>
      </c>
      <c r="AL575" s="5">
        <v>18.37752871892862</v>
      </c>
      <c r="AM575" s="5">
        <v>18.373897262624563</v>
      </c>
      <c r="AN575" s="5">
        <v>18.466708587675864</v>
      </c>
      <c r="AO575" s="5">
        <v>18.671596923641786</v>
      </c>
      <c r="AP575" s="5">
        <v>18.890234636934846</v>
      </c>
      <c r="AQ575" s="5">
        <v>18.923761330887945</v>
      </c>
      <c r="AR575" s="5">
        <v>18.771608602249586</v>
      </c>
      <c r="AS575" s="5">
        <v>18.779630635919233</v>
      </c>
      <c r="AT575" s="5">
        <v>18.652231585085147</v>
      </c>
      <c r="AU575" s="5">
        <v>18.635470460246676</v>
      </c>
      <c r="AV575" s="5">
        <v>18.579994475517129</v>
      </c>
      <c r="AW575" s="5">
        <v>18.700324163107368</v>
      </c>
      <c r="AX575" s="5">
        <v>18.638363713281802</v>
      </c>
      <c r="AY575" s="5">
        <v>18.712175269896395</v>
      </c>
      <c r="AZ575" s="5">
        <v>18.563310855576379</v>
      </c>
      <c r="BA575" s="5">
        <v>18.387475894940703</v>
      </c>
      <c r="BB575" s="5">
        <v>18.580422550171477</v>
      </c>
      <c r="BC575" s="5">
        <v>18.470385669390321</v>
      </c>
      <c r="BD575" s="5">
        <v>18.257898497632841</v>
      </c>
      <c r="BE575" s="5">
        <v>18.312582189743754</v>
      </c>
      <c r="BF575" s="5">
        <v>18.664853311363348</v>
      </c>
      <c r="BG575" s="5">
        <v>18.670629062618996</v>
      </c>
      <c r="BH575" s="5">
        <v>18.800074062941516</v>
      </c>
      <c r="BI575" s="5">
        <v>18.814056617537418</v>
      </c>
      <c r="BJ575" s="5">
        <v>18.941259154058759</v>
      </c>
      <c r="BK575" s="5">
        <v>19.360116362576559</v>
      </c>
      <c r="BL575" s="5">
        <v>19.013125300333872</v>
      </c>
      <c r="BM575" s="5">
        <v>19.095719698926594</v>
      </c>
      <c r="BN575" s="5">
        <v>19.221736108042027</v>
      </c>
      <c r="BO575" s="5">
        <v>19.426803562130189</v>
      </c>
      <c r="BP575" s="5">
        <v>19.160715798058579</v>
      </c>
      <c r="BQ575" s="5">
        <v>19.318260997141369</v>
      </c>
      <c r="BR575" s="5">
        <v>19.502338655996148</v>
      </c>
      <c r="BS575" s="5">
        <v>19.424375669179991</v>
      </c>
      <c r="BT575" s="5">
        <v>19.641418614466982</v>
      </c>
      <c r="BU575" s="5">
        <v>19.50208730355223</v>
      </c>
      <c r="BV575" s="5">
        <v>19.422543241048189</v>
      </c>
      <c r="BW575" s="5">
        <v>19.342084343051681</v>
      </c>
      <c r="BX575" s="5">
        <v>19.059993721334727</v>
      </c>
      <c r="BY575" s="5">
        <v>19.081375683374215</v>
      </c>
      <c r="BZ575" s="5">
        <v>18.886523415591714</v>
      </c>
      <c r="CA575" s="5">
        <v>18.986826142793564</v>
      </c>
      <c r="CB575" s="5">
        <v>19.022376234471235</v>
      </c>
      <c r="CC575" s="5">
        <v>18.761082099794169</v>
      </c>
      <c r="CD575" s="5">
        <v>18.799175528972409</v>
      </c>
      <c r="CE575" s="5">
        <v>18.798124471193976</v>
      </c>
      <c r="CF575" s="5">
        <v>18.613558701173762</v>
      </c>
      <c r="CG575" s="5">
        <v>19.111152338589335</v>
      </c>
      <c r="CH575" s="5">
        <v>18.87006715087222</v>
      </c>
      <c r="CI575" s="5">
        <v>18.729000052161531</v>
      </c>
      <c r="CJ575" s="5">
        <v>18.767925917988467</v>
      </c>
      <c r="CK575" s="5">
        <v>18.62448100043957</v>
      </c>
      <c r="CL575" s="5">
        <v>18.519080672534724</v>
      </c>
      <c r="CM575" s="5">
        <v>18.668360458616963</v>
      </c>
      <c r="CN575" s="5">
        <f>MAX(Data[Day90]-Data[Day0],0)-Assign6!$I$8*EXP(Assign6!$I$4*Assign6!$I$5)</f>
        <v>-1.3227890744942572E-2</v>
      </c>
      <c r="CO575" s="5">
        <f>MAX(Data[Day90]-Data[Day0],0)-Assign6!$L$8*EXP(Assign6!$L$4*Assign6!$L$5)</f>
        <v>0.54398397966119738</v>
      </c>
    </row>
    <row r="576" spans="1:93" x14ac:dyDescent="0.25">
      <c r="A576" s="5">
        <v>18</v>
      </c>
      <c r="B576" s="5">
        <v>18.162864091910453</v>
      </c>
      <c r="C576" s="5">
        <v>18.270305529398467</v>
      </c>
      <c r="D576" s="5">
        <v>18.269254981507892</v>
      </c>
      <c r="E576" s="5">
        <v>18.4587314029311</v>
      </c>
      <c r="F576" s="5">
        <v>18.808322492186754</v>
      </c>
      <c r="G576" s="5">
        <v>18.668746527844828</v>
      </c>
      <c r="H576" s="5">
        <v>18.721384579280414</v>
      </c>
      <c r="I576" s="5">
        <v>18.602625475697057</v>
      </c>
      <c r="J576" s="5">
        <v>18.895499535938217</v>
      </c>
      <c r="K576" s="5">
        <v>18.862763548404324</v>
      </c>
      <c r="L576" s="5">
        <v>19.012345472977184</v>
      </c>
      <c r="M576" s="5">
        <v>18.968114385269175</v>
      </c>
      <c r="N576" s="5">
        <v>18.987474621559219</v>
      </c>
      <c r="O576" s="5">
        <v>19.196452628130569</v>
      </c>
      <c r="P576" s="5">
        <v>18.969728832876338</v>
      </c>
      <c r="Q576" s="5">
        <v>19.010444007965095</v>
      </c>
      <c r="R576" s="5">
        <v>18.502326053983136</v>
      </c>
      <c r="S576" s="5">
        <v>18.492731821069693</v>
      </c>
      <c r="T576" s="5">
        <v>18.525537497392278</v>
      </c>
      <c r="U576" s="5">
        <v>18.701881643044981</v>
      </c>
      <c r="V576" s="5">
        <v>18.660149645223854</v>
      </c>
      <c r="W576" s="5">
        <v>18.288964951758942</v>
      </c>
      <c r="X576" s="5">
        <v>18.069060810903569</v>
      </c>
      <c r="Y576" s="5">
        <v>18.281844356477638</v>
      </c>
      <c r="Z576" s="5">
        <v>18.325773783807694</v>
      </c>
      <c r="AA576" s="5">
        <v>18.356923581020585</v>
      </c>
      <c r="AB576" s="5">
        <v>18.258754627605583</v>
      </c>
      <c r="AC576" s="5">
        <v>18.162221969001674</v>
      </c>
      <c r="AD576" s="5">
        <v>17.97204619589386</v>
      </c>
      <c r="AE576" s="5">
        <v>17.946576751195074</v>
      </c>
      <c r="AF576" s="5">
        <v>17.998638839971004</v>
      </c>
      <c r="AG576" s="5">
        <v>18.071876680890558</v>
      </c>
      <c r="AH576" s="5">
        <v>18.229021085105831</v>
      </c>
      <c r="AI576" s="5">
        <v>18.383857929679564</v>
      </c>
      <c r="AJ576" s="5">
        <v>18.106751844679852</v>
      </c>
      <c r="AK576" s="5">
        <v>18.187955738931045</v>
      </c>
      <c r="AL576" s="5">
        <v>17.905050666086993</v>
      </c>
      <c r="AM576" s="5">
        <v>17.959642845559948</v>
      </c>
      <c r="AN576" s="5">
        <v>17.994286705605671</v>
      </c>
      <c r="AO576" s="5">
        <v>18.056327558802185</v>
      </c>
      <c r="AP576" s="5">
        <v>18.239504735699455</v>
      </c>
      <c r="AQ576" s="5">
        <v>18.169338716902448</v>
      </c>
      <c r="AR576" s="5">
        <v>18.045160471375496</v>
      </c>
      <c r="AS576" s="5">
        <v>18.15089646359192</v>
      </c>
      <c r="AT576" s="5">
        <v>18.270241450341889</v>
      </c>
      <c r="AU576" s="5">
        <v>18.213977168734466</v>
      </c>
      <c r="AV576" s="5">
        <v>18.113216801704674</v>
      </c>
      <c r="AW576" s="5">
        <v>18.09566392355411</v>
      </c>
      <c r="AX576" s="5">
        <v>18.047908847595593</v>
      </c>
      <c r="AY576" s="5">
        <v>18.084364598449127</v>
      </c>
      <c r="AZ576" s="5">
        <v>18.165048359711871</v>
      </c>
      <c r="BA576" s="5">
        <v>17.99477077502118</v>
      </c>
      <c r="BB576" s="5">
        <v>18.047164446995609</v>
      </c>
      <c r="BC576" s="5">
        <v>17.781322295321317</v>
      </c>
      <c r="BD576" s="5">
        <v>17.953253050783982</v>
      </c>
      <c r="BE576" s="5">
        <v>17.572100603960873</v>
      </c>
      <c r="BF576" s="5">
        <v>17.968922915011909</v>
      </c>
      <c r="BG576" s="5">
        <v>17.722650449394187</v>
      </c>
      <c r="BH576" s="5">
        <v>17.735810847970381</v>
      </c>
      <c r="BI576" s="5">
        <v>17.60625831165709</v>
      </c>
      <c r="BJ576" s="5">
        <v>17.493767416992906</v>
      </c>
      <c r="BK576" s="5">
        <v>17.447195613322357</v>
      </c>
      <c r="BL576" s="5">
        <v>17.695076914393699</v>
      </c>
      <c r="BM576" s="5">
        <v>17.526888516697131</v>
      </c>
      <c r="BN576" s="5">
        <v>17.801637775238117</v>
      </c>
      <c r="BO576" s="5">
        <v>17.899644754880299</v>
      </c>
      <c r="BP576" s="5">
        <v>17.881199353774829</v>
      </c>
      <c r="BQ576" s="5">
        <v>17.79083116448534</v>
      </c>
      <c r="BR576" s="5">
        <v>18.109155958385507</v>
      </c>
      <c r="BS576" s="5">
        <v>18.172888185653033</v>
      </c>
      <c r="BT576" s="5">
        <v>18.536603427184797</v>
      </c>
      <c r="BU576" s="5">
        <v>18.749336524577853</v>
      </c>
      <c r="BV576" s="5">
        <v>18.737750845687486</v>
      </c>
      <c r="BW576" s="5">
        <v>18.712307886604243</v>
      </c>
      <c r="BX576" s="5">
        <v>18.62679848530551</v>
      </c>
      <c r="BY576" s="5">
        <v>18.554514859329306</v>
      </c>
      <c r="BZ576" s="5">
        <v>18.576892675724363</v>
      </c>
      <c r="CA576" s="5">
        <v>18.54781092869769</v>
      </c>
      <c r="CB576" s="5">
        <v>18.731212770147085</v>
      </c>
      <c r="CC576" s="5">
        <v>18.611841500160249</v>
      </c>
      <c r="CD576" s="5">
        <v>18.477207240158499</v>
      </c>
      <c r="CE576" s="5">
        <v>18.489154980041018</v>
      </c>
      <c r="CF576" s="5">
        <v>18.523565346476026</v>
      </c>
      <c r="CG576" s="5">
        <v>18.470744684157399</v>
      </c>
      <c r="CH576" s="5">
        <v>18.392277503130842</v>
      </c>
      <c r="CI576" s="5">
        <v>18.650657541785208</v>
      </c>
      <c r="CJ576" s="5">
        <v>18.565722804677161</v>
      </c>
      <c r="CK576" s="5">
        <v>18.520147216249697</v>
      </c>
      <c r="CL576" s="5">
        <v>18.764597375497736</v>
      </c>
      <c r="CM576" s="5">
        <v>18.671610815179282</v>
      </c>
      <c r="CN576" s="5">
        <f>MAX(Data[Day90]-Data[Day0],0)-Assign6!$I$8*EXP(Assign6!$I$4*Assign6!$I$5)</f>
        <v>-9.9775341826238151E-3</v>
      </c>
      <c r="CO576" s="5">
        <f>MAX(Data[Day90]-Data[Day0],0)-Assign6!$L$8*EXP(Assign6!$L$4*Assign6!$L$5)</f>
        <v>0.54723433622351614</v>
      </c>
    </row>
    <row r="577" spans="1:93" x14ac:dyDescent="0.25">
      <c r="A577" s="5">
        <v>18</v>
      </c>
      <c r="B577" s="5">
        <v>18.01709869808036</v>
      </c>
      <c r="C577" s="5">
        <v>17.908361048622535</v>
      </c>
      <c r="D577" s="5">
        <v>17.817649858118628</v>
      </c>
      <c r="E577" s="5">
        <v>17.863140527447236</v>
      </c>
      <c r="F577" s="5">
        <v>17.880159933706413</v>
      </c>
      <c r="G577" s="5">
        <v>17.872865722940979</v>
      </c>
      <c r="H577" s="5">
        <v>17.716654696841172</v>
      </c>
      <c r="I577" s="5">
        <v>17.720747116729484</v>
      </c>
      <c r="J577" s="5">
        <v>17.701764203732125</v>
      </c>
      <c r="K577" s="5">
        <v>17.566270048576506</v>
      </c>
      <c r="L577" s="5">
        <v>17.762035101970522</v>
      </c>
      <c r="M577" s="5">
        <v>17.926090809868999</v>
      </c>
      <c r="N577" s="5">
        <v>18.225669946825747</v>
      </c>
      <c r="O577" s="5">
        <v>17.963070911656626</v>
      </c>
      <c r="P577" s="5">
        <v>17.735018980453212</v>
      </c>
      <c r="Q577" s="5">
        <v>17.579729009300866</v>
      </c>
      <c r="R577" s="5">
        <v>17.657209672670184</v>
      </c>
      <c r="S577" s="5">
        <v>17.574327287794581</v>
      </c>
      <c r="T577" s="5">
        <v>17.635277866252231</v>
      </c>
      <c r="U577" s="5">
        <v>17.936264634656091</v>
      </c>
      <c r="V577" s="5">
        <v>18.215550878276087</v>
      </c>
      <c r="W577" s="5">
        <v>18.187874945932293</v>
      </c>
      <c r="X577" s="5">
        <v>18.200980741521953</v>
      </c>
      <c r="Y577" s="5">
        <v>18.332144808132096</v>
      </c>
      <c r="Z577" s="5">
        <v>18.331643342749484</v>
      </c>
      <c r="AA577" s="5">
        <v>18.264306898375949</v>
      </c>
      <c r="AB577" s="5">
        <v>18.328729227823427</v>
      </c>
      <c r="AC577" s="5">
        <v>18.126749156393466</v>
      </c>
      <c r="AD577" s="5">
        <v>18.206090054199354</v>
      </c>
      <c r="AE577" s="5">
        <v>18.212981746409753</v>
      </c>
      <c r="AF577" s="5">
        <v>18.017653628923551</v>
      </c>
      <c r="AG577" s="5">
        <v>18.278264292167467</v>
      </c>
      <c r="AH577" s="5">
        <v>18.329539566193692</v>
      </c>
      <c r="AI577" s="5">
        <v>18.356105198163817</v>
      </c>
      <c r="AJ577" s="5">
        <v>18.434853602310088</v>
      </c>
      <c r="AK577" s="5">
        <v>18.40459461365317</v>
      </c>
      <c r="AL577" s="5">
        <v>18.13910187002551</v>
      </c>
      <c r="AM577" s="5">
        <v>18.424384400254958</v>
      </c>
      <c r="AN577" s="5">
        <v>18.386720433166523</v>
      </c>
      <c r="AO577" s="5">
        <v>18.424145839755319</v>
      </c>
      <c r="AP577" s="5">
        <v>18.580132410256741</v>
      </c>
      <c r="AQ577" s="5">
        <v>18.412677131920756</v>
      </c>
      <c r="AR577" s="5">
        <v>18.480038462195939</v>
      </c>
      <c r="AS577" s="5">
        <v>18.552769580918032</v>
      </c>
      <c r="AT577" s="5">
        <v>18.481976172854619</v>
      </c>
      <c r="AU577" s="5">
        <v>18.560913017818578</v>
      </c>
      <c r="AV577" s="5">
        <v>18.472258970856213</v>
      </c>
      <c r="AW577" s="5">
        <v>18.434223916970744</v>
      </c>
      <c r="AX577" s="5">
        <v>18.401594179419778</v>
      </c>
      <c r="AY577" s="5">
        <v>18.53310866534828</v>
      </c>
      <c r="AZ577" s="5">
        <v>18.336401088986179</v>
      </c>
      <c r="BA577" s="5">
        <v>18.419968449462115</v>
      </c>
      <c r="BB577" s="5">
        <v>18.404872636233488</v>
      </c>
      <c r="BC577" s="5">
        <v>18.258744891137088</v>
      </c>
      <c r="BD577" s="5">
        <v>18.302644581923136</v>
      </c>
      <c r="BE577" s="5">
        <v>18.298048858261794</v>
      </c>
      <c r="BF577" s="5">
        <v>18.371603489157742</v>
      </c>
      <c r="BG577" s="5">
        <v>18.068695998559043</v>
      </c>
      <c r="BH577" s="5">
        <v>18.193917193959038</v>
      </c>
      <c r="BI577" s="5">
        <v>18.40922084298936</v>
      </c>
      <c r="BJ577" s="5">
        <v>18.492778165195414</v>
      </c>
      <c r="BK577" s="5">
        <v>18.390841609777976</v>
      </c>
      <c r="BL577" s="5">
        <v>18.40507894388605</v>
      </c>
      <c r="BM577" s="5">
        <v>18.500929753975605</v>
      </c>
      <c r="BN577" s="5">
        <v>18.465640710262594</v>
      </c>
      <c r="BO577" s="5">
        <v>18.788786189799044</v>
      </c>
      <c r="BP577" s="5">
        <v>19.064343909620739</v>
      </c>
      <c r="BQ577" s="5">
        <v>19.228483077265526</v>
      </c>
      <c r="BR577" s="5">
        <v>18.896020682917033</v>
      </c>
      <c r="BS577" s="5">
        <v>18.84804466692243</v>
      </c>
      <c r="BT577" s="5">
        <v>18.684210180012357</v>
      </c>
      <c r="BU577" s="5">
        <v>18.613906182699825</v>
      </c>
      <c r="BV577" s="5">
        <v>18.601945443434989</v>
      </c>
      <c r="BW577" s="5">
        <v>18.658376737970002</v>
      </c>
      <c r="BX577" s="5">
        <v>18.476760201633322</v>
      </c>
      <c r="BY577" s="5">
        <v>18.489754265640592</v>
      </c>
      <c r="BZ577" s="5">
        <v>18.620916809521066</v>
      </c>
      <c r="CA577" s="5">
        <v>18.486592833424666</v>
      </c>
      <c r="CB577" s="5">
        <v>18.844699275397897</v>
      </c>
      <c r="CC577" s="5">
        <v>18.794430288722801</v>
      </c>
      <c r="CD577" s="5">
        <v>18.641139271915158</v>
      </c>
      <c r="CE577" s="5">
        <v>18.609904133940514</v>
      </c>
      <c r="CF577" s="5">
        <v>18.586025657995179</v>
      </c>
      <c r="CG577" s="5">
        <v>18.400852320694906</v>
      </c>
      <c r="CH577" s="5">
        <v>18.675978731212872</v>
      </c>
      <c r="CI577" s="5">
        <v>18.477915542177524</v>
      </c>
      <c r="CJ577" s="5">
        <v>18.441289213511002</v>
      </c>
      <c r="CK577" s="5">
        <v>18.321010766841106</v>
      </c>
      <c r="CL577" s="5">
        <v>18.544878926392219</v>
      </c>
      <c r="CM577" s="5">
        <v>18.672720414830163</v>
      </c>
      <c r="CN577" s="5">
        <f>MAX(Data[Day90]-Data[Day0],0)-Assign6!$I$8*EXP(Assign6!$I$4*Assign6!$I$5)</f>
        <v>-8.8679345317423941E-3</v>
      </c>
      <c r="CO577" s="5">
        <f>MAX(Data[Day90]-Data[Day0],0)-Assign6!$L$8*EXP(Assign6!$L$4*Assign6!$L$5)</f>
        <v>0.54834393587439756</v>
      </c>
    </row>
    <row r="578" spans="1:93" x14ac:dyDescent="0.25">
      <c r="A578" s="5">
        <v>18</v>
      </c>
      <c r="B578" s="5">
        <v>17.972286177378241</v>
      </c>
      <c r="C578" s="5">
        <v>17.821272418685854</v>
      </c>
      <c r="D578" s="5">
        <v>17.858758737566525</v>
      </c>
      <c r="E578" s="5">
        <v>17.993386870678048</v>
      </c>
      <c r="F578" s="5">
        <v>17.994470458373506</v>
      </c>
      <c r="G578" s="5">
        <v>17.929069957893049</v>
      </c>
      <c r="H578" s="5">
        <v>17.810946277842326</v>
      </c>
      <c r="I578" s="5">
        <v>17.915945024720582</v>
      </c>
      <c r="J578" s="5">
        <v>17.840604526631164</v>
      </c>
      <c r="K578" s="5">
        <v>17.704489564060356</v>
      </c>
      <c r="L578" s="5">
        <v>17.950968028154442</v>
      </c>
      <c r="M578" s="5">
        <v>18.163851612053843</v>
      </c>
      <c r="N578" s="5">
        <v>17.729944428157424</v>
      </c>
      <c r="O578" s="5">
        <v>17.788527497981693</v>
      </c>
      <c r="P578" s="5">
        <v>17.633163195462654</v>
      </c>
      <c r="Q578" s="5">
        <v>17.827967089538468</v>
      </c>
      <c r="R578" s="5">
        <v>17.809351468222015</v>
      </c>
      <c r="S578" s="5">
        <v>17.814281995061545</v>
      </c>
      <c r="T578" s="5">
        <v>17.780528659068153</v>
      </c>
      <c r="U578" s="5">
        <v>17.97272882743664</v>
      </c>
      <c r="V578" s="5">
        <v>17.99209242857011</v>
      </c>
      <c r="W578" s="5">
        <v>17.87754308237535</v>
      </c>
      <c r="X578" s="5">
        <v>17.848920208664406</v>
      </c>
      <c r="Y578" s="5">
        <v>17.847378713632246</v>
      </c>
      <c r="Z578" s="5">
        <v>17.63751379142392</v>
      </c>
      <c r="AA578" s="5">
        <v>17.750095560809243</v>
      </c>
      <c r="AB578" s="5">
        <v>17.744044381209477</v>
      </c>
      <c r="AC578" s="5">
        <v>17.819565684305456</v>
      </c>
      <c r="AD578" s="5">
        <v>17.910019231855706</v>
      </c>
      <c r="AE578" s="5">
        <v>17.969799615302623</v>
      </c>
      <c r="AF578" s="5">
        <v>18.230299208195728</v>
      </c>
      <c r="AG578" s="5">
        <v>18.038212120746394</v>
      </c>
      <c r="AH578" s="5">
        <v>18.286894517410598</v>
      </c>
      <c r="AI578" s="5">
        <v>18.270743541873046</v>
      </c>
      <c r="AJ578" s="5">
        <v>18.127382996423485</v>
      </c>
      <c r="AK578" s="5">
        <v>18.201479324539342</v>
      </c>
      <c r="AL578" s="5">
        <v>18.360520160329454</v>
      </c>
      <c r="AM578" s="5">
        <v>18.33952299611283</v>
      </c>
      <c r="AN578" s="5">
        <v>18.345857553404446</v>
      </c>
      <c r="AO578" s="5">
        <v>18.146492755634561</v>
      </c>
      <c r="AP578" s="5">
        <v>18.17047589687137</v>
      </c>
      <c r="AQ578" s="5">
        <v>18.131669050081143</v>
      </c>
      <c r="AR578" s="5">
        <v>18.173997692003844</v>
      </c>
      <c r="AS578" s="5">
        <v>18.051723144348131</v>
      </c>
      <c r="AT578" s="5">
        <v>17.998829948027488</v>
      </c>
      <c r="AU578" s="5">
        <v>18.139125060782074</v>
      </c>
      <c r="AV578" s="5">
        <v>17.873185839480477</v>
      </c>
      <c r="AW578" s="5">
        <v>18.174367122723268</v>
      </c>
      <c r="AX578" s="5">
        <v>18.347005977117046</v>
      </c>
      <c r="AY578" s="5">
        <v>18.233688474292329</v>
      </c>
      <c r="AZ578" s="5">
        <v>18.131458891311894</v>
      </c>
      <c r="BA578" s="5">
        <v>17.954630832167187</v>
      </c>
      <c r="BB578" s="5">
        <v>17.90680579518698</v>
      </c>
      <c r="BC578" s="5">
        <v>18.218041126307131</v>
      </c>
      <c r="BD578" s="5">
        <v>18.172001347520951</v>
      </c>
      <c r="BE578" s="5">
        <v>18.418302102130863</v>
      </c>
      <c r="BF578" s="5">
        <v>18.513967935911641</v>
      </c>
      <c r="BG578" s="5">
        <v>18.779025240623511</v>
      </c>
      <c r="BH578" s="5">
        <v>18.901638235927283</v>
      </c>
      <c r="BI578" s="5">
        <v>18.747203429179557</v>
      </c>
      <c r="BJ578" s="5">
        <v>18.521892509956732</v>
      </c>
      <c r="BK578" s="5">
        <v>18.664640354756841</v>
      </c>
      <c r="BL578" s="5">
        <v>18.665026162286424</v>
      </c>
      <c r="BM578" s="5">
        <v>18.635405964389108</v>
      </c>
      <c r="BN578" s="5">
        <v>18.575556103509722</v>
      </c>
      <c r="BO578" s="5">
        <v>18.511749333458546</v>
      </c>
      <c r="BP578" s="5">
        <v>18.376555075481537</v>
      </c>
      <c r="BQ578" s="5">
        <v>18.40227184899279</v>
      </c>
      <c r="BR578" s="5">
        <v>18.360403942811576</v>
      </c>
      <c r="BS578" s="5">
        <v>18.198426341132375</v>
      </c>
      <c r="BT578" s="5">
        <v>18.054377745837954</v>
      </c>
      <c r="BU578" s="5">
        <v>18.073526004060913</v>
      </c>
      <c r="BV578" s="5">
        <v>18.270855311057858</v>
      </c>
      <c r="BW578" s="5">
        <v>18.287652262272104</v>
      </c>
      <c r="BX578" s="5">
        <v>18.372088106094733</v>
      </c>
      <c r="BY578" s="5">
        <v>18.345426441562317</v>
      </c>
      <c r="BZ578" s="5">
        <v>18.246828104863724</v>
      </c>
      <c r="CA578" s="5">
        <v>18.266859745798776</v>
      </c>
      <c r="CB578" s="5">
        <v>18.279297011958285</v>
      </c>
      <c r="CC578" s="5">
        <v>18.334979868767888</v>
      </c>
      <c r="CD578" s="5">
        <v>18.506490582196204</v>
      </c>
      <c r="CE578" s="5">
        <v>18.502347592226911</v>
      </c>
      <c r="CF578" s="5">
        <v>18.674851998792811</v>
      </c>
      <c r="CG578" s="5">
        <v>18.643291778678023</v>
      </c>
      <c r="CH578" s="5">
        <v>18.593514661537185</v>
      </c>
      <c r="CI578" s="5">
        <v>18.596546991644399</v>
      </c>
      <c r="CJ578" s="5">
        <v>18.521775131714136</v>
      </c>
      <c r="CK578" s="5">
        <v>18.618193392820839</v>
      </c>
      <c r="CL578" s="5">
        <v>18.680314351749846</v>
      </c>
      <c r="CM578" s="5">
        <v>18.673596150639511</v>
      </c>
      <c r="CN578" s="5">
        <f>MAX(Data[Day90]-Data[Day0],0)-Assign6!$I$8*EXP(Assign6!$I$4*Assign6!$I$5)</f>
        <v>-7.9921987223940949E-3</v>
      </c>
      <c r="CO578" s="5">
        <f>MAX(Data[Day90]-Data[Day0],0)-Assign6!$L$8*EXP(Assign6!$L$4*Assign6!$L$5)</f>
        <v>0.54921967168374586</v>
      </c>
    </row>
    <row r="579" spans="1:93" x14ac:dyDescent="0.25">
      <c r="A579" s="5">
        <v>18</v>
      </c>
      <c r="B579" s="5">
        <v>18.27632309763273</v>
      </c>
      <c r="C579" s="5">
        <v>18.325015584860385</v>
      </c>
      <c r="D579" s="5">
        <v>18.047763898624456</v>
      </c>
      <c r="E579" s="5">
        <v>17.750728494233634</v>
      </c>
      <c r="F579" s="5">
        <v>17.873678988539243</v>
      </c>
      <c r="G579" s="5">
        <v>17.84188623698898</v>
      </c>
      <c r="H579" s="5">
        <v>17.70655688611771</v>
      </c>
      <c r="I579" s="5">
        <v>17.590215845308915</v>
      </c>
      <c r="J579" s="5">
        <v>17.663485044558549</v>
      </c>
      <c r="K579" s="5">
        <v>17.728799945721644</v>
      </c>
      <c r="L579" s="5">
        <v>17.972303084816975</v>
      </c>
      <c r="M579" s="5">
        <v>18.108301235541219</v>
      </c>
      <c r="N579" s="5">
        <v>18.208927500105649</v>
      </c>
      <c r="O579" s="5">
        <v>18.17823951197742</v>
      </c>
      <c r="P579" s="5">
        <v>17.986194052666988</v>
      </c>
      <c r="Q579" s="5">
        <v>17.808067519836886</v>
      </c>
      <c r="R579" s="5">
        <v>17.766894672675623</v>
      </c>
      <c r="S579" s="5">
        <v>17.84347705782023</v>
      </c>
      <c r="T579" s="5">
        <v>18.006138878711759</v>
      </c>
      <c r="U579" s="5">
        <v>18.078459892618067</v>
      </c>
      <c r="V579" s="5">
        <v>18.300050453729774</v>
      </c>
      <c r="W579" s="5">
        <v>18.563654555311349</v>
      </c>
      <c r="X579" s="5">
        <v>18.627427447242148</v>
      </c>
      <c r="Y579" s="5">
        <v>18.694939918715967</v>
      </c>
      <c r="Z579" s="5">
        <v>18.491708778722622</v>
      </c>
      <c r="AA579" s="5">
        <v>18.347694964017972</v>
      </c>
      <c r="AB579" s="5">
        <v>18.457545928747056</v>
      </c>
      <c r="AC579" s="5">
        <v>18.310459324421966</v>
      </c>
      <c r="AD579" s="5">
        <v>18.196772694918508</v>
      </c>
      <c r="AE579" s="5">
        <v>18.391540599183141</v>
      </c>
      <c r="AF579" s="5">
        <v>18.475848789879699</v>
      </c>
      <c r="AG579" s="5">
        <v>18.469183520837124</v>
      </c>
      <c r="AH579" s="5">
        <v>18.355520642324318</v>
      </c>
      <c r="AI579" s="5">
        <v>18.367116357095043</v>
      </c>
      <c r="AJ579" s="5">
        <v>18.189166776413941</v>
      </c>
      <c r="AK579" s="5">
        <v>18.128507733211158</v>
      </c>
      <c r="AL579" s="5">
        <v>17.995602295226735</v>
      </c>
      <c r="AM579" s="5">
        <v>17.825978078835167</v>
      </c>
      <c r="AN579" s="5">
        <v>18.09119363098678</v>
      </c>
      <c r="AO579" s="5">
        <v>18.547049587461476</v>
      </c>
      <c r="AP579" s="5">
        <v>18.243395648031484</v>
      </c>
      <c r="AQ579" s="5">
        <v>18.173570345337247</v>
      </c>
      <c r="AR579" s="5">
        <v>18.199174269677304</v>
      </c>
      <c r="AS579" s="5">
        <v>17.983868942279685</v>
      </c>
      <c r="AT579" s="5">
        <v>17.978229605396109</v>
      </c>
      <c r="AU579" s="5">
        <v>17.868873028411521</v>
      </c>
      <c r="AV579" s="5">
        <v>17.841574413966679</v>
      </c>
      <c r="AW579" s="5">
        <v>18.027703668556835</v>
      </c>
      <c r="AX579" s="5">
        <v>17.893114389002086</v>
      </c>
      <c r="AY579" s="5">
        <v>17.685531651800119</v>
      </c>
      <c r="AZ579" s="5">
        <v>18.195530834797456</v>
      </c>
      <c r="BA579" s="5">
        <v>18.355582538936481</v>
      </c>
      <c r="BB579" s="5">
        <v>18.301379520377353</v>
      </c>
      <c r="BC579" s="5">
        <v>18.423134633776112</v>
      </c>
      <c r="BD579" s="5">
        <v>18.562949024873433</v>
      </c>
      <c r="BE579" s="5">
        <v>18.519542460859107</v>
      </c>
      <c r="BF579" s="5">
        <v>18.417644128170036</v>
      </c>
      <c r="BG579" s="5">
        <v>18.489362737567802</v>
      </c>
      <c r="BH579" s="5">
        <v>18.526852077508298</v>
      </c>
      <c r="BI579" s="5">
        <v>18.751499621339871</v>
      </c>
      <c r="BJ579" s="5">
        <v>18.668827705222796</v>
      </c>
      <c r="BK579" s="5">
        <v>18.870798345324026</v>
      </c>
      <c r="BL579" s="5">
        <v>18.638343153174233</v>
      </c>
      <c r="BM579" s="5">
        <v>18.343116033797411</v>
      </c>
      <c r="BN579" s="5">
        <v>18.200295299518427</v>
      </c>
      <c r="BO579" s="5">
        <v>18.266416872273194</v>
      </c>
      <c r="BP579" s="5">
        <v>18.410197345148333</v>
      </c>
      <c r="BQ579" s="5">
        <v>18.235706270439149</v>
      </c>
      <c r="BR579" s="5">
        <v>18.192364205444854</v>
      </c>
      <c r="BS579" s="5">
        <v>18.364707559743469</v>
      </c>
      <c r="BT579" s="5">
        <v>18.078504430284738</v>
      </c>
      <c r="BU579" s="5">
        <v>17.850312395684711</v>
      </c>
      <c r="BV579" s="5">
        <v>17.996928124010179</v>
      </c>
      <c r="BW579" s="5">
        <v>17.693810091655724</v>
      </c>
      <c r="BX579" s="5">
        <v>17.606411455137085</v>
      </c>
      <c r="BY579" s="5">
        <v>17.515736697177413</v>
      </c>
      <c r="BZ579" s="5">
        <v>17.667676231029372</v>
      </c>
      <c r="CA579" s="5">
        <v>17.668144377055938</v>
      </c>
      <c r="CB579" s="5">
        <v>17.758422606701306</v>
      </c>
      <c r="CC579" s="5">
        <v>17.973349224716578</v>
      </c>
      <c r="CD579" s="5">
        <v>17.931544491565713</v>
      </c>
      <c r="CE579" s="5">
        <v>17.991189987311998</v>
      </c>
      <c r="CF579" s="5">
        <v>17.780257616584809</v>
      </c>
      <c r="CG579" s="5">
        <v>17.792921910468003</v>
      </c>
      <c r="CH579" s="5">
        <v>17.802281887617053</v>
      </c>
      <c r="CI579" s="5">
        <v>17.887258231305154</v>
      </c>
      <c r="CJ579" s="5">
        <v>18.058313064128861</v>
      </c>
      <c r="CK579" s="5">
        <v>18.133975980943124</v>
      </c>
      <c r="CL579" s="5">
        <v>18.653423479058709</v>
      </c>
      <c r="CM579" s="5">
        <v>18.684973013054023</v>
      </c>
      <c r="CN579" s="5">
        <f>MAX(Data[Day90]-Data[Day0],0)-Assign6!$I$8*EXP(Assign6!$I$4*Assign6!$I$5)</f>
        <v>3.3846636921175399E-3</v>
      </c>
      <c r="CO579" s="5">
        <f>MAX(Data[Day90]-Data[Day0],0)-Assign6!$L$8*EXP(Assign6!$L$4*Assign6!$L$5)</f>
        <v>0.56059653409825749</v>
      </c>
    </row>
    <row r="580" spans="1:93" x14ac:dyDescent="0.25">
      <c r="A580" s="5">
        <v>18</v>
      </c>
      <c r="B580" s="5">
        <v>17.895623887725474</v>
      </c>
      <c r="C580" s="5">
        <v>17.829083802873125</v>
      </c>
      <c r="D580" s="5">
        <v>17.669428784765767</v>
      </c>
      <c r="E580" s="5">
        <v>17.895339488474303</v>
      </c>
      <c r="F580" s="5">
        <v>17.91364496658672</v>
      </c>
      <c r="G580" s="5">
        <v>18.104058185997857</v>
      </c>
      <c r="H580" s="5">
        <v>18.117876687014608</v>
      </c>
      <c r="I580" s="5">
        <v>18.419499684049381</v>
      </c>
      <c r="J580" s="5">
        <v>18.274245247256317</v>
      </c>
      <c r="K580" s="5">
        <v>18.402677680455994</v>
      </c>
      <c r="L580" s="5">
        <v>18.426551665655492</v>
      </c>
      <c r="M580" s="5">
        <v>18.079138468975618</v>
      </c>
      <c r="N580" s="5">
        <v>18.297642215613962</v>
      </c>
      <c r="O580" s="5">
        <v>18.154795779141402</v>
      </c>
      <c r="P580" s="5">
        <v>18.27816653052664</v>
      </c>
      <c r="Q580" s="5">
        <v>18.177965936965908</v>
      </c>
      <c r="R580" s="5">
        <v>18.288817848624962</v>
      </c>
      <c r="S580" s="5">
        <v>18.236075377423823</v>
      </c>
      <c r="T580" s="5">
        <v>18.237716483379476</v>
      </c>
      <c r="U580" s="5">
        <v>18.285284764177781</v>
      </c>
      <c r="V580" s="5">
        <v>18.271128173834075</v>
      </c>
      <c r="W580" s="5">
        <v>18.183211193996939</v>
      </c>
      <c r="X580" s="5">
        <v>18.341386657238292</v>
      </c>
      <c r="Y580" s="5">
        <v>18.34523291257101</v>
      </c>
      <c r="Z580" s="5">
        <v>18.25274080832401</v>
      </c>
      <c r="AA580" s="5">
        <v>18.278607072507885</v>
      </c>
      <c r="AB580" s="5">
        <v>18.036460268001029</v>
      </c>
      <c r="AC580" s="5">
        <v>18.250353450207065</v>
      </c>
      <c r="AD580" s="5">
        <v>18.435956032139931</v>
      </c>
      <c r="AE580" s="5">
        <v>18.443813925115673</v>
      </c>
      <c r="AF580" s="5">
        <v>18.327216647329372</v>
      </c>
      <c r="AG580" s="5">
        <v>18.376769641979354</v>
      </c>
      <c r="AH580" s="5">
        <v>18.386645123196487</v>
      </c>
      <c r="AI580" s="5">
        <v>18.453125033610352</v>
      </c>
      <c r="AJ580" s="5">
        <v>18.652750629026926</v>
      </c>
      <c r="AK580" s="5">
        <v>18.726595765973286</v>
      </c>
      <c r="AL580" s="5">
        <v>18.748042842928445</v>
      </c>
      <c r="AM580" s="5">
        <v>18.640354423445498</v>
      </c>
      <c r="AN580" s="5">
        <v>18.53878851378343</v>
      </c>
      <c r="AO580" s="5">
        <v>18.41410256060421</v>
      </c>
      <c r="AP580" s="5">
        <v>18.168583657324824</v>
      </c>
      <c r="AQ580" s="5">
        <v>18.07793704679062</v>
      </c>
      <c r="AR580" s="5">
        <v>18.101770534840782</v>
      </c>
      <c r="AS580" s="5">
        <v>18.114949183106464</v>
      </c>
      <c r="AT580" s="5">
        <v>18.383524447860111</v>
      </c>
      <c r="AU580" s="5">
        <v>18.389719933122016</v>
      </c>
      <c r="AV580" s="5">
        <v>18.38646416769555</v>
      </c>
      <c r="AW580" s="5">
        <v>18.225011755071307</v>
      </c>
      <c r="AX580" s="5">
        <v>18.520297683391711</v>
      </c>
      <c r="AY580" s="5">
        <v>18.735027629497043</v>
      </c>
      <c r="AZ580" s="5">
        <v>18.582420334955888</v>
      </c>
      <c r="BA580" s="5">
        <v>18.631480325740569</v>
      </c>
      <c r="BB580" s="5">
        <v>18.538468539284082</v>
      </c>
      <c r="BC580" s="5">
        <v>18.464739096681893</v>
      </c>
      <c r="BD580" s="5">
        <v>18.333315938020711</v>
      </c>
      <c r="BE580" s="5">
        <v>18.608728541022241</v>
      </c>
      <c r="BF580" s="5">
        <v>18.414284062799055</v>
      </c>
      <c r="BG580" s="5">
        <v>18.33775714154427</v>
      </c>
      <c r="BH580" s="5">
        <v>18.565468476192347</v>
      </c>
      <c r="BI580" s="5">
        <v>18.893617040189714</v>
      </c>
      <c r="BJ580" s="5">
        <v>19.031116905873663</v>
      </c>
      <c r="BK580" s="5">
        <v>18.963399277047955</v>
      </c>
      <c r="BL580" s="5">
        <v>18.620447530540563</v>
      </c>
      <c r="BM580" s="5">
        <v>18.565111425013395</v>
      </c>
      <c r="BN580" s="5">
        <v>18.712298060792165</v>
      </c>
      <c r="BO580" s="5">
        <v>18.506097886811617</v>
      </c>
      <c r="BP580" s="5">
        <v>18.486076878036517</v>
      </c>
      <c r="BQ580" s="5">
        <v>18.343302762500883</v>
      </c>
      <c r="BR580" s="5">
        <v>18.311833824168925</v>
      </c>
      <c r="BS580" s="5">
        <v>18.214932304606815</v>
      </c>
      <c r="BT580" s="5">
        <v>18.138871404646558</v>
      </c>
      <c r="BU580" s="5">
        <v>18.272034935375853</v>
      </c>
      <c r="BV580" s="5">
        <v>18.151373364628331</v>
      </c>
      <c r="BW580" s="5">
        <v>18.042670994738341</v>
      </c>
      <c r="BX580" s="5">
        <v>18.008982048099856</v>
      </c>
      <c r="BY580" s="5">
        <v>18.092236335209687</v>
      </c>
      <c r="BZ580" s="5">
        <v>17.971790198080662</v>
      </c>
      <c r="CA580" s="5">
        <v>17.94109405360091</v>
      </c>
      <c r="CB580" s="5">
        <v>18.011395302297576</v>
      </c>
      <c r="CC580" s="5">
        <v>18.211980331030901</v>
      </c>
      <c r="CD580" s="5">
        <v>18.459072189308714</v>
      </c>
      <c r="CE580" s="5">
        <v>18.457065656165309</v>
      </c>
      <c r="CF580" s="5">
        <v>18.878829038314688</v>
      </c>
      <c r="CG580" s="5">
        <v>18.848369609248344</v>
      </c>
      <c r="CH580" s="5">
        <v>19.08657792030764</v>
      </c>
      <c r="CI580" s="5">
        <v>18.902114886453482</v>
      </c>
      <c r="CJ580" s="5">
        <v>18.89314177466742</v>
      </c>
      <c r="CK580" s="5">
        <v>18.477034414576909</v>
      </c>
      <c r="CL580" s="5">
        <v>18.452962597928472</v>
      </c>
      <c r="CM580" s="5">
        <v>18.685920340337226</v>
      </c>
      <c r="CN580" s="5">
        <f>MAX(Data[Day90]-Data[Day0],0)-Assign6!$I$8*EXP(Assign6!$I$4*Assign6!$I$5)</f>
        <v>4.3319909753207764E-3</v>
      </c>
      <c r="CO580" s="5">
        <f>MAX(Data[Day90]-Data[Day0],0)-Assign6!$L$8*EXP(Assign6!$L$4*Assign6!$L$5)</f>
        <v>0.56154386138146073</v>
      </c>
    </row>
    <row r="581" spans="1:93" x14ac:dyDescent="0.25">
      <c r="A581" s="5">
        <v>18</v>
      </c>
      <c r="B581" s="5">
        <v>18.056824225390237</v>
      </c>
      <c r="C581" s="5">
        <v>17.874367187775434</v>
      </c>
      <c r="D581" s="5">
        <v>17.810360551407097</v>
      </c>
      <c r="E581" s="5">
        <v>17.827779974109752</v>
      </c>
      <c r="F581" s="5">
        <v>17.908339551693008</v>
      </c>
      <c r="G581" s="5">
        <v>17.882439981507574</v>
      </c>
      <c r="H581" s="5">
        <v>17.802957900704886</v>
      </c>
      <c r="I581" s="5">
        <v>17.736652167563449</v>
      </c>
      <c r="J581" s="5">
        <v>17.726250329383799</v>
      </c>
      <c r="K581" s="5">
        <v>17.88723477595574</v>
      </c>
      <c r="L581" s="5">
        <v>17.577773706178341</v>
      </c>
      <c r="M581" s="5">
        <v>17.533881752877349</v>
      </c>
      <c r="N581" s="5">
        <v>17.65616844052186</v>
      </c>
      <c r="O581" s="5">
        <v>17.763908644592611</v>
      </c>
      <c r="P581" s="5">
        <v>17.443829108547263</v>
      </c>
      <c r="Q581" s="5">
        <v>17.460223530355243</v>
      </c>
      <c r="R581" s="5">
        <v>17.302332898972121</v>
      </c>
      <c r="S581" s="5">
        <v>17.258346083342577</v>
      </c>
      <c r="T581" s="5">
        <v>17.071736756871772</v>
      </c>
      <c r="U581" s="5">
        <v>17.12190107744199</v>
      </c>
      <c r="V581" s="5">
        <v>16.960957410902768</v>
      </c>
      <c r="W581" s="5">
        <v>17.141644064956413</v>
      </c>
      <c r="X581" s="5">
        <v>17.105561315716141</v>
      </c>
      <c r="Y581" s="5">
        <v>17.152286611721024</v>
      </c>
      <c r="Z581" s="5">
        <v>17.360033769148878</v>
      </c>
      <c r="AA581" s="5">
        <v>17.398814982907474</v>
      </c>
      <c r="AB581" s="5">
        <v>17.397983687130743</v>
      </c>
      <c r="AC581" s="5">
        <v>17.712097580617097</v>
      </c>
      <c r="AD581" s="5">
        <v>17.472743548893927</v>
      </c>
      <c r="AE581" s="5">
        <v>17.472850723387047</v>
      </c>
      <c r="AF581" s="5">
        <v>17.708750177654064</v>
      </c>
      <c r="AG581" s="5">
        <v>17.676018528714184</v>
      </c>
      <c r="AH581" s="5">
        <v>17.775574552249552</v>
      </c>
      <c r="AI581" s="5">
        <v>17.475198109071375</v>
      </c>
      <c r="AJ581" s="5">
        <v>17.740465390180109</v>
      </c>
      <c r="AK581" s="5">
        <v>17.768719784431454</v>
      </c>
      <c r="AL581" s="5">
        <v>17.936863599709323</v>
      </c>
      <c r="AM581" s="5">
        <v>17.778676453039182</v>
      </c>
      <c r="AN581" s="5">
        <v>17.72717415907632</v>
      </c>
      <c r="AO581" s="5">
        <v>17.666206816718315</v>
      </c>
      <c r="AP581" s="5">
        <v>17.821655947351825</v>
      </c>
      <c r="AQ581" s="5">
        <v>17.825567620915496</v>
      </c>
      <c r="AR581" s="5">
        <v>17.935448617012568</v>
      </c>
      <c r="AS581" s="5">
        <v>17.816378420408245</v>
      </c>
      <c r="AT581" s="5">
        <v>17.742175441093163</v>
      </c>
      <c r="AU581" s="5">
        <v>17.996109652620113</v>
      </c>
      <c r="AV581" s="5">
        <v>18.335104369983913</v>
      </c>
      <c r="AW581" s="5">
        <v>18.547730846217071</v>
      </c>
      <c r="AX581" s="5">
        <v>18.438569020878397</v>
      </c>
      <c r="AY581" s="5">
        <v>18.415527341800676</v>
      </c>
      <c r="AZ581" s="5">
        <v>18.655889701586283</v>
      </c>
      <c r="BA581" s="5">
        <v>18.519962902294004</v>
      </c>
      <c r="BB581" s="5">
        <v>18.423029238384249</v>
      </c>
      <c r="BC581" s="5">
        <v>18.61295357777955</v>
      </c>
      <c r="BD581" s="5">
        <v>18.536436185838788</v>
      </c>
      <c r="BE581" s="5">
        <v>18.386774351516436</v>
      </c>
      <c r="BF581" s="5">
        <v>18.27458124037684</v>
      </c>
      <c r="BG581" s="5">
        <v>18.285903091664547</v>
      </c>
      <c r="BH581" s="5">
        <v>18.652462108376021</v>
      </c>
      <c r="BI581" s="5">
        <v>18.678164349747554</v>
      </c>
      <c r="BJ581" s="5">
        <v>18.438486995769974</v>
      </c>
      <c r="BK581" s="5">
        <v>18.398377266910384</v>
      </c>
      <c r="BL581" s="5">
        <v>18.37566544562662</v>
      </c>
      <c r="BM581" s="5">
        <v>18.300106017928837</v>
      </c>
      <c r="BN581" s="5">
        <v>18.473668859473413</v>
      </c>
      <c r="BO581" s="5">
        <v>18.282068792822979</v>
      </c>
      <c r="BP581" s="5">
        <v>18.21192048552987</v>
      </c>
      <c r="BQ581" s="5">
        <v>18.276575680082292</v>
      </c>
      <c r="BR581" s="5">
        <v>18.065653789925673</v>
      </c>
      <c r="BS581" s="5">
        <v>18.283600271982344</v>
      </c>
      <c r="BT581" s="5">
        <v>18.334470891297286</v>
      </c>
      <c r="BU581" s="5">
        <v>18.020603737053776</v>
      </c>
      <c r="BV581" s="5">
        <v>17.98422324201799</v>
      </c>
      <c r="BW581" s="5">
        <v>18.140748688261745</v>
      </c>
      <c r="BX581" s="5">
        <v>18.215029611587504</v>
      </c>
      <c r="BY581" s="5">
        <v>18.301619986169065</v>
      </c>
      <c r="BZ581" s="5">
        <v>18.172846171533756</v>
      </c>
      <c r="CA581" s="5">
        <v>18.097793774404096</v>
      </c>
      <c r="CB581" s="5">
        <v>18.207714466636578</v>
      </c>
      <c r="CC581" s="5">
        <v>18.050050942823511</v>
      </c>
      <c r="CD581" s="5">
        <v>18.299518484070234</v>
      </c>
      <c r="CE581" s="5">
        <v>18.531927583412777</v>
      </c>
      <c r="CF581" s="5">
        <v>18.616274227466413</v>
      </c>
      <c r="CG581" s="5">
        <v>18.499442542007483</v>
      </c>
      <c r="CH581" s="5">
        <v>18.417665180587779</v>
      </c>
      <c r="CI581" s="5">
        <v>18.382747202811196</v>
      </c>
      <c r="CJ581" s="5">
        <v>18.568561922794629</v>
      </c>
      <c r="CK581" s="5">
        <v>18.3254667590606</v>
      </c>
      <c r="CL581" s="5">
        <v>18.484487589829101</v>
      </c>
      <c r="CM581" s="5">
        <v>18.685979929386221</v>
      </c>
      <c r="CN581" s="5">
        <f>MAX(Data[Day90]-Data[Day0],0)-Assign6!$I$8*EXP(Assign6!$I$4*Assign6!$I$5)</f>
        <v>4.3915800243155001E-3</v>
      </c>
      <c r="CO581" s="5">
        <f>MAX(Data[Day90]-Data[Day0],0)-Assign6!$L$8*EXP(Assign6!$L$4*Assign6!$L$5)</f>
        <v>0.56160345043045545</v>
      </c>
    </row>
    <row r="582" spans="1:93" x14ac:dyDescent="0.25">
      <c r="A582" s="5">
        <v>18</v>
      </c>
      <c r="B582" s="5">
        <v>17.90705833767845</v>
      </c>
      <c r="C582" s="5">
        <v>18.146322597703275</v>
      </c>
      <c r="D582" s="5">
        <v>17.992793597839018</v>
      </c>
      <c r="E582" s="5">
        <v>18.098866717251163</v>
      </c>
      <c r="F582" s="5">
        <v>18.076595302770752</v>
      </c>
      <c r="G582" s="5">
        <v>18.110579757133173</v>
      </c>
      <c r="H582" s="5">
        <v>17.960762502377936</v>
      </c>
      <c r="I582" s="5">
        <v>17.858258254955295</v>
      </c>
      <c r="J582" s="5">
        <v>17.88143158582141</v>
      </c>
      <c r="K582" s="5">
        <v>17.889615323669311</v>
      </c>
      <c r="L582" s="5">
        <v>18.021127236470377</v>
      </c>
      <c r="M582" s="5">
        <v>17.974975954625851</v>
      </c>
      <c r="N582" s="5">
        <v>17.985194692438142</v>
      </c>
      <c r="O582" s="5">
        <v>18.154952344128596</v>
      </c>
      <c r="P582" s="5">
        <v>18.055913519329749</v>
      </c>
      <c r="Q582" s="5">
        <v>18.137404048346429</v>
      </c>
      <c r="R582" s="5">
        <v>18.208681960768335</v>
      </c>
      <c r="S582" s="5">
        <v>18.191114166086958</v>
      </c>
      <c r="T582" s="5">
        <v>18.254205392511331</v>
      </c>
      <c r="U582" s="5">
        <v>18.192191816536639</v>
      </c>
      <c r="V582" s="5">
        <v>18.222773916937552</v>
      </c>
      <c r="W582" s="5">
        <v>18.172270625011247</v>
      </c>
      <c r="X582" s="5">
        <v>18.058309187810941</v>
      </c>
      <c r="Y582" s="5">
        <v>18.16186089292691</v>
      </c>
      <c r="Z582" s="5">
        <v>17.976596734508597</v>
      </c>
      <c r="AA582" s="5">
        <v>18.072532948121474</v>
      </c>
      <c r="AB582" s="5">
        <v>17.998517976653741</v>
      </c>
      <c r="AC582" s="5">
        <v>17.944544899275066</v>
      </c>
      <c r="AD582" s="5">
        <v>18.159181459723147</v>
      </c>
      <c r="AE582" s="5">
        <v>18.213517652998917</v>
      </c>
      <c r="AF582" s="5">
        <v>17.957610216661561</v>
      </c>
      <c r="AG582" s="5">
        <v>18.244439566955499</v>
      </c>
      <c r="AH582" s="5">
        <v>18.34326266799512</v>
      </c>
      <c r="AI582" s="5">
        <v>18.347023562407294</v>
      </c>
      <c r="AJ582" s="5">
        <v>18.48203986074147</v>
      </c>
      <c r="AK582" s="5">
        <v>18.78500300452432</v>
      </c>
      <c r="AL582" s="5">
        <v>18.751544746299452</v>
      </c>
      <c r="AM582" s="5">
        <v>18.788369442768268</v>
      </c>
      <c r="AN582" s="5">
        <v>18.736482122026789</v>
      </c>
      <c r="AO582" s="5">
        <v>18.460057812213158</v>
      </c>
      <c r="AP582" s="5">
        <v>18.776921490730206</v>
      </c>
      <c r="AQ582" s="5">
        <v>18.850739027432809</v>
      </c>
      <c r="AR582" s="5">
        <v>19.111271727781055</v>
      </c>
      <c r="AS582" s="5">
        <v>18.861530673782596</v>
      </c>
      <c r="AT582" s="5">
        <v>19.087844667195323</v>
      </c>
      <c r="AU582" s="5">
        <v>18.910031808529038</v>
      </c>
      <c r="AV582" s="5">
        <v>19.125147138453485</v>
      </c>
      <c r="AW582" s="5">
        <v>18.994812977727594</v>
      </c>
      <c r="AX582" s="5">
        <v>19.098556518455631</v>
      </c>
      <c r="AY582" s="5">
        <v>19.006554830217514</v>
      </c>
      <c r="AZ582" s="5">
        <v>18.694197709782298</v>
      </c>
      <c r="BA582" s="5">
        <v>18.641837163343546</v>
      </c>
      <c r="BB582" s="5">
        <v>18.786671441606959</v>
      </c>
      <c r="BC582" s="5">
        <v>18.879449716406359</v>
      </c>
      <c r="BD582" s="5">
        <v>18.60936156241992</v>
      </c>
      <c r="BE582" s="5">
        <v>18.730787461650685</v>
      </c>
      <c r="BF582" s="5">
        <v>18.739967915347968</v>
      </c>
      <c r="BG582" s="5">
        <v>18.571652719632443</v>
      </c>
      <c r="BH582" s="5">
        <v>18.456267177084026</v>
      </c>
      <c r="BI582" s="5">
        <v>18.649414921732056</v>
      </c>
      <c r="BJ582" s="5">
        <v>18.643036414075802</v>
      </c>
      <c r="BK582" s="5">
        <v>18.673407585168171</v>
      </c>
      <c r="BL582" s="5">
        <v>18.630099612487896</v>
      </c>
      <c r="BM582" s="5">
        <v>18.667760754539838</v>
      </c>
      <c r="BN582" s="5">
        <v>18.521082793797017</v>
      </c>
      <c r="BO582" s="5">
        <v>18.414837830069516</v>
      </c>
      <c r="BP582" s="5">
        <v>18.168953508824092</v>
      </c>
      <c r="BQ582" s="5">
        <v>18.166888170416648</v>
      </c>
      <c r="BR582" s="5">
        <v>18.322633545788911</v>
      </c>
      <c r="BS582" s="5">
        <v>18.326976417579683</v>
      </c>
      <c r="BT582" s="5">
        <v>18.051551570103438</v>
      </c>
      <c r="BU582" s="5">
        <v>18.11042606043415</v>
      </c>
      <c r="BV582" s="5">
        <v>18.053554629407568</v>
      </c>
      <c r="BW582" s="5">
        <v>17.957255203272961</v>
      </c>
      <c r="BX582" s="5">
        <v>18.275926226735034</v>
      </c>
      <c r="BY582" s="5">
        <v>18.2248446909663</v>
      </c>
      <c r="BZ582" s="5">
        <v>18.362480273429007</v>
      </c>
      <c r="CA582" s="5">
        <v>18.251371802559788</v>
      </c>
      <c r="CB582" s="5">
        <v>18.207779916012598</v>
      </c>
      <c r="CC582" s="5">
        <v>18.199198358424301</v>
      </c>
      <c r="CD582" s="5">
        <v>18.389159199160421</v>
      </c>
      <c r="CE582" s="5">
        <v>18.164285931167786</v>
      </c>
      <c r="CF582" s="5">
        <v>18.307277049982737</v>
      </c>
      <c r="CG582" s="5">
        <v>18.332605011519352</v>
      </c>
      <c r="CH582" s="5">
        <v>18.482247109096861</v>
      </c>
      <c r="CI582" s="5">
        <v>18.774935620101992</v>
      </c>
      <c r="CJ582" s="5">
        <v>18.70762035042063</v>
      </c>
      <c r="CK582" s="5">
        <v>18.801148455547469</v>
      </c>
      <c r="CL582" s="5">
        <v>18.765037884087089</v>
      </c>
      <c r="CM582" s="5">
        <v>18.687841481753068</v>
      </c>
      <c r="CN582" s="5">
        <f>MAX(Data[Day90]-Data[Day0],0)-Assign6!$I$8*EXP(Assign6!$I$4*Assign6!$I$5)</f>
        <v>6.2531323911627634E-3</v>
      </c>
      <c r="CO582" s="5">
        <f>MAX(Data[Day90]-Data[Day0],0)-Assign6!$L$8*EXP(Assign6!$L$4*Assign6!$L$5)</f>
        <v>0.56346500279730272</v>
      </c>
    </row>
    <row r="583" spans="1:93" x14ac:dyDescent="0.25">
      <c r="A583" s="5">
        <v>18</v>
      </c>
      <c r="B583" s="5">
        <v>18.157121660361028</v>
      </c>
      <c r="C583" s="5">
        <v>18.406116998899037</v>
      </c>
      <c r="D583" s="5">
        <v>18.343743231777385</v>
      </c>
      <c r="E583" s="5">
        <v>18.551474114843117</v>
      </c>
      <c r="F583" s="5">
        <v>18.385959777125873</v>
      </c>
      <c r="G583" s="5">
        <v>18.045731745892578</v>
      </c>
      <c r="H583" s="5">
        <v>17.889191408941116</v>
      </c>
      <c r="I583" s="5">
        <v>17.869680163055115</v>
      </c>
      <c r="J583" s="5">
        <v>17.994635205421368</v>
      </c>
      <c r="K583" s="5">
        <v>18.080517232739222</v>
      </c>
      <c r="L583" s="5">
        <v>18.23896381065703</v>
      </c>
      <c r="M583" s="5">
        <v>18.319946249430888</v>
      </c>
      <c r="N583" s="5">
        <v>18.337428794016855</v>
      </c>
      <c r="O583" s="5">
        <v>18.231002756087552</v>
      </c>
      <c r="P583" s="5">
        <v>18.531644682156738</v>
      </c>
      <c r="Q583" s="5">
        <v>18.290197897574959</v>
      </c>
      <c r="R583" s="5">
        <v>18.101083101263196</v>
      </c>
      <c r="S583" s="5">
        <v>18.057736806471326</v>
      </c>
      <c r="T583" s="5">
        <v>17.843685996166972</v>
      </c>
      <c r="U583" s="5">
        <v>17.81874304762059</v>
      </c>
      <c r="V583" s="5">
        <v>17.698897271019373</v>
      </c>
      <c r="W583" s="5">
        <v>17.913964610716594</v>
      </c>
      <c r="X583" s="5">
        <v>17.824389973397523</v>
      </c>
      <c r="Y583" s="5">
        <v>17.943708222197596</v>
      </c>
      <c r="Z583" s="5">
        <v>18.061849703150564</v>
      </c>
      <c r="AA583" s="5">
        <v>18.216594680602348</v>
      </c>
      <c r="AB583" s="5">
        <v>18.057025668361479</v>
      </c>
      <c r="AC583" s="5">
        <v>18.070168137195438</v>
      </c>
      <c r="AD583" s="5">
        <v>18.099803034499008</v>
      </c>
      <c r="AE583" s="5">
        <v>18.110703017870815</v>
      </c>
      <c r="AF583" s="5">
        <v>17.914876095548653</v>
      </c>
      <c r="AG583" s="5">
        <v>18.098404782920976</v>
      </c>
      <c r="AH583" s="5">
        <v>17.895766588654446</v>
      </c>
      <c r="AI583" s="5">
        <v>17.819043413130611</v>
      </c>
      <c r="AJ583" s="5">
        <v>17.910732185074242</v>
      </c>
      <c r="AK583" s="5">
        <v>17.887542305936464</v>
      </c>
      <c r="AL583" s="5">
        <v>17.957673599315225</v>
      </c>
      <c r="AM583" s="5">
        <v>17.844204430611633</v>
      </c>
      <c r="AN583" s="5">
        <v>17.815930860235262</v>
      </c>
      <c r="AO583" s="5">
        <v>17.599839806576636</v>
      </c>
      <c r="AP583" s="5">
        <v>17.634916447723281</v>
      </c>
      <c r="AQ583" s="5">
        <v>17.344087748745011</v>
      </c>
      <c r="AR583" s="5">
        <v>17.372415040419483</v>
      </c>
      <c r="AS583" s="5">
        <v>17.244265896250667</v>
      </c>
      <c r="AT583" s="5">
        <v>17.428581958843115</v>
      </c>
      <c r="AU583" s="5">
        <v>17.418243351512615</v>
      </c>
      <c r="AV583" s="5">
        <v>17.429694291620763</v>
      </c>
      <c r="AW583" s="5">
        <v>17.659047676176591</v>
      </c>
      <c r="AX583" s="5">
        <v>17.468669349279907</v>
      </c>
      <c r="AY583" s="5">
        <v>17.561676629963188</v>
      </c>
      <c r="AZ583" s="5">
        <v>17.41670916861775</v>
      </c>
      <c r="BA583" s="5">
        <v>17.661255371051599</v>
      </c>
      <c r="BB583" s="5">
        <v>17.61463799877108</v>
      </c>
      <c r="BC583" s="5">
        <v>17.534172279993751</v>
      </c>
      <c r="BD583" s="5">
        <v>17.590417824916422</v>
      </c>
      <c r="BE583" s="5">
        <v>17.491193944730728</v>
      </c>
      <c r="BF583" s="5">
        <v>17.566109197269089</v>
      </c>
      <c r="BG583" s="5">
        <v>17.832834548928123</v>
      </c>
      <c r="BH583" s="5">
        <v>17.668338201461015</v>
      </c>
      <c r="BI583" s="5">
        <v>17.62388703335834</v>
      </c>
      <c r="BJ583" s="5">
        <v>17.637518947902734</v>
      </c>
      <c r="BK583" s="5">
        <v>17.314018219708327</v>
      </c>
      <c r="BL583" s="5">
        <v>17.264446166364429</v>
      </c>
      <c r="BM583" s="5">
        <v>17.362447568825033</v>
      </c>
      <c r="BN583" s="5">
        <v>17.460721816611713</v>
      </c>
      <c r="BO583" s="5">
        <v>17.635535951148832</v>
      </c>
      <c r="BP583" s="5">
        <v>17.733888111992176</v>
      </c>
      <c r="BQ583" s="5">
        <v>17.638433194501779</v>
      </c>
      <c r="BR583" s="5">
        <v>17.643884964278055</v>
      </c>
      <c r="BS583" s="5">
        <v>17.71750287739394</v>
      </c>
      <c r="BT583" s="5">
        <v>17.596423222219403</v>
      </c>
      <c r="BU583" s="5">
        <v>17.545405377694948</v>
      </c>
      <c r="BV583" s="5">
        <v>17.661574783849066</v>
      </c>
      <c r="BW583" s="5">
        <v>17.655351275391101</v>
      </c>
      <c r="BX583" s="5">
        <v>17.571178806869518</v>
      </c>
      <c r="BY583" s="5">
        <v>17.842427317259716</v>
      </c>
      <c r="BZ583" s="5">
        <v>17.949493557955421</v>
      </c>
      <c r="CA583" s="5">
        <v>17.920337503095041</v>
      </c>
      <c r="CB583" s="5">
        <v>17.68735489740661</v>
      </c>
      <c r="CC583" s="5">
        <v>17.991716081250473</v>
      </c>
      <c r="CD583" s="5">
        <v>18.120480539622001</v>
      </c>
      <c r="CE583" s="5">
        <v>18.023560326249516</v>
      </c>
      <c r="CF583" s="5">
        <v>18.194534425552366</v>
      </c>
      <c r="CG583" s="5">
        <v>18.414556472520228</v>
      </c>
      <c r="CH583" s="5">
        <v>18.395541099806163</v>
      </c>
      <c r="CI583" s="5">
        <v>18.244300809455666</v>
      </c>
      <c r="CJ583" s="5">
        <v>18.34638528839028</v>
      </c>
      <c r="CK583" s="5">
        <v>18.463035602355248</v>
      </c>
      <c r="CL583" s="5">
        <v>18.606298978595259</v>
      </c>
      <c r="CM583" s="5">
        <v>18.696121561839576</v>
      </c>
      <c r="CN583" s="5">
        <f>MAX(Data[Day90]-Data[Day0],0)-Assign6!$I$8*EXP(Assign6!$I$4*Assign6!$I$5)</f>
        <v>1.4533212477670032E-2</v>
      </c>
      <c r="CO583" s="5">
        <f>MAX(Data[Day90]-Data[Day0],0)-Assign6!$L$8*EXP(Assign6!$L$4*Assign6!$L$5)</f>
        <v>0.57174508288380999</v>
      </c>
    </row>
    <row r="584" spans="1:93" x14ac:dyDescent="0.25">
      <c r="A584" s="5">
        <v>18</v>
      </c>
      <c r="B584" s="5">
        <v>17.796502742075472</v>
      </c>
      <c r="C584" s="5">
        <v>17.802031620297836</v>
      </c>
      <c r="D584" s="5">
        <v>18.0288517250406</v>
      </c>
      <c r="E584" s="5">
        <v>17.916065276980216</v>
      </c>
      <c r="F584" s="5">
        <v>17.810252774690522</v>
      </c>
      <c r="G584" s="5">
        <v>17.752692804331602</v>
      </c>
      <c r="H584" s="5">
        <v>17.900252430277657</v>
      </c>
      <c r="I584" s="5">
        <v>17.908810344387778</v>
      </c>
      <c r="J584" s="5">
        <v>18.051559268823507</v>
      </c>
      <c r="K584" s="5">
        <v>18.161899051668414</v>
      </c>
      <c r="L584" s="5">
        <v>18.211084417328003</v>
      </c>
      <c r="M584" s="5">
        <v>18.195255002363499</v>
      </c>
      <c r="N584" s="5">
        <v>18.130440108727829</v>
      </c>
      <c r="O584" s="5">
        <v>18.090671947392529</v>
      </c>
      <c r="P584" s="5">
        <v>17.995271450982063</v>
      </c>
      <c r="Q584" s="5">
        <v>18.226056593765509</v>
      </c>
      <c r="R584" s="5">
        <v>18.343467904655444</v>
      </c>
      <c r="S584" s="5">
        <v>18.472527179910774</v>
      </c>
      <c r="T584" s="5">
        <v>18.42579764520784</v>
      </c>
      <c r="U584" s="5">
        <v>18.115006697373108</v>
      </c>
      <c r="V584" s="5">
        <v>18.067439146801064</v>
      </c>
      <c r="W584" s="5">
        <v>18.009277237852441</v>
      </c>
      <c r="X584" s="5">
        <v>18.088483423216015</v>
      </c>
      <c r="Y584" s="5">
        <v>18.031730571585022</v>
      </c>
      <c r="Z584" s="5">
        <v>17.674069220797442</v>
      </c>
      <c r="AA584" s="5">
        <v>17.852281039449409</v>
      </c>
      <c r="AB584" s="5">
        <v>18.076506415140425</v>
      </c>
      <c r="AC584" s="5">
        <v>18.055189644514162</v>
      </c>
      <c r="AD584" s="5">
        <v>18.08913859246756</v>
      </c>
      <c r="AE584" s="5">
        <v>17.870032566212899</v>
      </c>
      <c r="AF584" s="5">
        <v>18.108873679622981</v>
      </c>
      <c r="AG584" s="5">
        <v>18.163613515970408</v>
      </c>
      <c r="AH584" s="5">
        <v>18.200842255855974</v>
      </c>
      <c r="AI584" s="5">
        <v>18.25431073157818</v>
      </c>
      <c r="AJ584" s="5">
        <v>18.519648300773451</v>
      </c>
      <c r="AK584" s="5">
        <v>18.115252110709736</v>
      </c>
      <c r="AL584" s="5">
        <v>18.025608525161456</v>
      </c>
      <c r="AM584" s="5">
        <v>17.777744308520642</v>
      </c>
      <c r="AN584" s="5">
        <v>17.64425850925565</v>
      </c>
      <c r="AO584" s="5">
        <v>17.772122245537918</v>
      </c>
      <c r="AP584" s="5">
        <v>17.896145962664484</v>
      </c>
      <c r="AQ584" s="5">
        <v>17.880354755976114</v>
      </c>
      <c r="AR584" s="5">
        <v>17.964063426055759</v>
      </c>
      <c r="AS584" s="5">
        <v>18.02263349920176</v>
      </c>
      <c r="AT584" s="5">
        <v>18.023857135529713</v>
      </c>
      <c r="AU584" s="5">
        <v>18.165793657737542</v>
      </c>
      <c r="AV584" s="5">
        <v>18.115684969917595</v>
      </c>
      <c r="AW584" s="5">
        <v>18.159765755650053</v>
      </c>
      <c r="AX584" s="5">
        <v>18.341185309930797</v>
      </c>
      <c r="AY584" s="5">
        <v>18.144915560692972</v>
      </c>
      <c r="AZ584" s="5">
        <v>18.095417328533102</v>
      </c>
      <c r="BA584" s="5">
        <v>17.831977312015312</v>
      </c>
      <c r="BB584" s="5">
        <v>17.767880337596598</v>
      </c>
      <c r="BC584" s="5">
        <v>17.738762687107361</v>
      </c>
      <c r="BD584" s="5">
        <v>17.798721484831312</v>
      </c>
      <c r="BE584" s="5">
        <v>18.177212464462325</v>
      </c>
      <c r="BF584" s="5">
        <v>18.178475167735289</v>
      </c>
      <c r="BG584" s="5">
        <v>18.04678215236622</v>
      </c>
      <c r="BH584" s="5">
        <v>18.154346311972432</v>
      </c>
      <c r="BI584" s="5">
        <v>18.176635672302137</v>
      </c>
      <c r="BJ584" s="5">
        <v>18.214115128172967</v>
      </c>
      <c r="BK584" s="5">
        <v>17.975949263983274</v>
      </c>
      <c r="BL584" s="5">
        <v>18.232722736776012</v>
      </c>
      <c r="BM584" s="5">
        <v>18.307989238357003</v>
      </c>
      <c r="BN584" s="5">
        <v>18.157929260866055</v>
      </c>
      <c r="BO584" s="5">
        <v>18.212286342649808</v>
      </c>
      <c r="BP584" s="5">
        <v>18.247804152390525</v>
      </c>
      <c r="BQ584" s="5">
        <v>18.157518175940577</v>
      </c>
      <c r="BR584" s="5">
        <v>17.985977302905397</v>
      </c>
      <c r="BS584" s="5">
        <v>18.011784166743748</v>
      </c>
      <c r="BT584" s="5">
        <v>18.026704833291504</v>
      </c>
      <c r="BU584" s="5">
        <v>18.010472870488677</v>
      </c>
      <c r="BV584" s="5">
        <v>18.173240028544097</v>
      </c>
      <c r="BW584" s="5">
        <v>17.970297803610219</v>
      </c>
      <c r="BX584" s="5">
        <v>17.809111836046043</v>
      </c>
      <c r="BY584" s="5">
        <v>18.030223431450345</v>
      </c>
      <c r="BZ584" s="5">
        <v>18.066288361596129</v>
      </c>
      <c r="CA584" s="5">
        <v>18.147265419447386</v>
      </c>
      <c r="CB584" s="5">
        <v>18.083057356434662</v>
      </c>
      <c r="CC584" s="5">
        <v>18.292567626661505</v>
      </c>
      <c r="CD584" s="5">
        <v>18.212459070373992</v>
      </c>
      <c r="CE584" s="5">
        <v>18.31553940765313</v>
      </c>
      <c r="CF584" s="5">
        <v>18.445126392474062</v>
      </c>
      <c r="CG584" s="5">
        <v>18.190826220164773</v>
      </c>
      <c r="CH584" s="5">
        <v>18.226259494226571</v>
      </c>
      <c r="CI584" s="5">
        <v>18.422992635608384</v>
      </c>
      <c r="CJ584" s="5">
        <v>18.481368608656318</v>
      </c>
      <c r="CK584" s="5">
        <v>18.626919639259697</v>
      </c>
      <c r="CL584" s="5">
        <v>18.746329189901818</v>
      </c>
      <c r="CM584" s="5">
        <v>18.701397869045177</v>
      </c>
      <c r="CN584" s="5">
        <f>MAX(Data[Day90]-Data[Day0],0)-Assign6!$I$8*EXP(Assign6!$I$4*Assign6!$I$5)</f>
        <v>1.9809519683271715E-2</v>
      </c>
      <c r="CO584" s="5">
        <f>MAX(Data[Day90]-Data[Day0],0)-Assign6!$L$8*EXP(Assign6!$L$4*Assign6!$L$5)</f>
        <v>0.57702139008941167</v>
      </c>
    </row>
    <row r="585" spans="1:93" x14ac:dyDescent="0.25">
      <c r="A585" s="5">
        <v>18</v>
      </c>
      <c r="B585" s="5">
        <v>18.045015114000456</v>
      </c>
      <c r="C585" s="5">
        <v>17.748061416347056</v>
      </c>
      <c r="D585" s="5">
        <v>17.636276592186643</v>
      </c>
      <c r="E585" s="5">
        <v>17.655677216510266</v>
      </c>
      <c r="F585" s="5">
        <v>17.733703473856952</v>
      </c>
      <c r="G585" s="5">
        <v>17.370950264113425</v>
      </c>
      <c r="H585" s="5">
        <v>17.539320986108731</v>
      </c>
      <c r="I585" s="5">
        <v>17.403619511203672</v>
      </c>
      <c r="J585" s="5">
        <v>17.360267078212068</v>
      </c>
      <c r="K585" s="5">
        <v>17.24453091361185</v>
      </c>
      <c r="L585" s="5">
        <v>17.304568977955608</v>
      </c>
      <c r="M585" s="5">
        <v>17.586831033116486</v>
      </c>
      <c r="N585" s="5">
        <v>17.769392564520587</v>
      </c>
      <c r="O585" s="5">
        <v>17.731919609953298</v>
      </c>
      <c r="P585" s="5">
        <v>17.678405325793491</v>
      </c>
      <c r="Q585" s="5">
        <v>17.63060285302673</v>
      </c>
      <c r="R585" s="5">
        <v>17.5630266555651</v>
      </c>
      <c r="S585" s="5">
        <v>17.536218737961839</v>
      </c>
      <c r="T585" s="5">
        <v>17.518745224968743</v>
      </c>
      <c r="U585" s="5">
        <v>17.69673906174739</v>
      </c>
      <c r="V585" s="5">
        <v>17.820071070152856</v>
      </c>
      <c r="W585" s="5">
        <v>17.795548819701658</v>
      </c>
      <c r="X585" s="5">
        <v>17.83005419763381</v>
      </c>
      <c r="Y585" s="5">
        <v>17.740314026898279</v>
      </c>
      <c r="Z585" s="5">
        <v>17.711836478667536</v>
      </c>
      <c r="AA585" s="5">
        <v>17.575823190324869</v>
      </c>
      <c r="AB585" s="5">
        <v>17.574978610592488</v>
      </c>
      <c r="AC585" s="5">
        <v>17.439752041965527</v>
      </c>
      <c r="AD585" s="5">
        <v>17.76595318143643</v>
      </c>
      <c r="AE585" s="5">
        <v>17.887222909386097</v>
      </c>
      <c r="AF585" s="5">
        <v>17.620639928944126</v>
      </c>
      <c r="AG585" s="5">
        <v>17.749017989644379</v>
      </c>
      <c r="AH585" s="5">
        <v>17.766393514344401</v>
      </c>
      <c r="AI585" s="5">
        <v>17.735316841690789</v>
      </c>
      <c r="AJ585" s="5">
        <v>17.792213187720591</v>
      </c>
      <c r="AK585" s="5">
        <v>17.952735929862911</v>
      </c>
      <c r="AL585" s="5">
        <v>17.865266118209384</v>
      </c>
      <c r="AM585" s="5">
        <v>17.936017438809412</v>
      </c>
      <c r="AN585" s="5">
        <v>17.983463405183723</v>
      </c>
      <c r="AO585" s="5">
        <v>18.283076124661175</v>
      </c>
      <c r="AP585" s="5">
        <v>18.521181902016412</v>
      </c>
      <c r="AQ585" s="5">
        <v>18.656690150425529</v>
      </c>
      <c r="AR585" s="5">
        <v>18.550087182724862</v>
      </c>
      <c r="AS585" s="5">
        <v>18.41158077689057</v>
      </c>
      <c r="AT585" s="5">
        <v>18.115095405723331</v>
      </c>
      <c r="AU585" s="5">
        <v>18.080929216830267</v>
      </c>
      <c r="AV585" s="5">
        <v>18.218592075234177</v>
      </c>
      <c r="AW585" s="5">
        <v>18.277912902726612</v>
      </c>
      <c r="AX585" s="5">
        <v>18.403667098435371</v>
      </c>
      <c r="AY585" s="5">
        <v>18.349861514840065</v>
      </c>
      <c r="AZ585" s="5">
        <v>18.463467166424277</v>
      </c>
      <c r="BA585" s="5">
        <v>18.499222152589617</v>
      </c>
      <c r="BB585" s="5">
        <v>18.648843812778306</v>
      </c>
      <c r="BC585" s="5">
        <v>18.850618986966381</v>
      </c>
      <c r="BD585" s="5">
        <v>18.844357618963894</v>
      </c>
      <c r="BE585" s="5">
        <v>18.952529440198198</v>
      </c>
      <c r="BF585" s="5">
        <v>19.000916485696603</v>
      </c>
      <c r="BG585" s="5">
        <v>19.34507206407816</v>
      </c>
      <c r="BH585" s="5">
        <v>18.965600392904538</v>
      </c>
      <c r="BI585" s="5">
        <v>19.083083961502389</v>
      </c>
      <c r="BJ585" s="5">
        <v>19.212083982012601</v>
      </c>
      <c r="BK585" s="5">
        <v>18.963435483172209</v>
      </c>
      <c r="BL585" s="5">
        <v>18.843453392200647</v>
      </c>
      <c r="BM585" s="5">
        <v>19.137995404192637</v>
      </c>
      <c r="BN585" s="5">
        <v>19.316969756437167</v>
      </c>
      <c r="BO585" s="5">
        <v>19.509984087191913</v>
      </c>
      <c r="BP585" s="5">
        <v>19.957342936766672</v>
      </c>
      <c r="BQ585" s="5">
        <v>19.939794543688706</v>
      </c>
      <c r="BR585" s="5">
        <v>19.812716740274197</v>
      </c>
      <c r="BS585" s="5">
        <v>19.825754141899541</v>
      </c>
      <c r="BT585" s="5">
        <v>20.101604040701364</v>
      </c>
      <c r="BU585" s="5">
        <v>19.973448103513071</v>
      </c>
      <c r="BV585" s="5">
        <v>19.909720378205073</v>
      </c>
      <c r="BW585" s="5">
        <v>19.318248914375456</v>
      </c>
      <c r="BX585" s="5">
        <v>19.130292580678862</v>
      </c>
      <c r="BY585" s="5">
        <v>19.310074941461398</v>
      </c>
      <c r="BZ585" s="5">
        <v>19.138230700703172</v>
      </c>
      <c r="CA585" s="5">
        <v>19.301534822608538</v>
      </c>
      <c r="CB585" s="5">
        <v>19.189776543646524</v>
      </c>
      <c r="CC585" s="5">
        <v>18.982320232656804</v>
      </c>
      <c r="CD585" s="5">
        <v>19.136028642277669</v>
      </c>
      <c r="CE585" s="5">
        <v>19.271502418793919</v>
      </c>
      <c r="CF585" s="5">
        <v>19.462288826277959</v>
      </c>
      <c r="CG585" s="5">
        <v>19.230424878392881</v>
      </c>
      <c r="CH585" s="5">
        <v>19.300310777008765</v>
      </c>
      <c r="CI585" s="5">
        <v>19.163869494656513</v>
      </c>
      <c r="CJ585" s="5">
        <v>18.857731879245556</v>
      </c>
      <c r="CK585" s="5">
        <v>18.826666733525425</v>
      </c>
      <c r="CL585" s="5">
        <v>18.768025881590209</v>
      </c>
      <c r="CM585" s="5">
        <v>18.703457312661044</v>
      </c>
      <c r="CN585" s="5">
        <f>MAX(Data[Day90]-Data[Day0],0)-Assign6!$I$8*EXP(Assign6!$I$4*Assign6!$I$5)</f>
        <v>2.1868963299138455E-2</v>
      </c>
      <c r="CO585" s="5">
        <f>MAX(Data[Day90]-Data[Day0],0)-Assign6!$L$8*EXP(Assign6!$L$4*Assign6!$L$5)</f>
        <v>0.57908083370527841</v>
      </c>
    </row>
    <row r="586" spans="1:93" x14ac:dyDescent="0.25">
      <c r="A586" s="5">
        <v>18</v>
      </c>
      <c r="B586" s="5">
        <v>17.948165138637535</v>
      </c>
      <c r="C586" s="5">
        <v>17.972308205444978</v>
      </c>
      <c r="D586" s="5">
        <v>17.905233698442686</v>
      </c>
      <c r="E586" s="5">
        <v>17.876619127607277</v>
      </c>
      <c r="F586" s="5">
        <v>17.901912549795281</v>
      </c>
      <c r="G586" s="5">
        <v>18.089071639911435</v>
      </c>
      <c r="H586" s="5">
        <v>18.285739895912037</v>
      </c>
      <c r="I586" s="5">
        <v>18.2096831248437</v>
      </c>
      <c r="J586" s="5">
        <v>18.165674280699498</v>
      </c>
      <c r="K586" s="5">
        <v>17.957326446329205</v>
      </c>
      <c r="L586" s="5">
        <v>17.892169088886995</v>
      </c>
      <c r="M586" s="5">
        <v>18.104499001121923</v>
      </c>
      <c r="N586" s="5">
        <v>17.825736172149778</v>
      </c>
      <c r="O586" s="5">
        <v>18.065079656221059</v>
      </c>
      <c r="P586" s="5">
        <v>18.086165755029761</v>
      </c>
      <c r="Q586" s="5">
        <v>18.038829168082444</v>
      </c>
      <c r="R586" s="5">
        <v>18.10597597852416</v>
      </c>
      <c r="S586" s="5">
        <v>18.078163118139702</v>
      </c>
      <c r="T586" s="5">
        <v>18.080892243777722</v>
      </c>
      <c r="U586" s="5">
        <v>18.114053936721842</v>
      </c>
      <c r="V586" s="5">
        <v>17.934852556779596</v>
      </c>
      <c r="W586" s="5">
        <v>18.411961964056061</v>
      </c>
      <c r="X586" s="5">
        <v>18.582369177991257</v>
      </c>
      <c r="Y586" s="5">
        <v>18.524662582583613</v>
      </c>
      <c r="Z586" s="5">
        <v>18.528979543586267</v>
      </c>
      <c r="AA586" s="5">
        <v>18.143371846940624</v>
      </c>
      <c r="AB586" s="5">
        <v>18.258979407010273</v>
      </c>
      <c r="AC586" s="5">
        <v>18.016651872636146</v>
      </c>
      <c r="AD586" s="5">
        <v>17.916583657064798</v>
      </c>
      <c r="AE586" s="5">
        <v>17.799006301475664</v>
      </c>
      <c r="AF586" s="5">
        <v>18.050861522118556</v>
      </c>
      <c r="AG586" s="5">
        <v>17.990831929611215</v>
      </c>
      <c r="AH586" s="5">
        <v>17.817526204077407</v>
      </c>
      <c r="AI586" s="5">
        <v>17.932711167837709</v>
      </c>
      <c r="AJ586" s="5">
        <v>17.691385323056586</v>
      </c>
      <c r="AK586" s="5">
        <v>17.429168741765682</v>
      </c>
      <c r="AL586" s="5">
        <v>17.094326008922053</v>
      </c>
      <c r="AM586" s="5">
        <v>17.005688066399149</v>
      </c>
      <c r="AN586" s="5">
        <v>16.904641267541379</v>
      </c>
      <c r="AO586" s="5">
        <v>16.964410131317514</v>
      </c>
      <c r="AP586" s="5">
        <v>16.829315696265027</v>
      </c>
      <c r="AQ586" s="5">
        <v>16.756631606964131</v>
      </c>
      <c r="AR586" s="5">
        <v>16.956163599404139</v>
      </c>
      <c r="AS586" s="5">
        <v>16.999946393732774</v>
      </c>
      <c r="AT586" s="5">
        <v>17.075028428508702</v>
      </c>
      <c r="AU586" s="5">
        <v>17.298870570079526</v>
      </c>
      <c r="AV586" s="5">
        <v>17.496115714724578</v>
      </c>
      <c r="AW586" s="5">
        <v>17.395772638814858</v>
      </c>
      <c r="AX586" s="5">
        <v>17.217688971742525</v>
      </c>
      <c r="AY586" s="5">
        <v>17.286797291843992</v>
      </c>
      <c r="AZ586" s="5">
        <v>17.401150529625109</v>
      </c>
      <c r="BA586" s="5">
        <v>17.511135714519273</v>
      </c>
      <c r="BB586" s="5">
        <v>17.554531730545062</v>
      </c>
      <c r="BC586" s="5">
        <v>17.585140136407251</v>
      </c>
      <c r="BD586" s="5">
        <v>17.529160867712648</v>
      </c>
      <c r="BE586" s="5">
        <v>17.48356752793395</v>
      </c>
      <c r="BF586" s="5">
        <v>17.652166569573815</v>
      </c>
      <c r="BG586" s="5">
        <v>17.725295304591882</v>
      </c>
      <c r="BH586" s="5">
        <v>17.783007087804169</v>
      </c>
      <c r="BI586" s="5">
        <v>18.148735795148248</v>
      </c>
      <c r="BJ586" s="5">
        <v>18.28936965021213</v>
      </c>
      <c r="BK586" s="5">
        <v>18.336260378144196</v>
      </c>
      <c r="BL586" s="5">
        <v>18.470438014314244</v>
      </c>
      <c r="BM586" s="5">
        <v>18.693549668572341</v>
      </c>
      <c r="BN586" s="5">
        <v>18.530925265777409</v>
      </c>
      <c r="BO586" s="5">
        <v>18.528231634628344</v>
      </c>
      <c r="BP586" s="5">
        <v>18.546394504727594</v>
      </c>
      <c r="BQ586" s="5">
        <v>18.684580208014612</v>
      </c>
      <c r="BR586" s="5">
        <v>18.671962533638347</v>
      </c>
      <c r="BS586" s="5">
        <v>18.392802466301738</v>
      </c>
      <c r="BT586" s="5">
        <v>18.474562602724454</v>
      </c>
      <c r="BU586" s="5">
        <v>18.798396828900881</v>
      </c>
      <c r="BV586" s="5">
        <v>18.663374557891416</v>
      </c>
      <c r="BW586" s="5">
        <v>18.435600308426235</v>
      </c>
      <c r="BX586" s="5">
        <v>18.79596914376107</v>
      </c>
      <c r="BY586" s="5">
        <v>18.425826800626208</v>
      </c>
      <c r="BZ586" s="5">
        <v>18.374017903439704</v>
      </c>
      <c r="CA586" s="5">
        <v>18.873877860997126</v>
      </c>
      <c r="CB586" s="5">
        <v>18.768022339211839</v>
      </c>
      <c r="CC586" s="5">
        <v>18.729956985506824</v>
      </c>
      <c r="CD586" s="5">
        <v>18.438766213956324</v>
      </c>
      <c r="CE586" s="5">
        <v>18.585282853748257</v>
      </c>
      <c r="CF586" s="5">
        <v>18.623538044866756</v>
      </c>
      <c r="CG586" s="5">
        <v>18.650525595214873</v>
      </c>
      <c r="CH586" s="5">
        <v>18.642942837196689</v>
      </c>
      <c r="CI586" s="5">
        <v>18.470766394593699</v>
      </c>
      <c r="CJ586" s="5">
        <v>18.903191937391419</v>
      </c>
      <c r="CK586" s="5">
        <v>18.744283446761859</v>
      </c>
      <c r="CL586" s="5">
        <v>18.569094036317079</v>
      </c>
      <c r="CM586" s="5">
        <v>18.704072362521398</v>
      </c>
      <c r="CN586" s="5">
        <f>MAX(Data[Day90]-Data[Day0],0)-Assign6!$I$8*EXP(Assign6!$I$4*Assign6!$I$5)</f>
        <v>2.2484013159492333E-2</v>
      </c>
      <c r="CO586" s="5">
        <f>MAX(Data[Day90]-Data[Day0],0)-Assign6!$L$8*EXP(Assign6!$L$4*Assign6!$L$5)</f>
        <v>0.57969588356563229</v>
      </c>
    </row>
    <row r="587" spans="1:93" x14ac:dyDescent="0.25">
      <c r="A587" s="5">
        <v>18</v>
      </c>
      <c r="B587" s="5">
        <v>18.039513428797306</v>
      </c>
      <c r="C587" s="5">
        <v>17.876420389795133</v>
      </c>
      <c r="D587" s="5">
        <v>17.855701278715468</v>
      </c>
      <c r="E587" s="5">
        <v>17.610146899921173</v>
      </c>
      <c r="F587" s="5">
        <v>17.583566392293292</v>
      </c>
      <c r="G587" s="5">
        <v>17.610779710930483</v>
      </c>
      <c r="H587" s="5">
        <v>17.718685983403464</v>
      </c>
      <c r="I587" s="5">
        <v>17.865837863137713</v>
      </c>
      <c r="J587" s="5">
        <v>17.812136202191635</v>
      </c>
      <c r="K587" s="5">
        <v>17.781424611991667</v>
      </c>
      <c r="L587" s="5">
        <v>17.763582399442161</v>
      </c>
      <c r="M587" s="5">
        <v>17.634056411716646</v>
      </c>
      <c r="N587" s="5">
        <v>17.369444445091418</v>
      </c>
      <c r="O587" s="5">
        <v>17.103391183184868</v>
      </c>
      <c r="P587" s="5">
        <v>17.140863380067447</v>
      </c>
      <c r="Q587" s="5">
        <v>17.295737785965436</v>
      </c>
      <c r="R587" s="5">
        <v>17.15645700454742</v>
      </c>
      <c r="S587" s="5">
        <v>17.279114201445804</v>
      </c>
      <c r="T587" s="5">
        <v>17.208405878562804</v>
      </c>
      <c r="U587" s="5">
        <v>17.04055998092926</v>
      </c>
      <c r="V587" s="5">
        <v>16.856468798478197</v>
      </c>
      <c r="W587" s="5">
        <v>16.975290928151367</v>
      </c>
      <c r="X587" s="5">
        <v>16.834972558728246</v>
      </c>
      <c r="Y587" s="5">
        <v>16.740225674993532</v>
      </c>
      <c r="Z587" s="5">
        <v>16.932154961569552</v>
      </c>
      <c r="AA587" s="5">
        <v>16.817347537608153</v>
      </c>
      <c r="AB587" s="5">
        <v>16.898988344365407</v>
      </c>
      <c r="AC587" s="5">
        <v>16.872568829969079</v>
      </c>
      <c r="AD587" s="5">
        <v>16.861646364814852</v>
      </c>
      <c r="AE587" s="5">
        <v>16.93152157996467</v>
      </c>
      <c r="AF587" s="5">
        <v>16.82433163606505</v>
      </c>
      <c r="AG587" s="5">
        <v>16.790479347728617</v>
      </c>
      <c r="AH587" s="5">
        <v>16.375609258000253</v>
      </c>
      <c r="AI587" s="5">
        <v>16.474164970436377</v>
      </c>
      <c r="AJ587" s="5">
        <v>16.909880997365516</v>
      </c>
      <c r="AK587" s="5">
        <v>16.834429361517476</v>
      </c>
      <c r="AL587" s="5">
        <v>16.98367663945886</v>
      </c>
      <c r="AM587" s="5">
        <v>17.258167578580693</v>
      </c>
      <c r="AN587" s="5">
        <v>17.26222049964899</v>
      </c>
      <c r="AO587" s="5">
        <v>17.290260394999322</v>
      </c>
      <c r="AP587" s="5">
        <v>17.135254310248357</v>
      </c>
      <c r="AQ587" s="5">
        <v>17.39767578758758</v>
      </c>
      <c r="AR587" s="5">
        <v>17.634208533878375</v>
      </c>
      <c r="AS587" s="5">
        <v>17.522178466627725</v>
      </c>
      <c r="AT587" s="5">
        <v>17.482506460919137</v>
      </c>
      <c r="AU587" s="5">
        <v>17.60403306779655</v>
      </c>
      <c r="AV587" s="5">
        <v>17.488290648949395</v>
      </c>
      <c r="AW587" s="5">
        <v>17.486329415561503</v>
      </c>
      <c r="AX587" s="5">
        <v>17.525587743265095</v>
      </c>
      <c r="AY587" s="5">
        <v>17.55688693039237</v>
      </c>
      <c r="AZ587" s="5">
        <v>17.78376741595827</v>
      </c>
      <c r="BA587" s="5">
        <v>17.736810504658958</v>
      </c>
      <c r="BB587" s="5">
        <v>17.568050916680292</v>
      </c>
      <c r="BC587" s="5">
        <v>17.567815115636598</v>
      </c>
      <c r="BD587" s="5">
        <v>17.644420807636799</v>
      </c>
      <c r="BE587" s="5">
        <v>17.816545987757504</v>
      </c>
      <c r="BF587" s="5">
        <v>17.916805323107003</v>
      </c>
      <c r="BG587" s="5">
        <v>18.061474886003417</v>
      </c>
      <c r="BH587" s="5">
        <v>18.147222464631056</v>
      </c>
      <c r="BI587" s="5">
        <v>17.917113667936654</v>
      </c>
      <c r="BJ587" s="5">
        <v>17.929230853822393</v>
      </c>
      <c r="BK587" s="5">
        <v>17.870114661873455</v>
      </c>
      <c r="BL587" s="5">
        <v>17.93321312332737</v>
      </c>
      <c r="BM587" s="5">
        <v>18.098253636403474</v>
      </c>
      <c r="BN587" s="5">
        <v>18.156047539575486</v>
      </c>
      <c r="BO587" s="5">
        <v>17.858747141895694</v>
      </c>
      <c r="BP587" s="5">
        <v>17.950792733719851</v>
      </c>
      <c r="BQ587" s="5">
        <v>17.924385783228814</v>
      </c>
      <c r="BR587" s="5">
        <v>18.077740129698295</v>
      </c>
      <c r="BS587" s="5">
        <v>18.298098477051997</v>
      </c>
      <c r="BT587" s="5">
        <v>18.523617951766685</v>
      </c>
      <c r="BU587" s="5">
        <v>18.545132634443199</v>
      </c>
      <c r="BV587" s="5">
        <v>18.543859577795118</v>
      </c>
      <c r="BW587" s="5">
        <v>18.390566030087903</v>
      </c>
      <c r="BX587" s="5">
        <v>18.491903020673963</v>
      </c>
      <c r="BY587" s="5">
        <v>18.564875382898691</v>
      </c>
      <c r="BZ587" s="5">
        <v>18.692585358595309</v>
      </c>
      <c r="CA587" s="5">
        <v>18.739065966451879</v>
      </c>
      <c r="CB587" s="5">
        <v>18.895647021949543</v>
      </c>
      <c r="CC587" s="5">
        <v>18.898962233928785</v>
      </c>
      <c r="CD587" s="5">
        <v>18.708803354312327</v>
      </c>
      <c r="CE587" s="5">
        <v>18.573146775364645</v>
      </c>
      <c r="CF587" s="5">
        <v>18.462822095976836</v>
      </c>
      <c r="CG587" s="5">
        <v>18.58575838362141</v>
      </c>
      <c r="CH587" s="5">
        <v>18.845311735206735</v>
      </c>
      <c r="CI587" s="5">
        <v>18.639741158409265</v>
      </c>
      <c r="CJ587" s="5">
        <v>18.722286813094861</v>
      </c>
      <c r="CK587" s="5">
        <v>18.598373530613447</v>
      </c>
      <c r="CL587" s="5">
        <v>18.619326817934542</v>
      </c>
      <c r="CM587" s="5">
        <v>18.713185155137488</v>
      </c>
      <c r="CN587" s="5">
        <f>MAX(Data[Day90]-Data[Day0],0)-Assign6!$I$8*EXP(Assign6!$I$4*Assign6!$I$5)</f>
        <v>3.1596805775582437E-2</v>
      </c>
      <c r="CO587" s="5">
        <f>MAX(Data[Day90]-Data[Day0],0)-Assign6!$L$8*EXP(Assign6!$L$4*Assign6!$L$5)</f>
        <v>0.58880867618172239</v>
      </c>
    </row>
    <row r="588" spans="1:93" x14ac:dyDescent="0.25">
      <c r="A588" s="5">
        <v>18</v>
      </c>
      <c r="B588" s="5">
        <v>17.75586030743224</v>
      </c>
      <c r="C588" s="5">
        <v>17.924878461891879</v>
      </c>
      <c r="D588" s="5">
        <v>17.815671229112766</v>
      </c>
      <c r="E588" s="5">
        <v>17.950782282087879</v>
      </c>
      <c r="F588" s="5">
        <v>17.806231765945817</v>
      </c>
      <c r="G588" s="5">
        <v>17.731389485914566</v>
      </c>
      <c r="H588" s="5">
        <v>17.85783092662275</v>
      </c>
      <c r="I588" s="5">
        <v>17.951348210582676</v>
      </c>
      <c r="J588" s="5">
        <v>17.686716185368965</v>
      </c>
      <c r="K588" s="5">
        <v>17.428690639120738</v>
      </c>
      <c r="L588" s="5">
        <v>17.490905581995595</v>
      </c>
      <c r="M588" s="5">
        <v>17.213029874918337</v>
      </c>
      <c r="N588" s="5">
        <v>17.23446496346514</v>
      </c>
      <c r="O588" s="5">
        <v>17.195036458287717</v>
      </c>
      <c r="P588" s="5">
        <v>17.213738635085935</v>
      </c>
      <c r="Q588" s="5">
        <v>17.513530889043661</v>
      </c>
      <c r="R588" s="5">
        <v>17.345777576862218</v>
      </c>
      <c r="S588" s="5">
        <v>17.393468246898429</v>
      </c>
      <c r="T588" s="5">
        <v>17.17059092306642</v>
      </c>
      <c r="U588" s="5">
        <v>17.44339755330304</v>
      </c>
      <c r="V588" s="5">
        <v>17.480237871002807</v>
      </c>
      <c r="W588" s="5">
        <v>17.417280026951751</v>
      </c>
      <c r="X588" s="5">
        <v>16.968924243122018</v>
      </c>
      <c r="Y588" s="5">
        <v>16.766074153415001</v>
      </c>
      <c r="Z588" s="5">
        <v>16.834820528544913</v>
      </c>
      <c r="AA588" s="5">
        <v>17.104931079544659</v>
      </c>
      <c r="AB588" s="5">
        <v>17.172089028294142</v>
      </c>
      <c r="AC588" s="5">
        <v>17.267302718632845</v>
      </c>
      <c r="AD588" s="5">
        <v>17.206662662391594</v>
      </c>
      <c r="AE588" s="5">
        <v>17.219484065216506</v>
      </c>
      <c r="AF588" s="5">
        <v>17.261716409434538</v>
      </c>
      <c r="AG588" s="5">
        <v>17.234292977551771</v>
      </c>
      <c r="AH588" s="5">
        <v>17.577130070047851</v>
      </c>
      <c r="AI588" s="5">
        <v>17.605845823932803</v>
      </c>
      <c r="AJ588" s="5">
        <v>17.667484473335215</v>
      </c>
      <c r="AK588" s="5">
        <v>17.368434779724442</v>
      </c>
      <c r="AL588" s="5">
        <v>17.180871538974849</v>
      </c>
      <c r="AM588" s="5">
        <v>17.197372482072268</v>
      </c>
      <c r="AN588" s="5">
        <v>16.912445427421094</v>
      </c>
      <c r="AO588" s="5">
        <v>16.767491340601627</v>
      </c>
      <c r="AP588" s="5">
        <v>17.230327487816201</v>
      </c>
      <c r="AQ588" s="5">
        <v>17.126302487134392</v>
      </c>
      <c r="AR588" s="5">
        <v>17.340430495550244</v>
      </c>
      <c r="AS588" s="5">
        <v>17.435171771083276</v>
      </c>
      <c r="AT588" s="5">
        <v>17.745079497410515</v>
      </c>
      <c r="AU588" s="5">
        <v>17.807750125988189</v>
      </c>
      <c r="AV588" s="5">
        <v>18.184554135801189</v>
      </c>
      <c r="AW588" s="5">
        <v>18.369357843398969</v>
      </c>
      <c r="AX588" s="5">
        <v>18.417461313681635</v>
      </c>
      <c r="AY588" s="5">
        <v>18.580684492924188</v>
      </c>
      <c r="AZ588" s="5">
        <v>18.602604899848664</v>
      </c>
      <c r="BA588" s="5">
        <v>18.440164913138908</v>
      </c>
      <c r="BB588" s="5">
        <v>18.35591260758623</v>
      </c>
      <c r="BC588" s="5">
        <v>18.294955492496438</v>
      </c>
      <c r="BD588" s="5">
        <v>18.312827845531867</v>
      </c>
      <c r="BE588" s="5">
        <v>18.52264341302461</v>
      </c>
      <c r="BF588" s="5">
        <v>18.37298795231732</v>
      </c>
      <c r="BG588" s="5">
        <v>18.427849584406989</v>
      </c>
      <c r="BH588" s="5">
        <v>18.274915890396148</v>
      </c>
      <c r="BI588" s="5">
        <v>18.427586395815123</v>
      </c>
      <c r="BJ588" s="5">
        <v>18.251521202117758</v>
      </c>
      <c r="BK588" s="5">
        <v>18.403299907923021</v>
      </c>
      <c r="BL588" s="5">
        <v>18.432623599950581</v>
      </c>
      <c r="BM588" s="5">
        <v>18.690193252632334</v>
      </c>
      <c r="BN588" s="5">
        <v>18.527432292633883</v>
      </c>
      <c r="BO588" s="5">
        <v>18.679774509022948</v>
      </c>
      <c r="BP588" s="5">
        <v>18.743419077533655</v>
      </c>
      <c r="BQ588" s="5">
        <v>18.858896236689358</v>
      </c>
      <c r="BR588" s="5">
        <v>19.068119151768055</v>
      </c>
      <c r="BS588" s="5">
        <v>19.058234290185965</v>
      </c>
      <c r="BT588" s="5">
        <v>19.0262094418765</v>
      </c>
      <c r="BU588" s="5">
        <v>19.04291396992318</v>
      </c>
      <c r="BV588" s="5">
        <v>19.045281798881042</v>
      </c>
      <c r="BW588" s="5">
        <v>18.836553571527141</v>
      </c>
      <c r="BX588" s="5">
        <v>18.797624816819628</v>
      </c>
      <c r="BY588" s="5">
        <v>18.52818823237547</v>
      </c>
      <c r="BZ588" s="5">
        <v>18.615056432198617</v>
      </c>
      <c r="CA588" s="5">
        <v>18.564689067309143</v>
      </c>
      <c r="CB588" s="5">
        <v>18.488109307244532</v>
      </c>
      <c r="CC588" s="5">
        <v>18.488967201930794</v>
      </c>
      <c r="CD588" s="5">
        <v>18.302617783688603</v>
      </c>
      <c r="CE588" s="5">
        <v>18.120750241268919</v>
      </c>
      <c r="CF588" s="5">
        <v>17.837732996119215</v>
      </c>
      <c r="CG588" s="5">
        <v>17.826566100684854</v>
      </c>
      <c r="CH588" s="5">
        <v>18.058445295955103</v>
      </c>
      <c r="CI588" s="5">
        <v>18.216118465748796</v>
      </c>
      <c r="CJ588" s="5">
        <v>18.39446706595011</v>
      </c>
      <c r="CK588" s="5">
        <v>18.404370629319491</v>
      </c>
      <c r="CL588" s="5">
        <v>18.425816926324135</v>
      </c>
      <c r="CM588" s="5">
        <v>18.713472572081724</v>
      </c>
      <c r="CN588" s="5">
        <f>MAX(Data[Day90]-Data[Day0],0)-Assign6!$I$8*EXP(Assign6!$I$4*Assign6!$I$5)</f>
        <v>3.1884222719818167E-2</v>
      </c>
      <c r="CO588" s="5">
        <f>MAX(Data[Day90]-Data[Day0],0)-Assign6!$L$8*EXP(Assign6!$L$4*Assign6!$L$5)</f>
        <v>0.58909609312595812</v>
      </c>
    </row>
    <row r="589" spans="1:93" x14ac:dyDescent="0.25">
      <c r="A589" s="5">
        <v>18</v>
      </c>
      <c r="B589" s="5">
        <v>18.291511975038876</v>
      </c>
      <c r="C589" s="5">
        <v>18.247001405842507</v>
      </c>
      <c r="D589" s="5">
        <v>18.176651898284824</v>
      </c>
      <c r="E589" s="5">
        <v>18.160367323302196</v>
      </c>
      <c r="F589" s="5">
        <v>18.375252590027291</v>
      </c>
      <c r="G589" s="5">
        <v>18.631770370802897</v>
      </c>
      <c r="H589" s="5">
        <v>18.748527235362982</v>
      </c>
      <c r="I589" s="5">
        <v>18.393052048813544</v>
      </c>
      <c r="J589" s="5">
        <v>18.541205052358794</v>
      </c>
      <c r="K589" s="5">
        <v>18.569167489230562</v>
      </c>
      <c r="L589" s="5">
        <v>18.450732628971853</v>
      </c>
      <c r="M589" s="5">
        <v>18.692385559516271</v>
      </c>
      <c r="N589" s="5">
        <v>18.62121184994243</v>
      </c>
      <c r="O589" s="5">
        <v>18.663613258579197</v>
      </c>
      <c r="P589" s="5">
        <v>18.741235912138066</v>
      </c>
      <c r="Q589" s="5">
        <v>18.628319793559022</v>
      </c>
      <c r="R589" s="5">
        <v>18.754093966143678</v>
      </c>
      <c r="S589" s="5">
        <v>18.712862750809837</v>
      </c>
      <c r="T589" s="5">
        <v>18.503151831953314</v>
      </c>
      <c r="U589" s="5">
        <v>18.574417531708125</v>
      </c>
      <c r="V589" s="5">
        <v>18.623057835358079</v>
      </c>
      <c r="W589" s="5">
        <v>18.835418440588455</v>
      </c>
      <c r="X589" s="5">
        <v>18.968953043398255</v>
      </c>
      <c r="Y589" s="5">
        <v>18.867655693361623</v>
      </c>
      <c r="Z589" s="5">
        <v>18.672759122828406</v>
      </c>
      <c r="AA589" s="5">
        <v>18.698523463598402</v>
      </c>
      <c r="AB589" s="5">
        <v>18.690048807504397</v>
      </c>
      <c r="AC589" s="5">
        <v>18.721819798297314</v>
      </c>
      <c r="AD589" s="5">
        <v>18.689600055958834</v>
      </c>
      <c r="AE589" s="5">
        <v>18.650372154083868</v>
      </c>
      <c r="AF589" s="5">
        <v>18.360845912760823</v>
      </c>
      <c r="AG589" s="5">
        <v>18.455792857324166</v>
      </c>
      <c r="AH589" s="5">
        <v>18.479808437129151</v>
      </c>
      <c r="AI589" s="5">
        <v>18.49274809628487</v>
      </c>
      <c r="AJ589" s="5">
        <v>18.433163219541466</v>
      </c>
      <c r="AK589" s="5">
        <v>18.154573612068642</v>
      </c>
      <c r="AL589" s="5">
        <v>17.874858516246757</v>
      </c>
      <c r="AM589" s="5">
        <v>17.9458237394078</v>
      </c>
      <c r="AN589" s="5">
        <v>17.815930609346317</v>
      </c>
      <c r="AO589" s="5">
        <v>18.008063781301864</v>
      </c>
      <c r="AP589" s="5">
        <v>18.052474186356115</v>
      </c>
      <c r="AQ589" s="5">
        <v>17.860084581706364</v>
      </c>
      <c r="AR589" s="5">
        <v>17.99558923473392</v>
      </c>
      <c r="AS589" s="5">
        <v>17.991033937354398</v>
      </c>
      <c r="AT589" s="5">
        <v>18.264870489248196</v>
      </c>
      <c r="AU589" s="5">
        <v>18.448240539113613</v>
      </c>
      <c r="AV589" s="5">
        <v>18.334569712926804</v>
      </c>
      <c r="AW589" s="5">
        <v>18.259612704611936</v>
      </c>
      <c r="AX589" s="5">
        <v>18.142784995627416</v>
      </c>
      <c r="AY589" s="5">
        <v>18.466090829670929</v>
      </c>
      <c r="AZ589" s="5">
        <v>18.421047653586218</v>
      </c>
      <c r="BA589" s="5">
        <v>18.484392096679713</v>
      </c>
      <c r="BB589" s="5">
        <v>18.369774952094684</v>
      </c>
      <c r="BC589" s="5">
        <v>18.270484239172038</v>
      </c>
      <c r="BD589" s="5">
        <v>18.48935564077339</v>
      </c>
      <c r="BE589" s="5">
        <v>18.358343537863824</v>
      </c>
      <c r="BF589" s="5">
        <v>18.269814174854471</v>
      </c>
      <c r="BG589" s="5">
        <v>18.063771504217748</v>
      </c>
      <c r="BH589" s="5">
        <v>18.142662079456883</v>
      </c>
      <c r="BI589" s="5">
        <v>18.062407236806379</v>
      </c>
      <c r="BJ589" s="5">
        <v>17.847329600325434</v>
      </c>
      <c r="BK589" s="5">
        <v>17.922168358107299</v>
      </c>
      <c r="BL589" s="5">
        <v>17.820750614771388</v>
      </c>
      <c r="BM589" s="5">
        <v>18.153170827566171</v>
      </c>
      <c r="BN589" s="5">
        <v>18.504901882678311</v>
      </c>
      <c r="BO589" s="5">
        <v>18.407696857434797</v>
      </c>
      <c r="BP589" s="5">
        <v>18.540956655954329</v>
      </c>
      <c r="BQ589" s="5">
        <v>18.618573053766109</v>
      </c>
      <c r="BR589" s="5">
        <v>18.582100390039901</v>
      </c>
      <c r="BS589" s="5">
        <v>18.928933806355584</v>
      </c>
      <c r="BT589" s="5">
        <v>18.647550626303008</v>
      </c>
      <c r="BU589" s="5">
        <v>18.787145634640517</v>
      </c>
      <c r="BV589" s="5">
        <v>18.787285081000562</v>
      </c>
      <c r="BW589" s="5">
        <v>18.839543151678853</v>
      </c>
      <c r="BX589" s="5">
        <v>18.993387532845929</v>
      </c>
      <c r="BY589" s="5">
        <v>19.222696728905291</v>
      </c>
      <c r="BZ589" s="5">
        <v>19.05806480835221</v>
      </c>
      <c r="CA589" s="5">
        <v>19.156921968725516</v>
      </c>
      <c r="CB589" s="5">
        <v>19.105545654276195</v>
      </c>
      <c r="CC589" s="5">
        <v>19.36390962224689</v>
      </c>
      <c r="CD589" s="5">
        <v>19.263925070712478</v>
      </c>
      <c r="CE589" s="5">
        <v>19.026921130238453</v>
      </c>
      <c r="CF589" s="5">
        <v>18.987275843730917</v>
      </c>
      <c r="CG589" s="5">
        <v>19.05757619569567</v>
      </c>
      <c r="CH589" s="5">
        <v>18.715758805549115</v>
      </c>
      <c r="CI589" s="5">
        <v>18.671516332256967</v>
      </c>
      <c r="CJ589" s="5">
        <v>18.29147895281017</v>
      </c>
      <c r="CK589" s="5">
        <v>18.281401609804771</v>
      </c>
      <c r="CL589" s="5">
        <v>18.398100390300893</v>
      </c>
      <c r="CM589" s="5">
        <v>18.716189642834465</v>
      </c>
      <c r="CN589" s="5">
        <f>MAX(Data[Day90]-Data[Day0],0)-Assign6!$I$8*EXP(Assign6!$I$4*Assign6!$I$5)</f>
        <v>3.4601293472559247E-2</v>
      </c>
      <c r="CO589" s="5">
        <f>MAX(Data[Day90]-Data[Day0],0)-Assign6!$L$8*EXP(Assign6!$L$4*Assign6!$L$5)</f>
        <v>0.5918131638786992</v>
      </c>
    </row>
    <row r="590" spans="1:93" x14ac:dyDescent="0.25">
      <c r="A590" s="5">
        <v>18</v>
      </c>
      <c r="B590" s="5">
        <v>18.003747949435617</v>
      </c>
      <c r="C590" s="5">
        <v>17.863566915421995</v>
      </c>
      <c r="D590" s="5">
        <v>17.830539678710942</v>
      </c>
      <c r="E590" s="5">
        <v>17.977863472233526</v>
      </c>
      <c r="F590" s="5">
        <v>18.005299266399646</v>
      </c>
      <c r="G590" s="5">
        <v>18.176354812612196</v>
      </c>
      <c r="H590" s="5">
        <v>17.98274569677077</v>
      </c>
      <c r="I590" s="5">
        <v>18.11584815217142</v>
      </c>
      <c r="J590" s="5">
        <v>18.151127717094358</v>
      </c>
      <c r="K590" s="5">
        <v>18.041308541035178</v>
      </c>
      <c r="L590" s="5">
        <v>18.229878900240394</v>
      </c>
      <c r="M590" s="5">
        <v>18.553896061662812</v>
      </c>
      <c r="N590" s="5">
        <v>18.688358824709272</v>
      </c>
      <c r="O590" s="5">
        <v>18.676469292419675</v>
      </c>
      <c r="P590" s="5">
        <v>18.904771989818439</v>
      </c>
      <c r="Q590" s="5">
        <v>18.606990678685289</v>
      </c>
      <c r="R590" s="5">
        <v>18.539346712648449</v>
      </c>
      <c r="S590" s="5">
        <v>18.749271374086813</v>
      </c>
      <c r="T590" s="5">
        <v>18.805642361877347</v>
      </c>
      <c r="U590" s="5">
        <v>18.605314412345983</v>
      </c>
      <c r="V590" s="5">
        <v>18.769289927785398</v>
      </c>
      <c r="W590" s="5">
        <v>18.773299669272774</v>
      </c>
      <c r="X590" s="5">
        <v>18.887929993187814</v>
      </c>
      <c r="Y590" s="5">
        <v>18.77125281861894</v>
      </c>
      <c r="Z590" s="5">
        <v>18.655970892543266</v>
      </c>
      <c r="AA590" s="5">
        <v>18.546185796015319</v>
      </c>
      <c r="AB590" s="5">
        <v>18.733874115671558</v>
      </c>
      <c r="AC590" s="5">
        <v>19.062454330943005</v>
      </c>
      <c r="AD590" s="5">
        <v>19.254829042266866</v>
      </c>
      <c r="AE590" s="5">
        <v>19.557712443182023</v>
      </c>
      <c r="AF590" s="5">
        <v>19.331606352196708</v>
      </c>
      <c r="AG590" s="5">
        <v>19.27761036787831</v>
      </c>
      <c r="AH590" s="5">
        <v>19.415198855626507</v>
      </c>
      <c r="AI590" s="5">
        <v>19.34113821995086</v>
      </c>
      <c r="AJ590" s="5">
        <v>19.820831863795053</v>
      </c>
      <c r="AK590" s="5">
        <v>20.100944680628128</v>
      </c>
      <c r="AL590" s="5">
        <v>20.023646503511245</v>
      </c>
      <c r="AM590" s="5">
        <v>19.766253606476937</v>
      </c>
      <c r="AN590" s="5">
        <v>19.963971325660335</v>
      </c>
      <c r="AO590" s="5">
        <v>19.857023228469782</v>
      </c>
      <c r="AP590" s="5">
        <v>20.163874646280746</v>
      </c>
      <c r="AQ590" s="5">
        <v>20.225587844201542</v>
      </c>
      <c r="AR590" s="5">
        <v>19.942179839902188</v>
      </c>
      <c r="AS590" s="5">
        <v>19.922017728081077</v>
      </c>
      <c r="AT590" s="5">
        <v>19.878136527870847</v>
      </c>
      <c r="AU590" s="5">
        <v>19.992896754819341</v>
      </c>
      <c r="AV590" s="5">
        <v>20.166212796974662</v>
      </c>
      <c r="AW590" s="5">
        <v>19.930504422516474</v>
      </c>
      <c r="AX590" s="5">
        <v>20.087823725150688</v>
      </c>
      <c r="AY590" s="5">
        <v>20.13400200721264</v>
      </c>
      <c r="AZ590" s="5">
        <v>19.980441178137525</v>
      </c>
      <c r="BA590" s="5">
        <v>19.975819147495024</v>
      </c>
      <c r="BB590" s="5">
        <v>19.998036754284943</v>
      </c>
      <c r="BC590" s="5">
        <v>19.670066266592968</v>
      </c>
      <c r="BD590" s="5">
        <v>19.497215194907888</v>
      </c>
      <c r="BE590" s="5">
        <v>19.678733996979069</v>
      </c>
      <c r="BF590" s="5">
        <v>19.855204451565633</v>
      </c>
      <c r="BG590" s="5">
        <v>19.650302879330241</v>
      </c>
      <c r="BH590" s="5">
        <v>19.503908317227328</v>
      </c>
      <c r="BI590" s="5">
        <v>19.320030268656662</v>
      </c>
      <c r="BJ590" s="5">
        <v>19.676609301730771</v>
      </c>
      <c r="BK590" s="5">
        <v>19.838701313745126</v>
      </c>
      <c r="BL590" s="5">
        <v>20.077078472168814</v>
      </c>
      <c r="BM590" s="5">
        <v>20.256760795549511</v>
      </c>
      <c r="BN590" s="5">
        <v>20.314100997359777</v>
      </c>
      <c r="BO590" s="5">
        <v>20.048458783575128</v>
      </c>
      <c r="BP590" s="5">
        <v>19.639194990667054</v>
      </c>
      <c r="BQ590" s="5">
        <v>19.423565626099105</v>
      </c>
      <c r="BR590" s="5">
        <v>19.310022294113569</v>
      </c>
      <c r="BS590" s="5">
        <v>19.060157637465302</v>
      </c>
      <c r="BT590" s="5">
        <v>19.084876995268736</v>
      </c>
      <c r="BU590" s="5">
        <v>18.952160727416885</v>
      </c>
      <c r="BV590" s="5">
        <v>18.807976675471682</v>
      </c>
      <c r="BW590" s="5">
        <v>18.926107703037044</v>
      </c>
      <c r="BX590" s="5">
        <v>18.820115806281674</v>
      </c>
      <c r="BY590" s="5">
        <v>18.626068181109584</v>
      </c>
      <c r="BZ590" s="5">
        <v>18.659516372569325</v>
      </c>
      <c r="CA590" s="5">
        <v>18.681436038523561</v>
      </c>
      <c r="CB590" s="5">
        <v>18.643227516143863</v>
      </c>
      <c r="CC590" s="5">
        <v>18.623238797400504</v>
      </c>
      <c r="CD590" s="5">
        <v>18.695027140236242</v>
      </c>
      <c r="CE590" s="5">
        <v>18.662559532299593</v>
      </c>
      <c r="CF590" s="5">
        <v>18.719021555760246</v>
      </c>
      <c r="CG590" s="5">
        <v>18.727918074393749</v>
      </c>
      <c r="CH590" s="5">
        <v>18.722952210852707</v>
      </c>
      <c r="CI590" s="5">
        <v>18.533158547810388</v>
      </c>
      <c r="CJ590" s="5">
        <v>18.39852901572868</v>
      </c>
      <c r="CK590" s="5">
        <v>18.554035910934175</v>
      </c>
      <c r="CL590" s="5">
        <v>18.602654038021779</v>
      </c>
      <c r="CM590" s="5">
        <v>18.72506803003601</v>
      </c>
      <c r="CN590" s="5">
        <f>MAX(Data[Day90]-Data[Day0],0)-Assign6!$I$8*EXP(Assign6!$I$4*Assign6!$I$5)</f>
        <v>4.3479680674104015E-2</v>
      </c>
      <c r="CO590" s="5">
        <f>MAX(Data[Day90]-Data[Day0],0)-Assign6!$L$8*EXP(Assign6!$L$4*Assign6!$L$5)</f>
        <v>0.60069155108024397</v>
      </c>
    </row>
    <row r="591" spans="1:93" x14ac:dyDescent="0.25">
      <c r="A591" s="5">
        <v>18</v>
      </c>
      <c r="B591" s="5">
        <v>17.854656068314053</v>
      </c>
      <c r="C591" s="5">
        <v>18.079617149984575</v>
      </c>
      <c r="D591" s="5">
        <v>18.243379419870227</v>
      </c>
      <c r="E591" s="5">
        <v>18.272061124143072</v>
      </c>
      <c r="F591" s="5">
        <v>18.133551454334182</v>
      </c>
      <c r="G591" s="5">
        <v>18.090472780001214</v>
      </c>
      <c r="H591" s="5">
        <v>17.965316660155217</v>
      </c>
      <c r="I591" s="5">
        <v>17.95331193704741</v>
      </c>
      <c r="J591" s="5">
        <v>18.046123612273714</v>
      </c>
      <c r="K591" s="5">
        <v>18.022749558794143</v>
      </c>
      <c r="L591" s="5">
        <v>18.038341921570208</v>
      </c>
      <c r="M591" s="5">
        <v>18.005732565805051</v>
      </c>
      <c r="N591" s="5">
        <v>17.986718865325557</v>
      </c>
      <c r="O591" s="5">
        <v>18.097579375612622</v>
      </c>
      <c r="P591" s="5">
        <v>18.015238250897099</v>
      </c>
      <c r="Q591" s="5">
        <v>17.871491746247017</v>
      </c>
      <c r="R591" s="5">
        <v>17.689049216221235</v>
      </c>
      <c r="S591" s="5">
        <v>17.910759587798328</v>
      </c>
      <c r="T591" s="5">
        <v>17.842264979846743</v>
      </c>
      <c r="U591" s="5">
        <v>17.921839303144427</v>
      </c>
      <c r="V591" s="5">
        <v>17.73265158494257</v>
      </c>
      <c r="W591" s="5">
        <v>17.825232281281941</v>
      </c>
      <c r="X591" s="5">
        <v>18.033627298751448</v>
      </c>
      <c r="Y591" s="5">
        <v>17.968966133528635</v>
      </c>
      <c r="Z591" s="5">
        <v>17.842696442954196</v>
      </c>
      <c r="AA591" s="5">
        <v>17.869207488930634</v>
      </c>
      <c r="AB591" s="5">
        <v>17.784444093778816</v>
      </c>
      <c r="AC591" s="5">
        <v>17.881137858105429</v>
      </c>
      <c r="AD591" s="5">
        <v>17.971702032288324</v>
      </c>
      <c r="AE591" s="5">
        <v>17.909872620030029</v>
      </c>
      <c r="AF591" s="5">
        <v>17.856863546357879</v>
      </c>
      <c r="AG591" s="5">
        <v>17.854082251885099</v>
      </c>
      <c r="AH591" s="5">
        <v>17.970235273101423</v>
      </c>
      <c r="AI591" s="5">
        <v>17.944309707523399</v>
      </c>
      <c r="AJ591" s="5">
        <v>17.99522340016663</v>
      </c>
      <c r="AK591" s="5">
        <v>17.976955636081378</v>
      </c>
      <c r="AL591" s="5">
        <v>18.228559905021207</v>
      </c>
      <c r="AM591" s="5">
        <v>18.431241559319293</v>
      </c>
      <c r="AN591" s="5">
        <v>18.373780712663244</v>
      </c>
      <c r="AO591" s="5">
        <v>17.940781246040004</v>
      </c>
      <c r="AP591" s="5">
        <v>17.726751993718892</v>
      </c>
      <c r="AQ591" s="5">
        <v>17.508870313138999</v>
      </c>
      <c r="AR591" s="5">
        <v>17.336665138179324</v>
      </c>
      <c r="AS591" s="5">
        <v>17.494437906949408</v>
      </c>
      <c r="AT591" s="5">
        <v>17.440178898952308</v>
      </c>
      <c r="AU591" s="5">
        <v>17.384229046725299</v>
      </c>
      <c r="AV591" s="5">
        <v>17.381243582740293</v>
      </c>
      <c r="AW591" s="5">
        <v>17.453440459772366</v>
      </c>
      <c r="AX591" s="5">
        <v>17.473456000898839</v>
      </c>
      <c r="AY591" s="5">
        <v>17.211583166836377</v>
      </c>
      <c r="AZ591" s="5">
        <v>17.357299396687743</v>
      </c>
      <c r="BA591" s="5">
        <v>17.361980867950098</v>
      </c>
      <c r="BB591" s="5">
        <v>17.446646345307879</v>
      </c>
      <c r="BC591" s="5">
        <v>17.62432687188312</v>
      </c>
      <c r="BD591" s="5">
        <v>17.721871790745535</v>
      </c>
      <c r="BE591" s="5">
        <v>18.03197533352607</v>
      </c>
      <c r="BF591" s="5">
        <v>18.279400538001919</v>
      </c>
      <c r="BG591" s="5">
        <v>18.190778325722395</v>
      </c>
      <c r="BH591" s="5">
        <v>18.111315290215433</v>
      </c>
      <c r="BI591" s="5">
        <v>17.85503356350219</v>
      </c>
      <c r="BJ591" s="5">
        <v>17.870305191748567</v>
      </c>
      <c r="BK591" s="5">
        <v>17.81041630574034</v>
      </c>
      <c r="BL591" s="5">
        <v>18.075393691939308</v>
      </c>
      <c r="BM591" s="5">
        <v>18.240750170169193</v>
      </c>
      <c r="BN591" s="5">
        <v>18.086745431564896</v>
      </c>
      <c r="BO591" s="5">
        <v>18.172509173044581</v>
      </c>
      <c r="BP591" s="5">
        <v>18.102300233426128</v>
      </c>
      <c r="BQ591" s="5">
        <v>18.221744532552204</v>
      </c>
      <c r="BR591" s="5">
        <v>18.285444034680239</v>
      </c>
      <c r="BS591" s="5">
        <v>18.447669747694803</v>
      </c>
      <c r="BT591" s="5">
        <v>18.431686745214407</v>
      </c>
      <c r="BU591" s="5">
        <v>18.702287489975429</v>
      </c>
      <c r="BV591" s="5">
        <v>18.746058949714346</v>
      </c>
      <c r="BW591" s="5">
        <v>18.814539124057017</v>
      </c>
      <c r="BX591" s="5">
        <v>18.721843653325855</v>
      </c>
      <c r="BY591" s="5">
        <v>18.945210649071818</v>
      </c>
      <c r="BZ591" s="5">
        <v>19.001433219607673</v>
      </c>
      <c r="CA591" s="5">
        <v>18.81773387336268</v>
      </c>
      <c r="CB591" s="5">
        <v>18.757098530586003</v>
      </c>
      <c r="CC591" s="5">
        <v>18.700201090015323</v>
      </c>
      <c r="CD591" s="5">
        <v>18.750172853901269</v>
      </c>
      <c r="CE591" s="5">
        <v>18.743067136567671</v>
      </c>
      <c r="CF591" s="5">
        <v>18.843530813889096</v>
      </c>
      <c r="CG591" s="5">
        <v>18.803790358797887</v>
      </c>
      <c r="CH591" s="5">
        <v>18.718668889403528</v>
      </c>
      <c r="CI591" s="5">
        <v>18.598944529109918</v>
      </c>
      <c r="CJ591" s="5">
        <v>18.463642294600447</v>
      </c>
      <c r="CK591" s="5">
        <v>18.678357981573985</v>
      </c>
      <c r="CL591" s="5">
        <v>18.483072225544813</v>
      </c>
      <c r="CM591" s="5">
        <v>18.725546050094646</v>
      </c>
      <c r="CN591" s="5">
        <f>MAX(Data[Day90]-Data[Day0],0)-Assign6!$I$8*EXP(Assign6!$I$4*Assign6!$I$5)</f>
        <v>4.3957700732740745E-2</v>
      </c>
      <c r="CO591" s="5">
        <f>MAX(Data[Day90]-Data[Day0],0)-Assign6!$L$8*EXP(Assign6!$L$4*Assign6!$L$5)</f>
        <v>0.6011695711388807</v>
      </c>
    </row>
    <row r="592" spans="1:93" x14ac:dyDescent="0.25">
      <c r="A592" s="5">
        <v>18</v>
      </c>
      <c r="B592" s="5">
        <v>17.990960905024856</v>
      </c>
      <c r="C592" s="5">
        <v>17.658071808762774</v>
      </c>
      <c r="D592" s="5">
        <v>17.843579574502854</v>
      </c>
      <c r="E592" s="5">
        <v>17.90084222692337</v>
      </c>
      <c r="F592" s="5">
        <v>17.975658476347988</v>
      </c>
      <c r="G592" s="5">
        <v>17.789474842611728</v>
      </c>
      <c r="H592" s="5">
        <v>17.889803084101441</v>
      </c>
      <c r="I592" s="5">
        <v>18.157921267311433</v>
      </c>
      <c r="J592" s="5">
        <v>18.079410607444846</v>
      </c>
      <c r="K592" s="5">
        <v>18.120872547931015</v>
      </c>
      <c r="L592" s="5">
        <v>18.114647634715865</v>
      </c>
      <c r="M592" s="5">
        <v>18.137839320107599</v>
      </c>
      <c r="N592" s="5">
        <v>18.082313888224402</v>
      </c>
      <c r="O592" s="5">
        <v>17.992279187937051</v>
      </c>
      <c r="P592" s="5">
        <v>17.811977713577296</v>
      </c>
      <c r="Q592" s="5">
        <v>17.873883334779979</v>
      </c>
      <c r="R592" s="5">
        <v>17.675235748376696</v>
      </c>
      <c r="S592" s="5">
        <v>17.51065763021478</v>
      </c>
      <c r="T592" s="5">
        <v>17.476041092951462</v>
      </c>
      <c r="U592" s="5">
        <v>17.467497499766178</v>
      </c>
      <c r="V592" s="5">
        <v>17.75293982959148</v>
      </c>
      <c r="W592" s="5">
        <v>17.871963910783688</v>
      </c>
      <c r="X592" s="5">
        <v>17.680678107075881</v>
      </c>
      <c r="Y592" s="5">
        <v>17.836021642648326</v>
      </c>
      <c r="Z592" s="5">
        <v>17.870356289520004</v>
      </c>
      <c r="AA592" s="5">
        <v>17.670989479405552</v>
      </c>
      <c r="AB592" s="5">
        <v>17.915534464787019</v>
      </c>
      <c r="AC592" s="5">
        <v>17.644992958378669</v>
      </c>
      <c r="AD592" s="5">
        <v>17.374134112714501</v>
      </c>
      <c r="AE592" s="5">
        <v>17.391628081472813</v>
      </c>
      <c r="AF592" s="5">
        <v>17.335565025022834</v>
      </c>
      <c r="AG592" s="5">
        <v>17.076796068937721</v>
      </c>
      <c r="AH592" s="5">
        <v>17.145928252985215</v>
      </c>
      <c r="AI592" s="5">
        <v>16.928095814154187</v>
      </c>
      <c r="AJ592" s="5">
        <v>17.046080920045657</v>
      </c>
      <c r="AK592" s="5">
        <v>17.174037742262421</v>
      </c>
      <c r="AL592" s="5">
        <v>17.222906281431747</v>
      </c>
      <c r="AM592" s="5">
        <v>17.5017962915441</v>
      </c>
      <c r="AN592" s="5">
        <v>17.326439921265283</v>
      </c>
      <c r="AO592" s="5">
        <v>17.515593065864561</v>
      </c>
      <c r="AP592" s="5">
        <v>17.323928498233538</v>
      </c>
      <c r="AQ592" s="5">
        <v>17.282298867238296</v>
      </c>
      <c r="AR592" s="5">
        <v>17.270153475957695</v>
      </c>
      <c r="AS592" s="5">
        <v>17.27835873158465</v>
      </c>
      <c r="AT592" s="5">
        <v>17.369682052080361</v>
      </c>
      <c r="AU592" s="5">
        <v>17.352431490726101</v>
      </c>
      <c r="AV592" s="5">
        <v>17.554204354126281</v>
      </c>
      <c r="AW592" s="5">
        <v>17.563318052413628</v>
      </c>
      <c r="AX592" s="5">
        <v>17.767948780372947</v>
      </c>
      <c r="AY592" s="5">
        <v>17.783235393622707</v>
      </c>
      <c r="AZ592" s="5">
        <v>18.018172164932594</v>
      </c>
      <c r="BA592" s="5">
        <v>18.179514329242267</v>
      </c>
      <c r="BB592" s="5">
        <v>18.401998672498657</v>
      </c>
      <c r="BC592" s="5">
        <v>18.514507935688389</v>
      </c>
      <c r="BD592" s="5">
        <v>18.634626964878336</v>
      </c>
      <c r="BE592" s="5">
        <v>18.473020508239358</v>
      </c>
      <c r="BF592" s="5">
        <v>18.620983270940638</v>
      </c>
      <c r="BG592" s="5">
        <v>18.727794674708829</v>
      </c>
      <c r="BH592" s="5">
        <v>18.451605108765705</v>
      </c>
      <c r="BI592" s="5">
        <v>18.571730526838408</v>
      </c>
      <c r="BJ592" s="5">
        <v>18.716492555822821</v>
      </c>
      <c r="BK592" s="5">
        <v>18.781372524920659</v>
      </c>
      <c r="BL592" s="5">
        <v>19.010113004600072</v>
      </c>
      <c r="BM592" s="5">
        <v>19.089419487313549</v>
      </c>
      <c r="BN592" s="5">
        <v>19.268285503629262</v>
      </c>
      <c r="BO592" s="5">
        <v>19.239959565143245</v>
      </c>
      <c r="BP592" s="5">
        <v>18.947608502164702</v>
      </c>
      <c r="BQ592" s="5">
        <v>18.695297455368014</v>
      </c>
      <c r="BR592" s="5">
        <v>18.687845894886145</v>
      </c>
      <c r="BS592" s="5">
        <v>18.62301486368424</v>
      </c>
      <c r="BT592" s="5">
        <v>18.51119132205606</v>
      </c>
      <c r="BU592" s="5">
        <v>18.756993086867787</v>
      </c>
      <c r="BV592" s="5">
        <v>18.911625264943119</v>
      </c>
      <c r="BW592" s="5">
        <v>19.015505250405859</v>
      </c>
      <c r="BX592" s="5">
        <v>18.713229701234351</v>
      </c>
      <c r="BY592" s="5">
        <v>18.930647692872714</v>
      </c>
      <c r="BZ592" s="5">
        <v>18.56016207594034</v>
      </c>
      <c r="CA592" s="5">
        <v>18.947432422246333</v>
      </c>
      <c r="CB592" s="5">
        <v>19.062375543249413</v>
      </c>
      <c r="CC592" s="5">
        <v>19.04304176667954</v>
      </c>
      <c r="CD592" s="5">
        <v>19.171874251851349</v>
      </c>
      <c r="CE592" s="5">
        <v>19.4607106244592</v>
      </c>
      <c r="CF592" s="5">
        <v>19.488928999152897</v>
      </c>
      <c r="CG592" s="5">
        <v>19.356425643673841</v>
      </c>
      <c r="CH592" s="5">
        <v>19.134330356067046</v>
      </c>
      <c r="CI592" s="5">
        <v>19.025200070219171</v>
      </c>
      <c r="CJ592" s="5">
        <v>18.764856025840114</v>
      </c>
      <c r="CK592" s="5">
        <v>18.880153053391339</v>
      </c>
      <c r="CL592" s="5">
        <v>18.896998354280679</v>
      </c>
      <c r="CM592" s="5">
        <v>18.739048705336156</v>
      </c>
      <c r="CN592" s="5">
        <f>MAX(Data[Day90]-Data[Day0],0)-Assign6!$I$8*EXP(Assign6!$I$4*Assign6!$I$5)</f>
        <v>5.7460355974250588E-2</v>
      </c>
      <c r="CO592" s="5">
        <f>MAX(Data[Day90]-Data[Day0],0)-Assign6!$L$8*EXP(Assign6!$L$4*Assign6!$L$5)</f>
        <v>0.61467222638039054</v>
      </c>
    </row>
    <row r="593" spans="1:93" x14ac:dyDescent="0.25">
      <c r="A593" s="5">
        <v>18</v>
      </c>
      <c r="B593" s="5">
        <v>18.004172988280729</v>
      </c>
      <c r="C593" s="5">
        <v>18.092588437000451</v>
      </c>
      <c r="D593" s="5">
        <v>17.843913113287829</v>
      </c>
      <c r="E593" s="5">
        <v>18.149221808665025</v>
      </c>
      <c r="F593" s="5">
        <v>18.102452453176472</v>
      </c>
      <c r="G593" s="5">
        <v>17.982735945883825</v>
      </c>
      <c r="H593" s="5">
        <v>17.897553000086106</v>
      </c>
      <c r="I593" s="5">
        <v>17.766673626808164</v>
      </c>
      <c r="J593" s="5">
        <v>17.698210054816425</v>
      </c>
      <c r="K593" s="5">
        <v>17.844012321241667</v>
      </c>
      <c r="L593" s="5">
        <v>17.823156177082382</v>
      </c>
      <c r="M593" s="5">
        <v>17.696893798222263</v>
      </c>
      <c r="N593" s="5">
        <v>17.57056514083342</v>
      </c>
      <c r="O593" s="5">
        <v>17.658634244960801</v>
      </c>
      <c r="P593" s="5">
        <v>17.631404389383587</v>
      </c>
      <c r="Q593" s="5">
        <v>17.669619141868552</v>
      </c>
      <c r="R593" s="5">
        <v>17.61122101314416</v>
      </c>
      <c r="S593" s="5">
        <v>17.713623155360075</v>
      </c>
      <c r="T593" s="5">
        <v>17.604031341855102</v>
      </c>
      <c r="U593" s="5">
        <v>17.669199011620993</v>
      </c>
      <c r="V593" s="5">
        <v>17.827342656508609</v>
      </c>
      <c r="W593" s="5">
        <v>17.799954543534731</v>
      </c>
      <c r="X593" s="5">
        <v>18.025087031885025</v>
      </c>
      <c r="Y593" s="5">
        <v>18.073431036951543</v>
      </c>
      <c r="Z593" s="5">
        <v>17.9096320481273</v>
      </c>
      <c r="AA593" s="5">
        <v>17.769027834157228</v>
      </c>
      <c r="AB593" s="5">
        <v>17.887560087491739</v>
      </c>
      <c r="AC593" s="5">
        <v>18.112143617868746</v>
      </c>
      <c r="AD593" s="5">
        <v>18.349768971856452</v>
      </c>
      <c r="AE593" s="5">
        <v>18.552397255239086</v>
      </c>
      <c r="AF593" s="5">
        <v>18.660597503304647</v>
      </c>
      <c r="AG593" s="5">
        <v>18.983730929033264</v>
      </c>
      <c r="AH593" s="5">
        <v>18.76485382021669</v>
      </c>
      <c r="AI593" s="5">
        <v>18.814931647358922</v>
      </c>
      <c r="AJ593" s="5">
        <v>18.682992138753463</v>
      </c>
      <c r="AK593" s="5">
        <v>18.978335019251503</v>
      </c>
      <c r="AL593" s="5">
        <v>18.814246832977883</v>
      </c>
      <c r="AM593" s="5">
        <v>18.862634430656467</v>
      </c>
      <c r="AN593" s="5">
        <v>19.093731408335337</v>
      </c>
      <c r="AO593" s="5">
        <v>19.532000192809342</v>
      </c>
      <c r="AP593" s="5">
        <v>19.686023654155282</v>
      </c>
      <c r="AQ593" s="5">
        <v>19.753940544125278</v>
      </c>
      <c r="AR593" s="5">
        <v>19.568677043427005</v>
      </c>
      <c r="AS593" s="5">
        <v>19.599848385996868</v>
      </c>
      <c r="AT593" s="5">
        <v>19.704907043561676</v>
      </c>
      <c r="AU593" s="5">
        <v>19.699888953937911</v>
      </c>
      <c r="AV593" s="5">
        <v>19.543825996746797</v>
      </c>
      <c r="AW593" s="5">
        <v>19.249212388497401</v>
      </c>
      <c r="AX593" s="5">
        <v>19.324346578871214</v>
      </c>
      <c r="AY593" s="5">
        <v>19.386596951035127</v>
      </c>
      <c r="AZ593" s="5">
        <v>19.055953944832559</v>
      </c>
      <c r="BA593" s="5">
        <v>19.195293955019856</v>
      </c>
      <c r="BB593" s="5">
        <v>19.344011737599626</v>
      </c>
      <c r="BC593" s="5">
        <v>19.305128846164678</v>
      </c>
      <c r="BD593" s="5">
        <v>19.257608026307445</v>
      </c>
      <c r="BE593" s="5">
        <v>18.991805022056184</v>
      </c>
      <c r="BF593" s="5">
        <v>18.910672205603152</v>
      </c>
      <c r="BG593" s="5">
        <v>18.716153187816097</v>
      </c>
      <c r="BH593" s="5">
        <v>18.831042959499555</v>
      </c>
      <c r="BI593" s="5">
        <v>18.872218482303548</v>
      </c>
      <c r="BJ593" s="5">
        <v>18.691175025935863</v>
      </c>
      <c r="BK593" s="5">
        <v>18.786240097374737</v>
      </c>
      <c r="BL593" s="5">
        <v>19.160797155849981</v>
      </c>
      <c r="BM593" s="5">
        <v>18.91200909333411</v>
      </c>
      <c r="BN593" s="5">
        <v>18.750183025710452</v>
      </c>
      <c r="BO593" s="5">
        <v>18.701037957335213</v>
      </c>
      <c r="BP593" s="5">
        <v>18.296347512868355</v>
      </c>
      <c r="BQ593" s="5">
        <v>18.164029095502922</v>
      </c>
      <c r="BR593" s="5">
        <v>18.155004062964039</v>
      </c>
      <c r="BS593" s="5">
        <v>18.23939454244562</v>
      </c>
      <c r="BT593" s="5">
        <v>18.316922602171154</v>
      </c>
      <c r="BU593" s="5">
        <v>18.402661674623289</v>
      </c>
      <c r="BV593" s="5">
        <v>18.628848674098506</v>
      </c>
      <c r="BW593" s="5">
        <v>18.789381509750505</v>
      </c>
      <c r="BX593" s="5">
        <v>19.161201677859289</v>
      </c>
      <c r="BY593" s="5">
        <v>19.267802882824007</v>
      </c>
      <c r="BZ593" s="5">
        <v>18.918949604970351</v>
      </c>
      <c r="CA593" s="5">
        <v>18.688694996398056</v>
      </c>
      <c r="CB593" s="5">
        <v>18.768168629733221</v>
      </c>
      <c r="CC593" s="5">
        <v>18.811921662358905</v>
      </c>
      <c r="CD593" s="5">
        <v>19.360880579909889</v>
      </c>
      <c r="CE593" s="5">
        <v>19.432973478219317</v>
      </c>
      <c r="CF593" s="5">
        <v>19.533431295991861</v>
      </c>
      <c r="CG593" s="5">
        <v>19.566082336636896</v>
      </c>
      <c r="CH593" s="5">
        <v>19.348920570357322</v>
      </c>
      <c r="CI593" s="5">
        <v>19.398850246164411</v>
      </c>
      <c r="CJ593" s="5">
        <v>19.36580299748109</v>
      </c>
      <c r="CK593" s="5">
        <v>19.045984313333392</v>
      </c>
      <c r="CL593" s="5">
        <v>18.88278346257599</v>
      </c>
      <c r="CM593" s="5">
        <v>18.742742992773348</v>
      </c>
      <c r="CN593" s="5">
        <f>MAX(Data[Day90]-Data[Day0],0)-Assign6!$I$8*EXP(Assign6!$I$4*Assign6!$I$5)</f>
        <v>6.1154643411442278E-2</v>
      </c>
      <c r="CO593" s="5">
        <f>MAX(Data[Day90]-Data[Day0],0)-Assign6!$L$8*EXP(Assign6!$L$4*Assign6!$L$5)</f>
        <v>0.61836651381758223</v>
      </c>
    </row>
    <row r="594" spans="1:93" x14ac:dyDescent="0.25">
      <c r="A594" s="5">
        <v>18</v>
      </c>
      <c r="B594" s="5">
        <v>17.91065131288336</v>
      </c>
      <c r="C594" s="5">
        <v>17.923046279154367</v>
      </c>
      <c r="D594" s="5">
        <v>18.101748557775032</v>
      </c>
      <c r="E594" s="5">
        <v>18.133219928964831</v>
      </c>
      <c r="F594" s="5">
        <v>18.108045206038653</v>
      </c>
      <c r="G594" s="5">
        <v>18.079482775658239</v>
      </c>
      <c r="H594" s="5">
        <v>18.047018068615628</v>
      </c>
      <c r="I594" s="5">
        <v>18.042728685440441</v>
      </c>
      <c r="J594" s="5">
        <v>17.980034281712641</v>
      </c>
      <c r="K594" s="5">
        <v>18.313515764712403</v>
      </c>
      <c r="L594" s="5">
        <v>18.708428026682082</v>
      </c>
      <c r="M594" s="5">
        <v>19.011896385057263</v>
      </c>
      <c r="N594" s="5">
        <v>18.890937655877135</v>
      </c>
      <c r="O594" s="5">
        <v>18.856757071342795</v>
      </c>
      <c r="P594" s="5">
        <v>18.961009986247177</v>
      </c>
      <c r="Q594" s="5">
        <v>18.8036205061583</v>
      </c>
      <c r="R594" s="5">
        <v>18.960902956813708</v>
      </c>
      <c r="S594" s="5">
        <v>18.889768366189013</v>
      </c>
      <c r="T594" s="5">
        <v>18.708226047202508</v>
      </c>
      <c r="U594" s="5">
        <v>18.781922670346891</v>
      </c>
      <c r="V594" s="5">
        <v>18.747706895269467</v>
      </c>
      <c r="W594" s="5">
        <v>18.82795009473325</v>
      </c>
      <c r="X594" s="5">
        <v>18.505252338887779</v>
      </c>
      <c r="Y594" s="5">
        <v>18.464812012633274</v>
      </c>
      <c r="Z594" s="5">
        <v>18.322297090388574</v>
      </c>
      <c r="AA594" s="5">
        <v>18.392092471628093</v>
      </c>
      <c r="AB594" s="5">
        <v>18.342385890172682</v>
      </c>
      <c r="AC594" s="5">
        <v>18.496708894658582</v>
      </c>
      <c r="AD594" s="5">
        <v>18.672780047287805</v>
      </c>
      <c r="AE594" s="5">
        <v>18.14023615090526</v>
      </c>
      <c r="AF594" s="5">
        <v>18.12729892583139</v>
      </c>
      <c r="AG594" s="5">
        <v>18.051869935818804</v>
      </c>
      <c r="AH594" s="5">
        <v>18.019687260841771</v>
      </c>
      <c r="AI594" s="5">
        <v>18.050400134780478</v>
      </c>
      <c r="AJ594" s="5">
        <v>18.029773098211937</v>
      </c>
      <c r="AK594" s="5">
        <v>18.137858434218252</v>
      </c>
      <c r="AL594" s="5">
        <v>18.028606881957305</v>
      </c>
      <c r="AM594" s="5">
        <v>18.262823816066721</v>
      </c>
      <c r="AN594" s="5">
        <v>18.566425256378107</v>
      </c>
      <c r="AO594" s="5">
        <v>18.543955993188288</v>
      </c>
      <c r="AP594" s="5">
        <v>18.536283144487186</v>
      </c>
      <c r="AQ594" s="5">
        <v>18.579921586517546</v>
      </c>
      <c r="AR594" s="5">
        <v>18.456765485993703</v>
      </c>
      <c r="AS594" s="5">
        <v>18.360404929425602</v>
      </c>
      <c r="AT594" s="5">
        <v>18.3655069519594</v>
      </c>
      <c r="AU594" s="5">
        <v>18.178001786005641</v>
      </c>
      <c r="AV594" s="5">
        <v>18.517813734228653</v>
      </c>
      <c r="AW594" s="5">
        <v>18.297609487909991</v>
      </c>
      <c r="AX594" s="5">
        <v>18.48339912128553</v>
      </c>
      <c r="AY594" s="5">
        <v>18.590286607131354</v>
      </c>
      <c r="AZ594" s="5">
        <v>18.481352471079369</v>
      </c>
      <c r="BA594" s="5">
        <v>18.420120923760901</v>
      </c>
      <c r="BB594" s="5">
        <v>18.350780844741486</v>
      </c>
      <c r="BC594" s="5">
        <v>18.747350397527171</v>
      </c>
      <c r="BD594" s="5">
        <v>18.880337990719042</v>
      </c>
      <c r="BE594" s="5">
        <v>19.150011207424523</v>
      </c>
      <c r="BF594" s="5">
        <v>18.962904666860279</v>
      </c>
      <c r="BG594" s="5">
        <v>19.211430672680997</v>
      </c>
      <c r="BH594" s="5">
        <v>19.054842760373752</v>
      </c>
      <c r="BI594" s="5">
        <v>19.049555360577386</v>
      </c>
      <c r="BJ594" s="5">
        <v>19.135586705780423</v>
      </c>
      <c r="BK594" s="5">
        <v>18.981926740614909</v>
      </c>
      <c r="BL594" s="5">
        <v>19.459290296436016</v>
      </c>
      <c r="BM594" s="5">
        <v>19.462682170713897</v>
      </c>
      <c r="BN594" s="5">
        <v>19.373204860492606</v>
      </c>
      <c r="BO594" s="5">
        <v>19.41801811485217</v>
      </c>
      <c r="BP594" s="5">
        <v>19.33753851646625</v>
      </c>
      <c r="BQ594" s="5">
        <v>19.227248533300028</v>
      </c>
      <c r="BR594" s="5">
        <v>19.143548111485195</v>
      </c>
      <c r="BS594" s="5">
        <v>19.433055146838282</v>
      </c>
      <c r="BT594" s="5">
        <v>19.318729611272943</v>
      </c>
      <c r="BU594" s="5">
        <v>19.342354901429918</v>
      </c>
      <c r="BV594" s="5">
        <v>19.301917980796023</v>
      </c>
      <c r="BW594" s="5">
        <v>19.019045809374482</v>
      </c>
      <c r="BX594" s="5">
        <v>18.794866520767794</v>
      </c>
      <c r="BY594" s="5">
        <v>18.968355886155212</v>
      </c>
      <c r="BZ594" s="5">
        <v>18.814403414877244</v>
      </c>
      <c r="CA594" s="5">
        <v>19.003129132401181</v>
      </c>
      <c r="CB594" s="5">
        <v>18.982001045900947</v>
      </c>
      <c r="CC594" s="5">
        <v>19.093593075875546</v>
      </c>
      <c r="CD594" s="5">
        <v>19.510575891789035</v>
      </c>
      <c r="CE594" s="5">
        <v>19.322165300104594</v>
      </c>
      <c r="CF594" s="5">
        <v>19.377476014400596</v>
      </c>
      <c r="CG594" s="5">
        <v>19.384622972410618</v>
      </c>
      <c r="CH594" s="5">
        <v>19.118685594539812</v>
      </c>
      <c r="CI594" s="5">
        <v>18.916943432107523</v>
      </c>
      <c r="CJ594" s="5">
        <v>18.891216766385664</v>
      </c>
      <c r="CK594" s="5">
        <v>18.60789878575299</v>
      </c>
      <c r="CL594" s="5">
        <v>18.702006167255686</v>
      </c>
      <c r="CM594" s="5">
        <v>18.745935197755259</v>
      </c>
      <c r="CN594" s="5">
        <f>MAX(Data[Day90]-Data[Day0],0)-Assign6!$I$8*EXP(Assign6!$I$4*Assign6!$I$5)</f>
        <v>6.434684839335314E-2</v>
      </c>
      <c r="CO594" s="5">
        <f>MAX(Data[Day90]-Data[Day0],0)-Assign6!$L$8*EXP(Assign6!$L$4*Assign6!$L$5)</f>
        <v>0.62155871879949309</v>
      </c>
    </row>
    <row r="595" spans="1:93" x14ac:dyDescent="0.25">
      <c r="A595" s="5">
        <v>18</v>
      </c>
      <c r="B595" s="5">
        <v>18.071494356874982</v>
      </c>
      <c r="C595" s="5">
        <v>18.221008739738977</v>
      </c>
      <c r="D595" s="5">
        <v>18.226620692914778</v>
      </c>
      <c r="E595" s="5">
        <v>18.202477318354099</v>
      </c>
      <c r="F595" s="5">
        <v>18.172179051299132</v>
      </c>
      <c r="G595" s="5">
        <v>17.95550987055152</v>
      </c>
      <c r="H595" s="5">
        <v>17.893085838250464</v>
      </c>
      <c r="I595" s="5">
        <v>17.758394720785198</v>
      </c>
      <c r="J595" s="5">
        <v>17.780466146422899</v>
      </c>
      <c r="K595" s="5">
        <v>17.857906757349721</v>
      </c>
      <c r="L595" s="5">
        <v>18.077683321588161</v>
      </c>
      <c r="M595" s="5">
        <v>18.16500971008163</v>
      </c>
      <c r="N595" s="5">
        <v>18.187898050883739</v>
      </c>
      <c r="O595" s="5">
        <v>18.152238826474981</v>
      </c>
      <c r="P595" s="5">
        <v>18.303517452751077</v>
      </c>
      <c r="Q595" s="5">
        <v>17.928644242068142</v>
      </c>
      <c r="R595" s="5">
        <v>18.02415338358859</v>
      </c>
      <c r="S595" s="5">
        <v>18.102023819867966</v>
      </c>
      <c r="T595" s="5">
        <v>18.283983925918548</v>
      </c>
      <c r="U595" s="5">
        <v>18.292784936053049</v>
      </c>
      <c r="V595" s="5">
        <v>18.34712099250417</v>
      </c>
      <c r="W595" s="5">
        <v>18.170146745300077</v>
      </c>
      <c r="X595" s="5">
        <v>18.047862842596434</v>
      </c>
      <c r="Y595" s="5">
        <v>18.05317561405576</v>
      </c>
      <c r="Z595" s="5">
        <v>18.177362827586858</v>
      </c>
      <c r="AA595" s="5">
        <v>18.197932597397749</v>
      </c>
      <c r="AB595" s="5">
        <v>18.279244815016842</v>
      </c>
      <c r="AC595" s="5">
        <v>18.231744709370275</v>
      </c>
      <c r="AD595" s="5">
        <v>18.284111703475212</v>
      </c>
      <c r="AE595" s="5">
        <v>18.475876243675927</v>
      </c>
      <c r="AF595" s="5">
        <v>18.397233305642576</v>
      </c>
      <c r="AG595" s="5">
        <v>18.537244649918737</v>
      </c>
      <c r="AH595" s="5">
        <v>18.62722598432844</v>
      </c>
      <c r="AI595" s="5">
        <v>18.778718880716639</v>
      </c>
      <c r="AJ595" s="5">
        <v>18.643283118418395</v>
      </c>
      <c r="AK595" s="5">
        <v>18.536643795927628</v>
      </c>
      <c r="AL595" s="5">
        <v>18.364456052211612</v>
      </c>
      <c r="AM595" s="5">
        <v>18.272865288165878</v>
      </c>
      <c r="AN595" s="5">
        <v>18.330071990981214</v>
      </c>
      <c r="AO595" s="5">
        <v>18.465939156063367</v>
      </c>
      <c r="AP595" s="5">
        <v>18.412861962537853</v>
      </c>
      <c r="AQ595" s="5">
        <v>18.370231371380932</v>
      </c>
      <c r="AR595" s="5">
        <v>18.286986847977321</v>
      </c>
      <c r="AS595" s="5">
        <v>18.024264183777678</v>
      </c>
      <c r="AT595" s="5">
        <v>18.311521059996576</v>
      </c>
      <c r="AU595" s="5">
        <v>18.343731012193558</v>
      </c>
      <c r="AV595" s="5">
        <v>18.662624435631528</v>
      </c>
      <c r="AW595" s="5">
        <v>18.692726305777754</v>
      </c>
      <c r="AX595" s="5">
        <v>18.352795044752167</v>
      </c>
      <c r="AY595" s="5">
        <v>18.624694833692043</v>
      </c>
      <c r="AZ595" s="5">
        <v>18.559502284761241</v>
      </c>
      <c r="BA595" s="5">
        <v>18.399493912943722</v>
      </c>
      <c r="BB595" s="5">
        <v>18.398543475602366</v>
      </c>
      <c r="BC595" s="5">
        <v>18.115915693313003</v>
      </c>
      <c r="BD595" s="5">
        <v>18.377817511591605</v>
      </c>
      <c r="BE595" s="5">
        <v>18.573349181103655</v>
      </c>
      <c r="BF595" s="5">
        <v>18.753666022706376</v>
      </c>
      <c r="BG595" s="5">
        <v>18.787618952099074</v>
      </c>
      <c r="BH595" s="5">
        <v>18.888707491319629</v>
      </c>
      <c r="BI595" s="5">
        <v>19.090140975480402</v>
      </c>
      <c r="BJ595" s="5">
        <v>18.965915264193171</v>
      </c>
      <c r="BK595" s="5">
        <v>19.022179091866086</v>
      </c>
      <c r="BL595" s="5">
        <v>18.972458044073701</v>
      </c>
      <c r="BM595" s="5">
        <v>19.089993839971864</v>
      </c>
      <c r="BN595" s="5">
        <v>19.049440810656499</v>
      </c>
      <c r="BO595" s="5">
        <v>18.805096246309507</v>
      </c>
      <c r="BP595" s="5">
        <v>18.745405681976404</v>
      </c>
      <c r="BQ595" s="5">
        <v>19.1057414600978</v>
      </c>
      <c r="BR595" s="5">
        <v>19.05538755952356</v>
      </c>
      <c r="BS595" s="5">
        <v>18.937933015802358</v>
      </c>
      <c r="BT595" s="5">
        <v>19.112128728627894</v>
      </c>
      <c r="BU595" s="5">
        <v>19.28580816963391</v>
      </c>
      <c r="BV595" s="5">
        <v>19.022727816977579</v>
      </c>
      <c r="BW595" s="5">
        <v>19.108287604538894</v>
      </c>
      <c r="BX595" s="5">
        <v>18.937623566583618</v>
      </c>
      <c r="BY595" s="5">
        <v>18.814051815190261</v>
      </c>
      <c r="BZ595" s="5">
        <v>18.700965791596463</v>
      </c>
      <c r="CA595" s="5">
        <v>18.684875846130907</v>
      </c>
      <c r="CB595" s="5">
        <v>18.572878902399729</v>
      </c>
      <c r="CC595" s="5">
        <v>18.302184846358074</v>
      </c>
      <c r="CD595" s="5">
        <v>18.3969983930029</v>
      </c>
      <c r="CE595" s="5">
        <v>18.36059601418112</v>
      </c>
      <c r="CF595" s="5">
        <v>18.396865156950732</v>
      </c>
      <c r="CG595" s="5">
        <v>18.512959673958683</v>
      </c>
      <c r="CH595" s="5">
        <v>18.652973167590705</v>
      </c>
      <c r="CI595" s="5">
        <v>18.845142030736955</v>
      </c>
      <c r="CJ595" s="5">
        <v>18.706086879123429</v>
      </c>
      <c r="CK595" s="5">
        <v>19.037963900255161</v>
      </c>
      <c r="CL595" s="5">
        <v>18.712243423060198</v>
      </c>
      <c r="CM595" s="5">
        <v>18.750340304483018</v>
      </c>
      <c r="CN595" s="5">
        <f>MAX(Data[Day90]-Data[Day0],0)-Assign6!$I$8*EXP(Assign6!$I$4*Assign6!$I$5)</f>
        <v>6.8751955121112429E-2</v>
      </c>
      <c r="CO595" s="5">
        <f>MAX(Data[Day90]-Data[Day0],0)-Assign6!$L$8*EXP(Assign6!$L$4*Assign6!$L$5)</f>
        <v>0.62596382552725238</v>
      </c>
    </row>
    <row r="596" spans="1:93" x14ac:dyDescent="0.25">
      <c r="A596" s="5">
        <v>18</v>
      </c>
      <c r="B596" s="5">
        <v>17.965716719554301</v>
      </c>
      <c r="C596" s="5">
        <v>17.924790856917056</v>
      </c>
      <c r="D596" s="5">
        <v>18.142721985736991</v>
      </c>
      <c r="E596" s="5">
        <v>18.073673752098532</v>
      </c>
      <c r="F596" s="5">
        <v>18.214123478943179</v>
      </c>
      <c r="G596" s="5">
        <v>18.077224278730682</v>
      </c>
      <c r="H596" s="5">
        <v>18.176961404972346</v>
      </c>
      <c r="I596" s="5">
        <v>18.1684101906507</v>
      </c>
      <c r="J596" s="5">
        <v>18.409383631531401</v>
      </c>
      <c r="K596" s="5">
        <v>18.359941635357952</v>
      </c>
      <c r="L596" s="5">
        <v>18.462586303738348</v>
      </c>
      <c r="M596" s="5">
        <v>18.26842173214111</v>
      </c>
      <c r="N596" s="5">
        <v>18.15883196096425</v>
      </c>
      <c r="O596" s="5">
        <v>18.366361492261433</v>
      </c>
      <c r="P596" s="5">
        <v>18.001633292689935</v>
      </c>
      <c r="Q596" s="5">
        <v>18.136625872280963</v>
      </c>
      <c r="R596" s="5">
        <v>18.251007947491569</v>
      </c>
      <c r="S596" s="5">
        <v>17.6791651902745</v>
      </c>
      <c r="T596" s="5">
        <v>18.046445263977549</v>
      </c>
      <c r="U596" s="5">
        <v>17.885778104911228</v>
      </c>
      <c r="V596" s="5">
        <v>17.571645369911042</v>
      </c>
      <c r="W596" s="5">
        <v>17.501883840142529</v>
      </c>
      <c r="X596" s="5">
        <v>17.702004728602848</v>
      </c>
      <c r="Y596" s="5">
        <v>17.618306195673146</v>
      </c>
      <c r="Z596" s="5">
        <v>17.583333593553043</v>
      </c>
      <c r="AA596" s="5">
        <v>17.446234472054524</v>
      </c>
      <c r="AB596" s="5">
        <v>17.512214585663866</v>
      </c>
      <c r="AC596" s="5">
        <v>17.389117491424329</v>
      </c>
      <c r="AD596" s="5">
        <v>17.336825326375216</v>
      </c>
      <c r="AE596" s="5">
        <v>17.306023765432546</v>
      </c>
      <c r="AF596" s="5">
        <v>17.56039006744534</v>
      </c>
      <c r="AG596" s="5">
        <v>17.619818870005226</v>
      </c>
      <c r="AH596" s="5">
        <v>17.547568142749611</v>
      </c>
      <c r="AI596" s="5">
        <v>17.317676165921238</v>
      </c>
      <c r="AJ596" s="5">
        <v>17.363085085638961</v>
      </c>
      <c r="AK596" s="5">
        <v>17.738824321679679</v>
      </c>
      <c r="AL596" s="5">
        <v>17.754864553605042</v>
      </c>
      <c r="AM596" s="5">
        <v>17.850385562834056</v>
      </c>
      <c r="AN596" s="5">
        <v>17.594992063059152</v>
      </c>
      <c r="AO596" s="5">
        <v>17.695202077074807</v>
      </c>
      <c r="AP596" s="5">
        <v>17.625040739769567</v>
      </c>
      <c r="AQ596" s="5">
        <v>17.712803824944022</v>
      </c>
      <c r="AR596" s="5">
        <v>17.631339725435982</v>
      </c>
      <c r="AS596" s="5">
        <v>17.72905825909729</v>
      </c>
      <c r="AT596" s="5">
        <v>17.737077144002736</v>
      </c>
      <c r="AU596" s="5">
        <v>17.914051265318054</v>
      </c>
      <c r="AV596" s="5">
        <v>18.079962133976235</v>
      </c>
      <c r="AW596" s="5">
        <v>17.923774088162649</v>
      </c>
      <c r="AX596" s="5">
        <v>17.746810210756887</v>
      </c>
      <c r="AY596" s="5">
        <v>17.718094691339271</v>
      </c>
      <c r="AZ596" s="5">
        <v>17.574539592372904</v>
      </c>
      <c r="BA596" s="5">
        <v>17.579536504453053</v>
      </c>
      <c r="BB596" s="5">
        <v>17.543075305885118</v>
      </c>
      <c r="BC596" s="5">
        <v>17.28419666691499</v>
      </c>
      <c r="BD596" s="5">
        <v>17.16868574114747</v>
      </c>
      <c r="BE596" s="5">
        <v>17.267620948818212</v>
      </c>
      <c r="BF596" s="5">
        <v>17.439040974362896</v>
      </c>
      <c r="BG596" s="5">
        <v>17.400980670293105</v>
      </c>
      <c r="BH596" s="5">
        <v>17.288700191132371</v>
      </c>
      <c r="BI596" s="5">
        <v>17.500996480144746</v>
      </c>
      <c r="BJ596" s="5">
        <v>17.730991975076904</v>
      </c>
      <c r="BK596" s="5">
        <v>17.760552832190552</v>
      </c>
      <c r="BL596" s="5">
        <v>17.922107700215513</v>
      </c>
      <c r="BM596" s="5">
        <v>18.164084548615953</v>
      </c>
      <c r="BN596" s="5">
        <v>18.175376096463857</v>
      </c>
      <c r="BO596" s="5">
        <v>17.996518566208231</v>
      </c>
      <c r="BP596" s="5">
        <v>17.973508630493662</v>
      </c>
      <c r="BQ596" s="5">
        <v>17.98643932077384</v>
      </c>
      <c r="BR596" s="5">
        <v>18.360552657620278</v>
      </c>
      <c r="BS596" s="5">
        <v>18.249430943037797</v>
      </c>
      <c r="BT596" s="5">
        <v>18.316860385366514</v>
      </c>
      <c r="BU596" s="5">
        <v>18.316973811514831</v>
      </c>
      <c r="BV596" s="5">
        <v>18.309770211781192</v>
      </c>
      <c r="BW596" s="5">
        <v>18.609889049325204</v>
      </c>
      <c r="BX596" s="5">
        <v>18.521903676932681</v>
      </c>
      <c r="BY596" s="5">
        <v>18.437792430384512</v>
      </c>
      <c r="BZ596" s="5">
        <v>18.248068300680501</v>
      </c>
      <c r="CA596" s="5">
        <v>17.900019066167332</v>
      </c>
      <c r="CB596" s="5">
        <v>17.837779092098334</v>
      </c>
      <c r="CC596" s="5">
        <v>17.965527376881177</v>
      </c>
      <c r="CD596" s="5">
        <v>18.388804877378718</v>
      </c>
      <c r="CE596" s="5">
        <v>18.425875759629392</v>
      </c>
      <c r="CF596" s="5">
        <v>18.353683814471175</v>
      </c>
      <c r="CG596" s="5">
        <v>18.214598588306288</v>
      </c>
      <c r="CH596" s="5">
        <v>18.488041391889965</v>
      </c>
      <c r="CI596" s="5">
        <v>18.465830351003302</v>
      </c>
      <c r="CJ596" s="5">
        <v>18.651520589504251</v>
      </c>
      <c r="CK596" s="5">
        <v>18.630000722550079</v>
      </c>
      <c r="CL596" s="5">
        <v>18.775779782407099</v>
      </c>
      <c r="CM596" s="5">
        <v>18.750583505948214</v>
      </c>
      <c r="CN596" s="5">
        <f>MAX(Data[Day90]-Data[Day0],0)-Assign6!$I$8*EXP(Assign6!$I$4*Assign6!$I$5)</f>
        <v>6.8995156586308282E-2</v>
      </c>
      <c r="CO596" s="5">
        <f>MAX(Data[Day90]-Data[Day0],0)-Assign6!$L$8*EXP(Assign6!$L$4*Assign6!$L$5)</f>
        <v>0.62620702699244823</v>
      </c>
    </row>
    <row r="597" spans="1:93" x14ac:dyDescent="0.25">
      <c r="A597" s="5">
        <v>18</v>
      </c>
      <c r="B597" s="5">
        <v>18.071601895576919</v>
      </c>
      <c r="C597" s="5">
        <v>17.98102402584324</v>
      </c>
      <c r="D597" s="5">
        <v>17.933034957091621</v>
      </c>
      <c r="E597" s="5">
        <v>17.805017873158949</v>
      </c>
      <c r="F597" s="5">
        <v>17.82900603174415</v>
      </c>
      <c r="G597" s="5">
        <v>17.801346351595896</v>
      </c>
      <c r="H597" s="5">
        <v>17.940371975415104</v>
      </c>
      <c r="I597" s="5">
        <v>17.980658685723224</v>
      </c>
      <c r="J597" s="5">
        <v>18.027978894147335</v>
      </c>
      <c r="K597" s="5">
        <v>18.228027504029846</v>
      </c>
      <c r="L597" s="5">
        <v>18.313435632329227</v>
      </c>
      <c r="M597" s="5">
        <v>18.202288392860652</v>
      </c>
      <c r="N597" s="5">
        <v>18.474108102638198</v>
      </c>
      <c r="O597" s="5">
        <v>18.292261132651586</v>
      </c>
      <c r="P597" s="5">
        <v>18.213267350822473</v>
      </c>
      <c r="Q597" s="5">
        <v>18.2821022696663</v>
      </c>
      <c r="R597" s="5">
        <v>18.154815654392944</v>
      </c>
      <c r="S597" s="5">
        <v>17.994101841058594</v>
      </c>
      <c r="T597" s="5">
        <v>17.827159498166761</v>
      </c>
      <c r="U597" s="5">
        <v>17.885514668497848</v>
      </c>
      <c r="V597" s="5">
        <v>18.267539015667051</v>
      </c>
      <c r="W597" s="5">
        <v>18.43284379200869</v>
      </c>
      <c r="X597" s="5">
        <v>18.265727542081986</v>
      </c>
      <c r="Y597" s="5">
        <v>18.350956132779093</v>
      </c>
      <c r="Z597" s="5">
        <v>18.52911827826653</v>
      </c>
      <c r="AA597" s="5">
        <v>18.507720060652272</v>
      </c>
      <c r="AB597" s="5">
        <v>18.327736203910735</v>
      </c>
      <c r="AC597" s="5">
        <v>18.413072816151455</v>
      </c>
      <c r="AD597" s="5">
        <v>18.308650743966606</v>
      </c>
      <c r="AE597" s="5">
        <v>18.239541782396881</v>
      </c>
      <c r="AF597" s="5">
        <v>18.246103947927352</v>
      </c>
      <c r="AG597" s="5">
        <v>18.35111011081133</v>
      </c>
      <c r="AH597" s="5">
        <v>18.604095332887919</v>
      </c>
      <c r="AI597" s="5">
        <v>18.31828370326128</v>
      </c>
      <c r="AJ597" s="5">
        <v>18.18198663408003</v>
      </c>
      <c r="AK597" s="5">
        <v>18.101622800665389</v>
      </c>
      <c r="AL597" s="5">
        <v>18.126057763160858</v>
      </c>
      <c r="AM597" s="5">
        <v>18.159058738923978</v>
      </c>
      <c r="AN597" s="5">
        <v>18.368161228568397</v>
      </c>
      <c r="AO597" s="5">
        <v>18.433808980040279</v>
      </c>
      <c r="AP597" s="5">
        <v>18.384977469665923</v>
      </c>
      <c r="AQ597" s="5">
        <v>18.511836390143753</v>
      </c>
      <c r="AR597" s="5">
        <v>18.519583222669421</v>
      </c>
      <c r="AS597" s="5">
        <v>18.495431081142232</v>
      </c>
      <c r="AT597" s="5">
        <v>18.496037550807895</v>
      </c>
      <c r="AU597" s="5">
        <v>18.393983431059773</v>
      </c>
      <c r="AV597" s="5">
        <v>18.528227222377886</v>
      </c>
      <c r="AW597" s="5">
        <v>18.583210110751764</v>
      </c>
      <c r="AX597" s="5">
        <v>18.327720037323679</v>
      </c>
      <c r="AY597" s="5">
        <v>18.262753074544701</v>
      </c>
      <c r="AZ597" s="5">
        <v>18.219409683157863</v>
      </c>
      <c r="BA597" s="5">
        <v>18.274180931611859</v>
      </c>
      <c r="BB597" s="5">
        <v>18.529738834974076</v>
      </c>
      <c r="BC597" s="5">
        <v>18.442672022277186</v>
      </c>
      <c r="BD597" s="5">
        <v>18.761787511457943</v>
      </c>
      <c r="BE597" s="5">
        <v>18.842301692810068</v>
      </c>
      <c r="BF597" s="5">
        <v>18.83516532005973</v>
      </c>
      <c r="BG597" s="5">
        <v>19.060332127331492</v>
      </c>
      <c r="BH597" s="5">
        <v>19.199502704055948</v>
      </c>
      <c r="BI597" s="5">
        <v>19.202932419333933</v>
      </c>
      <c r="BJ597" s="5">
        <v>19.233194789907259</v>
      </c>
      <c r="BK597" s="5">
        <v>19.123313029809974</v>
      </c>
      <c r="BL597" s="5">
        <v>18.987960831289378</v>
      </c>
      <c r="BM597" s="5">
        <v>18.821985164175874</v>
      </c>
      <c r="BN597" s="5">
        <v>18.499785432804178</v>
      </c>
      <c r="BO597" s="5">
        <v>18.563792869922334</v>
      </c>
      <c r="BP597" s="5">
        <v>18.717791718454432</v>
      </c>
      <c r="BQ597" s="5">
        <v>18.611096345709804</v>
      </c>
      <c r="BR597" s="5">
        <v>18.487686454801146</v>
      </c>
      <c r="BS597" s="5">
        <v>18.745535149920375</v>
      </c>
      <c r="BT597" s="5">
        <v>18.779627764462198</v>
      </c>
      <c r="BU597" s="5">
        <v>18.672068780672795</v>
      </c>
      <c r="BV597" s="5">
        <v>18.782601520492602</v>
      </c>
      <c r="BW597" s="5">
        <v>18.570761254115887</v>
      </c>
      <c r="BX597" s="5">
        <v>18.446521853288839</v>
      </c>
      <c r="BY597" s="5">
        <v>18.293505751701595</v>
      </c>
      <c r="BZ597" s="5">
        <v>18.342293666280447</v>
      </c>
      <c r="CA597" s="5">
        <v>18.528149500598737</v>
      </c>
      <c r="CB597" s="5">
        <v>18.269346344236535</v>
      </c>
      <c r="CC597" s="5">
        <v>18.255985524749288</v>
      </c>
      <c r="CD597" s="5">
        <v>18.286329969058006</v>
      </c>
      <c r="CE597" s="5">
        <v>18.453693249529852</v>
      </c>
      <c r="CF597" s="5">
        <v>18.639590949105376</v>
      </c>
      <c r="CG597" s="5">
        <v>18.433311122507366</v>
      </c>
      <c r="CH597" s="5">
        <v>18.497891169723189</v>
      </c>
      <c r="CI597" s="5">
        <v>18.60341570322646</v>
      </c>
      <c r="CJ597" s="5">
        <v>18.371419970140838</v>
      </c>
      <c r="CK597" s="5">
        <v>18.159895672385641</v>
      </c>
      <c r="CL597" s="5">
        <v>18.57733220950858</v>
      </c>
      <c r="CM597" s="5">
        <v>18.753737496882074</v>
      </c>
      <c r="CN597" s="5">
        <f>MAX(Data[Day90]-Data[Day0],0)-Assign6!$I$8*EXP(Assign6!$I$4*Assign6!$I$5)</f>
        <v>7.2149147520168766E-2</v>
      </c>
      <c r="CO597" s="5">
        <f>MAX(Data[Day90]-Data[Day0],0)-Assign6!$L$8*EXP(Assign6!$L$4*Assign6!$L$5)</f>
        <v>0.62936101792630872</v>
      </c>
    </row>
    <row r="598" spans="1:93" x14ac:dyDescent="0.25">
      <c r="A598" s="5">
        <v>18</v>
      </c>
      <c r="B598" s="5">
        <v>17.98243263105223</v>
      </c>
      <c r="C598" s="5">
        <v>18.298841315107044</v>
      </c>
      <c r="D598" s="5">
        <v>18.234505891946668</v>
      </c>
      <c r="E598" s="5">
        <v>18.151968580492422</v>
      </c>
      <c r="F598" s="5">
        <v>18.185535757876625</v>
      </c>
      <c r="G598" s="5">
        <v>18.28518446611907</v>
      </c>
      <c r="H598" s="5">
        <v>17.959506836674901</v>
      </c>
      <c r="I598" s="5">
        <v>18.063711341692063</v>
      </c>
      <c r="J598" s="5">
        <v>18.281359888114991</v>
      </c>
      <c r="K598" s="5">
        <v>18.56104401311655</v>
      </c>
      <c r="L598" s="5">
        <v>18.668055574096854</v>
      </c>
      <c r="M598" s="5">
        <v>18.718549001983696</v>
      </c>
      <c r="N598" s="5">
        <v>18.778282232283669</v>
      </c>
      <c r="O598" s="5">
        <v>18.52180927332471</v>
      </c>
      <c r="P598" s="5">
        <v>18.759850477122203</v>
      </c>
      <c r="Q598" s="5">
        <v>18.874160273841078</v>
      </c>
      <c r="R598" s="5">
        <v>18.784780173625968</v>
      </c>
      <c r="S598" s="5">
        <v>18.589208629011548</v>
      </c>
      <c r="T598" s="5">
        <v>18.820575938424227</v>
      </c>
      <c r="U598" s="5">
        <v>18.850841239166776</v>
      </c>
      <c r="V598" s="5">
        <v>18.952801930193921</v>
      </c>
      <c r="W598" s="5">
        <v>18.940586164346989</v>
      </c>
      <c r="X598" s="5">
        <v>18.841480648360836</v>
      </c>
      <c r="Y598" s="5">
        <v>18.92737163581123</v>
      </c>
      <c r="Z598" s="5">
        <v>18.68114082526845</v>
      </c>
      <c r="AA598" s="5">
        <v>18.655631444789861</v>
      </c>
      <c r="AB598" s="5">
        <v>18.658640050573194</v>
      </c>
      <c r="AC598" s="5">
        <v>18.85007282113769</v>
      </c>
      <c r="AD598" s="5">
        <v>18.693975961346215</v>
      </c>
      <c r="AE598" s="5">
        <v>18.657607306525794</v>
      </c>
      <c r="AF598" s="5">
        <v>18.317599509518374</v>
      </c>
      <c r="AG598" s="5">
        <v>18.134601489402879</v>
      </c>
      <c r="AH598" s="5">
        <v>17.865507732672874</v>
      </c>
      <c r="AI598" s="5">
        <v>17.59549327388287</v>
      </c>
      <c r="AJ598" s="5">
        <v>17.574501397660804</v>
      </c>
      <c r="AK598" s="5">
        <v>17.376176649152974</v>
      </c>
      <c r="AL598" s="5">
        <v>17.529109019907033</v>
      </c>
      <c r="AM598" s="5">
        <v>17.698146643950835</v>
      </c>
      <c r="AN598" s="5">
        <v>17.850239499036586</v>
      </c>
      <c r="AO598" s="5">
        <v>17.952973211428869</v>
      </c>
      <c r="AP598" s="5">
        <v>18.072274614088371</v>
      </c>
      <c r="AQ598" s="5">
        <v>18.25741776023985</v>
      </c>
      <c r="AR598" s="5">
        <v>18.309775561591117</v>
      </c>
      <c r="AS598" s="5">
        <v>18.125108456738939</v>
      </c>
      <c r="AT598" s="5">
        <v>18.15781845168307</v>
      </c>
      <c r="AU598" s="5">
        <v>18.267922206161757</v>
      </c>
      <c r="AV598" s="5">
        <v>18.239684685836458</v>
      </c>
      <c r="AW598" s="5">
        <v>18.339950697300225</v>
      </c>
      <c r="AX598" s="5">
        <v>18.856610144479131</v>
      </c>
      <c r="AY598" s="5">
        <v>19.155257634138774</v>
      </c>
      <c r="AZ598" s="5">
        <v>19.070245769247993</v>
      </c>
      <c r="BA598" s="5">
        <v>19.142597331673006</v>
      </c>
      <c r="BB598" s="5">
        <v>19.261294890045793</v>
      </c>
      <c r="BC598" s="5">
        <v>19.23456439832572</v>
      </c>
      <c r="BD598" s="5">
        <v>19.092505740337536</v>
      </c>
      <c r="BE598" s="5">
        <v>19.059122370636199</v>
      </c>
      <c r="BF598" s="5">
        <v>19.009751001752662</v>
      </c>
      <c r="BG598" s="5">
        <v>18.812695501441688</v>
      </c>
      <c r="BH598" s="5">
        <v>18.879529139826303</v>
      </c>
      <c r="BI598" s="5">
        <v>18.9806062718101</v>
      </c>
      <c r="BJ598" s="5">
        <v>19.11012729457827</v>
      </c>
      <c r="BK598" s="5">
        <v>18.984950785648962</v>
      </c>
      <c r="BL598" s="5">
        <v>19.080663931252754</v>
      </c>
      <c r="BM598" s="5">
        <v>19.16587767590719</v>
      </c>
      <c r="BN598" s="5">
        <v>19.252526276338411</v>
      </c>
      <c r="BO598" s="5">
        <v>19.17512925334519</v>
      </c>
      <c r="BP598" s="5">
        <v>19.030166503293223</v>
      </c>
      <c r="BQ598" s="5">
        <v>18.878447954944011</v>
      </c>
      <c r="BR598" s="5">
        <v>18.902196293735209</v>
      </c>
      <c r="BS598" s="5">
        <v>19.130070623228065</v>
      </c>
      <c r="BT598" s="5">
        <v>18.926568880304373</v>
      </c>
      <c r="BU598" s="5">
        <v>18.933392802444629</v>
      </c>
      <c r="BV598" s="5">
        <v>18.959069723355217</v>
      </c>
      <c r="BW598" s="5">
        <v>18.842718529920592</v>
      </c>
      <c r="BX598" s="5">
        <v>18.798024399265298</v>
      </c>
      <c r="BY598" s="5">
        <v>18.682718674093248</v>
      </c>
      <c r="BZ598" s="5">
        <v>19.023329860980116</v>
      </c>
      <c r="CA598" s="5">
        <v>18.897196944698397</v>
      </c>
      <c r="CB598" s="5">
        <v>19.016284670866511</v>
      </c>
      <c r="CC598" s="5">
        <v>18.986610113427986</v>
      </c>
      <c r="CD598" s="5">
        <v>19.153977760953225</v>
      </c>
      <c r="CE598" s="5">
        <v>19.289937001017027</v>
      </c>
      <c r="CF598" s="5">
        <v>18.970923704332247</v>
      </c>
      <c r="CG598" s="5">
        <v>19.19410996607715</v>
      </c>
      <c r="CH598" s="5">
        <v>19.221266413295339</v>
      </c>
      <c r="CI598" s="5">
        <v>19.149831064269648</v>
      </c>
      <c r="CJ598" s="5">
        <v>19.186296737069739</v>
      </c>
      <c r="CK598" s="5">
        <v>18.886270677103735</v>
      </c>
      <c r="CL598" s="5">
        <v>18.735852192263458</v>
      </c>
      <c r="CM598" s="5">
        <v>18.757060501077675</v>
      </c>
      <c r="CN598" s="5">
        <f>MAX(Data[Day90]-Data[Day0],0)-Assign6!$I$8*EXP(Assign6!$I$4*Assign6!$I$5)</f>
        <v>7.5472151715769042E-2</v>
      </c>
      <c r="CO598" s="5">
        <f>MAX(Data[Day90]-Data[Day0],0)-Assign6!$L$8*EXP(Assign6!$L$4*Assign6!$L$5)</f>
        <v>0.632684022121909</v>
      </c>
    </row>
    <row r="599" spans="1:93" x14ac:dyDescent="0.25">
      <c r="A599" s="5">
        <v>18</v>
      </c>
      <c r="B599" s="5">
        <v>18.056821625493448</v>
      </c>
      <c r="C599" s="5">
        <v>17.946324249613202</v>
      </c>
      <c r="D599" s="5">
        <v>17.79469573066233</v>
      </c>
      <c r="E599" s="5">
        <v>17.434565696488182</v>
      </c>
      <c r="F599" s="5">
        <v>17.525963073949764</v>
      </c>
      <c r="G599" s="5">
        <v>17.455100883616055</v>
      </c>
      <c r="H599" s="5">
        <v>17.321426242134198</v>
      </c>
      <c r="I599" s="5">
        <v>17.309559013656042</v>
      </c>
      <c r="J599" s="5">
        <v>17.162290757239507</v>
      </c>
      <c r="K599" s="5">
        <v>17.402251382483097</v>
      </c>
      <c r="L599" s="5">
        <v>17.431963611164875</v>
      </c>
      <c r="M599" s="5">
        <v>17.553915848744388</v>
      </c>
      <c r="N599" s="5">
        <v>17.380288683430823</v>
      </c>
      <c r="O599" s="5">
        <v>17.390925067046066</v>
      </c>
      <c r="P599" s="5">
        <v>17.48187796312315</v>
      </c>
      <c r="Q599" s="5">
        <v>17.139375665419088</v>
      </c>
      <c r="R599" s="5">
        <v>17.164681328020158</v>
      </c>
      <c r="S599" s="5">
        <v>17.528372321072656</v>
      </c>
      <c r="T599" s="5">
        <v>17.422304239507351</v>
      </c>
      <c r="U599" s="5">
        <v>17.508163459317977</v>
      </c>
      <c r="V599" s="5">
        <v>17.848240231659958</v>
      </c>
      <c r="W599" s="5">
        <v>17.862265019781958</v>
      </c>
      <c r="X599" s="5">
        <v>17.822153438157024</v>
      </c>
      <c r="Y599" s="5">
        <v>17.785905399135586</v>
      </c>
      <c r="Z599" s="5">
        <v>17.88955328731771</v>
      </c>
      <c r="AA599" s="5">
        <v>17.64237139312819</v>
      </c>
      <c r="AB599" s="5">
        <v>17.742938530193388</v>
      </c>
      <c r="AC599" s="5">
        <v>17.831874995132431</v>
      </c>
      <c r="AD599" s="5">
        <v>17.595356601697649</v>
      </c>
      <c r="AE599" s="5">
        <v>17.613712404038196</v>
      </c>
      <c r="AF599" s="5">
        <v>17.438900806381692</v>
      </c>
      <c r="AG599" s="5">
        <v>17.376989016500893</v>
      </c>
      <c r="AH599" s="5">
        <v>17.596937206936236</v>
      </c>
      <c r="AI599" s="5">
        <v>17.92890165089991</v>
      </c>
      <c r="AJ599" s="5">
        <v>18.185795679291779</v>
      </c>
      <c r="AK599" s="5">
        <v>18.201580687440273</v>
      </c>
      <c r="AL599" s="5">
        <v>18.266945855488963</v>
      </c>
      <c r="AM599" s="5">
        <v>18.131934968037879</v>
      </c>
      <c r="AN599" s="5">
        <v>18.135185009296904</v>
      </c>
      <c r="AO599" s="5">
        <v>18.213757002216433</v>
      </c>
      <c r="AP599" s="5">
        <v>18.007170022436185</v>
      </c>
      <c r="AQ599" s="5">
        <v>17.950020235670042</v>
      </c>
      <c r="AR599" s="5">
        <v>18.045871651440255</v>
      </c>
      <c r="AS599" s="5">
        <v>17.933121000883972</v>
      </c>
      <c r="AT599" s="5">
        <v>18.417425056352673</v>
      </c>
      <c r="AU599" s="5">
        <v>18.221800779110076</v>
      </c>
      <c r="AV599" s="5">
        <v>18.070912426170729</v>
      </c>
      <c r="AW599" s="5">
        <v>18.234401234605862</v>
      </c>
      <c r="AX599" s="5">
        <v>18.244896787877867</v>
      </c>
      <c r="AY599" s="5">
        <v>18.452346416262092</v>
      </c>
      <c r="AZ599" s="5">
        <v>18.332421861652584</v>
      </c>
      <c r="BA599" s="5">
        <v>18.433733674765911</v>
      </c>
      <c r="BB599" s="5">
        <v>18.773177474088971</v>
      </c>
      <c r="BC599" s="5">
        <v>18.711817540746033</v>
      </c>
      <c r="BD599" s="5">
        <v>18.716506161035646</v>
      </c>
      <c r="BE599" s="5">
        <v>18.647031450097867</v>
      </c>
      <c r="BF599" s="5">
        <v>18.487434430672948</v>
      </c>
      <c r="BG599" s="5">
        <v>18.288324194020632</v>
      </c>
      <c r="BH599" s="5">
        <v>18.323393272170826</v>
      </c>
      <c r="BI599" s="5">
        <v>18.199195257125382</v>
      </c>
      <c r="BJ599" s="5">
        <v>18.1673257751657</v>
      </c>
      <c r="BK599" s="5">
        <v>18.367915939824055</v>
      </c>
      <c r="BL599" s="5">
        <v>18.625861792797167</v>
      </c>
      <c r="BM599" s="5">
        <v>18.494689514120708</v>
      </c>
      <c r="BN599" s="5">
        <v>18.429526529888506</v>
      </c>
      <c r="BO599" s="5">
        <v>18.503886677147559</v>
      </c>
      <c r="BP599" s="5">
        <v>18.391191539136138</v>
      </c>
      <c r="BQ599" s="5">
        <v>18.513843077073044</v>
      </c>
      <c r="BR599" s="5">
        <v>18.567399024528974</v>
      </c>
      <c r="BS599" s="5">
        <v>18.442887115671045</v>
      </c>
      <c r="BT599" s="5">
        <v>18.505190564763769</v>
      </c>
      <c r="BU599" s="5">
        <v>18.568144886849719</v>
      </c>
      <c r="BV599" s="5">
        <v>18.310638083074231</v>
      </c>
      <c r="BW599" s="5">
        <v>18.542554290376557</v>
      </c>
      <c r="BX599" s="5">
        <v>18.589622829445407</v>
      </c>
      <c r="BY599" s="5">
        <v>18.705099570109475</v>
      </c>
      <c r="BZ599" s="5">
        <v>19.001652683794742</v>
      </c>
      <c r="CA599" s="5">
        <v>19.1149443568568</v>
      </c>
      <c r="CB599" s="5">
        <v>19.274133542034907</v>
      </c>
      <c r="CC599" s="5">
        <v>19.210709339643216</v>
      </c>
      <c r="CD599" s="5">
        <v>19.287449034914236</v>
      </c>
      <c r="CE599" s="5">
        <v>19.283134664854629</v>
      </c>
      <c r="CF599" s="5">
        <v>19.253175690523566</v>
      </c>
      <c r="CG599" s="5">
        <v>19.203877245019118</v>
      </c>
      <c r="CH599" s="5">
        <v>19.143535466331677</v>
      </c>
      <c r="CI599" s="5">
        <v>19.070025845552198</v>
      </c>
      <c r="CJ599" s="5">
        <v>19.031206591594522</v>
      </c>
      <c r="CK599" s="5">
        <v>18.849295292163923</v>
      </c>
      <c r="CL599" s="5">
        <v>18.710451985937979</v>
      </c>
      <c r="CM599" s="5">
        <v>18.758165153619402</v>
      </c>
      <c r="CN599" s="5">
        <f>MAX(Data[Day90]-Data[Day0],0)-Assign6!$I$8*EXP(Assign6!$I$4*Assign6!$I$5)</f>
        <v>7.6576804257496134E-2</v>
      </c>
      <c r="CO599" s="5">
        <f>MAX(Data[Day90]-Data[Day0],0)-Assign6!$L$8*EXP(Assign6!$L$4*Assign6!$L$5)</f>
        <v>0.63378867466363609</v>
      </c>
    </row>
    <row r="600" spans="1:93" x14ac:dyDescent="0.25">
      <c r="A600" s="5">
        <v>18</v>
      </c>
      <c r="B600" s="5">
        <v>18.334030065913502</v>
      </c>
      <c r="C600" s="5">
        <v>18.27849373354811</v>
      </c>
      <c r="D600" s="5">
        <v>18.133019119350266</v>
      </c>
      <c r="E600" s="5">
        <v>18.331441739056324</v>
      </c>
      <c r="F600" s="5">
        <v>18.291272953094786</v>
      </c>
      <c r="G600" s="5">
        <v>18.274025922787736</v>
      </c>
      <c r="H600" s="5">
        <v>18.194907450068936</v>
      </c>
      <c r="I600" s="5">
        <v>18.241729271371781</v>
      </c>
      <c r="J600" s="5">
        <v>18.14900379184321</v>
      </c>
      <c r="K600" s="5">
        <v>18.476325548135108</v>
      </c>
      <c r="L600" s="5">
        <v>18.410464915724013</v>
      </c>
      <c r="M600" s="5">
        <v>18.540723169963439</v>
      </c>
      <c r="N600" s="5">
        <v>18.394743273731066</v>
      </c>
      <c r="O600" s="5">
        <v>18.248472673735073</v>
      </c>
      <c r="P600" s="5">
        <v>18.141197953184491</v>
      </c>
      <c r="Q600" s="5">
        <v>18.287897678505036</v>
      </c>
      <c r="R600" s="5">
        <v>17.816920900793903</v>
      </c>
      <c r="S600" s="5">
        <v>17.645943174877385</v>
      </c>
      <c r="T600" s="5">
        <v>17.549378150597462</v>
      </c>
      <c r="U600" s="5">
        <v>17.49789305373077</v>
      </c>
      <c r="V600" s="5">
        <v>17.667504407072215</v>
      </c>
      <c r="W600" s="5">
        <v>17.636935710261266</v>
      </c>
      <c r="X600" s="5">
        <v>17.554687915829206</v>
      </c>
      <c r="Y600" s="5">
        <v>17.871018249894913</v>
      </c>
      <c r="Z600" s="5">
        <v>17.628087153617127</v>
      </c>
      <c r="AA600" s="5">
        <v>17.735782344008015</v>
      </c>
      <c r="AB600" s="5">
        <v>17.801296083828618</v>
      </c>
      <c r="AC600" s="5">
        <v>17.562646389020024</v>
      </c>
      <c r="AD600" s="5">
        <v>17.604167127981682</v>
      </c>
      <c r="AE600" s="5">
        <v>17.410298458429477</v>
      </c>
      <c r="AF600" s="5">
        <v>17.781886322856948</v>
      </c>
      <c r="AG600" s="5">
        <v>18.002804166521045</v>
      </c>
      <c r="AH600" s="5">
        <v>18.029177376883005</v>
      </c>
      <c r="AI600" s="5">
        <v>18.283487212142436</v>
      </c>
      <c r="AJ600" s="5">
        <v>18.319953727520041</v>
      </c>
      <c r="AK600" s="5">
        <v>18.17630906233747</v>
      </c>
      <c r="AL600" s="5">
        <v>17.934158733752</v>
      </c>
      <c r="AM600" s="5">
        <v>18.025842859119397</v>
      </c>
      <c r="AN600" s="5">
        <v>18.070112451081854</v>
      </c>
      <c r="AO600" s="5">
        <v>18.068264747700344</v>
      </c>
      <c r="AP600" s="5">
        <v>18.012465161117248</v>
      </c>
      <c r="AQ600" s="5">
        <v>18.0551251708495</v>
      </c>
      <c r="AR600" s="5">
        <v>18.465560938881421</v>
      </c>
      <c r="AS600" s="5">
        <v>18.383283281424461</v>
      </c>
      <c r="AT600" s="5">
        <v>18.777703566459156</v>
      </c>
      <c r="AU600" s="5">
        <v>18.820559639733986</v>
      </c>
      <c r="AV600" s="5">
        <v>18.791088584391478</v>
      </c>
      <c r="AW600" s="5">
        <v>18.59664413712747</v>
      </c>
      <c r="AX600" s="5">
        <v>18.652802689023851</v>
      </c>
      <c r="AY600" s="5">
        <v>18.756593789290864</v>
      </c>
      <c r="AZ600" s="5">
        <v>18.674852838634383</v>
      </c>
      <c r="BA600" s="5">
        <v>18.841949578066249</v>
      </c>
      <c r="BB600" s="5">
        <v>18.894297280116142</v>
      </c>
      <c r="BC600" s="5">
        <v>18.93776241007016</v>
      </c>
      <c r="BD600" s="5">
        <v>18.925767850969052</v>
      </c>
      <c r="BE600" s="5">
        <v>18.874557362168094</v>
      </c>
      <c r="BF600" s="5">
        <v>18.777382509793018</v>
      </c>
      <c r="BG600" s="5">
        <v>18.557219278816135</v>
      </c>
      <c r="BH600" s="5">
        <v>18.652634741789861</v>
      </c>
      <c r="BI600" s="5">
        <v>18.68313449794805</v>
      </c>
      <c r="BJ600" s="5">
        <v>18.493757469141759</v>
      </c>
      <c r="BK600" s="5">
        <v>18.498864922236308</v>
      </c>
      <c r="BL600" s="5">
        <v>18.672265395921876</v>
      </c>
      <c r="BM600" s="5">
        <v>18.602964484924769</v>
      </c>
      <c r="BN600" s="5">
        <v>18.604434335607323</v>
      </c>
      <c r="BO600" s="5">
        <v>18.677740885727996</v>
      </c>
      <c r="BP600" s="5">
        <v>18.863080244427973</v>
      </c>
      <c r="BQ600" s="5">
        <v>18.561573365939882</v>
      </c>
      <c r="BR600" s="5">
        <v>18.482694630713119</v>
      </c>
      <c r="BS600" s="5">
        <v>18.513219815096583</v>
      </c>
      <c r="BT600" s="5">
        <v>18.461896867883777</v>
      </c>
      <c r="BU600" s="5">
        <v>18.315995624764948</v>
      </c>
      <c r="BV600" s="5">
        <v>18.194877047416895</v>
      </c>
      <c r="BW600" s="5">
        <v>17.953476635600833</v>
      </c>
      <c r="BX600" s="5">
        <v>17.875591092226799</v>
      </c>
      <c r="BY600" s="5">
        <v>17.746673217450276</v>
      </c>
      <c r="BZ600" s="5">
        <v>17.963517239636769</v>
      </c>
      <c r="CA600" s="5">
        <v>18.248119573346791</v>
      </c>
      <c r="CB600" s="5">
        <v>18.4710017350986</v>
      </c>
      <c r="CC600" s="5">
        <v>18.560480912861564</v>
      </c>
      <c r="CD600" s="5">
        <v>18.643136013041612</v>
      </c>
      <c r="CE600" s="5">
        <v>18.503414473486234</v>
      </c>
      <c r="CF600" s="5">
        <v>18.755772271827098</v>
      </c>
      <c r="CG600" s="5">
        <v>18.885720907586563</v>
      </c>
      <c r="CH600" s="5">
        <v>18.772309307397894</v>
      </c>
      <c r="CI600" s="5">
        <v>18.724344715959134</v>
      </c>
      <c r="CJ600" s="5">
        <v>18.450186108291046</v>
      </c>
      <c r="CK600" s="5">
        <v>18.545565335581134</v>
      </c>
      <c r="CL600" s="5">
        <v>18.716189811745284</v>
      </c>
      <c r="CM600" s="5">
        <v>18.758940718140799</v>
      </c>
      <c r="CN600" s="5">
        <f>MAX(Data[Day90]-Data[Day0],0)-Assign6!$I$8*EXP(Assign6!$I$4*Assign6!$I$5)</f>
        <v>7.7352368778893732E-2</v>
      </c>
      <c r="CO600" s="5">
        <f>MAX(Data[Day90]-Data[Day0],0)-Assign6!$L$8*EXP(Assign6!$L$4*Assign6!$L$5)</f>
        <v>0.63456423918503368</v>
      </c>
    </row>
    <row r="601" spans="1:93" x14ac:dyDescent="0.25">
      <c r="A601" s="5">
        <v>18</v>
      </c>
      <c r="B601" s="5">
        <v>18.192957984778026</v>
      </c>
      <c r="C601" s="5">
        <v>18.173432498497025</v>
      </c>
      <c r="D601" s="5">
        <v>17.997634403011499</v>
      </c>
      <c r="E601" s="5">
        <v>18.202267908581479</v>
      </c>
      <c r="F601" s="5">
        <v>18.086207269588023</v>
      </c>
      <c r="G601" s="5">
        <v>18.239066475028586</v>
      </c>
      <c r="H601" s="5">
        <v>18.537118420354339</v>
      </c>
      <c r="I601" s="5">
        <v>18.610235418535119</v>
      </c>
      <c r="J601" s="5">
        <v>18.565238381050655</v>
      </c>
      <c r="K601" s="5">
        <v>18.495219788316742</v>
      </c>
      <c r="L601" s="5">
        <v>18.673897982376253</v>
      </c>
      <c r="M601" s="5">
        <v>18.456443607757109</v>
      </c>
      <c r="N601" s="5">
        <v>18.175665608306844</v>
      </c>
      <c r="O601" s="5">
        <v>18.228817551965342</v>
      </c>
      <c r="P601" s="5">
        <v>18.161443834226002</v>
      </c>
      <c r="Q601" s="5">
        <v>18.373868371121169</v>
      </c>
      <c r="R601" s="5">
        <v>18.25099912693004</v>
      </c>
      <c r="S601" s="5">
        <v>18.286221842653934</v>
      </c>
      <c r="T601" s="5">
        <v>18.215960039555007</v>
      </c>
      <c r="U601" s="5">
        <v>18.255411516143234</v>
      </c>
      <c r="V601" s="5">
        <v>18.24468380694702</v>
      </c>
      <c r="W601" s="5">
        <v>18.156863280896946</v>
      </c>
      <c r="X601" s="5">
        <v>17.977380604504901</v>
      </c>
      <c r="Y601" s="5">
        <v>18.009501144371917</v>
      </c>
      <c r="Z601" s="5">
        <v>18.023208553932342</v>
      </c>
      <c r="AA601" s="5">
        <v>17.954699138225923</v>
      </c>
      <c r="AB601" s="5">
        <v>18.00250351146877</v>
      </c>
      <c r="AC601" s="5">
        <v>18.059836746351127</v>
      </c>
      <c r="AD601" s="5">
        <v>17.89367147755846</v>
      </c>
      <c r="AE601" s="5">
        <v>17.794910581002306</v>
      </c>
      <c r="AF601" s="5">
        <v>17.838823913834165</v>
      </c>
      <c r="AG601" s="5">
        <v>17.848831248017589</v>
      </c>
      <c r="AH601" s="5">
        <v>17.699574774091278</v>
      </c>
      <c r="AI601" s="5">
        <v>17.673718606822423</v>
      </c>
      <c r="AJ601" s="5">
        <v>17.749673227244795</v>
      </c>
      <c r="AK601" s="5">
        <v>17.902338025163857</v>
      </c>
      <c r="AL601" s="5">
        <v>18.05120198837912</v>
      </c>
      <c r="AM601" s="5">
        <v>18.277359219935207</v>
      </c>
      <c r="AN601" s="5">
        <v>18.033046568620463</v>
      </c>
      <c r="AO601" s="5">
        <v>17.896304542054207</v>
      </c>
      <c r="AP601" s="5">
        <v>17.825479593333714</v>
      </c>
      <c r="AQ601" s="5">
        <v>18.041389103243588</v>
      </c>
      <c r="AR601" s="5">
        <v>18.237187963297771</v>
      </c>
      <c r="AS601" s="5">
        <v>18.288629228896994</v>
      </c>
      <c r="AT601" s="5">
        <v>18.377147079029282</v>
      </c>
      <c r="AU601" s="5">
        <v>18.177662521861176</v>
      </c>
      <c r="AV601" s="5">
        <v>18.202096549973991</v>
      </c>
      <c r="AW601" s="5">
        <v>18.024109020391681</v>
      </c>
      <c r="AX601" s="5">
        <v>18.214027171181613</v>
      </c>
      <c r="AY601" s="5">
        <v>18.24085225199423</v>
      </c>
      <c r="AZ601" s="5">
        <v>18.244005735984736</v>
      </c>
      <c r="BA601" s="5">
        <v>18.34933671765533</v>
      </c>
      <c r="BB601" s="5">
        <v>17.80379698838766</v>
      </c>
      <c r="BC601" s="5">
        <v>17.855838877080199</v>
      </c>
      <c r="BD601" s="5">
        <v>17.696269535482227</v>
      </c>
      <c r="BE601" s="5">
        <v>17.68007114920356</v>
      </c>
      <c r="BF601" s="5">
        <v>17.388812537619501</v>
      </c>
      <c r="BG601" s="5">
        <v>17.307160390157247</v>
      </c>
      <c r="BH601" s="5">
        <v>17.136583661057653</v>
      </c>
      <c r="BI601" s="5">
        <v>17.254523362886793</v>
      </c>
      <c r="BJ601" s="5">
        <v>17.270123600951578</v>
      </c>
      <c r="BK601" s="5">
        <v>17.346236457852179</v>
      </c>
      <c r="BL601" s="5">
        <v>17.417721350163458</v>
      </c>
      <c r="BM601" s="5">
        <v>17.34539129510647</v>
      </c>
      <c r="BN601" s="5">
        <v>17.451821377606542</v>
      </c>
      <c r="BO601" s="5">
        <v>17.576153347128802</v>
      </c>
      <c r="BP601" s="5">
        <v>17.513416551961704</v>
      </c>
      <c r="BQ601" s="5">
        <v>17.575647592255322</v>
      </c>
      <c r="BR601" s="5">
        <v>17.941514818309862</v>
      </c>
      <c r="BS601" s="5">
        <v>17.944877598136394</v>
      </c>
      <c r="BT601" s="5">
        <v>18.29392722138811</v>
      </c>
      <c r="BU601" s="5">
        <v>18.294826116956859</v>
      </c>
      <c r="BV601" s="5">
        <v>18.166910205113375</v>
      </c>
      <c r="BW601" s="5">
        <v>18.364478925404931</v>
      </c>
      <c r="BX601" s="5">
        <v>17.883039181475695</v>
      </c>
      <c r="BY601" s="5">
        <v>17.658953303097068</v>
      </c>
      <c r="BZ601" s="5">
        <v>17.756387211707377</v>
      </c>
      <c r="CA601" s="5">
        <v>17.850272131373803</v>
      </c>
      <c r="CB601" s="5">
        <v>17.936359556850931</v>
      </c>
      <c r="CC601" s="5">
        <v>18.087402994873965</v>
      </c>
      <c r="CD601" s="5">
        <v>18.056426781236148</v>
      </c>
      <c r="CE601" s="5">
        <v>17.908255507848427</v>
      </c>
      <c r="CF601" s="5">
        <v>18.23964144945948</v>
      </c>
      <c r="CG601" s="5">
        <v>18.079233182502094</v>
      </c>
      <c r="CH601" s="5">
        <v>18.407555741871068</v>
      </c>
      <c r="CI601" s="5">
        <v>18.654261144669668</v>
      </c>
      <c r="CJ601" s="5">
        <v>18.642656185194205</v>
      </c>
      <c r="CK601" s="5">
        <v>18.74944193343282</v>
      </c>
      <c r="CL601" s="5">
        <v>18.794714930368325</v>
      </c>
      <c r="CM601" s="5">
        <v>18.759559200761512</v>
      </c>
      <c r="CN601" s="5">
        <f>MAX(Data[Day90]-Data[Day0],0)-Assign6!$I$8*EXP(Assign6!$I$4*Assign6!$I$5)</f>
        <v>7.7970851399606245E-2</v>
      </c>
      <c r="CO601" s="5">
        <f>MAX(Data[Day90]-Data[Day0],0)-Assign6!$L$8*EXP(Assign6!$L$4*Assign6!$L$5)</f>
        <v>0.6351827218057462</v>
      </c>
    </row>
    <row r="602" spans="1:93" x14ac:dyDescent="0.25">
      <c r="A602" s="5">
        <v>18</v>
      </c>
      <c r="B602" s="5">
        <v>17.742338346736609</v>
      </c>
      <c r="C602" s="5">
        <v>17.785074288110387</v>
      </c>
      <c r="D602" s="5">
        <v>18.184991009657875</v>
      </c>
      <c r="E602" s="5">
        <v>18.026588958641913</v>
      </c>
      <c r="F602" s="5">
        <v>17.9005788650529</v>
      </c>
      <c r="G602" s="5">
        <v>17.892911951607186</v>
      </c>
      <c r="H602" s="5">
        <v>17.966007030820684</v>
      </c>
      <c r="I602" s="5">
        <v>18.009922613867747</v>
      </c>
      <c r="J602" s="5">
        <v>18.233966117765295</v>
      </c>
      <c r="K602" s="5">
        <v>18.254350932136948</v>
      </c>
      <c r="L602" s="5">
        <v>18.04553684552571</v>
      </c>
      <c r="M602" s="5">
        <v>18.096146242369127</v>
      </c>
      <c r="N602" s="5">
        <v>17.937555307411802</v>
      </c>
      <c r="O602" s="5">
        <v>17.815457900658714</v>
      </c>
      <c r="P602" s="5">
        <v>17.63980170581112</v>
      </c>
      <c r="Q602" s="5">
        <v>17.668653514004138</v>
      </c>
      <c r="R602" s="5">
        <v>17.646458612970566</v>
      </c>
      <c r="S602" s="5">
        <v>17.567850125269203</v>
      </c>
      <c r="T602" s="5">
        <v>17.550086701473411</v>
      </c>
      <c r="U602" s="5">
        <v>17.428795071910674</v>
      </c>
      <c r="V602" s="5">
        <v>17.736150727996581</v>
      </c>
      <c r="W602" s="5">
        <v>17.67987390221187</v>
      </c>
      <c r="X602" s="5">
        <v>17.643734890325778</v>
      </c>
      <c r="Y602" s="5">
        <v>17.553897940485168</v>
      </c>
      <c r="Z602" s="5">
        <v>17.461448836946218</v>
      </c>
      <c r="AA602" s="5">
        <v>17.403823712264852</v>
      </c>
      <c r="AB602" s="5">
        <v>17.232594408848787</v>
      </c>
      <c r="AC602" s="5">
        <v>17.076595539481708</v>
      </c>
      <c r="AD602" s="5">
        <v>17.129598578344126</v>
      </c>
      <c r="AE602" s="5">
        <v>17.157715955515414</v>
      </c>
      <c r="AF602" s="5">
        <v>17.339319572680363</v>
      </c>
      <c r="AG602" s="5">
        <v>17.609004941724677</v>
      </c>
      <c r="AH602" s="5">
        <v>17.507919827335257</v>
      </c>
      <c r="AI602" s="5">
        <v>17.601994879965215</v>
      </c>
      <c r="AJ602" s="5">
        <v>17.624977996355973</v>
      </c>
      <c r="AK602" s="5">
        <v>17.772246964892307</v>
      </c>
      <c r="AL602" s="5">
        <v>17.738298668478173</v>
      </c>
      <c r="AM602" s="5">
        <v>17.690201517391124</v>
      </c>
      <c r="AN602" s="5">
        <v>17.706405937918273</v>
      </c>
      <c r="AO602" s="5">
        <v>17.635577326998732</v>
      </c>
      <c r="AP602" s="5">
        <v>17.794149459331756</v>
      </c>
      <c r="AQ602" s="5">
        <v>17.815233824707807</v>
      </c>
      <c r="AR602" s="5">
        <v>17.959255480856555</v>
      </c>
      <c r="AS602" s="5">
        <v>17.88651526875719</v>
      </c>
      <c r="AT602" s="5">
        <v>17.906782833234629</v>
      </c>
      <c r="AU602" s="5">
        <v>17.961506256605428</v>
      </c>
      <c r="AV602" s="5">
        <v>17.877723703444381</v>
      </c>
      <c r="AW602" s="5">
        <v>18.140640258689075</v>
      </c>
      <c r="AX602" s="5">
        <v>18.201143999388179</v>
      </c>
      <c r="AY602" s="5">
        <v>18.211057272043444</v>
      </c>
      <c r="AZ602" s="5">
        <v>18.147644985801485</v>
      </c>
      <c r="BA602" s="5">
        <v>18.380587772521352</v>
      </c>
      <c r="BB602" s="5">
        <v>18.443152104116873</v>
      </c>
      <c r="BC602" s="5">
        <v>18.807217659404529</v>
      </c>
      <c r="BD602" s="5">
        <v>18.872879386517205</v>
      </c>
      <c r="BE602" s="5">
        <v>19.180206396742996</v>
      </c>
      <c r="BF602" s="5">
        <v>19.377637180010428</v>
      </c>
      <c r="BG602" s="5">
        <v>19.343613284413802</v>
      </c>
      <c r="BH602" s="5">
        <v>19.249899996966331</v>
      </c>
      <c r="BI602" s="5">
        <v>19.327704956288681</v>
      </c>
      <c r="BJ602" s="5">
        <v>19.186238405600175</v>
      </c>
      <c r="BK602" s="5">
        <v>19.19168718370225</v>
      </c>
      <c r="BL602" s="5">
        <v>18.926730717388526</v>
      </c>
      <c r="BM602" s="5">
        <v>18.893189812264087</v>
      </c>
      <c r="BN602" s="5">
        <v>19.15278459768852</v>
      </c>
      <c r="BO602" s="5">
        <v>19.197107996090221</v>
      </c>
      <c r="BP602" s="5">
        <v>18.959980459130847</v>
      </c>
      <c r="BQ602" s="5">
        <v>19.065594788801846</v>
      </c>
      <c r="BR602" s="5">
        <v>18.86147955227478</v>
      </c>
      <c r="BS602" s="5">
        <v>19.144140974223127</v>
      </c>
      <c r="BT602" s="5">
        <v>19.17887543030054</v>
      </c>
      <c r="BU602" s="5">
        <v>19.299857588239252</v>
      </c>
      <c r="BV602" s="5">
        <v>19.487932740555337</v>
      </c>
      <c r="BW602" s="5">
        <v>19.488205441306427</v>
      </c>
      <c r="BX602" s="5">
        <v>19.753196877254517</v>
      </c>
      <c r="BY602" s="5">
        <v>19.297322202968743</v>
      </c>
      <c r="BZ602" s="5">
        <v>19.130212900970374</v>
      </c>
      <c r="CA602" s="5">
        <v>19.1528102611198</v>
      </c>
      <c r="CB602" s="5">
        <v>18.989121172795492</v>
      </c>
      <c r="CC602" s="5">
        <v>18.974188923452367</v>
      </c>
      <c r="CD602" s="5">
        <v>19.114681970493187</v>
      </c>
      <c r="CE602" s="5">
        <v>18.909022059594083</v>
      </c>
      <c r="CF602" s="5">
        <v>18.831396964748407</v>
      </c>
      <c r="CG602" s="5">
        <v>18.902539721493081</v>
      </c>
      <c r="CH602" s="5">
        <v>18.913054195322591</v>
      </c>
      <c r="CI602" s="5">
        <v>18.791208180304949</v>
      </c>
      <c r="CJ602" s="5">
        <v>18.75025031684839</v>
      </c>
      <c r="CK602" s="5">
        <v>18.715606196362994</v>
      </c>
      <c r="CL602" s="5">
        <v>18.736257464338586</v>
      </c>
      <c r="CM602" s="5">
        <v>18.766742785085434</v>
      </c>
      <c r="CN602" s="5">
        <f>MAX(Data[Day90]-Data[Day0],0)-Assign6!$I$8*EXP(Assign6!$I$4*Assign6!$I$5)</f>
        <v>8.5154435723528321E-2</v>
      </c>
      <c r="CO602" s="5">
        <f>MAX(Data[Day90]-Data[Day0],0)-Assign6!$L$8*EXP(Assign6!$L$4*Assign6!$L$5)</f>
        <v>0.64236630612966827</v>
      </c>
    </row>
    <row r="603" spans="1:93" x14ac:dyDescent="0.25">
      <c r="A603" s="5">
        <v>18</v>
      </c>
      <c r="B603" s="5">
        <v>17.864131563316256</v>
      </c>
      <c r="C603" s="5">
        <v>17.782068078448948</v>
      </c>
      <c r="D603" s="5">
        <v>18.109825423594081</v>
      </c>
      <c r="E603" s="5">
        <v>18.273492094038858</v>
      </c>
      <c r="F603" s="5">
        <v>18.339819674919795</v>
      </c>
      <c r="G603" s="5">
        <v>18.385361090856954</v>
      </c>
      <c r="H603" s="5">
        <v>18.319290568253415</v>
      </c>
      <c r="I603" s="5">
        <v>18.240629095765719</v>
      </c>
      <c r="J603" s="5">
        <v>17.948177133141385</v>
      </c>
      <c r="K603" s="5">
        <v>17.865664579091909</v>
      </c>
      <c r="L603" s="5">
        <v>18.021118881401136</v>
      </c>
      <c r="M603" s="5">
        <v>17.940693131316785</v>
      </c>
      <c r="N603" s="5">
        <v>18.101554208406917</v>
      </c>
      <c r="O603" s="5">
        <v>18.258567850483356</v>
      </c>
      <c r="P603" s="5">
        <v>18.34812380326532</v>
      </c>
      <c r="Q603" s="5">
        <v>18.354973422453057</v>
      </c>
      <c r="R603" s="5">
        <v>18.072504776094767</v>
      </c>
      <c r="S603" s="5">
        <v>18.361045842317449</v>
      </c>
      <c r="T603" s="5">
        <v>18.236329015041516</v>
      </c>
      <c r="U603" s="5">
        <v>18.195585061437736</v>
      </c>
      <c r="V603" s="5">
        <v>18.130869407979894</v>
      </c>
      <c r="W603" s="5">
        <v>18.156081184558804</v>
      </c>
      <c r="X603" s="5">
        <v>18.136611455363344</v>
      </c>
      <c r="Y603" s="5">
        <v>17.926190488381913</v>
      </c>
      <c r="Z603" s="5">
        <v>17.856623257666801</v>
      </c>
      <c r="AA603" s="5">
        <v>17.858473915845984</v>
      </c>
      <c r="AB603" s="5">
        <v>17.69623683162693</v>
      </c>
      <c r="AC603" s="5">
        <v>17.738784728074769</v>
      </c>
      <c r="AD603" s="5">
        <v>17.601349657987932</v>
      </c>
      <c r="AE603" s="5">
        <v>17.378239258903754</v>
      </c>
      <c r="AF603" s="5">
        <v>17.139549411476199</v>
      </c>
      <c r="AG603" s="5">
        <v>16.868747972850102</v>
      </c>
      <c r="AH603" s="5">
        <v>16.868267290943031</v>
      </c>
      <c r="AI603" s="5">
        <v>16.862770857577843</v>
      </c>
      <c r="AJ603" s="5">
        <v>16.780996122581161</v>
      </c>
      <c r="AK603" s="5">
        <v>16.775792799451708</v>
      </c>
      <c r="AL603" s="5">
        <v>16.665086319694915</v>
      </c>
      <c r="AM603" s="5">
        <v>16.654337286127422</v>
      </c>
      <c r="AN603" s="5">
        <v>16.950536252613627</v>
      </c>
      <c r="AO603" s="5">
        <v>17.0064708628435</v>
      </c>
      <c r="AP603" s="5">
        <v>16.874485173083048</v>
      </c>
      <c r="AQ603" s="5">
        <v>16.873480081763869</v>
      </c>
      <c r="AR603" s="5">
        <v>16.840506450597882</v>
      </c>
      <c r="AS603" s="5">
        <v>16.695260764660802</v>
      </c>
      <c r="AT603" s="5">
        <v>16.710562966511908</v>
      </c>
      <c r="AU603" s="5">
        <v>16.91340024504392</v>
      </c>
      <c r="AV603" s="5">
        <v>17.234503884352105</v>
      </c>
      <c r="AW603" s="5">
        <v>17.511612839835035</v>
      </c>
      <c r="AX603" s="5">
        <v>17.549483230155424</v>
      </c>
      <c r="AY603" s="5">
        <v>17.574673887292597</v>
      </c>
      <c r="AZ603" s="5">
        <v>17.803057439468493</v>
      </c>
      <c r="BA603" s="5">
        <v>17.989654718824859</v>
      </c>
      <c r="BB603" s="5">
        <v>18.255626447522047</v>
      </c>
      <c r="BC603" s="5">
        <v>18.215749302315857</v>
      </c>
      <c r="BD603" s="5">
        <v>18.34229871520964</v>
      </c>
      <c r="BE603" s="5">
        <v>18.350140406958449</v>
      </c>
      <c r="BF603" s="5">
        <v>18.521202633700064</v>
      </c>
      <c r="BG603" s="5">
        <v>18.58987706420443</v>
      </c>
      <c r="BH603" s="5">
        <v>18.571631975555842</v>
      </c>
      <c r="BI603" s="5">
        <v>18.541678409757274</v>
      </c>
      <c r="BJ603" s="5">
        <v>18.602033682603643</v>
      </c>
      <c r="BK603" s="5">
        <v>18.238060434615747</v>
      </c>
      <c r="BL603" s="5">
        <v>18.204984040070901</v>
      </c>
      <c r="BM603" s="5">
        <v>18.212134809239995</v>
      </c>
      <c r="BN603" s="5">
        <v>18.290521374231716</v>
      </c>
      <c r="BO603" s="5">
        <v>18.16336499846313</v>
      </c>
      <c r="BP603" s="5">
        <v>17.99506106416138</v>
      </c>
      <c r="BQ603" s="5">
        <v>18.058774787270231</v>
      </c>
      <c r="BR603" s="5">
        <v>18.036972174280784</v>
      </c>
      <c r="BS603" s="5">
        <v>18.109761486844167</v>
      </c>
      <c r="BT603" s="5">
        <v>18.282982026162067</v>
      </c>
      <c r="BU603" s="5">
        <v>18.315181352787125</v>
      </c>
      <c r="BV603" s="5">
        <v>18.437224948179981</v>
      </c>
      <c r="BW603" s="5">
        <v>18.491720201721851</v>
      </c>
      <c r="BX603" s="5">
        <v>18.45181648810005</v>
      </c>
      <c r="BY603" s="5">
        <v>18.920307738415744</v>
      </c>
      <c r="BZ603" s="5">
        <v>18.93243882457331</v>
      </c>
      <c r="CA603" s="5">
        <v>18.873939973580264</v>
      </c>
      <c r="CB603" s="5">
        <v>18.871345975698866</v>
      </c>
      <c r="CC603" s="5">
        <v>18.669991094209461</v>
      </c>
      <c r="CD603" s="5">
        <v>18.607399828410205</v>
      </c>
      <c r="CE603" s="5">
        <v>18.702233675496821</v>
      </c>
      <c r="CF603" s="5">
        <v>18.54538270667425</v>
      </c>
      <c r="CG603" s="5">
        <v>18.258910837993625</v>
      </c>
      <c r="CH603" s="5">
        <v>18.396048156058139</v>
      </c>
      <c r="CI603" s="5">
        <v>18.563493839862211</v>
      </c>
      <c r="CJ603" s="5">
        <v>18.581184128622262</v>
      </c>
      <c r="CK603" s="5">
        <v>18.800881236682695</v>
      </c>
      <c r="CL603" s="5">
        <v>18.866916008079308</v>
      </c>
      <c r="CM603" s="5">
        <v>18.766828337631683</v>
      </c>
      <c r="CN603" s="5">
        <f>MAX(Data[Day90]-Data[Day0],0)-Assign6!$I$8*EXP(Assign6!$I$4*Assign6!$I$5)</f>
        <v>8.5239988269777411E-2</v>
      </c>
      <c r="CO603" s="5">
        <f>MAX(Data[Day90]-Data[Day0],0)-Assign6!$L$8*EXP(Assign6!$L$4*Assign6!$L$5)</f>
        <v>0.64245185867591736</v>
      </c>
    </row>
    <row r="604" spans="1:93" x14ac:dyDescent="0.25">
      <c r="A604" s="5">
        <v>18</v>
      </c>
      <c r="B604" s="5">
        <v>17.942676099615294</v>
      </c>
      <c r="C604" s="5">
        <v>17.798236090513694</v>
      </c>
      <c r="D604" s="5">
        <v>17.864545521712834</v>
      </c>
      <c r="E604" s="5">
        <v>17.995169022176288</v>
      </c>
      <c r="F604" s="5">
        <v>17.961483398394076</v>
      </c>
      <c r="G604" s="5">
        <v>17.930321185719052</v>
      </c>
      <c r="H604" s="5">
        <v>18.418905130004063</v>
      </c>
      <c r="I604" s="5">
        <v>18.549699539874027</v>
      </c>
      <c r="J604" s="5">
        <v>18.529174790472382</v>
      </c>
      <c r="K604" s="5">
        <v>18.544577544744044</v>
      </c>
      <c r="L604" s="5">
        <v>18.452349613014682</v>
      </c>
      <c r="M604" s="5">
        <v>18.420049582947698</v>
      </c>
      <c r="N604" s="5">
        <v>18.433573152682353</v>
      </c>
      <c r="O604" s="5">
        <v>18.489324016360943</v>
      </c>
      <c r="P604" s="5">
        <v>18.35968358827726</v>
      </c>
      <c r="Q604" s="5">
        <v>18.228630556055791</v>
      </c>
      <c r="R604" s="5">
        <v>18.283568339834606</v>
      </c>
      <c r="S604" s="5">
        <v>18.076512567002439</v>
      </c>
      <c r="T604" s="5">
        <v>18.147606915669062</v>
      </c>
      <c r="U604" s="5">
        <v>18.118118614194209</v>
      </c>
      <c r="V604" s="5">
        <v>18.148754908359958</v>
      </c>
      <c r="W604" s="5">
        <v>18.297045352298461</v>
      </c>
      <c r="X604" s="5">
        <v>18.135259666419845</v>
      </c>
      <c r="Y604" s="5">
        <v>18.038714828473619</v>
      </c>
      <c r="Z604" s="5">
        <v>17.920476797544556</v>
      </c>
      <c r="AA604" s="5">
        <v>17.899889187326782</v>
      </c>
      <c r="AB604" s="5">
        <v>18.003001956494391</v>
      </c>
      <c r="AC604" s="5">
        <v>18.001944048830349</v>
      </c>
      <c r="AD604" s="5">
        <v>18.336924398419637</v>
      </c>
      <c r="AE604" s="5">
        <v>18.141095238696817</v>
      </c>
      <c r="AF604" s="5">
        <v>18.479731888910802</v>
      </c>
      <c r="AG604" s="5">
        <v>18.209789624789238</v>
      </c>
      <c r="AH604" s="5">
        <v>18.201018823552495</v>
      </c>
      <c r="AI604" s="5">
        <v>18.152415405827917</v>
      </c>
      <c r="AJ604" s="5">
        <v>18.138574284282772</v>
      </c>
      <c r="AK604" s="5">
        <v>18.034020241835119</v>
      </c>
      <c r="AL604" s="5">
        <v>18.001907363909655</v>
      </c>
      <c r="AM604" s="5">
        <v>17.882069731660931</v>
      </c>
      <c r="AN604" s="5">
        <v>17.690545816370051</v>
      </c>
      <c r="AO604" s="5">
        <v>17.872916368009367</v>
      </c>
      <c r="AP604" s="5">
        <v>18.130567162660775</v>
      </c>
      <c r="AQ604" s="5">
        <v>18.169517309657426</v>
      </c>
      <c r="AR604" s="5">
        <v>18.085746446387393</v>
      </c>
      <c r="AS604" s="5">
        <v>18.224960336539688</v>
      </c>
      <c r="AT604" s="5">
        <v>17.949638860237251</v>
      </c>
      <c r="AU604" s="5">
        <v>18.161468491599873</v>
      </c>
      <c r="AV604" s="5">
        <v>18.247209198497899</v>
      </c>
      <c r="AW604" s="5">
        <v>18.347068337049969</v>
      </c>
      <c r="AX604" s="5">
        <v>18.203064550699295</v>
      </c>
      <c r="AY604" s="5">
        <v>17.96809279270046</v>
      </c>
      <c r="AZ604" s="5">
        <v>18.074369492036769</v>
      </c>
      <c r="BA604" s="5">
        <v>17.925455500521021</v>
      </c>
      <c r="BB604" s="5">
        <v>17.848558909934198</v>
      </c>
      <c r="BC604" s="5">
        <v>17.868036093888247</v>
      </c>
      <c r="BD604" s="5">
        <v>17.708324822702913</v>
      </c>
      <c r="BE604" s="5">
        <v>17.843802338700137</v>
      </c>
      <c r="BF604" s="5">
        <v>17.569338900185311</v>
      </c>
      <c r="BG604" s="5">
        <v>17.650408748372062</v>
      </c>
      <c r="BH604" s="5">
        <v>17.781659630695781</v>
      </c>
      <c r="BI604" s="5">
        <v>17.955827650802437</v>
      </c>
      <c r="BJ604" s="5">
        <v>17.817451905074069</v>
      </c>
      <c r="BK604" s="5">
        <v>17.836898373169795</v>
      </c>
      <c r="BL604" s="5">
        <v>17.925830252052954</v>
      </c>
      <c r="BM604" s="5">
        <v>17.393130463283157</v>
      </c>
      <c r="BN604" s="5">
        <v>17.32884140177465</v>
      </c>
      <c r="BO604" s="5">
        <v>17.362203287785388</v>
      </c>
      <c r="BP604" s="5">
        <v>17.356432873148485</v>
      </c>
      <c r="BQ604" s="5">
        <v>17.285332048507005</v>
      </c>
      <c r="BR604" s="5">
        <v>17.45692965160563</v>
      </c>
      <c r="BS604" s="5">
        <v>17.673934955954476</v>
      </c>
      <c r="BT604" s="5">
        <v>17.808183573497658</v>
      </c>
      <c r="BU604" s="5">
        <v>17.804983969826342</v>
      </c>
      <c r="BV604" s="5">
        <v>17.669033032465894</v>
      </c>
      <c r="BW604" s="5">
        <v>17.766351393206566</v>
      </c>
      <c r="BX604" s="5">
        <v>17.693521743692244</v>
      </c>
      <c r="BY604" s="5">
        <v>17.668046154270108</v>
      </c>
      <c r="BZ604" s="5">
        <v>17.498765610780573</v>
      </c>
      <c r="CA604" s="5">
        <v>17.623617033919256</v>
      </c>
      <c r="CB604" s="5">
        <v>17.696752844948232</v>
      </c>
      <c r="CC604" s="5">
        <v>18.07462167559898</v>
      </c>
      <c r="CD604" s="5">
        <v>18.162624093244464</v>
      </c>
      <c r="CE604" s="5">
        <v>18.149098389986793</v>
      </c>
      <c r="CF604" s="5">
        <v>18.326665305963552</v>
      </c>
      <c r="CG604" s="5">
        <v>18.037706538692369</v>
      </c>
      <c r="CH604" s="5">
        <v>18.299094970034648</v>
      </c>
      <c r="CI604" s="5">
        <v>18.4322212766346</v>
      </c>
      <c r="CJ604" s="5">
        <v>18.580147627782445</v>
      </c>
      <c r="CK604" s="5">
        <v>18.630068103538488</v>
      </c>
      <c r="CL604" s="5">
        <v>18.548416121181383</v>
      </c>
      <c r="CM604" s="5">
        <v>18.769394867367328</v>
      </c>
      <c r="CN604" s="5">
        <f>MAX(Data[Day90]-Data[Day0],0)-Assign6!$I$8*EXP(Assign6!$I$4*Assign6!$I$5)</f>
        <v>8.7806518005422829E-2</v>
      </c>
      <c r="CO604" s="5">
        <f>MAX(Data[Day90]-Data[Day0],0)-Assign6!$L$8*EXP(Assign6!$L$4*Assign6!$L$5)</f>
        <v>0.64501838841156278</v>
      </c>
    </row>
    <row r="605" spans="1:93" x14ac:dyDescent="0.25">
      <c r="A605" s="5">
        <v>18</v>
      </c>
      <c r="B605" s="5">
        <v>17.98843248237046</v>
      </c>
      <c r="C605" s="5">
        <v>17.842420045462212</v>
      </c>
      <c r="D605" s="5">
        <v>17.868896095194721</v>
      </c>
      <c r="E605" s="5">
        <v>17.987693838146043</v>
      </c>
      <c r="F605" s="5">
        <v>17.905782794152355</v>
      </c>
      <c r="G605" s="5">
        <v>17.971712380678124</v>
      </c>
      <c r="H605" s="5">
        <v>17.953415103800968</v>
      </c>
      <c r="I605" s="5">
        <v>17.932459963952745</v>
      </c>
      <c r="J605" s="5">
        <v>17.949087142251052</v>
      </c>
      <c r="K605" s="5">
        <v>17.940195901420783</v>
      </c>
      <c r="L605" s="5">
        <v>18.025760610727836</v>
      </c>
      <c r="M605" s="5">
        <v>18.181837032195201</v>
      </c>
      <c r="N605" s="5">
        <v>18.006275924362786</v>
      </c>
      <c r="O605" s="5">
        <v>18.012216955463401</v>
      </c>
      <c r="P605" s="5">
        <v>17.902606063674295</v>
      </c>
      <c r="Q605" s="5">
        <v>17.897154859903893</v>
      </c>
      <c r="R605" s="5">
        <v>17.949758621188533</v>
      </c>
      <c r="S605" s="5">
        <v>17.729719792869496</v>
      </c>
      <c r="T605" s="5">
        <v>17.799066962115639</v>
      </c>
      <c r="U605" s="5">
        <v>18.038016396854488</v>
      </c>
      <c r="V605" s="5">
        <v>17.961672947565962</v>
      </c>
      <c r="W605" s="5">
        <v>17.470195651626554</v>
      </c>
      <c r="X605" s="5">
        <v>17.297776973315717</v>
      </c>
      <c r="Y605" s="5">
        <v>17.618236241650212</v>
      </c>
      <c r="Z605" s="5">
        <v>17.896946991301377</v>
      </c>
      <c r="AA605" s="5">
        <v>18.040317983999117</v>
      </c>
      <c r="AB605" s="5">
        <v>18.10702143349198</v>
      </c>
      <c r="AC605" s="5">
        <v>18.420407245616328</v>
      </c>
      <c r="AD605" s="5">
        <v>18.474857900322384</v>
      </c>
      <c r="AE605" s="5">
        <v>18.365403135919177</v>
      </c>
      <c r="AF605" s="5">
        <v>18.352533580139426</v>
      </c>
      <c r="AG605" s="5">
        <v>18.352237057307818</v>
      </c>
      <c r="AH605" s="5">
        <v>18.396885877796581</v>
      </c>
      <c r="AI605" s="5">
        <v>18.189001156481915</v>
      </c>
      <c r="AJ605" s="5">
        <v>18.307019589521573</v>
      </c>
      <c r="AK605" s="5">
        <v>18.165869350374201</v>
      </c>
      <c r="AL605" s="5">
        <v>18.373511675990574</v>
      </c>
      <c r="AM605" s="5">
        <v>18.238614730095929</v>
      </c>
      <c r="AN605" s="5">
        <v>18.320916355612862</v>
      </c>
      <c r="AO605" s="5">
        <v>17.99158427827091</v>
      </c>
      <c r="AP605" s="5">
        <v>18.114091260019499</v>
      </c>
      <c r="AQ605" s="5">
        <v>18.176505686283065</v>
      </c>
      <c r="AR605" s="5">
        <v>18.169590315773021</v>
      </c>
      <c r="AS605" s="5">
        <v>18.217971784868933</v>
      </c>
      <c r="AT605" s="5">
        <v>18.224232070518877</v>
      </c>
      <c r="AU605" s="5">
        <v>18.161918602888214</v>
      </c>
      <c r="AV605" s="5">
        <v>18.398518241425613</v>
      </c>
      <c r="AW605" s="5">
        <v>18.529967309154983</v>
      </c>
      <c r="AX605" s="5">
        <v>18.550561192886132</v>
      </c>
      <c r="AY605" s="5">
        <v>18.688632463685622</v>
      </c>
      <c r="AZ605" s="5">
        <v>18.522015429590407</v>
      </c>
      <c r="BA605" s="5">
        <v>18.57472484760229</v>
      </c>
      <c r="BB605" s="5">
        <v>18.70826893042404</v>
      </c>
      <c r="BC605" s="5">
        <v>18.469678110126814</v>
      </c>
      <c r="BD605" s="5">
        <v>18.457151199150069</v>
      </c>
      <c r="BE605" s="5">
        <v>18.448950985195456</v>
      </c>
      <c r="BF605" s="5">
        <v>18.314505244582794</v>
      </c>
      <c r="BG605" s="5">
        <v>18.140777561086502</v>
      </c>
      <c r="BH605" s="5">
        <v>18.178725756172174</v>
      </c>
      <c r="BI605" s="5">
        <v>18.151156690456435</v>
      </c>
      <c r="BJ605" s="5">
        <v>18.206671627156414</v>
      </c>
      <c r="BK605" s="5">
        <v>18.120736243677083</v>
      </c>
      <c r="BL605" s="5">
        <v>17.959197064300717</v>
      </c>
      <c r="BM605" s="5">
        <v>18.160442243748044</v>
      </c>
      <c r="BN605" s="5">
        <v>18.321190861628857</v>
      </c>
      <c r="BO605" s="5">
        <v>18.610501730133361</v>
      </c>
      <c r="BP605" s="5">
        <v>18.573271486213546</v>
      </c>
      <c r="BQ605" s="5">
        <v>18.603802797025065</v>
      </c>
      <c r="BR605" s="5">
        <v>18.826219434805829</v>
      </c>
      <c r="BS605" s="5">
        <v>18.962868449153333</v>
      </c>
      <c r="BT605" s="5">
        <v>18.701105830054249</v>
      </c>
      <c r="BU605" s="5">
        <v>18.688369498220094</v>
      </c>
      <c r="BV605" s="5">
        <v>18.820954515712142</v>
      </c>
      <c r="BW605" s="5">
        <v>18.943405808970198</v>
      </c>
      <c r="BX605" s="5">
        <v>19.016542125354629</v>
      </c>
      <c r="BY605" s="5">
        <v>18.978616762089615</v>
      </c>
      <c r="BZ605" s="5">
        <v>18.707669583401767</v>
      </c>
      <c r="CA605" s="5">
        <v>18.879952116655009</v>
      </c>
      <c r="CB605" s="5">
        <v>19.067691615048926</v>
      </c>
      <c r="CC605" s="5">
        <v>19.122088099395505</v>
      </c>
      <c r="CD605" s="5">
        <v>18.93768249755054</v>
      </c>
      <c r="CE605" s="5">
        <v>19.03158966240898</v>
      </c>
      <c r="CF605" s="5">
        <v>18.942287030103603</v>
      </c>
      <c r="CG605" s="5">
        <v>19.002454626315568</v>
      </c>
      <c r="CH605" s="5">
        <v>19.00496054614101</v>
      </c>
      <c r="CI605" s="5">
        <v>19.096891611675638</v>
      </c>
      <c r="CJ605" s="5">
        <v>19.04782888176091</v>
      </c>
      <c r="CK605" s="5">
        <v>19.014969966731357</v>
      </c>
      <c r="CL605" s="5">
        <v>18.920046984616487</v>
      </c>
      <c r="CM605" s="5">
        <v>18.771853328452632</v>
      </c>
      <c r="CN605" s="5">
        <f>MAX(Data[Day90]-Data[Day0],0)-Assign6!$I$8*EXP(Assign6!$I$4*Assign6!$I$5)</f>
        <v>9.0264979090726838E-2</v>
      </c>
      <c r="CO605" s="5">
        <f>MAX(Data[Day90]-Data[Day0],0)-Assign6!$L$8*EXP(Assign6!$L$4*Assign6!$L$5)</f>
        <v>0.64747684949686679</v>
      </c>
    </row>
    <row r="606" spans="1:93" x14ac:dyDescent="0.25">
      <c r="A606" s="5">
        <v>18</v>
      </c>
      <c r="B606" s="5">
        <v>17.587830085027186</v>
      </c>
      <c r="C606" s="5">
        <v>17.652115505711389</v>
      </c>
      <c r="D606" s="5">
        <v>17.732916561729706</v>
      </c>
      <c r="E606" s="5">
        <v>17.833541822086175</v>
      </c>
      <c r="F606" s="5">
        <v>17.761751300683144</v>
      </c>
      <c r="G606" s="5">
        <v>17.926765414663695</v>
      </c>
      <c r="H606" s="5">
        <v>17.671378780056923</v>
      </c>
      <c r="I606" s="5">
        <v>17.893931627189861</v>
      </c>
      <c r="J606" s="5">
        <v>17.517889668861347</v>
      </c>
      <c r="K606" s="5">
        <v>17.321598147129354</v>
      </c>
      <c r="L606" s="5">
        <v>17.292081359843003</v>
      </c>
      <c r="M606" s="5">
        <v>17.403657430154681</v>
      </c>
      <c r="N606" s="5">
        <v>17.214785976329445</v>
      </c>
      <c r="O606" s="5">
        <v>17.142207407749588</v>
      </c>
      <c r="P606" s="5">
        <v>17.198844679638292</v>
      </c>
      <c r="Q606" s="5">
        <v>17.364982064868812</v>
      </c>
      <c r="R606" s="5">
        <v>17.480630755998789</v>
      </c>
      <c r="S606" s="5">
        <v>17.581380116802379</v>
      </c>
      <c r="T606" s="5">
        <v>17.56950016147124</v>
      </c>
      <c r="U606" s="5">
        <v>17.511185469377157</v>
      </c>
      <c r="V606" s="5">
        <v>17.593818842976063</v>
      </c>
      <c r="W606" s="5">
        <v>17.341323008804054</v>
      </c>
      <c r="X606" s="5">
        <v>17.309052754896964</v>
      </c>
      <c r="Y606" s="5">
        <v>17.56783440494975</v>
      </c>
      <c r="Z606" s="5">
        <v>17.660020114437902</v>
      </c>
      <c r="AA606" s="5">
        <v>17.720789917667208</v>
      </c>
      <c r="AB606" s="5">
        <v>18.050549242534249</v>
      </c>
      <c r="AC606" s="5">
        <v>18.045606198485942</v>
      </c>
      <c r="AD606" s="5">
        <v>18.086343495697577</v>
      </c>
      <c r="AE606" s="5">
        <v>18.469376649981388</v>
      </c>
      <c r="AF606" s="5">
        <v>18.321281652746844</v>
      </c>
      <c r="AG606" s="5">
        <v>18.248585003953856</v>
      </c>
      <c r="AH606" s="5">
        <v>18.030984596555626</v>
      </c>
      <c r="AI606" s="5">
        <v>18.092505370037383</v>
      </c>
      <c r="AJ606" s="5">
        <v>17.859683369893173</v>
      </c>
      <c r="AK606" s="5">
        <v>17.852280770732595</v>
      </c>
      <c r="AL606" s="5">
        <v>17.795476303878424</v>
      </c>
      <c r="AM606" s="5">
        <v>18.123625002776883</v>
      </c>
      <c r="AN606" s="5">
        <v>18.330863024075839</v>
      </c>
      <c r="AO606" s="5">
        <v>18.377652583545391</v>
      </c>
      <c r="AP606" s="5">
        <v>18.341521498791739</v>
      </c>
      <c r="AQ606" s="5">
        <v>18.453321427553824</v>
      </c>
      <c r="AR606" s="5">
        <v>18.297003531646165</v>
      </c>
      <c r="AS606" s="5">
        <v>18.289933645063325</v>
      </c>
      <c r="AT606" s="5">
        <v>17.988875406563473</v>
      </c>
      <c r="AU606" s="5">
        <v>17.922028795466463</v>
      </c>
      <c r="AV606" s="5">
        <v>17.761090542505027</v>
      </c>
      <c r="AW606" s="5">
        <v>17.78828445494068</v>
      </c>
      <c r="AX606" s="5">
        <v>17.987017095933094</v>
      </c>
      <c r="AY606" s="5">
        <v>18.066589958900781</v>
      </c>
      <c r="AZ606" s="5">
        <v>18.112943773790004</v>
      </c>
      <c r="BA606" s="5">
        <v>18.372561645357461</v>
      </c>
      <c r="BB606" s="5">
        <v>18.484281251798599</v>
      </c>
      <c r="BC606" s="5">
        <v>18.388381041239434</v>
      </c>
      <c r="BD606" s="5">
        <v>18.462300109933622</v>
      </c>
      <c r="BE606" s="5">
        <v>18.470521332031172</v>
      </c>
      <c r="BF606" s="5">
        <v>18.262250535449777</v>
      </c>
      <c r="BG606" s="5">
        <v>18.211079546303282</v>
      </c>
      <c r="BH606" s="5">
        <v>18.014165511422455</v>
      </c>
      <c r="BI606" s="5">
        <v>17.891290666303874</v>
      </c>
      <c r="BJ606" s="5">
        <v>17.625934121936154</v>
      </c>
      <c r="BK606" s="5">
        <v>17.644285188500881</v>
      </c>
      <c r="BL606" s="5">
        <v>17.776827048225474</v>
      </c>
      <c r="BM606" s="5">
        <v>17.947939753474088</v>
      </c>
      <c r="BN606" s="5">
        <v>17.876883752630611</v>
      </c>
      <c r="BO606" s="5">
        <v>17.852074230592251</v>
      </c>
      <c r="BP606" s="5">
        <v>17.78516763804798</v>
      </c>
      <c r="BQ606" s="5">
        <v>17.980057543457306</v>
      </c>
      <c r="BR606" s="5">
        <v>18.019341252544866</v>
      </c>
      <c r="BS606" s="5">
        <v>18.146539485557263</v>
      </c>
      <c r="BT606" s="5">
        <v>17.876218713134307</v>
      </c>
      <c r="BU606" s="5">
        <v>17.917068001647344</v>
      </c>
      <c r="BV606" s="5">
        <v>17.704355286304935</v>
      </c>
      <c r="BW606" s="5">
        <v>17.787216363341848</v>
      </c>
      <c r="BX606" s="5">
        <v>17.686908462752786</v>
      </c>
      <c r="BY606" s="5">
        <v>17.666100744009714</v>
      </c>
      <c r="BZ606" s="5">
        <v>17.655666465808281</v>
      </c>
      <c r="CA606" s="5">
        <v>17.475722323783017</v>
      </c>
      <c r="CB606" s="5">
        <v>17.515834677347851</v>
      </c>
      <c r="CC606" s="5">
        <v>17.629584552151222</v>
      </c>
      <c r="CD606" s="5">
        <v>17.741645015713242</v>
      </c>
      <c r="CE606" s="5">
        <v>17.824982084041526</v>
      </c>
      <c r="CF606" s="5">
        <v>17.96423852837599</v>
      </c>
      <c r="CG606" s="5">
        <v>18.02367870138767</v>
      </c>
      <c r="CH606" s="5">
        <v>18.177330599228306</v>
      </c>
      <c r="CI606" s="5">
        <v>18.242070133633046</v>
      </c>
      <c r="CJ606" s="5">
        <v>18.326183096117301</v>
      </c>
      <c r="CK606" s="5">
        <v>18.733997134713956</v>
      </c>
      <c r="CL606" s="5">
        <v>18.937459869074829</v>
      </c>
      <c r="CM606" s="5">
        <v>18.773556860623984</v>
      </c>
      <c r="CN606" s="5">
        <f>MAX(Data[Day90]-Data[Day0],0)-Assign6!$I$8*EXP(Assign6!$I$4*Assign6!$I$5)</f>
        <v>9.1968511262078279E-2</v>
      </c>
      <c r="CO606" s="5">
        <f>MAX(Data[Day90]-Data[Day0],0)-Assign6!$L$8*EXP(Assign6!$L$4*Assign6!$L$5)</f>
        <v>0.64918038166821823</v>
      </c>
    </row>
    <row r="607" spans="1:93" x14ac:dyDescent="0.25">
      <c r="A607" s="5">
        <v>18</v>
      </c>
      <c r="B607" s="5">
        <v>17.954958829230311</v>
      </c>
      <c r="C607" s="5">
        <v>18.049693477877074</v>
      </c>
      <c r="D607" s="5">
        <v>18.028431345060007</v>
      </c>
      <c r="E607" s="5">
        <v>18.041666078524923</v>
      </c>
      <c r="F607" s="5">
        <v>17.914601796599072</v>
      </c>
      <c r="G607" s="5">
        <v>17.809526686848439</v>
      </c>
      <c r="H607" s="5">
        <v>18.193381391476215</v>
      </c>
      <c r="I607" s="5">
        <v>18.218710338251505</v>
      </c>
      <c r="J607" s="5">
        <v>18.053437914082664</v>
      </c>
      <c r="K607" s="5">
        <v>18.088244106956868</v>
      </c>
      <c r="L607" s="5">
        <v>18.233021768353971</v>
      </c>
      <c r="M607" s="5">
        <v>17.903869603080565</v>
      </c>
      <c r="N607" s="5">
        <v>17.802979343401468</v>
      </c>
      <c r="O607" s="5">
        <v>17.975577925481886</v>
      </c>
      <c r="P607" s="5">
        <v>17.944344785720773</v>
      </c>
      <c r="Q607" s="5">
        <v>17.742500115954563</v>
      </c>
      <c r="R607" s="5">
        <v>17.816594916065217</v>
      </c>
      <c r="S607" s="5">
        <v>18.094199891524763</v>
      </c>
      <c r="T607" s="5">
        <v>18.007279301967294</v>
      </c>
      <c r="U607" s="5">
        <v>17.83252957250118</v>
      </c>
      <c r="V607" s="5">
        <v>18.000066208179092</v>
      </c>
      <c r="W607" s="5">
        <v>18.161093570995213</v>
      </c>
      <c r="X607" s="5">
        <v>18.2362751804082</v>
      </c>
      <c r="Y607" s="5">
        <v>18.127288655807199</v>
      </c>
      <c r="Z607" s="5">
        <v>17.651110198909066</v>
      </c>
      <c r="AA607" s="5">
        <v>17.48400840103103</v>
      </c>
      <c r="AB607" s="5">
        <v>17.536419341559341</v>
      </c>
      <c r="AC607" s="5">
        <v>17.273888789602434</v>
      </c>
      <c r="AD607" s="5">
        <v>17.428870686859192</v>
      </c>
      <c r="AE607" s="5">
        <v>17.275205285370866</v>
      </c>
      <c r="AF607" s="5">
        <v>17.224424991159346</v>
      </c>
      <c r="AG607" s="5">
        <v>17.319720381478817</v>
      </c>
      <c r="AH607" s="5">
        <v>17.291572079852827</v>
      </c>
      <c r="AI607" s="5">
        <v>17.508488063005512</v>
      </c>
      <c r="AJ607" s="5">
        <v>17.665697154863484</v>
      </c>
      <c r="AK607" s="5">
        <v>17.539156269330164</v>
      </c>
      <c r="AL607" s="5">
        <v>17.525581016159403</v>
      </c>
      <c r="AM607" s="5">
        <v>17.5776711857838</v>
      </c>
      <c r="AN607" s="5">
        <v>17.614020715754108</v>
      </c>
      <c r="AO607" s="5">
        <v>17.727282105691948</v>
      </c>
      <c r="AP607" s="5">
        <v>17.829867983728121</v>
      </c>
      <c r="AQ607" s="5">
        <v>17.706804598660533</v>
      </c>
      <c r="AR607" s="5">
        <v>17.81078998461091</v>
      </c>
      <c r="AS607" s="5">
        <v>17.905806731559103</v>
      </c>
      <c r="AT607" s="5">
        <v>18.051003693622938</v>
      </c>
      <c r="AU607" s="5">
        <v>17.994012167984685</v>
      </c>
      <c r="AV607" s="5">
        <v>17.97518216444265</v>
      </c>
      <c r="AW607" s="5">
        <v>17.983659117482443</v>
      </c>
      <c r="AX607" s="5">
        <v>18.281752548233143</v>
      </c>
      <c r="AY607" s="5">
        <v>18.283970444770343</v>
      </c>
      <c r="AZ607" s="5">
        <v>18.233856855810075</v>
      </c>
      <c r="BA607" s="5">
        <v>18.455550307182417</v>
      </c>
      <c r="BB607" s="5">
        <v>18.434945507564692</v>
      </c>
      <c r="BC607" s="5">
        <v>18.358130298909838</v>
      </c>
      <c r="BD607" s="5">
        <v>18.392261605373882</v>
      </c>
      <c r="BE607" s="5">
        <v>18.436600982383514</v>
      </c>
      <c r="BF607" s="5">
        <v>18.574179766874185</v>
      </c>
      <c r="BG607" s="5">
        <v>18.50196675711793</v>
      </c>
      <c r="BH607" s="5">
        <v>18.530102734564668</v>
      </c>
      <c r="BI607" s="5">
        <v>18.694063852636077</v>
      </c>
      <c r="BJ607" s="5">
        <v>18.799730065018188</v>
      </c>
      <c r="BK607" s="5">
        <v>18.934590758660427</v>
      </c>
      <c r="BL607" s="5">
        <v>18.987531778591507</v>
      </c>
      <c r="BM607" s="5">
        <v>19.030002936411201</v>
      </c>
      <c r="BN607" s="5">
        <v>19.329292751776034</v>
      </c>
      <c r="BO607" s="5">
        <v>19.499582870373761</v>
      </c>
      <c r="BP607" s="5">
        <v>19.455528404495833</v>
      </c>
      <c r="BQ607" s="5">
        <v>19.556927375958569</v>
      </c>
      <c r="BR607" s="5">
        <v>19.554689470676479</v>
      </c>
      <c r="BS607" s="5">
        <v>19.76350951467559</v>
      </c>
      <c r="BT607" s="5">
        <v>19.872231198764915</v>
      </c>
      <c r="BU607" s="5">
        <v>19.882048373165858</v>
      </c>
      <c r="BV607" s="5">
        <v>20.141992469720574</v>
      </c>
      <c r="BW607" s="5">
        <v>20.025760202455849</v>
      </c>
      <c r="BX607" s="5">
        <v>20.134458019810737</v>
      </c>
      <c r="BY607" s="5">
        <v>20.131184587126477</v>
      </c>
      <c r="BZ607" s="5">
        <v>20.083987308281376</v>
      </c>
      <c r="CA607" s="5">
        <v>19.786103365146314</v>
      </c>
      <c r="CB607" s="5">
        <v>19.53157395213114</v>
      </c>
      <c r="CC607" s="5">
        <v>19.464348696435707</v>
      </c>
      <c r="CD607" s="5">
        <v>19.353577295028419</v>
      </c>
      <c r="CE607" s="5">
        <v>19.297470318265947</v>
      </c>
      <c r="CF607" s="5">
        <v>19.378392455100265</v>
      </c>
      <c r="CG607" s="5">
        <v>19.283738576272903</v>
      </c>
      <c r="CH607" s="5">
        <v>19.294416249896795</v>
      </c>
      <c r="CI607" s="5">
        <v>19.328084977673466</v>
      </c>
      <c r="CJ607" s="5">
        <v>19.275684922207098</v>
      </c>
      <c r="CK607" s="5">
        <v>19.283524029129889</v>
      </c>
      <c r="CL607" s="5">
        <v>19.099615000382776</v>
      </c>
      <c r="CM607" s="5">
        <v>18.774655471732583</v>
      </c>
      <c r="CN607" s="5">
        <f>MAX(Data[Day90]-Data[Day0],0)-Assign6!$I$8*EXP(Assign6!$I$4*Assign6!$I$5)</f>
        <v>9.306712237067738E-2</v>
      </c>
      <c r="CO607" s="5">
        <f>MAX(Data[Day90]-Data[Day0],0)-Assign6!$L$8*EXP(Assign6!$L$4*Assign6!$L$5)</f>
        <v>0.65027899277681733</v>
      </c>
    </row>
    <row r="608" spans="1:93" x14ac:dyDescent="0.25">
      <c r="A608" s="5">
        <v>18</v>
      </c>
      <c r="B608" s="5">
        <v>17.768813142781262</v>
      </c>
      <c r="C608" s="5">
        <v>17.762049863672711</v>
      </c>
      <c r="D608" s="5">
        <v>18.030887437346898</v>
      </c>
      <c r="E608" s="5">
        <v>18.005990437382572</v>
      </c>
      <c r="F608" s="5">
        <v>17.971627241504827</v>
      </c>
      <c r="G608" s="5">
        <v>18.111510495336976</v>
      </c>
      <c r="H608" s="5">
        <v>18.028676382036796</v>
      </c>
      <c r="I608" s="5">
        <v>18.109601753954362</v>
      </c>
      <c r="J608" s="5">
        <v>17.922813784434414</v>
      </c>
      <c r="K608" s="5">
        <v>17.896087194480526</v>
      </c>
      <c r="L608" s="5">
        <v>17.841976913319069</v>
      </c>
      <c r="M608" s="5">
        <v>18.227203075841551</v>
      </c>
      <c r="N608" s="5">
        <v>18.422420013740663</v>
      </c>
      <c r="O608" s="5">
        <v>18.287080893832364</v>
      </c>
      <c r="P608" s="5">
        <v>18.053427687680561</v>
      </c>
      <c r="Q608" s="5">
        <v>18.264369087284475</v>
      </c>
      <c r="R608" s="5">
        <v>18.136331510962137</v>
      </c>
      <c r="S608" s="5">
        <v>18.094963866471563</v>
      </c>
      <c r="T608" s="5">
        <v>18.006690932105755</v>
      </c>
      <c r="U608" s="5">
        <v>17.902428631559975</v>
      </c>
      <c r="V608" s="5">
        <v>17.936624266434116</v>
      </c>
      <c r="W608" s="5">
        <v>17.888600699775701</v>
      </c>
      <c r="X608" s="5">
        <v>17.839956388311652</v>
      </c>
      <c r="Y608" s="5">
        <v>17.666731179648259</v>
      </c>
      <c r="Z608" s="5">
        <v>17.767804135491655</v>
      </c>
      <c r="AA608" s="5">
        <v>17.850218642425016</v>
      </c>
      <c r="AB608" s="5">
        <v>17.762069541719995</v>
      </c>
      <c r="AC608" s="5">
        <v>17.485325820754674</v>
      </c>
      <c r="AD608" s="5">
        <v>17.409557029676964</v>
      </c>
      <c r="AE608" s="5">
        <v>17.332989265311596</v>
      </c>
      <c r="AF608" s="5">
        <v>17.420826536197854</v>
      </c>
      <c r="AG608" s="5">
        <v>17.313092632100343</v>
      </c>
      <c r="AH608" s="5">
        <v>17.355425092072711</v>
      </c>
      <c r="AI608" s="5">
        <v>17.155645059952302</v>
      </c>
      <c r="AJ608" s="5">
        <v>17.17105179646062</v>
      </c>
      <c r="AK608" s="5">
        <v>17.122856718495374</v>
      </c>
      <c r="AL608" s="5">
        <v>17.199435047603867</v>
      </c>
      <c r="AM608" s="5">
        <v>17.275293175028054</v>
      </c>
      <c r="AN608" s="5">
        <v>17.290960168413068</v>
      </c>
      <c r="AO608" s="5">
        <v>17.255985595170586</v>
      </c>
      <c r="AP608" s="5">
        <v>17.353770066152624</v>
      </c>
      <c r="AQ608" s="5">
        <v>17.298090660336442</v>
      </c>
      <c r="AR608" s="5">
        <v>17.239989526825788</v>
      </c>
      <c r="AS608" s="5">
        <v>17.34434287755164</v>
      </c>
      <c r="AT608" s="5">
        <v>17.379537976819822</v>
      </c>
      <c r="AU608" s="5">
        <v>17.343921687874595</v>
      </c>
      <c r="AV608" s="5">
        <v>17.412654758162713</v>
      </c>
      <c r="AW608" s="5">
        <v>17.473526459274488</v>
      </c>
      <c r="AX608" s="5">
        <v>17.505863477229319</v>
      </c>
      <c r="AY608" s="5">
        <v>17.555582199485183</v>
      </c>
      <c r="AZ608" s="5">
        <v>17.635026798132039</v>
      </c>
      <c r="BA608" s="5">
        <v>17.77347644520502</v>
      </c>
      <c r="BB608" s="5">
        <v>17.829204563974344</v>
      </c>
      <c r="BC608" s="5">
        <v>17.55020200821772</v>
      </c>
      <c r="BD608" s="5">
        <v>17.697620251990063</v>
      </c>
      <c r="BE608" s="5">
        <v>17.626010162769116</v>
      </c>
      <c r="BF608" s="5">
        <v>17.660347382423492</v>
      </c>
      <c r="BG608" s="5">
        <v>17.327805444975297</v>
      </c>
      <c r="BH608" s="5">
        <v>17.393417119996187</v>
      </c>
      <c r="BI608" s="5">
        <v>17.50232412760867</v>
      </c>
      <c r="BJ608" s="5">
        <v>17.600870077581995</v>
      </c>
      <c r="BK608" s="5">
        <v>17.577706345795622</v>
      </c>
      <c r="BL608" s="5">
        <v>17.394599884810653</v>
      </c>
      <c r="BM608" s="5">
        <v>17.436297389590496</v>
      </c>
      <c r="BN608" s="5">
        <v>17.527918829628138</v>
      </c>
      <c r="BO608" s="5">
        <v>17.387773466940853</v>
      </c>
      <c r="BP608" s="5">
        <v>17.708784334120782</v>
      </c>
      <c r="BQ608" s="5">
        <v>17.87910825954329</v>
      </c>
      <c r="BR608" s="5">
        <v>17.903854532222717</v>
      </c>
      <c r="BS608" s="5">
        <v>17.60823137678732</v>
      </c>
      <c r="BT608" s="5">
        <v>17.634740993583051</v>
      </c>
      <c r="BU608" s="5">
        <v>17.941176219594588</v>
      </c>
      <c r="BV608" s="5">
        <v>18.231804908239077</v>
      </c>
      <c r="BW608" s="5">
        <v>18.281616783479585</v>
      </c>
      <c r="BX608" s="5">
        <v>18.319049591988261</v>
      </c>
      <c r="BY608" s="5">
        <v>18.631469974090521</v>
      </c>
      <c r="BZ608" s="5">
        <v>18.245636504209006</v>
      </c>
      <c r="CA608" s="5">
        <v>18.286845020206716</v>
      </c>
      <c r="CB608" s="5">
        <v>18.297008842543171</v>
      </c>
      <c r="CC608" s="5">
        <v>18.447119623869973</v>
      </c>
      <c r="CD608" s="5">
        <v>18.624726696829711</v>
      </c>
      <c r="CE608" s="5">
        <v>18.545052392413332</v>
      </c>
      <c r="CF608" s="5">
        <v>18.792764753637037</v>
      </c>
      <c r="CG608" s="5">
        <v>18.515918896935254</v>
      </c>
      <c r="CH608" s="5">
        <v>18.685965336354602</v>
      </c>
      <c r="CI608" s="5">
        <v>18.681351368744149</v>
      </c>
      <c r="CJ608" s="5">
        <v>18.585534722465617</v>
      </c>
      <c r="CK608" s="5">
        <v>18.703119274925637</v>
      </c>
      <c r="CL608" s="5">
        <v>18.902781450285026</v>
      </c>
      <c r="CM608" s="5">
        <v>18.774777580476542</v>
      </c>
      <c r="CN608" s="5">
        <f>MAX(Data[Day90]-Data[Day0],0)-Assign6!$I$8*EXP(Assign6!$I$4*Assign6!$I$5)</f>
        <v>9.3189231114636284E-2</v>
      </c>
      <c r="CO608" s="5">
        <f>MAX(Data[Day90]-Data[Day0],0)-Assign6!$L$8*EXP(Assign6!$L$4*Assign6!$L$5)</f>
        <v>0.65040110152077624</v>
      </c>
    </row>
    <row r="609" spans="1:93" x14ac:dyDescent="0.25">
      <c r="A609" s="5">
        <v>18</v>
      </c>
      <c r="B609" s="5">
        <v>17.971578705442774</v>
      </c>
      <c r="C609" s="5">
        <v>17.772435858321028</v>
      </c>
      <c r="D609" s="5">
        <v>18.044408506813387</v>
      </c>
      <c r="E609" s="5">
        <v>17.764678218356835</v>
      </c>
      <c r="F609" s="5">
        <v>17.778890842878198</v>
      </c>
      <c r="G609" s="5">
        <v>17.946546791460833</v>
      </c>
      <c r="H609" s="5">
        <v>18.081447862911151</v>
      </c>
      <c r="I609" s="5">
        <v>18.132447002278326</v>
      </c>
      <c r="J609" s="5">
        <v>18.351395540011403</v>
      </c>
      <c r="K609" s="5">
        <v>18.433184064498676</v>
      </c>
      <c r="L609" s="5">
        <v>18.458692990768288</v>
      </c>
      <c r="M609" s="5">
        <v>18.651024921390032</v>
      </c>
      <c r="N609" s="5">
        <v>18.783808937117776</v>
      </c>
      <c r="O609" s="5">
        <v>18.718557404813158</v>
      </c>
      <c r="P609" s="5">
        <v>18.44941002031036</v>
      </c>
      <c r="Q609" s="5">
        <v>18.288031684074465</v>
      </c>
      <c r="R609" s="5">
        <v>18.399193100408702</v>
      </c>
      <c r="S609" s="5">
        <v>18.304054736354292</v>
      </c>
      <c r="T609" s="5">
        <v>17.985498614342628</v>
      </c>
      <c r="U609" s="5">
        <v>17.81680483554609</v>
      </c>
      <c r="V609" s="5">
        <v>17.74149689381299</v>
      </c>
      <c r="W609" s="5">
        <v>17.65602423202056</v>
      </c>
      <c r="X609" s="5">
        <v>17.486478801234217</v>
      </c>
      <c r="Y609" s="5">
        <v>17.553138755144857</v>
      </c>
      <c r="Z609" s="5">
        <v>17.582503207346797</v>
      </c>
      <c r="AA609" s="5">
        <v>17.554071275182569</v>
      </c>
      <c r="AB609" s="5">
        <v>17.483675543688186</v>
      </c>
      <c r="AC609" s="5">
        <v>17.556008208225119</v>
      </c>
      <c r="AD609" s="5">
        <v>17.387198032142162</v>
      </c>
      <c r="AE609" s="5">
        <v>17.168557036373109</v>
      </c>
      <c r="AF609" s="5">
        <v>17.12311412304549</v>
      </c>
      <c r="AG609" s="5">
        <v>17.159126227283075</v>
      </c>
      <c r="AH609" s="5">
        <v>17.130133944037887</v>
      </c>
      <c r="AI609" s="5">
        <v>17.125828057918518</v>
      </c>
      <c r="AJ609" s="5">
        <v>17.257078633906115</v>
      </c>
      <c r="AK609" s="5">
        <v>17.352457842293084</v>
      </c>
      <c r="AL609" s="5">
        <v>17.603334521541523</v>
      </c>
      <c r="AM609" s="5">
        <v>17.471907644160453</v>
      </c>
      <c r="AN609" s="5">
        <v>17.642071190554837</v>
      </c>
      <c r="AO609" s="5">
        <v>17.463152408973283</v>
      </c>
      <c r="AP609" s="5">
        <v>17.35279704214399</v>
      </c>
      <c r="AQ609" s="5">
        <v>17.19035031912049</v>
      </c>
      <c r="AR609" s="5">
        <v>17.394592618710604</v>
      </c>
      <c r="AS609" s="5">
        <v>17.414233415011591</v>
      </c>
      <c r="AT609" s="5">
        <v>17.446697384746351</v>
      </c>
      <c r="AU609" s="5">
        <v>17.518660665642777</v>
      </c>
      <c r="AV609" s="5">
        <v>17.808593117408524</v>
      </c>
      <c r="AW609" s="5">
        <v>17.889053930724689</v>
      </c>
      <c r="AX609" s="5">
        <v>17.831197545685246</v>
      </c>
      <c r="AY609" s="5">
        <v>18.075114921511698</v>
      </c>
      <c r="AZ609" s="5">
        <v>18.116355159498244</v>
      </c>
      <c r="BA609" s="5">
        <v>18.2502046249203</v>
      </c>
      <c r="BB609" s="5">
        <v>18.23462128872109</v>
      </c>
      <c r="BC609" s="5">
        <v>18.28928041434963</v>
      </c>
      <c r="BD609" s="5">
        <v>18.463187358992577</v>
      </c>
      <c r="BE609" s="5">
        <v>18.402821779728349</v>
      </c>
      <c r="BF609" s="5">
        <v>18.70419968018199</v>
      </c>
      <c r="BG609" s="5">
        <v>18.804154925926234</v>
      </c>
      <c r="BH609" s="5">
        <v>18.942757463851656</v>
      </c>
      <c r="BI609" s="5">
        <v>18.740172632947754</v>
      </c>
      <c r="BJ609" s="5">
        <v>18.596336847550816</v>
      </c>
      <c r="BK609" s="5">
        <v>18.713484450286884</v>
      </c>
      <c r="BL609" s="5">
        <v>18.922271880619633</v>
      </c>
      <c r="BM609" s="5">
        <v>18.889231590735296</v>
      </c>
      <c r="BN609" s="5">
        <v>18.993944786892296</v>
      </c>
      <c r="BO609" s="5">
        <v>18.815421453832816</v>
      </c>
      <c r="BP609" s="5">
        <v>19.145449845244773</v>
      </c>
      <c r="BQ609" s="5">
        <v>19.193534789401575</v>
      </c>
      <c r="BR609" s="5">
        <v>18.84988824315591</v>
      </c>
      <c r="BS609" s="5">
        <v>19.0211208514968</v>
      </c>
      <c r="BT609" s="5">
        <v>18.919155979046515</v>
      </c>
      <c r="BU609" s="5">
        <v>19.115540490194999</v>
      </c>
      <c r="BV609" s="5">
        <v>18.88727059141911</v>
      </c>
      <c r="BW609" s="5">
        <v>18.766018958742816</v>
      </c>
      <c r="BX609" s="5">
        <v>18.840413794347501</v>
      </c>
      <c r="BY609" s="5">
        <v>18.74734274303351</v>
      </c>
      <c r="BZ609" s="5">
        <v>18.692400122263628</v>
      </c>
      <c r="CA609" s="5">
        <v>18.582740640638299</v>
      </c>
      <c r="CB609" s="5">
        <v>18.544401916828232</v>
      </c>
      <c r="CC609" s="5">
        <v>18.809031473765764</v>
      </c>
      <c r="CD609" s="5">
        <v>19.106440212890316</v>
      </c>
      <c r="CE609" s="5">
        <v>19.255038955602409</v>
      </c>
      <c r="CF609" s="5">
        <v>19.415201053309161</v>
      </c>
      <c r="CG609" s="5">
        <v>19.488317782719733</v>
      </c>
      <c r="CH609" s="5">
        <v>19.340651067667164</v>
      </c>
      <c r="CI609" s="5">
        <v>19.302251308536491</v>
      </c>
      <c r="CJ609" s="5">
        <v>19.302031102114725</v>
      </c>
      <c r="CK609" s="5">
        <v>19.323920654621467</v>
      </c>
      <c r="CL609" s="5">
        <v>19.134877372738945</v>
      </c>
      <c r="CM609" s="5">
        <v>18.774867016010571</v>
      </c>
      <c r="CN609" s="5">
        <f>MAX(Data[Day90]-Data[Day0],0)-Assign6!$I$8*EXP(Assign6!$I$4*Assign6!$I$5)</f>
        <v>9.3278666648665576E-2</v>
      </c>
      <c r="CO609" s="5">
        <f>MAX(Data[Day90]-Data[Day0],0)-Assign6!$L$8*EXP(Assign6!$L$4*Assign6!$L$5)</f>
        <v>0.65049053705480553</v>
      </c>
    </row>
    <row r="610" spans="1:93" x14ac:dyDescent="0.25">
      <c r="A610" s="5">
        <v>18</v>
      </c>
      <c r="B610" s="5">
        <v>17.731931989813429</v>
      </c>
      <c r="C610" s="5">
        <v>17.877539272816538</v>
      </c>
      <c r="D610" s="5">
        <v>17.821091087385483</v>
      </c>
      <c r="E610" s="5">
        <v>17.704371359091869</v>
      </c>
      <c r="F610" s="5">
        <v>17.656089014585483</v>
      </c>
      <c r="G610" s="5">
        <v>17.426063315499654</v>
      </c>
      <c r="H610" s="5">
        <v>17.310376025529283</v>
      </c>
      <c r="I610" s="5">
        <v>17.519650696361634</v>
      </c>
      <c r="J610" s="5">
        <v>17.578374428264905</v>
      </c>
      <c r="K610" s="5">
        <v>17.5875454304262</v>
      </c>
      <c r="L610" s="5">
        <v>17.577573276606145</v>
      </c>
      <c r="M610" s="5">
        <v>17.720218406278775</v>
      </c>
      <c r="N610" s="5">
        <v>17.653732517767981</v>
      </c>
      <c r="O610" s="5">
        <v>17.66702376222727</v>
      </c>
      <c r="P610" s="5">
        <v>17.644685260880653</v>
      </c>
      <c r="Q610" s="5">
        <v>17.487366954201637</v>
      </c>
      <c r="R610" s="5">
        <v>17.623291828693677</v>
      </c>
      <c r="S610" s="5">
        <v>17.777561304601271</v>
      </c>
      <c r="T610" s="5">
        <v>17.787870951199899</v>
      </c>
      <c r="U610" s="5">
        <v>17.583241006869148</v>
      </c>
      <c r="V610" s="5">
        <v>17.647442555370173</v>
      </c>
      <c r="W610" s="5">
        <v>17.658476815477847</v>
      </c>
      <c r="X610" s="5">
        <v>17.419797690633661</v>
      </c>
      <c r="Y610" s="5">
        <v>17.598951282020547</v>
      </c>
      <c r="Z610" s="5">
        <v>17.492084599235209</v>
      </c>
      <c r="AA610" s="5">
        <v>17.385433943676386</v>
      </c>
      <c r="AB610" s="5">
        <v>17.446978364896175</v>
      </c>
      <c r="AC610" s="5">
        <v>17.297852941959071</v>
      </c>
      <c r="AD610" s="5">
        <v>17.336108579266948</v>
      </c>
      <c r="AE610" s="5">
        <v>17.470090527364395</v>
      </c>
      <c r="AF610" s="5">
        <v>17.439455390279306</v>
      </c>
      <c r="AG610" s="5">
        <v>17.550966949713484</v>
      </c>
      <c r="AH610" s="5">
        <v>17.513925993604005</v>
      </c>
      <c r="AI610" s="5">
        <v>17.70160066225154</v>
      </c>
      <c r="AJ610" s="5">
        <v>17.888888716098283</v>
      </c>
      <c r="AK610" s="5">
        <v>17.861832912453291</v>
      </c>
      <c r="AL610" s="5">
        <v>17.829732322942089</v>
      </c>
      <c r="AM610" s="5">
        <v>17.597741921183921</v>
      </c>
      <c r="AN610" s="5">
        <v>17.770791866805297</v>
      </c>
      <c r="AO610" s="5">
        <v>17.51800278025329</v>
      </c>
      <c r="AP610" s="5">
        <v>17.811327319374904</v>
      </c>
      <c r="AQ610" s="5">
        <v>17.633743719343766</v>
      </c>
      <c r="AR610" s="5">
        <v>17.69894827030798</v>
      </c>
      <c r="AS610" s="5">
        <v>17.498479368040055</v>
      </c>
      <c r="AT610" s="5">
        <v>17.695569167378139</v>
      </c>
      <c r="AU610" s="5">
        <v>17.695985567242904</v>
      </c>
      <c r="AV610" s="5">
        <v>17.694781938052014</v>
      </c>
      <c r="AW610" s="5">
        <v>17.518814813794563</v>
      </c>
      <c r="AX610" s="5">
        <v>17.512990756259526</v>
      </c>
      <c r="AY610" s="5">
        <v>17.218507806295708</v>
      </c>
      <c r="AZ610" s="5">
        <v>17.122697362071893</v>
      </c>
      <c r="BA610" s="5">
        <v>17.244839860826911</v>
      </c>
      <c r="BB610" s="5">
        <v>17.408791428032654</v>
      </c>
      <c r="BC610" s="5">
        <v>17.241562417061946</v>
      </c>
      <c r="BD610" s="5">
        <v>17.233267661703046</v>
      </c>
      <c r="BE610" s="5">
        <v>17.417294115224642</v>
      </c>
      <c r="BF610" s="5">
        <v>17.469437878052521</v>
      </c>
      <c r="BG610" s="5">
        <v>17.649855430418267</v>
      </c>
      <c r="BH610" s="5">
        <v>17.618058949231994</v>
      </c>
      <c r="BI610" s="5">
        <v>17.783052116395858</v>
      </c>
      <c r="BJ610" s="5">
        <v>17.825651669618761</v>
      </c>
      <c r="BK610" s="5">
        <v>17.864406412472682</v>
      </c>
      <c r="BL610" s="5">
        <v>17.927358884416105</v>
      </c>
      <c r="BM610" s="5">
        <v>17.855951321632542</v>
      </c>
      <c r="BN610" s="5">
        <v>18.08844273184663</v>
      </c>
      <c r="BO610" s="5">
        <v>18.138840925629943</v>
      </c>
      <c r="BP610" s="5">
        <v>18.224186713980451</v>
      </c>
      <c r="BQ610" s="5">
        <v>17.899601212482164</v>
      </c>
      <c r="BR610" s="5">
        <v>17.882940393942459</v>
      </c>
      <c r="BS610" s="5">
        <v>17.818338523173651</v>
      </c>
      <c r="BT610" s="5">
        <v>18.143209701930996</v>
      </c>
      <c r="BU610" s="5">
        <v>18.529779075234586</v>
      </c>
      <c r="BV610" s="5">
        <v>18.383674419947415</v>
      </c>
      <c r="BW610" s="5">
        <v>18.354239768872592</v>
      </c>
      <c r="BX610" s="5">
        <v>18.134418413325566</v>
      </c>
      <c r="BY610" s="5">
        <v>18.324953029402053</v>
      </c>
      <c r="BZ610" s="5">
        <v>18.222245958378398</v>
      </c>
      <c r="CA610" s="5">
        <v>18.161668899902082</v>
      </c>
      <c r="CB610" s="5">
        <v>17.974386182618762</v>
      </c>
      <c r="CC610" s="5">
        <v>18.019268727376922</v>
      </c>
      <c r="CD610" s="5">
        <v>18.239269271401266</v>
      </c>
      <c r="CE610" s="5">
        <v>18.084882567706522</v>
      </c>
      <c r="CF610" s="5">
        <v>18.083347390759545</v>
      </c>
      <c r="CG610" s="5">
        <v>17.989607088567389</v>
      </c>
      <c r="CH610" s="5">
        <v>18.184401029314731</v>
      </c>
      <c r="CI610" s="5">
        <v>18.203294967818909</v>
      </c>
      <c r="CJ610" s="5">
        <v>18.342629963785861</v>
      </c>
      <c r="CK610" s="5">
        <v>18.275847453417505</v>
      </c>
      <c r="CL610" s="5">
        <v>18.522202951821065</v>
      </c>
      <c r="CM610" s="5">
        <v>18.776778597141259</v>
      </c>
      <c r="CN610" s="5">
        <f>MAX(Data[Day90]-Data[Day0],0)-Assign6!$I$8*EXP(Assign6!$I$4*Assign6!$I$5)</f>
        <v>9.5190247779353809E-2</v>
      </c>
      <c r="CO610" s="5">
        <f>MAX(Data[Day90]-Data[Day0],0)-Assign6!$L$8*EXP(Assign6!$L$4*Assign6!$L$5)</f>
        <v>0.65240211818549376</v>
      </c>
    </row>
    <row r="611" spans="1:93" x14ac:dyDescent="0.25">
      <c r="A611" s="5">
        <v>18</v>
      </c>
      <c r="B611" s="5">
        <v>17.898614265455276</v>
      </c>
      <c r="C611" s="5">
        <v>17.972059118387541</v>
      </c>
      <c r="D611" s="5">
        <v>17.900421986403899</v>
      </c>
      <c r="E611" s="5">
        <v>17.737725845189562</v>
      </c>
      <c r="F611" s="5">
        <v>18.039367268851102</v>
      </c>
      <c r="G611" s="5">
        <v>18.016674236978329</v>
      </c>
      <c r="H611" s="5">
        <v>18.002268606959653</v>
      </c>
      <c r="I611" s="5">
        <v>18.097172323264292</v>
      </c>
      <c r="J611" s="5">
        <v>18.162271447659698</v>
      </c>
      <c r="K611" s="5">
        <v>18.221546941845357</v>
      </c>
      <c r="L611" s="5">
        <v>18.233787349854495</v>
      </c>
      <c r="M611" s="5">
        <v>18.356482768842021</v>
      </c>
      <c r="N611" s="5">
        <v>18.666016530738833</v>
      </c>
      <c r="O611" s="5">
        <v>18.624968957638956</v>
      </c>
      <c r="P611" s="5">
        <v>18.492919508964604</v>
      </c>
      <c r="Q611" s="5">
        <v>18.20177676865347</v>
      </c>
      <c r="R611" s="5">
        <v>18.142588877423059</v>
      </c>
      <c r="S611" s="5">
        <v>18.377093696381387</v>
      </c>
      <c r="T611" s="5">
        <v>18.603165076008761</v>
      </c>
      <c r="U611" s="5">
        <v>18.448113809932714</v>
      </c>
      <c r="V611" s="5">
        <v>18.431261165644568</v>
      </c>
      <c r="W611" s="5">
        <v>18.420553218475568</v>
      </c>
      <c r="X611" s="5">
        <v>18.187369382228841</v>
      </c>
      <c r="Y611" s="5">
        <v>18.261082713660766</v>
      </c>
      <c r="Z611" s="5">
        <v>18.165828478343091</v>
      </c>
      <c r="AA611" s="5">
        <v>18.097031417565443</v>
      </c>
      <c r="AB611" s="5">
        <v>18.202502730902683</v>
      </c>
      <c r="AC611" s="5">
        <v>18.081250393329448</v>
      </c>
      <c r="AD611" s="5">
        <v>18.002112787643526</v>
      </c>
      <c r="AE611" s="5">
        <v>17.959036012717945</v>
      </c>
      <c r="AF611" s="5">
        <v>17.905669333304914</v>
      </c>
      <c r="AG611" s="5">
        <v>17.784081461714884</v>
      </c>
      <c r="AH611" s="5">
        <v>18.06698934819617</v>
      </c>
      <c r="AI611" s="5">
        <v>18.136434526674559</v>
      </c>
      <c r="AJ611" s="5">
        <v>18.387812504768654</v>
      </c>
      <c r="AK611" s="5">
        <v>18.38488742065497</v>
      </c>
      <c r="AL611" s="5">
        <v>18.329598785890933</v>
      </c>
      <c r="AM611" s="5">
        <v>18.207321931999441</v>
      </c>
      <c r="AN611" s="5">
        <v>18.143449139873578</v>
      </c>
      <c r="AO611" s="5">
        <v>18.065327537177701</v>
      </c>
      <c r="AP611" s="5">
        <v>17.893459977183088</v>
      </c>
      <c r="AQ611" s="5">
        <v>17.833412956016062</v>
      </c>
      <c r="AR611" s="5">
        <v>17.966672416101357</v>
      </c>
      <c r="AS611" s="5">
        <v>18.061921623602014</v>
      </c>
      <c r="AT611" s="5">
        <v>18.207528194536323</v>
      </c>
      <c r="AU611" s="5">
        <v>18.39189053578496</v>
      </c>
      <c r="AV611" s="5">
        <v>18.551096118915307</v>
      </c>
      <c r="AW611" s="5">
        <v>18.87255861683829</v>
      </c>
      <c r="AX611" s="5">
        <v>18.671611632199863</v>
      </c>
      <c r="AY611" s="5">
        <v>18.867457619061852</v>
      </c>
      <c r="AZ611" s="5">
        <v>18.779160480272282</v>
      </c>
      <c r="BA611" s="5">
        <v>18.739737968045187</v>
      </c>
      <c r="BB611" s="5">
        <v>18.862543831862464</v>
      </c>
      <c r="BC611" s="5">
        <v>18.891854957755537</v>
      </c>
      <c r="BD611" s="5">
        <v>18.971806128995652</v>
      </c>
      <c r="BE611" s="5">
        <v>18.868392249722266</v>
      </c>
      <c r="BF611" s="5">
        <v>18.8184256330835</v>
      </c>
      <c r="BG611" s="5">
        <v>18.755993925227337</v>
      </c>
      <c r="BH611" s="5">
        <v>18.85377728799412</v>
      </c>
      <c r="BI611" s="5">
        <v>18.710503022864259</v>
      </c>
      <c r="BJ611" s="5">
        <v>18.796650958647795</v>
      </c>
      <c r="BK611" s="5">
        <v>18.727460860450034</v>
      </c>
      <c r="BL611" s="5">
        <v>18.594541022581467</v>
      </c>
      <c r="BM611" s="5">
        <v>18.642201719363232</v>
      </c>
      <c r="BN611" s="5">
        <v>18.251958492090594</v>
      </c>
      <c r="BO611" s="5">
        <v>18.448664843796447</v>
      </c>
      <c r="BP611" s="5">
        <v>18.234963555118437</v>
      </c>
      <c r="BQ611" s="5">
        <v>18.232742393635458</v>
      </c>
      <c r="BR611" s="5">
        <v>18.509853755458998</v>
      </c>
      <c r="BS611" s="5">
        <v>18.543122920636961</v>
      </c>
      <c r="BT611" s="5">
        <v>18.683690230745619</v>
      </c>
      <c r="BU611" s="5">
        <v>18.653611768634203</v>
      </c>
      <c r="BV611" s="5">
        <v>18.582798636528661</v>
      </c>
      <c r="BW611" s="5">
        <v>18.469619858180508</v>
      </c>
      <c r="BX611" s="5">
        <v>18.589356700679069</v>
      </c>
      <c r="BY611" s="5">
        <v>18.758182116476881</v>
      </c>
      <c r="BZ611" s="5">
        <v>18.699894013321288</v>
      </c>
      <c r="CA611" s="5">
        <v>18.696669403942405</v>
      </c>
      <c r="CB611" s="5">
        <v>18.623278144910998</v>
      </c>
      <c r="CC611" s="5">
        <v>18.659379326634948</v>
      </c>
      <c r="CD611" s="5">
        <v>18.507040120476617</v>
      </c>
      <c r="CE611" s="5">
        <v>18.378481794624815</v>
      </c>
      <c r="CF611" s="5">
        <v>18.500822889943159</v>
      </c>
      <c r="CG611" s="5">
        <v>18.529799584458488</v>
      </c>
      <c r="CH611" s="5">
        <v>18.53955202770069</v>
      </c>
      <c r="CI611" s="5">
        <v>18.586804949441934</v>
      </c>
      <c r="CJ611" s="5">
        <v>18.663302985893527</v>
      </c>
      <c r="CK611" s="5">
        <v>18.871628274583067</v>
      </c>
      <c r="CL611" s="5">
        <v>18.92531218179689</v>
      </c>
      <c r="CM611" s="5">
        <v>18.780331389303559</v>
      </c>
      <c r="CN611" s="5">
        <f>MAX(Data[Day90]-Data[Day0],0)-Assign6!$I$8*EXP(Assign6!$I$4*Assign6!$I$5)</f>
        <v>9.8743039941653121E-2</v>
      </c>
      <c r="CO611" s="5">
        <f>MAX(Data[Day90]-Data[Day0],0)-Assign6!$L$8*EXP(Assign6!$L$4*Assign6!$L$5)</f>
        <v>0.65595491034779307</v>
      </c>
    </row>
    <row r="612" spans="1:93" x14ac:dyDescent="0.25">
      <c r="A612" s="5">
        <v>18</v>
      </c>
      <c r="B612" s="5">
        <v>18.071160415328666</v>
      </c>
      <c r="C612" s="5">
        <v>17.942491274398872</v>
      </c>
      <c r="D612" s="5">
        <v>17.920988653299538</v>
      </c>
      <c r="E612" s="5">
        <v>17.964174843839295</v>
      </c>
      <c r="F612" s="5">
        <v>17.870263935287131</v>
      </c>
      <c r="G612" s="5">
        <v>17.962555267793963</v>
      </c>
      <c r="H612" s="5">
        <v>17.818704012382966</v>
      </c>
      <c r="I612" s="5">
        <v>17.977293647591868</v>
      </c>
      <c r="J612" s="5">
        <v>17.918326838119473</v>
      </c>
      <c r="K612" s="5">
        <v>17.847748914371817</v>
      </c>
      <c r="L612" s="5">
        <v>17.639033691395042</v>
      </c>
      <c r="M612" s="5">
        <v>17.439986550711819</v>
      </c>
      <c r="N612" s="5">
        <v>17.546418825294293</v>
      </c>
      <c r="O612" s="5">
        <v>17.66566994497456</v>
      </c>
      <c r="P612" s="5">
        <v>17.364939935530753</v>
      </c>
      <c r="Q612" s="5">
        <v>17.427711044030417</v>
      </c>
      <c r="R612" s="5">
        <v>17.339057098563213</v>
      </c>
      <c r="S612" s="5">
        <v>17.600724466997086</v>
      </c>
      <c r="T612" s="5">
        <v>17.554451721347974</v>
      </c>
      <c r="U612" s="5">
        <v>17.405579745759937</v>
      </c>
      <c r="V612" s="5">
        <v>17.366663403200508</v>
      </c>
      <c r="W612" s="5">
        <v>17.523767888061812</v>
      </c>
      <c r="X612" s="5">
        <v>17.453259287307851</v>
      </c>
      <c r="Y612" s="5">
        <v>17.606889122905063</v>
      </c>
      <c r="Z612" s="5">
        <v>17.441355073436423</v>
      </c>
      <c r="AA612" s="5">
        <v>17.467013771518843</v>
      </c>
      <c r="AB612" s="5">
        <v>17.473879296372115</v>
      </c>
      <c r="AC612" s="5">
        <v>17.498232233873534</v>
      </c>
      <c r="AD612" s="5">
        <v>17.464613912726289</v>
      </c>
      <c r="AE612" s="5">
        <v>17.609384789136513</v>
      </c>
      <c r="AF612" s="5">
        <v>17.760643358830276</v>
      </c>
      <c r="AG612" s="5">
        <v>17.749104450507925</v>
      </c>
      <c r="AH612" s="5">
        <v>17.664089319675593</v>
      </c>
      <c r="AI612" s="5">
        <v>17.7047108727287</v>
      </c>
      <c r="AJ612" s="5">
        <v>17.711587856557816</v>
      </c>
      <c r="AK612" s="5">
        <v>17.808046653346246</v>
      </c>
      <c r="AL612" s="5">
        <v>17.993549566248721</v>
      </c>
      <c r="AM612" s="5">
        <v>18.222074337463752</v>
      </c>
      <c r="AN612" s="5">
        <v>18.189189026328325</v>
      </c>
      <c r="AO612" s="5">
        <v>18.204438581823812</v>
      </c>
      <c r="AP612" s="5">
        <v>18.05655009366518</v>
      </c>
      <c r="AQ612" s="5">
        <v>17.888649735883135</v>
      </c>
      <c r="AR612" s="5">
        <v>17.953786893715783</v>
      </c>
      <c r="AS612" s="5">
        <v>17.898100903018911</v>
      </c>
      <c r="AT612" s="5">
        <v>17.818416417857129</v>
      </c>
      <c r="AU612" s="5">
        <v>17.695480457770167</v>
      </c>
      <c r="AV612" s="5">
        <v>17.659814520301811</v>
      </c>
      <c r="AW612" s="5">
        <v>17.66324129585621</v>
      </c>
      <c r="AX612" s="5">
        <v>17.893439947117756</v>
      </c>
      <c r="AY612" s="5">
        <v>17.847893921203234</v>
      </c>
      <c r="AZ612" s="5">
        <v>18.140077358740847</v>
      </c>
      <c r="BA612" s="5">
        <v>18.291443036315428</v>
      </c>
      <c r="BB612" s="5">
        <v>17.981832734426771</v>
      </c>
      <c r="BC612" s="5">
        <v>17.723835412501089</v>
      </c>
      <c r="BD612" s="5">
        <v>17.570819467275154</v>
      </c>
      <c r="BE612" s="5">
        <v>17.698327949508649</v>
      </c>
      <c r="BF612" s="5">
        <v>17.838326725420522</v>
      </c>
      <c r="BG612" s="5">
        <v>18.254802381752263</v>
      </c>
      <c r="BH612" s="5">
        <v>18.391998683550778</v>
      </c>
      <c r="BI612" s="5">
        <v>18.484737589370141</v>
      </c>
      <c r="BJ612" s="5">
        <v>18.664400239302399</v>
      </c>
      <c r="BK612" s="5">
        <v>18.744280420597264</v>
      </c>
      <c r="BL612" s="5">
        <v>18.782882518267609</v>
      </c>
      <c r="BM612" s="5">
        <v>18.681218993650379</v>
      </c>
      <c r="BN612" s="5">
        <v>18.773547972381266</v>
      </c>
      <c r="BO612" s="5">
        <v>18.952311809793596</v>
      </c>
      <c r="BP612" s="5">
        <v>18.799737982858119</v>
      </c>
      <c r="BQ612" s="5">
        <v>18.709312281881015</v>
      </c>
      <c r="BR612" s="5">
        <v>18.680988879776312</v>
      </c>
      <c r="BS612" s="5">
        <v>18.724580161923498</v>
      </c>
      <c r="BT612" s="5">
        <v>18.746428158884715</v>
      </c>
      <c r="BU612" s="5">
        <v>18.862232161793976</v>
      </c>
      <c r="BV612" s="5">
        <v>18.931711269267311</v>
      </c>
      <c r="BW612" s="5">
        <v>18.848598235528467</v>
      </c>
      <c r="BX612" s="5">
        <v>18.839671726962514</v>
      </c>
      <c r="BY612" s="5">
        <v>18.544844913546338</v>
      </c>
      <c r="BZ612" s="5">
        <v>18.666954891484291</v>
      </c>
      <c r="CA612" s="5">
        <v>18.513979755641365</v>
      </c>
      <c r="CB612" s="5">
        <v>18.49967354466289</v>
      </c>
      <c r="CC612" s="5">
        <v>18.510945159552769</v>
      </c>
      <c r="CD612" s="5">
        <v>18.44378699249312</v>
      </c>
      <c r="CE612" s="5">
        <v>18.592691794249635</v>
      </c>
      <c r="CF612" s="5">
        <v>18.713702790795409</v>
      </c>
      <c r="CG612" s="5">
        <v>18.563446148446385</v>
      </c>
      <c r="CH612" s="5">
        <v>18.720389667585696</v>
      </c>
      <c r="CI612" s="5">
        <v>18.521797075519675</v>
      </c>
      <c r="CJ612" s="5">
        <v>18.633858353473904</v>
      </c>
      <c r="CK612" s="5">
        <v>18.770899807273587</v>
      </c>
      <c r="CL612" s="5">
        <v>18.803723266520286</v>
      </c>
      <c r="CM612" s="5">
        <v>18.780837980274494</v>
      </c>
      <c r="CN612" s="5">
        <f>MAX(Data[Day90]-Data[Day0],0)-Assign6!$I$8*EXP(Assign6!$I$4*Assign6!$I$5)</f>
        <v>9.9249630912588982E-2</v>
      </c>
      <c r="CO612" s="5">
        <f>MAX(Data[Day90]-Data[Day0],0)-Assign6!$L$8*EXP(Assign6!$L$4*Assign6!$L$5)</f>
        <v>0.65646150131872893</v>
      </c>
    </row>
    <row r="613" spans="1:93" x14ac:dyDescent="0.25">
      <c r="A613" s="5">
        <v>18</v>
      </c>
      <c r="B613" s="5">
        <v>17.989904782542407</v>
      </c>
      <c r="C613" s="5">
        <v>18.10967038106536</v>
      </c>
      <c r="D613" s="5">
        <v>18.162166923636647</v>
      </c>
      <c r="E613" s="5">
        <v>18.041581194998173</v>
      </c>
      <c r="F613" s="5">
        <v>18.096121984535721</v>
      </c>
      <c r="G613" s="5">
        <v>18.189488038463949</v>
      </c>
      <c r="H613" s="5">
        <v>18.313109632928764</v>
      </c>
      <c r="I613" s="5">
        <v>18.028151013287854</v>
      </c>
      <c r="J613" s="5">
        <v>18.0413071272759</v>
      </c>
      <c r="K613" s="5">
        <v>17.857466091568831</v>
      </c>
      <c r="L613" s="5">
        <v>17.835682245154235</v>
      </c>
      <c r="M613" s="5">
        <v>17.870023995322956</v>
      </c>
      <c r="N613" s="5">
        <v>17.938898321230997</v>
      </c>
      <c r="O613" s="5">
        <v>18.095356586790228</v>
      </c>
      <c r="P613" s="5">
        <v>17.971010930164958</v>
      </c>
      <c r="Q613" s="5">
        <v>18.097145882227036</v>
      </c>
      <c r="R613" s="5">
        <v>18.163078290411605</v>
      </c>
      <c r="S613" s="5">
        <v>18.078900597505363</v>
      </c>
      <c r="T613" s="5">
        <v>18.210650563575939</v>
      </c>
      <c r="U613" s="5">
        <v>18.197288863455377</v>
      </c>
      <c r="V613" s="5">
        <v>18.278264043898158</v>
      </c>
      <c r="W613" s="5">
        <v>18.174211746779196</v>
      </c>
      <c r="X613" s="5">
        <v>18.457993921270923</v>
      </c>
      <c r="Y613" s="5">
        <v>18.749077400338024</v>
      </c>
      <c r="Z613" s="5">
        <v>18.623161282768987</v>
      </c>
      <c r="AA613" s="5">
        <v>18.688820103488087</v>
      </c>
      <c r="AB613" s="5">
        <v>18.378015824468285</v>
      </c>
      <c r="AC613" s="5">
        <v>18.286939255725883</v>
      </c>
      <c r="AD613" s="5">
        <v>18.548324595091664</v>
      </c>
      <c r="AE613" s="5">
        <v>18.641001514907888</v>
      </c>
      <c r="AF613" s="5">
        <v>18.576461585929117</v>
      </c>
      <c r="AG613" s="5">
        <v>18.440693973049601</v>
      </c>
      <c r="AH613" s="5">
        <v>18.805009727235035</v>
      </c>
      <c r="AI613" s="5">
        <v>18.761518617203123</v>
      </c>
      <c r="AJ613" s="5">
        <v>18.507449240646</v>
      </c>
      <c r="AK613" s="5">
        <v>18.733559972090625</v>
      </c>
      <c r="AL613" s="5">
        <v>18.680635307173166</v>
      </c>
      <c r="AM613" s="5">
        <v>19.022955933087324</v>
      </c>
      <c r="AN613" s="5">
        <v>18.984352020931237</v>
      </c>
      <c r="AO613" s="5">
        <v>19.104559668765543</v>
      </c>
      <c r="AP613" s="5">
        <v>19.170704159385782</v>
      </c>
      <c r="AQ613" s="5">
        <v>18.889443644386727</v>
      </c>
      <c r="AR613" s="5">
        <v>19.016610194476016</v>
      </c>
      <c r="AS613" s="5">
        <v>18.869029600677102</v>
      </c>
      <c r="AT613" s="5">
        <v>19.146944213993162</v>
      </c>
      <c r="AU613" s="5">
        <v>19.153733260286465</v>
      </c>
      <c r="AV613" s="5">
        <v>19.153097495716764</v>
      </c>
      <c r="AW613" s="5">
        <v>18.94644741046157</v>
      </c>
      <c r="AX613" s="5">
        <v>18.801056435614115</v>
      </c>
      <c r="AY613" s="5">
        <v>18.379473965681488</v>
      </c>
      <c r="AZ613" s="5">
        <v>18.403078180466881</v>
      </c>
      <c r="BA613" s="5">
        <v>18.350916224015375</v>
      </c>
      <c r="BB613" s="5">
        <v>18.318216627432381</v>
      </c>
      <c r="BC613" s="5">
        <v>18.411107736915646</v>
      </c>
      <c r="BD613" s="5">
        <v>18.504272326208262</v>
      </c>
      <c r="BE613" s="5">
        <v>18.496418899252571</v>
      </c>
      <c r="BF613" s="5">
        <v>18.536326713361298</v>
      </c>
      <c r="BG613" s="5">
        <v>18.822336099471702</v>
      </c>
      <c r="BH613" s="5">
        <v>18.980898303122498</v>
      </c>
      <c r="BI613" s="5">
        <v>19.061996368849069</v>
      </c>
      <c r="BJ613" s="5">
        <v>19.083269914787607</v>
      </c>
      <c r="BK613" s="5">
        <v>19.15057508475439</v>
      </c>
      <c r="BL613" s="5">
        <v>19.124591301836329</v>
      </c>
      <c r="BM613" s="5">
        <v>18.989849020344355</v>
      </c>
      <c r="BN613" s="5">
        <v>18.814432192662675</v>
      </c>
      <c r="BO613" s="5">
        <v>18.783896602042486</v>
      </c>
      <c r="BP613" s="5">
        <v>18.808089611955278</v>
      </c>
      <c r="BQ613" s="5">
        <v>18.951144138589797</v>
      </c>
      <c r="BR613" s="5">
        <v>19.098061746243115</v>
      </c>
      <c r="BS613" s="5">
        <v>19.075590670487113</v>
      </c>
      <c r="BT613" s="5">
        <v>19.213541611327244</v>
      </c>
      <c r="BU613" s="5">
        <v>19.18839738562319</v>
      </c>
      <c r="BV613" s="5">
        <v>18.96761628760105</v>
      </c>
      <c r="BW613" s="5">
        <v>18.839017616105998</v>
      </c>
      <c r="BX613" s="5">
        <v>18.914968866531325</v>
      </c>
      <c r="BY613" s="5">
        <v>18.863667901249865</v>
      </c>
      <c r="BZ613" s="5">
        <v>19.011212007641522</v>
      </c>
      <c r="CA613" s="5">
        <v>19.146968031980567</v>
      </c>
      <c r="CB613" s="5">
        <v>18.994477435894247</v>
      </c>
      <c r="CC613" s="5">
        <v>18.968705836279362</v>
      </c>
      <c r="CD613" s="5">
        <v>18.673725841758042</v>
      </c>
      <c r="CE613" s="5">
        <v>18.379375517339678</v>
      </c>
      <c r="CF613" s="5">
        <v>18.448234035405985</v>
      </c>
      <c r="CG613" s="5">
        <v>18.442533222964148</v>
      </c>
      <c r="CH613" s="5">
        <v>18.575495756380587</v>
      </c>
      <c r="CI613" s="5">
        <v>18.565222255630356</v>
      </c>
      <c r="CJ613" s="5">
        <v>18.697480753026653</v>
      </c>
      <c r="CK613" s="5">
        <v>18.562203148095648</v>
      </c>
      <c r="CL613" s="5">
        <v>18.56380808576036</v>
      </c>
      <c r="CM613" s="5">
        <v>18.782609059873447</v>
      </c>
      <c r="CN613" s="5">
        <f>MAX(Data[Day90]-Data[Day0],0)-Assign6!$I$8*EXP(Assign6!$I$4*Assign6!$I$5)</f>
        <v>0.10102071051154193</v>
      </c>
      <c r="CO613" s="5">
        <f>MAX(Data[Day90]-Data[Day0],0)-Assign6!$L$8*EXP(Assign6!$L$4*Assign6!$L$5)</f>
        <v>0.65823258091768189</v>
      </c>
    </row>
    <row r="614" spans="1:93" x14ac:dyDescent="0.25">
      <c r="A614" s="5">
        <v>18</v>
      </c>
      <c r="B614" s="5">
        <v>17.929871651605907</v>
      </c>
      <c r="C614" s="5">
        <v>18.02495986496054</v>
      </c>
      <c r="D614" s="5">
        <v>18.057375535805356</v>
      </c>
      <c r="E614" s="5">
        <v>18.219107952453037</v>
      </c>
      <c r="F614" s="5">
        <v>18.319763266522049</v>
      </c>
      <c r="G614" s="5">
        <v>18.287512515017752</v>
      </c>
      <c r="H614" s="5">
        <v>17.917247356553354</v>
      </c>
      <c r="I614" s="5">
        <v>17.713599985139457</v>
      </c>
      <c r="J614" s="5">
        <v>17.629313429358984</v>
      </c>
      <c r="K614" s="5">
        <v>17.835671568215929</v>
      </c>
      <c r="L614" s="5">
        <v>17.713431456132092</v>
      </c>
      <c r="M614" s="5">
        <v>17.813613810077673</v>
      </c>
      <c r="N614" s="5">
        <v>17.564557216518637</v>
      </c>
      <c r="O614" s="5">
        <v>17.736918395652783</v>
      </c>
      <c r="P614" s="5">
        <v>17.841703164484557</v>
      </c>
      <c r="Q614" s="5">
        <v>17.730907156644037</v>
      </c>
      <c r="R614" s="5">
        <v>17.760107932036448</v>
      </c>
      <c r="S614" s="5">
        <v>17.792777076965741</v>
      </c>
      <c r="T614" s="5">
        <v>17.704157811823581</v>
      </c>
      <c r="U614" s="5">
        <v>17.891213890012171</v>
      </c>
      <c r="V614" s="5">
        <v>17.644190171800606</v>
      </c>
      <c r="W614" s="5">
        <v>17.927886573353181</v>
      </c>
      <c r="X614" s="5">
        <v>17.958005366430637</v>
      </c>
      <c r="Y614" s="5">
        <v>18.098358380681177</v>
      </c>
      <c r="Z614" s="5">
        <v>17.982632917942119</v>
      </c>
      <c r="AA614" s="5">
        <v>18.222307512138038</v>
      </c>
      <c r="AB614" s="5">
        <v>18.250354844560899</v>
      </c>
      <c r="AC614" s="5">
        <v>18.219520185048189</v>
      </c>
      <c r="AD614" s="5">
        <v>18.417251599697458</v>
      </c>
      <c r="AE614" s="5">
        <v>18.538084117735533</v>
      </c>
      <c r="AF614" s="5">
        <v>18.771895370163612</v>
      </c>
      <c r="AG614" s="5">
        <v>18.398554626271011</v>
      </c>
      <c r="AH614" s="5">
        <v>18.228243329815619</v>
      </c>
      <c r="AI614" s="5">
        <v>18.483815151015879</v>
      </c>
      <c r="AJ614" s="5">
        <v>18.589886912041276</v>
      </c>
      <c r="AK614" s="5">
        <v>18.712271549543093</v>
      </c>
      <c r="AL614" s="5">
        <v>18.806823037945623</v>
      </c>
      <c r="AM614" s="5">
        <v>18.674291751677764</v>
      </c>
      <c r="AN614" s="5">
        <v>18.634664096643526</v>
      </c>
      <c r="AO614" s="5">
        <v>18.721628174435939</v>
      </c>
      <c r="AP614" s="5">
        <v>18.699217610121497</v>
      </c>
      <c r="AQ614" s="5">
        <v>18.811789125908984</v>
      </c>
      <c r="AR614" s="5">
        <v>19.011410266575005</v>
      </c>
      <c r="AS614" s="5">
        <v>18.873758018179736</v>
      </c>
      <c r="AT614" s="5">
        <v>18.739482396346592</v>
      </c>
      <c r="AU614" s="5">
        <v>18.852371566555057</v>
      </c>
      <c r="AV614" s="5">
        <v>18.700975873621047</v>
      </c>
      <c r="AW614" s="5">
        <v>18.779704042874346</v>
      </c>
      <c r="AX614" s="5">
        <v>19.086024480864751</v>
      </c>
      <c r="AY614" s="5">
        <v>18.923072820846336</v>
      </c>
      <c r="AZ614" s="5">
        <v>19.235433938708368</v>
      </c>
      <c r="BA614" s="5">
        <v>19.165154188813684</v>
      </c>
      <c r="BB614" s="5">
        <v>18.942005726733484</v>
      </c>
      <c r="BC614" s="5">
        <v>19.05836218842488</v>
      </c>
      <c r="BD614" s="5">
        <v>19.120629615789493</v>
      </c>
      <c r="BE614" s="5">
        <v>19.091063754314071</v>
      </c>
      <c r="BF614" s="5">
        <v>19.327402105491448</v>
      </c>
      <c r="BG614" s="5">
        <v>19.223625737768039</v>
      </c>
      <c r="BH614" s="5">
        <v>19.172398590627292</v>
      </c>
      <c r="BI614" s="5">
        <v>19.208671587035141</v>
      </c>
      <c r="BJ614" s="5">
        <v>19.257489123118599</v>
      </c>
      <c r="BK614" s="5">
        <v>18.977826629598358</v>
      </c>
      <c r="BL614" s="5">
        <v>19.091463749034759</v>
      </c>
      <c r="BM614" s="5">
        <v>19.079866235765763</v>
      </c>
      <c r="BN614" s="5">
        <v>18.931898433705019</v>
      </c>
      <c r="BO614" s="5">
        <v>19.07167894303257</v>
      </c>
      <c r="BP614" s="5">
        <v>18.994286099451514</v>
      </c>
      <c r="BQ614" s="5">
        <v>19.079037815720081</v>
      </c>
      <c r="BR614" s="5">
        <v>19.351101002769919</v>
      </c>
      <c r="BS614" s="5">
        <v>19.341932653536027</v>
      </c>
      <c r="BT614" s="5">
        <v>19.408500467690807</v>
      </c>
      <c r="BU614" s="5">
        <v>19.63034266468091</v>
      </c>
      <c r="BV614" s="5">
        <v>19.920784988273319</v>
      </c>
      <c r="BW614" s="5">
        <v>20.016758824529077</v>
      </c>
      <c r="BX614" s="5">
        <v>19.998130124327524</v>
      </c>
      <c r="BY614" s="5">
        <v>19.877896020203153</v>
      </c>
      <c r="BZ614" s="5">
        <v>20.105611613019192</v>
      </c>
      <c r="CA614" s="5">
        <v>19.966803949689943</v>
      </c>
      <c r="CB614" s="5">
        <v>19.734204846636327</v>
      </c>
      <c r="CC614" s="5">
        <v>19.985153443093161</v>
      </c>
      <c r="CD614" s="5">
        <v>19.824903058262123</v>
      </c>
      <c r="CE614" s="5">
        <v>19.892679266199899</v>
      </c>
      <c r="CF614" s="5">
        <v>19.802290441259334</v>
      </c>
      <c r="CG614" s="5">
        <v>19.632462448351163</v>
      </c>
      <c r="CH614" s="5">
        <v>19.502050822728656</v>
      </c>
      <c r="CI614" s="5">
        <v>19.505506699217388</v>
      </c>
      <c r="CJ614" s="5">
        <v>19.1422995920387</v>
      </c>
      <c r="CK614" s="5">
        <v>19.056506137918365</v>
      </c>
      <c r="CL614" s="5">
        <v>18.793733687947338</v>
      </c>
      <c r="CM614" s="5">
        <v>18.789416137237446</v>
      </c>
      <c r="CN614" s="5">
        <f>MAX(Data[Day90]-Data[Day0],0)-Assign6!$I$8*EXP(Assign6!$I$4*Assign6!$I$5)</f>
        <v>0.10782778787554004</v>
      </c>
      <c r="CO614" s="5">
        <f>MAX(Data[Day90]-Data[Day0],0)-Assign6!$L$8*EXP(Assign6!$L$4*Assign6!$L$5)</f>
        <v>0.66503965828167999</v>
      </c>
    </row>
    <row r="615" spans="1:93" x14ac:dyDescent="0.25">
      <c r="A615" s="5">
        <v>18</v>
      </c>
      <c r="B615" s="5">
        <v>18.060459397654441</v>
      </c>
      <c r="C615" s="5">
        <v>17.934403788037312</v>
      </c>
      <c r="D615" s="5">
        <v>17.757573484108967</v>
      </c>
      <c r="E615" s="5">
        <v>17.929487512152246</v>
      </c>
      <c r="F615" s="5">
        <v>18.122907576740335</v>
      </c>
      <c r="G615" s="5">
        <v>17.936363444983559</v>
      </c>
      <c r="H615" s="5">
        <v>17.999426529085884</v>
      </c>
      <c r="I615" s="5">
        <v>18.159495049938172</v>
      </c>
      <c r="J615" s="5">
        <v>18.243057233139215</v>
      </c>
      <c r="K615" s="5">
        <v>18.366420040668565</v>
      </c>
      <c r="L615" s="5">
        <v>18.517698048527041</v>
      </c>
      <c r="M615" s="5">
        <v>18.397303578100239</v>
      </c>
      <c r="N615" s="5">
        <v>18.037918455473754</v>
      </c>
      <c r="O615" s="5">
        <v>18.039249115370666</v>
      </c>
      <c r="P615" s="5">
        <v>18.124001788644431</v>
      </c>
      <c r="Q615" s="5">
        <v>18.234004684498188</v>
      </c>
      <c r="R615" s="5">
        <v>18.157019586122377</v>
      </c>
      <c r="S615" s="5">
        <v>18.115403199442788</v>
      </c>
      <c r="T615" s="5">
        <v>17.773983259548448</v>
      </c>
      <c r="U615" s="5">
        <v>17.980390997284196</v>
      </c>
      <c r="V615" s="5">
        <v>18.007797198397046</v>
      </c>
      <c r="W615" s="5">
        <v>18.097121517591919</v>
      </c>
      <c r="X615" s="5">
        <v>17.938587262496409</v>
      </c>
      <c r="Y615" s="5">
        <v>17.9565052536793</v>
      </c>
      <c r="Z615" s="5">
        <v>18.13269835328671</v>
      </c>
      <c r="AA615" s="5">
        <v>18.124051771717081</v>
      </c>
      <c r="AB615" s="5">
        <v>17.858149522806524</v>
      </c>
      <c r="AC615" s="5">
        <v>17.872189416893796</v>
      </c>
      <c r="AD615" s="5">
        <v>17.665029704373303</v>
      </c>
      <c r="AE615" s="5">
        <v>17.624532566976868</v>
      </c>
      <c r="AF615" s="5">
        <v>17.6939969217716</v>
      </c>
      <c r="AG615" s="5">
        <v>17.869357674282433</v>
      </c>
      <c r="AH615" s="5">
        <v>18.042012428644497</v>
      </c>
      <c r="AI615" s="5">
        <v>18.365843374109971</v>
      </c>
      <c r="AJ615" s="5">
        <v>18.35441513120325</v>
      </c>
      <c r="AK615" s="5">
        <v>18.568568781790422</v>
      </c>
      <c r="AL615" s="5">
        <v>18.646223839610872</v>
      </c>
      <c r="AM615" s="5">
        <v>19.036234513906084</v>
      </c>
      <c r="AN615" s="5">
        <v>18.96158755734977</v>
      </c>
      <c r="AO615" s="5">
        <v>19.147271391598863</v>
      </c>
      <c r="AP615" s="5">
        <v>19.128184986138407</v>
      </c>
      <c r="AQ615" s="5">
        <v>19.618488341468268</v>
      </c>
      <c r="AR615" s="5">
        <v>19.650265964398962</v>
      </c>
      <c r="AS615" s="5">
        <v>19.694974401435104</v>
      </c>
      <c r="AT615" s="5">
        <v>19.533216093596558</v>
      </c>
      <c r="AU615" s="5">
        <v>19.464743286443071</v>
      </c>
      <c r="AV615" s="5">
        <v>19.368874618404622</v>
      </c>
      <c r="AW615" s="5">
        <v>19.41508492407209</v>
      </c>
      <c r="AX615" s="5">
        <v>19.637896158413859</v>
      </c>
      <c r="AY615" s="5">
        <v>19.477212404910848</v>
      </c>
      <c r="AZ615" s="5">
        <v>19.74784351530684</v>
      </c>
      <c r="BA615" s="5">
        <v>19.662663131099382</v>
      </c>
      <c r="BB615" s="5">
        <v>19.892754302046274</v>
      </c>
      <c r="BC615" s="5">
        <v>20.294860900011948</v>
      </c>
      <c r="BD615" s="5">
        <v>20.1484410586161</v>
      </c>
      <c r="BE615" s="5">
        <v>20.191591389780186</v>
      </c>
      <c r="BF615" s="5">
        <v>20.019050997825566</v>
      </c>
      <c r="BG615" s="5">
        <v>19.867595507882683</v>
      </c>
      <c r="BH615" s="5">
        <v>20.184945597746616</v>
      </c>
      <c r="BI615" s="5">
        <v>20.186713129771686</v>
      </c>
      <c r="BJ615" s="5">
        <v>19.884996909723373</v>
      </c>
      <c r="BK615" s="5">
        <v>20.150148543886818</v>
      </c>
      <c r="BL615" s="5">
        <v>20.281760679796605</v>
      </c>
      <c r="BM615" s="5">
        <v>20.19582958773362</v>
      </c>
      <c r="BN615" s="5">
        <v>20.107129058748903</v>
      </c>
      <c r="BO615" s="5">
        <v>20.047573925013445</v>
      </c>
      <c r="BP615" s="5">
        <v>19.935245445010455</v>
      </c>
      <c r="BQ615" s="5">
        <v>20.082394455553406</v>
      </c>
      <c r="BR615" s="5">
        <v>19.929717970037476</v>
      </c>
      <c r="BS615" s="5">
        <v>20.172268336825198</v>
      </c>
      <c r="BT615" s="5">
        <v>19.982322177461164</v>
      </c>
      <c r="BU615" s="5">
        <v>20.079124504868862</v>
      </c>
      <c r="BV615" s="5">
        <v>19.624812401082124</v>
      </c>
      <c r="BW615" s="5">
        <v>19.307308033287882</v>
      </c>
      <c r="BX615" s="5">
        <v>19.156935567874658</v>
      </c>
      <c r="BY615" s="5">
        <v>19.182202912167075</v>
      </c>
      <c r="BZ615" s="5">
        <v>19.322423934302659</v>
      </c>
      <c r="CA615" s="5">
        <v>18.989985681457757</v>
      </c>
      <c r="CB615" s="5">
        <v>19.01953539750604</v>
      </c>
      <c r="CC615" s="5">
        <v>19.083359611351771</v>
      </c>
      <c r="CD615" s="5">
        <v>18.922770152051136</v>
      </c>
      <c r="CE615" s="5">
        <v>18.782613346353177</v>
      </c>
      <c r="CF615" s="5">
        <v>18.750571792750364</v>
      </c>
      <c r="CG615" s="5">
        <v>18.670589625748587</v>
      </c>
      <c r="CH615" s="5">
        <v>18.762584205400838</v>
      </c>
      <c r="CI615" s="5">
        <v>18.639381661686002</v>
      </c>
      <c r="CJ615" s="5">
        <v>18.74152421014039</v>
      </c>
      <c r="CK615" s="5">
        <v>18.729684848010137</v>
      </c>
      <c r="CL615" s="5">
        <v>18.616736861840934</v>
      </c>
      <c r="CM615" s="5">
        <v>18.789723016959389</v>
      </c>
      <c r="CN615" s="5">
        <f>MAX(Data[Day90]-Data[Day0],0)-Assign6!$I$8*EXP(Assign6!$I$4*Assign6!$I$5)</f>
        <v>0.10813466759748347</v>
      </c>
      <c r="CO615" s="5">
        <f>MAX(Data[Day90]-Data[Day0],0)-Assign6!$L$8*EXP(Assign6!$L$4*Assign6!$L$5)</f>
        <v>0.66534653800362342</v>
      </c>
    </row>
    <row r="616" spans="1:93" x14ac:dyDescent="0.25">
      <c r="A616" s="5">
        <v>18</v>
      </c>
      <c r="B616" s="5">
        <v>18.101256761810923</v>
      </c>
      <c r="C616" s="5">
        <v>17.837504439510557</v>
      </c>
      <c r="D616" s="5">
        <v>17.936551051918549</v>
      </c>
      <c r="E616" s="5">
        <v>17.797967027883654</v>
      </c>
      <c r="F616" s="5">
        <v>17.584163660674147</v>
      </c>
      <c r="G616" s="5">
        <v>17.564417837844921</v>
      </c>
      <c r="H616" s="5">
        <v>17.537802361670273</v>
      </c>
      <c r="I616" s="5">
        <v>17.70106041405198</v>
      </c>
      <c r="J616" s="5">
        <v>17.512397312712807</v>
      </c>
      <c r="K616" s="5">
        <v>17.552405347319723</v>
      </c>
      <c r="L616" s="5">
        <v>17.572061219925576</v>
      </c>
      <c r="M616" s="5">
        <v>17.247364467315187</v>
      </c>
      <c r="N616" s="5">
        <v>17.135568721331055</v>
      </c>
      <c r="O616" s="5">
        <v>17.159661079834489</v>
      </c>
      <c r="P616" s="5">
        <v>16.831416331266396</v>
      </c>
      <c r="Q616" s="5">
        <v>16.909982124067149</v>
      </c>
      <c r="R616" s="5">
        <v>16.721371681612531</v>
      </c>
      <c r="S616" s="5">
        <v>16.756632436897736</v>
      </c>
      <c r="T616" s="5">
        <v>16.616549357598082</v>
      </c>
      <c r="U616" s="5">
        <v>16.744658692626661</v>
      </c>
      <c r="V616" s="5">
        <v>16.712314288676261</v>
      </c>
      <c r="W616" s="5">
        <v>16.468780589431578</v>
      </c>
      <c r="X616" s="5">
        <v>16.658860750140747</v>
      </c>
      <c r="Y616" s="5">
        <v>16.611896128029723</v>
      </c>
      <c r="Z616" s="5">
        <v>16.682802199668231</v>
      </c>
      <c r="AA616" s="5">
        <v>16.728590123359435</v>
      </c>
      <c r="AB616" s="5">
        <v>16.695430278212935</v>
      </c>
      <c r="AC616" s="5">
        <v>16.766799590636875</v>
      </c>
      <c r="AD616" s="5">
        <v>16.809532379437815</v>
      </c>
      <c r="AE616" s="5">
        <v>16.818552563135004</v>
      </c>
      <c r="AF616" s="5">
        <v>17.005976377751718</v>
      </c>
      <c r="AG616" s="5">
        <v>17.155162428645962</v>
      </c>
      <c r="AH616" s="5">
        <v>17.134277236236045</v>
      </c>
      <c r="AI616" s="5">
        <v>17.069634113677669</v>
      </c>
      <c r="AJ616" s="5">
        <v>17.184081284897662</v>
      </c>
      <c r="AK616" s="5">
        <v>17.198144471463454</v>
      </c>
      <c r="AL616" s="5">
        <v>17.281005219708227</v>
      </c>
      <c r="AM616" s="5">
        <v>17.408462327021969</v>
      </c>
      <c r="AN616" s="5">
        <v>17.579636262841827</v>
      </c>
      <c r="AO616" s="5">
        <v>18.065107138353973</v>
      </c>
      <c r="AP616" s="5">
        <v>17.893307543562042</v>
      </c>
      <c r="AQ616" s="5">
        <v>18.162629176684728</v>
      </c>
      <c r="AR616" s="5">
        <v>17.929949253912984</v>
      </c>
      <c r="AS616" s="5">
        <v>17.906628897016237</v>
      </c>
      <c r="AT616" s="5">
        <v>18.163721421461783</v>
      </c>
      <c r="AU616" s="5">
        <v>18.210600194841494</v>
      </c>
      <c r="AV616" s="5">
        <v>18.068600974870474</v>
      </c>
      <c r="AW616" s="5">
        <v>17.974359460022683</v>
      </c>
      <c r="AX616" s="5">
        <v>17.839792142116625</v>
      </c>
      <c r="AY616" s="5">
        <v>17.991039668963897</v>
      </c>
      <c r="AZ616" s="5">
        <v>18.203538520904416</v>
      </c>
      <c r="BA616" s="5">
        <v>18.052810011533442</v>
      </c>
      <c r="BB616" s="5">
        <v>18.067691477774716</v>
      </c>
      <c r="BC616" s="5">
        <v>18.378314371951127</v>
      </c>
      <c r="BD616" s="5">
        <v>18.275210534247584</v>
      </c>
      <c r="BE616" s="5">
        <v>18.506737617137727</v>
      </c>
      <c r="BF616" s="5">
        <v>18.323597041160394</v>
      </c>
      <c r="BG616" s="5">
        <v>18.467081409403903</v>
      </c>
      <c r="BH616" s="5">
        <v>18.249348135442542</v>
      </c>
      <c r="BI616" s="5">
        <v>18.357125554630727</v>
      </c>
      <c r="BJ616" s="5">
        <v>18.62755419572073</v>
      </c>
      <c r="BK616" s="5">
        <v>18.767758880169872</v>
      </c>
      <c r="BL616" s="5">
        <v>19.090843011960459</v>
      </c>
      <c r="BM616" s="5">
        <v>19.211336446959905</v>
      </c>
      <c r="BN616" s="5">
        <v>19.020160531696508</v>
      </c>
      <c r="BO616" s="5">
        <v>19.209011950430686</v>
      </c>
      <c r="BP616" s="5">
        <v>19.092984666137884</v>
      </c>
      <c r="BQ616" s="5">
        <v>19.247766382857723</v>
      </c>
      <c r="BR616" s="5">
        <v>19.336353704502084</v>
      </c>
      <c r="BS616" s="5">
        <v>19.214241645618369</v>
      </c>
      <c r="BT616" s="5">
        <v>19.123885906532173</v>
      </c>
      <c r="BU616" s="5">
        <v>19.120664182332543</v>
      </c>
      <c r="BV616" s="5">
        <v>19.130568179290208</v>
      </c>
      <c r="BW616" s="5">
        <v>19.157934267389997</v>
      </c>
      <c r="BX616" s="5">
        <v>19.028187297510904</v>
      </c>
      <c r="BY616" s="5">
        <v>18.93954845997094</v>
      </c>
      <c r="BZ616" s="5">
        <v>18.962414549529569</v>
      </c>
      <c r="CA616" s="5">
        <v>18.885073551953692</v>
      </c>
      <c r="CB616" s="5">
        <v>18.940139291036772</v>
      </c>
      <c r="CC616" s="5">
        <v>18.849216914849574</v>
      </c>
      <c r="CD616" s="5">
        <v>18.728612065256751</v>
      </c>
      <c r="CE616" s="5">
        <v>18.726668254296307</v>
      </c>
      <c r="CF616" s="5">
        <v>18.799547190285875</v>
      </c>
      <c r="CG616" s="5">
        <v>18.923935449657293</v>
      </c>
      <c r="CH616" s="5">
        <v>18.806762171431281</v>
      </c>
      <c r="CI616" s="5">
        <v>18.763820651310308</v>
      </c>
      <c r="CJ616" s="5">
        <v>18.735230605367633</v>
      </c>
      <c r="CK616" s="5">
        <v>18.654552133305611</v>
      </c>
      <c r="CL616" s="5">
        <v>18.612574855027908</v>
      </c>
      <c r="CM616" s="5">
        <v>18.79292827074007</v>
      </c>
      <c r="CN616" s="5">
        <f>MAX(Data[Day90]-Data[Day0],0)-Assign6!$I$8*EXP(Assign6!$I$4*Assign6!$I$5)</f>
        <v>0.11133992137816473</v>
      </c>
      <c r="CO616" s="5">
        <f>MAX(Data[Day90]-Data[Day0],0)-Assign6!$L$8*EXP(Assign6!$L$4*Assign6!$L$5)</f>
        <v>0.66855179178430468</v>
      </c>
    </row>
    <row r="617" spans="1:93" x14ac:dyDescent="0.25">
      <c r="A617" s="5">
        <v>18</v>
      </c>
      <c r="B617" s="5">
        <v>18.037356243001629</v>
      </c>
      <c r="C617" s="5">
        <v>17.863377665566201</v>
      </c>
      <c r="D617" s="5">
        <v>17.846648662991029</v>
      </c>
      <c r="E617" s="5">
        <v>17.8572863691865</v>
      </c>
      <c r="F617" s="5">
        <v>17.872370916088222</v>
      </c>
      <c r="G617" s="5">
        <v>17.783998547376964</v>
      </c>
      <c r="H617" s="5">
        <v>17.721397391797922</v>
      </c>
      <c r="I617" s="5">
        <v>17.554681391269192</v>
      </c>
      <c r="J617" s="5">
        <v>17.862905146077516</v>
      </c>
      <c r="K617" s="5">
        <v>17.657227239944103</v>
      </c>
      <c r="L617" s="5">
        <v>17.672187680114789</v>
      </c>
      <c r="M617" s="5">
        <v>17.856907535353155</v>
      </c>
      <c r="N617" s="5">
        <v>17.667768554868314</v>
      </c>
      <c r="O617" s="5">
        <v>17.905232642973552</v>
      </c>
      <c r="P617" s="5">
        <v>17.931403576441589</v>
      </c>
      <c r="Q617" s="5">
        <v>17.902964721957421</v>
      </c>
      <c r="R617" s="5">
        <v>18.100455253639961</v>
      </c>
      <c r="S617" s="5">
        <v>18.188165739334082</v>
      </c>
      <c r="T617" s="5">
        <v>18.096884847560951</v>
      </c>
      <c r="U617" s="5">
        <v>18.098498603764831</v>
      </c>
      <c r="V617" s="5">
        <v>17.94840274288477</v>
      </c>
      <c r="W617" s="5">
        <v>17.994474809999261</v>
      </c>
      <c r="X617" s="5">
        <v>18.033655576529782</v>
      </c>
      <c r="Y617" s="5">
        <v>18.151847049125614</v>
      </c>
      <c r="Z617" s="5">
        <v>17.845235443618186</v>
      </c>
      <c r="AA617" s="5">
        <v>17.725175993841599</v>
      </c>
      <c r="AB617" s="5">
        <v>17.662235520075715</v>
      </c>
      <c r="AC617" s="5">
        <v>17.921312718780325</v>
      </c>
      <c r="AD617" s="5">
        <v>17.873655636584491</v>
      </c>
      <c r="AE617" s="5">
        <v>17.971770466831774</v>
      </c>
      <c r="AF617" s="5">
        <v>18.005048448415941</v>
      </c>
      <c r="AG617" s="5">
        <v>17.906170231200608</v>
      </c>
      <c r="AH617" s="5">
        <v>17.98341741977411</v>
      </c>
      <c r="AI617" s="5">
        <v>17.951008159101185</v>
      </c>
      <c r="AJ617" s="5">
        <v>18.230701323986413</v>
      </c>
      <c r="AK617" s="5">
        <v>18.501270608767417</v>
      </c>
      <c r="AL617" s="5">
        <v>18.340592530455282</v>
      </c>
      <c r="AM617" s="5">
        <v>18.328556409171082</v>
      </c>
      <c r="AN617" s="5">
        <v>18.349844899736684</v>
      </c>
      <c r="AO617" s="5">
        <v>18.279904660008395</v>
      </c>
      <c r="AP617" s="5">
        <v>18.035638208637049</v>
      </c>
      <c r="AQ617" s="5">
        <v>18.304973724200437</v>
      </c>
      <c r="AR617" s="5">
        <v>18.346731508863989</v>
      </c>
      <c r="AS617" s="5">
        <v>18.466078597817024</v>
      </c>
      <c r="AT617" s="5">
        <v>18.363293015451067</v>
      </c>
      <c r="AU617" s="5">
        <v>18.208317777330748</v>
      </c>
      <c r="AV617" s="5">
        <v>18.426357367087501</v>
      </c>
      <c r="AW617" s="5">
        <v>18.28558716245643</v>
      </c>
      <c r="AX617" s="5">
        <v>18.733694990536762</v>
      </c>
      <c r="AY617" s="5">
        <v>18.354087898710901</v>
      </c>
      <c r="AZ617" s="5">
        <v>18.249171478994334</v>
      </c>
      <c r="BA617" s="5">
        <v>18.3394491266824</v>
      </c>
      <c r="BB617" s="5">
        <v>18.162612135437012</v>
      </c>
      <c r="BC617" s="5">
        <v>18.383620265675628</v>
      </c>
      <c r="BD617" s="5">
        <v>18.758603727625935</v>
      </c>
      <c r="BE617" s="5">
        <v>18.733512355822331</v>
      </c>
      <c r="BF617" s="5">
        <v>18.646771353656082</v>
      </c>
      <c r="BG617" s="5">
        <v>18.739422775556363</v>
      </c>
      <c r="BH617" s="5">
        <v>18.569560565459486</v>
      </c>
      <c r="BI617" s="5">
        <v>18.661019968629198</v>
      </c>
      <c r="BJ617" s="5">
        <v>18.686188113351474</v>
      </c>
      <c r="BK617" s="5">
        <v>18.978890465466854</v>
      </c>
      <c r="BL617" s="5">
        <v>18.986932027174198</v>
      </c>
      <c r="BM617" s="5">
        <v>18.962605763998784</v>
      </c>
      <c r="BN617" s="5">
        <v>18.841915435075034</v>
      </c>
      <c r="BO617" s="5">
        <v>18.868102557594131</v>
      </c>
      <c r="BP617" s="5">
        <v>18.672258753179477</v>
      </c>
      <c r="BQ617" s="5">
        <v>18.790615541890364</v>
      </c>
      <c r="BR617" s="5">
        <v>19.153360689113363</v>
      </c>
      <c r="BS617" s="5">
        <v>19.065101150517197</v>
      </c>
      <c r="BT617" s="5">
        <v>18.65047507853842</v>
      </c>
      <c r="BU617" s="5">
        <v>18.882320818369834</v>
      </c>
      <c r="BV617" s="5">
        <v>18.714510129310089</v>
      </c>
      <c r="BW617" s="5">
        <v>18.468147403977948</v>
      </c>
      <c r="BX617" s="5">
        <v>18.289303650315645</v>
      </c>
      <c r="BY617" s="5">
        <v>18.268699156436504</v>
      </c>
      <c r="BZ617" s="5">
        <v>18.167953164705992</v>
      </c>
      <c r="CA617" s="5">
        <v>17.912424377071382</v>
      </c>
      <c r="CB617" s="5">
        <v>17.928191304145141</v>
      </c>
      <c r="CC617" s="5">
        <v>17.914023053655139</v>
      </c>
      <c r="CD617" s="5">
        <v>18.132207418002711</v>
      </c>
      <c r="CE617" s="5">
        <v>18.021085141157748</v>
      </c>
      <c r="CF617" s="5">
        <v>18.167107514956204</v>
      </c>
      <c r="CG617" s="5">
        <v>18.13218752584503</v>
      </c>
      <c r="CH617" s="5">
        <v>18.32235093575785</v>
      </c>
      <c r="CI617" s="5">
        <v>18.157869247991979</v>
      </c>
      <c r="CJ617" s="5">
        <v>18.362890210807389</v>
      </c>
      <c r="CK617" s="5">
        <v>18.573225506353531</v>
      </c>
      <c r="CL617" s="5">
        <v>18.524329999678482</v>
      </c>
      <c r="CM617" s="5">
        <v>18.795538599447372</v>
      </c>
      <c r="CN617" s="5">
        <f>MAX(Data[Day90]-Data[Day0],0)-Assign6!$I$8*EXP(Assign6!$I$4*Assign6!$I$5)</f>
        <v>0.11395025008546678</v>
      </c>
      <c r="CO617" s="5">
        <f>MAX(Data[Day90]-Data[Day0],0)-Assign6!$L$8*EXP(Assign6!$L$4*Assign6!$L$5)</f>
        <v>0.67116212049160673</v>
      </c>
    </row>
    <row r="618" spans="1:93" x14ac:dyDescent="0.25">
      <c r="A618" s="5">
        <v>18</v>
      </c>
      <c r="B618" s="5">
        <v>18.007598299455275</v>
      </c>
      <c r="C618" s="5">
        <v>17.836184924627418</v>
      </c>
      <c r="D618" s="5">
        <v>17.877907873919614</v>
      </c>
      <c r="E618" s="5">
        <v>17.683272473900768</v>
      </c>
      <c r="F618" s="5">
        <v>17.501865738043698</v>
      </c>
      <c r="G618" s="5">
        <v>17.637572446260407</v>
      </c>
      <c r="H618" s="5">
        <v>17.562496950860062</v>
      </c>
      <c r="I618" s="5">
        <v>17.377144805132431</v>
      </c>
      <c r="J618" s="5">
        <v>17.574515992895829</v>
      </c>
      <c r="K618" s="5">
        <v>17.51519566001631</v>
      </c>
      <c r="L618" s="5">
        <v>17.458222811753846</v>
      </c>
      <c r="M618" s="5">
        <v>17.371201394073601</v>
      </c>
      <c r="N618" s="5">
        <v>17.519304010092338</v>
      </c>
      <c r="O618" s="5">
        <v>17.557838500250018</v>
      </c>
      <c r="P618" s="5">
        <v>17.687704626801715</v>
      </c>
      <c r="Q618" s="5">
        <v>17.760559877322173</v>
      </c>
      <c r="R618" s="5">
        <v>17.868768490722417</v>
      </c>
      <c r="S618" s="5">
        <v>18.021725515365013</v>
      </c>
      <c r="T618" s="5">
        <v>17.952018449154359</v>
      </c>
      <c r="U618" s="5">
        <v>17.97760493996417</v>
      </c>
      <c r="V618" s="5">
        <v>18.197165252029624</v>
      </c>
      <c r="W618" s="5">
        <v>17.980867863988362</v>
      </c>
      <c r="X618" s="5">
        <v>17.956231577025033</v>
      </c>
      <c r="Y618" s="5">
        <v>18.082696112579214</v>
      </c>
      <c r="Z618" s="5">
        <v>18.255931247136203</v>
      </c>
      <c r="AA618" s="5">
        <v>18.325696418211127</v>
      </c>
      <c r="AB618" s="5">
        <v>18.497797106731319</v>
      </c>
      <c r="AC618" s="5">
        <v>18.471668035453099</v>
      </c>
      <c r="AD618" s="5">
        <v>18.437781217963092</v>
      </c>
      <c r="AE618" s="5">
        <v>18.577528398207864</v>
      </c>
      <c r="AF618" s="5">
        <v>18.497968246879733</v>
      </c>
      <c r="AG618" s="5">
        <v>18.577789469811421</v>
      </c>
      <c r="AH618" s="5">
        <v>18.320167196910269</v>
      </c>
      <c r="AI618" s="5">
        <v>18.479634723084786</v>
      </c>
      <c r="AJ618" s="5">
        <v>18.447904077553062</v>
      </c>
      <c r="AK618" s="5">
        <v>18.748217674747465</v>
      </c>
      <c r="AL618" s="5">
        <v>18.782845807298305</v>
      </c>
      <c r="AM618" s="5">
        <v>18.731282252195179</v>
      </c>
      <c r="AN618" s="5">
        <v>18.953916663394317</v>
      </c>
      <c r="AO618" s="5">
        <v>18.920335456606409</v>
      </c>
      <c r="AP618" s="5">
        <v>19.021879037019485</v>
      </c>
      <c r="AQ618" s="5">
        <v>19.179713009146273</v>
      </c>
      <c r="AR618" s="5">
        <v>18.975572643079268</v>
      </c>
      <c r="AS618" s="5">
        <v>18.9170150789956</v>
      </c>
      <c r="AT618" s="5">
        <v>18.900870574726511</v>
      </c>
      <c r="AU618" s="5">
        <v>18.749898702807389</v>
      </c>
      <c r="AV618" s="5">
        <v>18.804296766825725</v>
      </c>
      <c r="AW618" s="5">
        <v>18.748545008193844</v>
      </c>
      <c r="AX618" s="5">
        <v>18.594705442084649</v>
      </c>
      <c r="AY618" s="5">
        <v>18.262388507787584</v>
      </c>
      <c r="AZ618" s="5">
        <v>18.142349516276198</v>
      </c>
      <c r="BA618" s="5">
        <v>18.05837345215825</v>
      </c>
      <c r="BB618" s="5">
        <v>18.001965389721128</v>
      </c>
      <c r="BC618" s="5">
        <v>18.148778919141723</v>
      </c>
      <c r="BD618" s="5">
        <v>18.006654178320783</v>
      </c>
      <c r="BE618" s="5">
        <v>18.109715327652545</v>
      </c>
      <c r="BF618" s="5">
        <v>18.036268267162516</v>
      </c>
      <c r="BG618" s="5">
        <v>17.974377416460516</v>
      </c>
      <c r="BH618" s="5">
        <v>18.032242624575535</v>
      </c>
      <c r="BI618" s="5">
        <v>18.078019007608521</v>
      </c>
      <c r="BJ618" s="5">
        <v>18.020841252150664</v>
      </c>
      <c r="BK618" s="5">
        <v>18.047386828052872</v>
      </c>
      <c r="BL618" s="5">
        <v>17.954638993099014</v>
      </c>
      <c r="BM618" s="5">
        <v>17.702219809935087</v>
      </c>
      <c r="BN618" s="5">
        <v>17.372678554695614</v>
      </c>
      <c r="BO618" s="5">
        <v>17.400688168327882</v>
      </c>
      <c r="BP618" s="5">
        <v>17.354827013028938</v>
      </c>
      <c r="BQ618" s="5">
        <v>17.425029405990724</v>
      </c>
      <c r="BR618" s="5">
        <v>17.549710710953164</v>
      </c>
      <c r="BS618" s="5">
        <v>17.733001812378703</v>
      </c>
      <c r="BT618" s="5">
        <v>17.957512901749155</v>
      </c>
      <c r="BU618" s="5">
        <v>18.054241627162753</v>
      </c>
      <c r="BV618" s="5">
        <v>18.156492250572004</v>
      </c>
      <c r="BW618" s="5">
        <v>18.439459304109842</v>
      </c>
      <c r="BX618" s="5">
        <v>18.254192765528778</v>
      </c>
      <c r="BY618" s="5">
        <v>18.513913776561736</v>
      </c>
      <c r="BZ618" s="5">
        <v>18.631044933435081</v>
      </c>
      <c r="CA618" s="5">
        <v>18.946901245660616</v>
      </c>
      <c r="CB618" s="5">
        <v>18.70240535676524</v>
      </c>
      <c r="CC618" s="5">
        <v>18.660237260805832</v>
      </c>
      <c r="CD618" s="5">
        <v>18.825815565153814</v>
      </c>
      <c r="CE618" s="5">
        <v>18.964629264078834</v>
      </c>
      <c r="CF618" s="5">
        <v>19.067465793769738</v>
      </c>
      <c r="CG618" s="5">
        <v>19.073525620352097</v>
      </c>
      <c r="CH618" s="5">
        <v>19.136091991089231</v>
      </c>
      <c r="CI618" s="5">
        <v>19.024855025088499</v>
      </c>
      <c r="CJ618" s="5">
        <v>18.747195422823335</v>
      </c>
      <c r="CK618" s="5">
        <v>18.791678317164731</v>
      </c>
      <c r="CL618" s="5">
        <v>18.705365753535084</v>
      </c>
      <c r="CM618" s="5">
        <v>18.801170505104224</v>
      </c>
      <c r="CN618" s="5">
        <f>MAX(Data[Day90]-Data[Day0],0)-Assign6!$I$8*EXP(Assign6!$I$4*Assign6!$I$5)</f>
        <v>0.11958215574231867</v>
      </c>
      <c r="CO618" s="5">
        <f>MAX(Data[Day90]-Data[Day0],0)-Assign6!$L$8*EXP(Assign6!$L$4*Assign6!$L$5)</f>
        <v>0.67679402614845863</v>
      </c>
    </row>
    <row r="619" spans="1:93" x14ac:dyDescent="0.25">
      <c r="A619" s="5">
        <v>18</v>
      </c>
      <c r="B619" s="5">
        <v>18.258277662769089</v>
      </c>
      <c r="C619" s="5">
        <v>18.372536202594873</v>
      </c>
      <c r="D619" s="5">
        <v>18.395432071760574</v>
      </c>
      <c r="E619" s="5">
        <v>18.083269135210614</v>
      </c>
      <c r="F619" s="5">
        <v>18.140818589062402</v>
      </c>
      <c r="G619" s="5">
        <v>18.174438062797527</v>
      </c>
      <c r="H619" s="5">
        <v>18.31134163644008</v>
      </c>
      <c r="I619" s="5">
        <v>18.276429774707672</v>
      </c>
      <c r="J619" s="5">
        <v>18.246942542400927</v>
      </c>
      <c r="K619" s="5">
        <v>18.391247419077718</v>
      </c>
      <c r="L619" s="5">
        <v>18.408903808599042</v>
      </c>
      <c r="M619" s="5">
        <v>18.203128089842281</v>
      </c>
      <c r="N619" s="5">
        <v>18.36291747443596</v>
      </c>
      <c r="O619" s="5">
        <v>18.239952598170252</v>
      </c>
      <c r="P619" s="5">
        <v>18.262331123402362</v>
      </c>
      <c r="Q619" s="5">
        <v>18.298446690441086</v>
      </c>
      <c r="R619" s="5">
        <v>18.138847701236219</v>
      </c>
      <c r="S619" s="5">
        <v>18.051863334766242</v>
      </c>
      <c r="T619" s="5">
        <v>18.038835998390127</v>
      </c>
      <c r="U619" s="5">
        <v>18.152219356609713</v>
      </c>
      <c r="V619" s="5">
        <v>17.974865520040105</v>
      </c>
      <c r="W619" s="5">
        <v>17.767878522371017</v>
      </c>
      <c r="X619" s="5">
        <v>17.494724131144348</v>
      </c>
      <c r="Y619" s="5">
        <v>17.298205108216447</v>
      </c>
      <c r="Z619" s="5">
        <v>17.505062665984219</v>
      </c>
      <c r="AA619" s="5">
        <v>17.514288329536797</v>
      </c>
      <c r="AB619" s="5">
        <v>17.673620493709247</v>
      </c>
      <c r="AC619" s="5">
        <v>17.872945913632964</v>
      </c>
      <c r="AD619" s="5">
        <v>17.776697975612105</v>
      </c>
      <c r="AE619" s="5">
        <v>17.786682092328281</v>
      </c>
      <c r="AF619" s="5">
        <v>18.002046037265981</v>
      </c>
      <c r="AG619" s="5">
        <v>18.092197493128815</v>
      </c>
      <c r="AH619" s="5">
        <v>17.778095393279717</v>
      </c>
      <c r="AI619" s="5">
        <v>17.968401851406814</v>
      </c>
      <c r="AJ619" s="5">
        <v>18.28758278306718</v>
      </c>
      <c r="AK619" s="5">
        <v>18.134111811061569</v>
      </c>
      <c r="AL619" s="5">
        <v>18.299955491881871</v>
      </c>
      <c r="AM619" s="5">
        <v>18.073678724425136</v>
      </c>
      <c r="AN619" s="5">
        <v>18.185986105570244</v>
      </c>
      <c r="AO619" s="5">
        <v>17.868295712485843</v>
      </c>
      <c r="AP619" s="5">
        <v>17.563781173886039</v>
      </c>
      <c r="AQ619" s="5">
        <v>17.524769176014896</v>
      </c>
      <c r="AR619" s="5">
        <v>17.507077714362566</v>
      </c>
      <c r="AS619" s="5">
        <v>17.470505314947221</v>
      </c>
      <c r="AT619" s="5">
        <v>17.66185422721599</v>
      </c>
      <c r="AU619" s="5">
        <v>17.573604563525162</v>
      </c>
      <c r="AV619" s="5">
        <v>17.651469787040689</v>
      </c>
      <c r="AW619" s="5">
        <v>17.532074175893765</v>
      </c>
      <c r="AX619" s="5">
        <v>17.287998444471363</v>
      </c>
      <c r="AY619" s="5">
        <v>17.071536676293668</v>
      </c>
      <c r="AZ619" s="5">
        <v>17.088892537974463</v>
      </c>
      <c r="BA619" s="5">
        <v>16.898511838385144</v>
      </c>
      <c r="BB619" s="5">
        <v>16.826908856560106</v>
      </c>
      <c r="BC619" s="5">
        <v>17.000311968300068</v>
      </c>
      <c r="BD619" s="5">
        <v>17.15950708846372</v>
      </c>
      <c r="BE619" s="5">
        <v>17.093152306365582</v>
      </c>
      <c r="BF619" s="5">
        <v>17.061375562140999</v>
      </c>
      <c r="BG619" s="5">
        <v>17.106250361588547</v>
      </c>
      <c r="BH619" s="5">
        <v>17.263719769637088</v>
      </c>
      <c r="BI619" s="5">
        <v>16.974195283149577</v>
      </c>
      <c r="BJ619" s="5">
        <v>16.936401785811615</v>
      </c>
      <c r="BK619" s="5">
        <v>16.937709841898961</v>
      </c>
      <c r="BL619" s="5">
        <v>17.146817800468721</v>
      </c>
      <c r="BM619" s="5">
        <v>17.320834118848207</v>
      </c>
      <c r="BN619" s="5">
        <v>17.628342481381136</v>
      </c>
      <c r="BO619" s="5">
        <v>17.700605975813151</v>
      </c>
      <c r="BP619" s="5">
        <v>17.804847852060004</v>
      </c>
      <c r="BQ619" s="5">
        <v>17.862504424118821</v>
      </c>
      <c r="BR619" s="5">
        <v>17.794193389270536</v>
      </c>
      <c r="BS619" s="5">
        <v>17.548239295833028</v>
      </c>
      <c r="BT619" s="5">
        <v>17.577274086669625</v>
      </c>
      <c r="BU619" s="5">
        <v>17.519050988526839</v>
      </c>
      <c r="BV619" s="5">
        <v>17.70164932616245</v>
      </c>
      <c r="BW619" s="5">
        <v>17.732321876285024</v>
      </c>
      <c r="BX619" s="5">
        <v>17.882705403987071</v>
      </c>
      <c r="BY619" s="5">
        <v>17.896404611820095</v>
      </c>
      <c r="BZ619" s="5">
        <v>17.978151957907802</v>
      </c>
      <c r="CA619" s="5">
        <v>17.930584335298963</v>
      </c>
      <c r="CB619" s="5">
        <v>18.206815503904092</v>
      </c>
      <c r="CC619" s="5">
        <v>18.282613302859065</v>
      </c>
      <c r="CD619" s="5">
        <v>18.417065139248635</v>
      </c>
      <c r="CE619" s="5">
        <v>18.493841116478169</v>
      </c>
      <c r="CF619" s="5">
        <v>18.497242741431972</v>
      </c>
      <c r="CG619" s="5">
        <v>18.225901590370921</v>
      </c>
      <c r="CH619" s="5">
        <v>18.477360837424875</v>
      </c>
      <c r="CI619" s="5">
        <v>18.484920853293065</v>
      </c>
      <c r="CJ619" s="5">
        <v>18.420733933239624</v>
      </c>
      <c r="CK619" s="5">
        <v>18.526006913960806</v>
      </c>
      <c r="CL619" s="5">
        <v>18.560440219679155</v>
      </c>
      <c r="CM619" s="5">
        <v>18.801509207771403</v>
      </c>
      <c r="CN619" s="5">
        <f>MAX(Data[Day90]-Data[Day0],0)-Assign6!$I$8*EXP(Assign6!$I$4*Assign6!$I$5)</f>
        <v>0.11992085840949751</v>
      </c>
      <c r="CO619" s="5">
        <f>MAX(Data[Day90]-Data[Day0],0)-Assign6!$L$8*EXP(Assign6!$L$4*Assign6!$L$5)</f>
        <v>0.67713272881563746</v>
      </c>
    </row>
    <row r="620" spans="1:93" x14ac:dyDescent="0.25">
      <c r="A620" s="5">
        <v>18</v>
      </c>
      <c r="B620" s="5">
        <v>18.042552556979143</v>
      </c>
      <c r="C620" s="5">
        <v>17.763708273154545</v>
      </c>
      <c r="D620" s="5">
        <v>17.939159990473705</v>
      </c>
      <c r="E620" s="5">
        <v>18.076655173154293</v>
      </c>
      <c r="F620" s="5">
        <v>17.771717778815656</v>
      </c>
      <c r="G620" s="5">
        <v>17.827510608250872</v>
      </c>
      <c r="H620" s="5">
        <v>17.888336814441598</v>
      </c>
      <c r="I620" s="5">
        <v>17.767245960176059</v>
      </c>
      <c r="J620" s="5">
        <v>17.916581508868273</v>
      </c>
      <c r="K620" s="5">
        <v>17.885667530887819</v>
      </c>
      <c r="L620" s="5">
        <v>17.698179435263157</v>
      </c>
      <c r="M620" s="5">
        <v>17.708326533550881</v>
      </c>
      <c r="N620" s="5">
        <v>17.976402905767468</v>
      </c>
      <c r="O620" s="5">
        <v>17.82363209508031</v>
      </c>
      <c r="P620" s="5">
        <v>17.862015612353559</v>
      </c>
      <c r="Q620" s="5">
        <v>17.719159906283938</v>
      </c>
      <c r="R620" s="5">
        <v>17.412186562012803</v>
      </c>
      <c r="S620" s="5">
        <v>17.682049603645364</v>
      </c>
      <c r="T620" s="5">
        <v>17.635517685352667</v>
      </c>
      <c r="U620" s="5">
        <v>17.640718977744399</v>
      </c>
      <c r="V620" s="5">
        <v>17.546402880878521</v>
      </c>
      <c r="W620" s="5">
        <v>17.805757866384582</v>
      </c>
      <c r="X620" s="5">
        <v>17.85297681283441</v>
      </c>
      <c r="Y620" s="5">
        <v>17.829902174313055</v>
      </c>
      <c r="Z620" s="5">
        <v>17.991760169514205</v>
      </c>
      <c r="AA620" s="5">
        <v>17.947692687307882</v>
      </c>
      <c r="AB620" s="5">
        <v>17.766465300823818</v>
      </c>
      <c r="AC620" s="5">
        <v>17.87386907188127</v>
      </c>
      <c r="AD620" s="5">
        <v>17.881528358092712</v>
      </c>
      <c r="AE620" s="5">
        <v>18.034759909090102</v>
      </c>
      <c r="AF620" s="5">
        <v>18.131559523775142</v>
      </c>
      <c r="AG620" s="5">
        <v>18.105332329157324</v>
      </c>
      <c r="AH620" s="5">
        <v>18.057322876818613</v>
      </c>
      <c r="AI620" s="5">
        <v>18.179571044526458</v>
      </c>
      <c r="AJ620" s="5">
        <v>18.198662919589125</v>
      </c>
      <c r="AK620" s="5">
        <v>18.118398925957976</v>
      </c>
      <c r="AL620" s="5">
        <v>18.523080506382794</v>
      </c>
      <c r="AM620" s="5">
        <v>18.445533512788682</v>
      </c>
      <c r="AN620" s="5">
        <v>18.601984623742901</v>
      </c>
      <c r="AO620" s="5">
        <v>18.860747153912399</v>
      </c>
      <c r="AP620" s="5">
        <v>18.985836714669787</v>
      </c>
      <c r="AQ620" s="5">
        <v>18.85020317991329</v>
      </c>
      <c r="AR620" s="5">
        <v>19.046778600609475</v>
      </c>
      <c r="AS620" s="5">
        <v>19.198488845817266</v>
      </c>
      <c r="AT620" s="5">
        <v>19.140424761294092</v>
      </c>
      <c r="AU620" s="5">
        <v>18.954075413258519</v>
      </c>
      <c r="AV620" s="5">
        <v>18.829661358927673</v>
      </c>
      <c r="AW620" s="5">
        <v>18.882514619549507</v>
      </c>
      <c r="AX620" s="5">
        <v>18.966510581184263</v>
      </c>
      <c r="AY620" s="5">
        <v>18.835183947393833</v>
      </c>
      <c r="AZ620" s="5">
        <v>18.605768855559884</v>
      </c>
      <c r="BA620" s="5">
        <v>18.932268805336069</v>
      </c>
      <c r="BB620" s="5">
        <v>19.153783474091941</v>
      </c>
      <c r="BC620" s="5">
        <v>19.271410434546677</v>
      </c>
      <c r="BD620" s="5">
        <v>19.048779210401349</v>
      </c>
      <c r="BE620" s="5">
        <v>18.99447494198095</v>
      </c>
      <c r="BF620" s="5">
        <v>19.137443640697775</v>
      </c>
      <c r="BG620" s="5">
        <v>19.035806489217336</v>
      </c>
      <c r="BH620" s="5">
        <v>18.916860850348538</v>
      </c>
      <c r="BI620" s="5">
        <v>18.719998393123344</v>
      </c>
      <c r="BJ620" s="5">
        <v>18.627278342679727</v>
      </c>
      <c r="BK620" s="5">
        <v>18.76036029932283</v>
      </c>
      <c r="BL620" s="5">
        <v>18.405807176925869</v>
      </c>
      <c r="BM620" s="5">
        <v>18.696290001472541</v>
      </c>
      <c r="BN620" s="5">
        <v>18.612084801351443</v>
      </c>
      <c r="BO620" s="5">
        <v>18.529441873305487</v>
      </c>
      <c r="BP620" s="5">
        <v>18.158318126514263</v>
      </c>
      <c r="BQ620" s="5">
        <v>18.200043139007672</v>
      </c>
      <c r="BR620" s="5">
        <v>18.376839259982074</v>
      </c>
      <c r="BS620" s="5">
        <v>18.417994512053763</v>
      </c>
      <c r="BT620" s="5">
        <v>18.414194347176341</v>
      </c>
      <c r="BU620" s="5">
        <v>18.431412978030114</v>
      </c>
      <c r="BV620" s="5">
        <v>18.391429826620122</v>
      </c>
      <c r="BW620" s="5">
        <v>18.252290518424516</v>
      </c>
      <c r="BX620" s="5">
        <v>18.17586798630084</v>
      </c>
      <c r="BY620" s="5">
        <v>18.113663974241817</v>
      </c>
      <c r="BZ620" s="5">
        <v>18.03286256279376</v>
      </c>
      <c r="CA620" s="5">
        <v>18.125344116338937</v>
      </c>
      <c r="CB620" s="5">
        <v>18.048137934048452</v>
      </c>
      <c r="CC620" s="5">
        <v>18.331197614251288</v>
      </c>
      <c r="CD620" s="5">
        <v>18.47246067295648</v>
      </c>
      <c r="CE620" s="5">
        <v>18.382945942964444</v>
      </c>
      <c r="CF620" s="5">
        <v>18.420836112564643</v>
      </c>
      <c r="CG620" s="5">
        <v>18.383938813433886</v>
      </c>
      <c r="CH620" s="5">
        <v>18.842664983684127</v>
      </c>
      <c r="CI620" s="5">
        <v>18.803801485361411</v>
      </c>
      <c r="CJ620" s="5">
        <v>18.701264656580037</v>
      </c>
      <c r="CK620" s="5">
        <v>18.723990328284579</v>
      </c>
      <c r="CL620" s="5">
        <v>18.621670962752507</v>
      </c>
      <c r="CM620" s="5">
        <v>18.803982467118278</v>
      </c>
      <c r="CN620" s="5">
        <f>MAX(Data[Day90]-Data[Day0],0)-Assign6!$I$8*EXP(Assign6!$I$4*Assign6!$I$5)</f>
        <v>0.12239411775637232</v>
      </c>
      <c r="CO620" s="5">
        <f>MAX(Data[Day90]-Data[Day0],0)-Assign6!$L$8*EXP(Assign6!$L$4*Assign6!$L$5)</f>
        <v>0.67960598816251228</v>
      </c>
    </row>
    <row r="621" spans="1:93" x14ac:dyDescent="0.25">
      <c r="A621" s="5">
        <v>18</v>
      </c>
      <c r="B621" s="5">
        <v>17.988161711183515</v>
      </c>
      <c r="C621" s="5">
        <v>18.187310731367997</v>
      </c>
      <c r="D621" s="5">
        <v>18.306351490500887</v>
      </c>
      <c r="E621" s="5">
        <v>18.340583633952779</v>
      </c>
      <c r="F621" s="5">
        <v>18.119089312052225</v>
      </c>
      <c r="G621" s="5">
        <v>17.934105015744422</v>
      </c>
      <c r="H621" s="5">
        <v>18.160322267570926</v>
      </c>
      <c r="I621" s="5">
        <v>18.274595437964578</v>
      </c>
      <c r="J621" s="5">
        <v>18.405158973701173</v>
      </c>
      <c r="K621" s="5">
        <v>18.447759058746094</v>
      </c>
      <c r="L621" s="5">
        <v>18.28589443486311</v>
      </c>
      <c r="M621" s="5">
        <v>18.25408242174818</v>
      </c>
      <c r="N621" s="5">
        <v>18.544455884460799</v>
      </c>
      <c r="O621" s="5">
        <v>18.68020133320919</v>
      </c>
      <c r="P621" s="5">
        <v>18.696736681073485</v>
      </c>
      <c r="Q621" s="5">
        <v>18.777007681165987</v>
      </c>
      <c r="R621" s="5">
        <v>18.707462143478541</v>
      </c>
      <c r="S621" s="5">
        <v>18.718625340753885</v>
      </c>
      <c r="T621" s="5">
        <v>18.584967084675124</v>
      </c>
      <c r="U621" s="5">
        <v>18.512730385005135</v>
      </c>
      <c r="V621" s="5">
        <v>18.555847096793858</v>
      </c>
      <c r="W621" s="5">
        <v>18.506593293644709</v>
      </c>
      <c r="X621" s="5">
        <v>18.764777390784854</v>
      </c>
      <c r="Y621" s="5">
        <v>18.732217585805873</v>
      </c>
      <c r="Z621" s="5">
        <v>18.79568769384105</v>
      </c>
      <c r="AA621" s="5">
        <v>18.817684304845731</v>
      </c>
      <c r="AB621" s="5">
        <v>18.94739709421469</v>
      </c>
      <c r="AC621" s="5">
        <v>18.796838028679709</v>
      </c>
      <c r="AD621" s="5">
        <v>18.948860446482719</v>
      </c>
      <c r="AE621" s="5">
        <v>19.08795865650934</v>
      </c>
      <c r="AF621" s="5">
        <v>19.345881768470164</v>
      </c>
      <c r="AG621" s="5">
        <v>19.198092267992397</v>
      </c>
      <c r="AH621" s="5">
        <v>19.210218803968957</v>
      </c>
      <c r="AI621" s="5">
        <v>19.327787659583603</v>
      </c>
      <c r="AJ621" s="5">
        <v>19.13225803896054</v>
      </c>
      <c r="AK621" s="5">
        <v>19.226759265846564</v>
      </c>
      <c r="AL621" s="5">
        <v>20.023322767629772</v>
      </c>
      <c r="AM621" s="5">
        <v>19.98797275445277</v>
      </c>
      <c r="AN621" s="5">
        <v>20.218835441153285</v>
      </c>
      <c r="AO621" s="5">
        <v>20.142028481315897</v>
      </c>
      <c r="AP621" s="5">
        <v>20.164350834258553</v>
      </c>
      <c r="AQ621" s="5">
        <v>20.40825124185794</v>
      </c>
      <c r="AR621" s="5">
        <v>20.378304572687348</v>
      </c>
      <c r="AS621" s="5">
        <v>20.623051554052171</v>
      </c>
      <c r="AT621" s="5">
        <v>20.670121502595467</v>
      </c>
      <c r="AU621" s="5">
        <v>20.700380388210608</v>
      </c>
      <c r="AV621" s="5">
        <v>20.647884678655686</v>
      </c>
      <c r="AW621" s="5">
        <v>20.74882085640591</v>
      </c>
      <c r="AX621" s="5">
        <v>20.772944538565163</v>
      </c>
      <c r="AY621" s="5">
        <v>20.394136961442765</v>
      </c>
      <c r="AZ621" s="5">
        <v>20.24661304699363</v>
      </c>
      <c r="BA621" s="5">
        <v>20.337654522776099</v>
      </c>
      <c r="BB621" s="5">
        <v>20.317990672788824</v>
      </c>
      <c r="BC621" s="5">
        <v>20.699968387565256</v>
      </c>
      <c r="BD621" s="5">
        <v>20.722143611809997</v>
      </c>
      <c r="BE621" s="5">
        <v>20.61898357334033</v>
      </c>
      <c r="BF621" s="5">
        <v>20.409610587625256</v>
      </c>
      <c r="BG621" s="5">
        <v>20.555633999273276</v>
      </c>
      <c r="BH621" s="5">
        <v>20.794842748747357</v>
      </c>
      <c r="BI621" s="5">
        <v>20.64383456706199</v>
      </c>
      <c r="BJ621" s="5">
        <v>20.651979852079879</v>
      </c>
      <c r="BK621" s="5">
        <v>20.638597728734418</v>
      </c>
      <c r="BL621" s="5">
        <v>20.739858991050024</v>
      </c>
      <c r="BM621" s="5">
        <v>20.796681406933942</v>
      </c>
      <c r="BN621" s="5">
        <v>20.621752309317142</v>
      </c>
      <c r="BO621" s="5">
        <v>20.327153003914319</v>
      </c>
      <c r="BP621" s="5">
        <v>20.266389858834369</v>
      </c>
      <c r="BQ621" s="5">
        <v>20.26777239386287</v>
      </c>
      <c r="BR621" s="5">
        <v>20.126458715610699</v>
      </c>
      <c r="BS621" s="5">
        <v>19.922890026930574</v>
      </c>
      <c r="BT621" s="5">
        <v>20.094039976477614</v>
      </c>
      <c r="BU621" s="5">
        <v>20.010260549689658</v>
      </c>
      <c r="BV621" s="5">
        <v>19.922409636193141</v>
      </c>
      <c r="BW621" s="5">
        <v>19.910001879994994</v>
      </c>
      <c r="BX621" s="5">
        <v>19.808642023309226</v>
      </c>
      <c r="BY621" s="5">
        <v>20.030094589267293</v>
      </c>
      <c r="BZ621" s="5">
        <v>19.560567739276081</v>
      </c>
      <c r="CA621" s="5">
        <v>19.368949763342183</v>
      </c>
      <c r="CB621" s="5">
        <v>18.969072730449177</v>
      </c>
      <c r="CC621" s="5">
        <v>19.00913744056032</v>
      </c>
      <c r="CD621" s="5">
        <v>18.982197872682963</v>
      </c>
      <c r="CE621" s="5">
        <v>19.11438331914292</v>
      </c>
      <c r="CF621" s="5">
        <v>19.24229516067113</v>
      </c>
      <c r="CG621" s="5">
        <v>19.288930982134488</v>
      </c>
      <c r="CH621" s="5">
        <v>19.505741745101641</v>
      </c>
      <c r="CI621" s="5">
        <v>19.235953262625241</v>
      </c>
      <c r="CJ621" s="5">
        <v>18.837288342855061</v>
      </c>
      <c r="CK621" s="5">
        <v>18.930753603650565</v>
      </c>
      <c r="CL621" s="5">
        <v>18.795037339629733</v>
      </c>
      <c r="CM621" s="5">
        <v>18.805209722940312</v>
      </c>
      <c r="CN621" s="5">
        <f>MAX(Data[Day90]-Data[Day0],0)-Assign6!$I$8*EXP(Assign6!$I$4*Assign6!$I$5)</f>
        <v>0.12362137357840619</v>
      </c>
      <c r="CO621" s="5">
        <f>MAX(Data[Day90]-Data[Day0],0)-Assign6!$L$8*EXP(Assign6!$L$4*Assign6!$L$5)</f>
        <v>0.68083324398454614</v>
      </c>
    </row>
    <row r="622" spans="1:93" x14ac:dyDescent="0.25">
      <c r="A622" s="5">
        <v>18</v>
      </c>
      <c r="B622" s="5">
        <v>18.020237203188177</v>
      </c>
      <c r="C622" s="5">
        <v>17.97433553402637</v>
      </c>
      <c r="D622" s="5">
        <v>18.09919399058154</v>
      </c>
      <c r="E622" s="5">
        <v>18.00468666142558</v>
      </c>
      <c r="F622" s="5">
        <v>17.965568238718912</v>
      </c>
      <c r="G622" s="5">
        <v>17.800112840017139</v>
      </c>
      <c r="H622" s="5">
        <v>17.888414877255329</v>
      </c>
      <c r="I622" s="5">
        <v>18.303834929847643</v>
      </c>
      <c r="J622" s="5">
        <v>18.492317362212326</v>
      </c>
      <c r="K622" s="5">
        <v>18.664597780011768</v>
      </c>
      <c r="L622" s="5">
        <v>18.62499043635253</v>
      </c>
      <c r="M622" s="5">
        <v>18.766030459370722</v>
      </c>
      <c r="N622" s="5">
        <v>18.607565218663588</v>
      </c>
      <c r="O622" s="5">
        <v>18.500483140511495</v>
      </c>
      <c r="P622" s="5">
        <v>18.546164302369654</v>
      </c>
      <c r="Q622" s="5">
        <v>18.417164843613044</v>
      </c>
      <c r="R622" s="5">
        <v>18.204915542522066</v>
      </c>
      <c r="S622" s="5">
        <v>18.057717023173637</v>
      </c>
      <c r="T622" s="5">
        <v>18.264009572046682</v>
      </c>
      <c r="U622" s="5">
        <v>18.181620841775306</v>
      </c>
      <c r="V622" s="5">
        <v>17.974602294220006</v>
      </c>
      <c r="W622" s="5">
        <v>18.039539108390727</v>
      </c>
      <c r="X622" s="5">
        <v>17.968310922411884</v>
      </c>
      <c r="Y622" s="5">
        <v>18.121832110831338</v>
      </c>
      <c r="Z622" s="5">
        <v>18.091500120367456</v>
      </c>
      <c r="AA622" s="5">
        <v>17.989910261997267</v>
      </c>
      <c r="AB622" s="5">
        <v>17.794776415807871</v>
      </c>
      <c r="AC622" s="5">
        <v>17.945640258018152</v>
      </c>
      <c r="AD622" s="5">
        <v>17.962301210017234</v>
      </c>
      <c r="AE622" s="5">
        <v>18.117744591032672</v>
      </c>
      <c r="AF622" s="5">
        <v>18.304800475258357</v>
      </c>
      <c r="AG622" s="5">
        <v>18.235733222691014</v>
      </c>
      <c r="AH622" s="5">
        <v>18.449481286186881</v>
      </c>
      <c r="AI622" s="5">
        <v>18.371282629438607</v>
      </c>
      <c r="AJ622" s="5">
        <v>18.548443228440252</v>
      </c>
      <c r="AK622" s="5">
        <v>18.507761458560733</v>
      </c>
      <c r="AL622" s="5">
        <v>18.73903147717046</v>
      </c>
      <c r="AM622" s="5">
        <v>18.934422911368458</v>
      </c>
      <c r="AN622" s="5">
        <v>18.958981173938515</v>
      </c>
      <c r="AO622" s="5">
        <v>18.911857305518595</v>
      </c>
      <c r="AP622" s="5">
        <v>18.649561982360858</v>
      </c>
      <c r="AQ622" s="5">
        <v>18.604923370060487</v>
      </c>
      <c r="AR622" s="5">
        <v>18.604035687907658</v>
      </c>
      <c r="AS622" s="5">
        <v>18.590474952787616</v>
      </c>
      <c r="AT622" s="5">
        <v>18.553348959710863</v>
      </c>
      <c r="AU622" s="5">
        <v>18.807696056415828</v>
      </c>
      <c r="AV622" s="5">
        <v>18.756346435254372</v>
      </c>
      <c r="AW622" s="5">
        <v>18.702213486110384</v>
      </c>
      <c r="AX622" s="5">
        <v>18.599720180711572</v>
      </c>
      <c r="AY622" s="5">
        <v>18.780843310830626</v>
      </c>
      <c r="AZ622" s="5">
        <v>18.72333382762454</v>
      </c>
      <c r="BA622" s="5">
        <v>18.699857097189049</v>
      </c>
      <c r="BB622" s="5">
        <v>18.572072704476732</v>
      </c>
      <c r="BC622" s="5">
        <v>18.690189885091247</v>
      </c>
      <c r="BD622" s="5">
        <v>18.759978568180497</v>
      </c>
      <c r="BE622" s="5">
        <v>18.937559862915311</v>
      </c>
      <c r="BF622" s="5">
        <v>18.83215356749216</v>
      </c>
      <c r="BG622" s="5">
        <v>19.10038731229514</v>
      </c>
      <c r="BH622" s="5">
        <v>19.036882992836844</v>
      </c>
      <c r="BI622" s="5">
        <v>18.890293994097014</v>
      </c>
      <c r="BJ622" s="5">
        <v>18.790381571887714</v>
      </c>
      <c r="BK622" s="5">
        <v>18.596526951460582</v>
      </c>
      <c r="BL622" s="5">
        <v>18.588628423561037</v>
      </c>
      <c r="BM622" s="5">
        <v>18.407821403698577</v>
      </c>
      <c r="BN622" s="5">
        <v>18.503584560909342</v>
      </c>
      <c r="BO622" s="5">
        <v>18.359848206295055</v>
      </c>
      <c r="BP622" s="5">
        <v>18.299841617896821</v>
      </c>
      <c r="BQ622" s="5">
        <v>18.324608171231436</v>
      </c>
      <c r="BR622" s="5">
        <v>18.368603333027238</v>
      </c>
      <c r="BS622" s="5">
        <v>18.347292596444692</v>
      </c>
      <c r="BT622" s="5">
        <v>18.184318777975044</v>
      </c>
      <c r="BU622" s="5">
        <v>18.271238342669569</v>
      </c>
      <c r="BV622" s="5">
        <v>18.345880569619034</v>
      </c>
      <c r="BW622" s="5">
        <v>18.587002710811145</v>
      </c>
      <c r="BX622" s="5">
        <v>18.71308423598224</v>
      </c>
      <c r="BY622" s="5">
        <v>18.846525590917242</v>
      </c>
      <c r="BZ622" s="5">
        <v>19.038687791877859</v>
      </c>
      <c r="CA622" s="5">
        <v>18.869892958470864</v>
      </c>
      <c r="CB622" s="5">
        <v>19.02716036099536</v>
      </c>
      <c r="CC622" s="5">
        <v>19.12852865835444</v>
      </c>
      <c r="CD622" s="5">
        <v>18.852012403398195</v>
      </c>
      <c r="CE622" s="5">
        <v>19.052180592855937</v>
      </c>
      <c r="CF622" s="5">
        <v>18.734799281109588</v>
      </c>
      <c r="CG622" s="5">
        <v>18.537100276196064</v>
      </c>
      <c r="CH622" s="5">
        <v>18.76852066947567</v>
      </c>
      <c r="CI622" s="5">
        <v>18.7004097017182</v>
      </c>
      <c r="CJ622" s="5">
        <v>18.862181803489115</v>
      </c>
      <c r="CK622" s="5">
        <v>18.906616275772883</v>
      </c>
      <c r="CL622" s="5">
        <v>18.777864855966826</v>
      </c>
      <c r="CM622" s="5">
        <v>18.806125710596685</v>
      </c>
      <c r="CN622" s="5">
        <f>MAX(Data[Day90]-Data[Day0],0)-Assign6!$I$8*EXP(Assign6!$I$4*Assign6!$I$5)</f>
        <v>0.12453736123477976</v>
      </c>
      <c r="CO622" s="5">
        <f>MAX(Data[Day90]-Data[Day0],0)-Assign6!$L$8*EXP(Assign6!$L$4*Assign6!$L$5)</f>
        <v>0.68174923164091972</v>
      </c>
    </row>
    <row r="623" spans="1:93" x14ac:dyDescent="0.25">
      <c r="A623" s="5">
        <v>18</v>
      </c>
      <c r="B623" s="5">
        <v>18.06843252970986</v>
      </c>
      <c r="C623" s="5">
        <v>18.173486246022325</v>
      </c>
      <c r="D623" s="5">
        <v>18.325210322391488</v>
      </c>
      <c r="E623" s="5">
        <v>17.843443320332661</v>
      </c>
      <c r="F623" s="5">
        <v>17.957149582548588</v>
      </c>
      <c r="G623" s="5">
        <v>17.964456046077359</v>
      </c>
      <c r="H623" s="5">
        <v>17.985037498041965</v>
      </c>
      <c r="I623" s="5">
        <v>17.632982781812956</v>
      </c>
      <c r="J623" s="5">
        <v>17.634658341465045</v>
      </c>
      <c r="K623" s="5">
        <v>17.532116084153035</v>
      </c>
      <c r="L623" s="5">
        <v>17.618406545332764</v>
      </c>
      <c r="M623" s="5">
        <v>17.66815895196282</v>
      </c>
      <c r="N623" s="5">
        <v>17.786367752317595</v>
      </c>
      <c r="O623" s="5">
        <v>17.818312453218866</v>
      </c>
      <c r="P623" s="5">
        <v>17.848820024295669</v>
      </c>
      <c r="Q623" s="5">
        <v>17.994647374194003</v>
      </c>
      <c r="R623" s="5">
        <v>17.633863103633882</v>
      </c>
      <c r="S623" s="5">
        <v>17.615890145430409</v>
      </c>
      <c r="T623" s="5">
        <v>17.512586748760445</v>
      </c>
      <c r="U623" s="5">
        <v>17.304852318950868</v>
      </c>
      <c r="V623" s="5">
        <v>17.291018216560897</v>
      </c>
      <c r="W623" s="5">
        <v>17.344552150190687</v>
      </c>
      <c r="X623" s="5">
        <v>17.371867177917466</v>
      </c>
      <c r="Y623" s="5">
        <v>17.52813278184124</v>
      </c>
      <c r="Z623" s="5">
        <v>17.506078799721426</v>
      </c>
      <c r="AA623" s="5">
        <v>17.418436938952258</v>
      </c>
      <c r="AB623" s="5">
        <v>17.179624645182301</v>
      </c>
      <c r="AC623" s="5">
        <v>17.021291613487282</v>
      </c>
      <c r="AD623" s="5">
        <v>16.920858777459145</v>
      </c>
      <c r="AE623" s="5">
        <v>17.090213553400783</v>
      </c>
      <c r="AF623" s="5">
        <v>17.073812971774373</v>
      </c>
      <c r="AG623" s="5">
        <v>17.219489683337581</v>
      </c>
      <c r="AH623" s="5">
        <v>16.905685968687145</v>
      </c>
      <c r="AI623" s="5">
        <v>16.831461191987259</v>
      </c>
      <c r="AJ623" s="5">
        <v>16.518591852348589</v>
      </c>
      <c r="AK623" s="5">
        <v>16.586267764839633</v>
      </c>
      <c r="AL623" s="5">
        <v>16.861047279002761</v>
      </c>
      <c r="AM623" s="5">
        <v>16.794398733308579</v>
      </c>
      <c r="AN623" s="5">
        <v>16.862243364115169</v>
      </c>
      <c r="AO623" s="5">
        <v>17.108161319624692</v>
      </c>
      <c r="AP623" s="5">
        <v>17.230916888870485</v>
      </c>
      <c r="AQ623" s="5">
        <v>17.060813583393088</v>
      </c>
      <c r="AR623" s="5">
        <v>17.176232165752225</v>
      </c>
      <c r="AS623" s="5">
        <v>17.073310819449347</v>
      </c>
      <c r="AT623" s="5">
        <v>17.024042029467644</v>
      </c>
      <c r="AU623" s="5">
        <v>16.959000625320439</v>
      </c>
      <c r="AV623" s="5">
        <v>17.030886718871333</v>
      </c>
      <c r="AW623" s="5">
        <v>16.980588527864892</v>
      </c>
      <c r="AX623" s="5">
        <v>17.104775224982394</v>
      </c>
      <c r="AY623" s="5">
        <v>17.380742646504753</v>
      </c>
      <c r="AZ623" s="5">
        <v>17.245888526670583</v>
      </c>
      <c r="BA623" s="5">
        <v>17.320061594071781</v>
      </c>
      <c r="BB623" s="5">
        <v>17.327940372066763</v>
      </c>
      <c r="BC623" s="5">
        <v>17.079134906707171</v>
      </c>
      <c r="BD623" s="5">
        <v>17.061143170153464</v>
      </c>
      <c r="BE623" s="5">
        <v>17.113816576506672</v>
      </c>
      <c r="BF623" s="5">
        <v>17.23788628022027</v>
      </c>
      <c r="BG623" s="5">
        <v>17.038426805650513</v>
      </c>
      <c r="BH623" s="5">
        <v>17.280532273479587</v>
      </c>
      <c r="BI623" s="5">
        <v>17.271173075535494</v>
      </c>
      <c r="BJ623" s="5">
        <v>17.242411804751118</v>
      </c>
      <c r="BK623" s="5">
        <v>16.930631943211605</v>
      </c>
      <c r="BL623" s="5">
        <v>17.176891293760203</v>
      </c>
      <c r="BM623" s="5">
        <v>17.096561033220286</v>
      </c>
      <c r="BN623" s="5">
        <v>17.163188369710081</v>
      </c>
      <c r="BO623" s="5">
        <v>17.115965711021044</v>
      </c>
      <c r="BP623" s="5">
        <v>17.428234411926695</v>
      </c>
      <c r="BQ623" s="5">
        <v>17.35595370706039</v>
      </c>
      <c r="BR623" s="5">
        <v>17.348783326013177</v>
      </c>
      <c r="BS623" s="5">
        <v>17.381669282647128</v>
      </c>
      <c r="BT623" s="5">
        <v>17.475154193153593</v>
      </c>
      <c r="BU623" s="5">
        <v>17.42010773026859</v>
      </c>
      <c r="BV623" s="5">
        <v>17.642339204673284</v>
      </c>
      <c r="BW623" s="5">
        <v>17.734254061491281</v>
      </c>
      <c r="BX623" s="5">
        <v>18.114979151360298</v>
      </c>
      <c r="BY623" s="5">
        <v>18.171218353637148</v>
      </c>
      <c r="BZ623" s="5">
        <v>18.433066265818091</v>
      </c>
      <c r="CA623" s="5">
        <v>18.37046864487219</v>
      </c>
      <c r="CB623" s="5">
        <v>18.263165278958127</v>
      </c>
      <c r="CC623" s="5">
        <v>18.3772263391125</v>
      </c>
      <c r="CD623" s="5">
        <v>18.273532241693783</v>
      </c>
      <c r="CE623" s="5">
        <v>18.338529399425099</v>
      </c>
      <c r="CF623" s="5">
        <v>18.609050702092482</v>
      </c>
      <c r="CG623" s="5">
        <v>18.025053707911759</v>
      </c>
      <c r="CH623" s="5">
        <v>18.044877173926935</v>
      </c>
      <c r="CI623" s="5">
        <v>18.198790414551162</v>
      </c>
      <c r="CJ623" s="5">
        <v>18.236288384397493</v>
      </c>
      <c r="CK623" s="5">
        <v>18.4347358776077</v>
      </c>
      <c r="CL623" s="5">
        <v>18.690690888861248</v>
      </c>
      <c r="CM623" s="5">
        <v>18.809813267091229</v>
      </c>
      <c r="CN623" s="5">
        <f>MAX(Data[Day90]-Data[Day0],0)-Assign6!$I$8*EXP(Assign6!$I$4*Assign6!$I$5)</f>
        <v>0.12822491772932376</v>
      </c>
      <c r="CO623" s="5">
        <f>MAX(Data[Day90]-Data[Day0],0)-Assign6!$L$8*EXP(Assign6!$L$4*Assign6!$L$5)</f>
        <v>0.68543678813546371</v>
      </c>
    </row>
    <row r="624" spans="1:93" x14ac:dyDescent="0.25">
      <c r="A624" s="5">
        <v>18</v>
      </c>
      <c r="B624" s="5">
        <v>18.152284618763133</v>
      </c>
      <c r="C624" s="5">
        <v>18.183722365813942</v>
      </c>
      <c r="D624" s="5">
        <v>18.265375843308959</v>
      </c>
      <c r="E624" s="5">
        <v>18.160849099868852</v>
      </c>
      <c r="F624" s="5">
        <v>18.431095478594479</v>
      </c>
      <c r="G624" s="5">
        <v>18.090883812472114</v>
      </c>
      <c r="H624" s="5">
        <v>18.325620988267577</v>
      </c>
      <c r="I624" s="5">
        <v>18.479827523791112</v>
      </c>
      <c r="J624" s="5">
        <v>18.505364650146621</v>
      </c>
      <c r="K624" s="5">
        <v>18.552748479534852</v>
      </c>
      <c r="L624" s="5">
        <v>18.535066177381868</v>
      </c>
      <c r="M624" s="5">
        <v>18.709097007685539</v>
      </c>
      <c r="N624" s="5">
        <v>19.117924425983997</v>
      </c>
      <c r="O624" s="5">
        <v>19.301476990283067</v>
      </c>
      <c r="P624" s="5">
        <v>18.999624089441856</v>
      </c>
      <c r="Q624" s="5">
        <v>18.846553635170075</v>
      </c>
      <c r="R624" s="5">
        <v>19.033763757984243</v>
      </c>
      <c r="S624" s="5">
        <v>19.418754425688086</v>
      </c>
      <c r="T624" s="5">
        <v>19.51285316156941</v>
      </c>
      <c r="U624" s="5">
        <v>19.397374147495203</v>
      </c>
      <c r="V624" s="5">
        <v>19.593793890584866</v>
      </c>
      <c r="W624" s="5">
        <v>19.652277999490181</v>
      </c>
      <c r="X624" s="5">
        <v>19.499711028013284</v>
      </c>
      <c r="Y624" s="5">
        <v>19.833124834236887</v>
      </c>
      <c r="Z624" s="5">
        <v>19.742136754144678</v>
      </c>
      <c r="AA624" s="5">
        <v>19.843185704230063</v>
      </c>
      <c r="AB624" s="5">
        <v>19.617050311527805</v>
      </c>
      <c r="AC624" s="5">
        <v>19.891100358980683</v>
      </c>
      <c r="AD624" s="5">
        <v>19.904796364664467</v>
      </c>
      <c r="AE624" s="5">
        <v>20.15832817946854</v>
      </c>
      <c r="AF624" s="5">
        <v>19.711388637515952</v>
      </c>
      <c r="AG624" s="5">
        <v>19.818852787875588</v>
      </c>
      <c r="AH624" s="5">
        <v>20.015613529610249</v>
      </c>
      <c r="AI624" s="5">
        <v>19.808607679442076</v>
      </c>
      <c r="AJ624" s="5">
        <v>20.110517964624979</v>
      </c>
      <c r="AK624" s="5">
        <v>20.136608434795576</v>
      </c>
      <c r="AL624" s="5">
        <v>20.223692581265141</v>
      </c>
      <c r="AM624" s="5">
        <v>19.981404615108588</v>
      </c>
      <c r="AN624" s="5">
        <v>19.758293968676448</v>
      </c>
      <c r="AO624" s="5">
        <v>19.621882292098935</v>
      </c>
      <c r="AP624" s="5">
        <v>19.686026246311439</v>
      </c>
      <c r="AQ624" s="5">
        <v>19.734613370445928</v>
      </c>
      <c r="AR624" s="5">
        <v>19.844087571574686</v>
      </c>
      <c r="AS624" s="5">
        <v>19.704933355717735</v>
      </c>
      <c r="AT624" s="5">
        <v>19.637465643291854</v>
      </c>
      <c r="AU624" s="5">
        <v>19.7015226623509</v>
      </c>
      <c r="AV624" s="5">
        <v>19.662062443261735</v>
      </c>
      <c r="AW624" s="5">
        <v>19.439416716384098</v>
      </c>
      <c r="AX624" s="5">
        <v>19.266463657116773</v>
      </c>
      <c r="AY624" s="5">
        <v>19.522237307985055</v>
      </c>
      <c r="AZ624" s="5">
        <v>19.5147156408926</v>
      </c>
      <c r="BA624" s="5">
        <v>19.362838376012157</v>
      </c>
      <c r="BB624" s="5">
        <v>19.260929757038152</v>
      </c>
      <c r="BC624" s="5">
        <v>19.388472088556842</v>
      </c>
      <c r="BD624" s="5">
        <v>19.503792738309695</v>
      </c>
      <c r="BE624" s="5">
        <v>19.449203130491753</v>
      </c>
      <c r="BF624" s="5">
        <v>19.023359071577197</v>
      </c>
      <c r="BG624" s="5">
        <v>19.237687432444552</v>
      </c>
      <c r="BH624" s="5">
        <v>19.210687714442468</v>
      </c>
      <c r="BI624" s="5">
        <v>19.126009198735087</v>
      </c>
      <c r="BJ624" s="5">
        <v>19.127030796074617</v>
      </c>
      <c r="BK624" s="5">
        <v>19.356113887391018</v>
      </c>
      <c r="BL624" s="5">
        <v>19.300129094130739</v>
      </c>
      <c r="BM624" s="5">
        <v>19.447912530954572</v>
      </c>
      <c r="BN624" s="5">
        <v>19.371577534093902</v>
      </c>
      <c r="BO624" s="5">
        <v>19.463899966382893</v>
      </c>
      <c r="BP624" s="5">
        <v>19.449918003040139</v>
      </c>
      <c r="BQ624" s="5">
        <v>19.435707916921817</v>
      </c>
      <c r="BR624" s="5">
        <v>19.581063203349974</v>
      </c>
      <c r="BS624" s="5">
        <v>19.438973773838921</v>
      </c>
      <c r="BT624" s="5">
        <v>19.394858234751656</v>
      </c>
      <c r="BU624" s="5">
        <v>19.415863070044399</v>
      </c>
      <c r="BV624" s="5">
        <v>19.250276977179333</v>
      </c>
      <c r="BW624" s="5">
        <v>19.250972293469296</v>
      </c>
      <c r="BX624" s="5">
        <v>19.285316070041635</v>
      </c>
      <c r="BY624" s="5">
        <v>19.091990510763122</v>
      </c>
      <c r="BZ624" s="5">
        <v>18.97469550629479</v>
      </c>
      <c r="CA624" s="5">
        <v>19.260994103422298</v>
      </c>
      <c r="CB624" s="5">
        <v>19.191725472846123</v>
      </c>
      <c r="CC624" s="5">
        <v>19.210664641531157</v>
      </c>
      <c r="CD624" s="5">
        <v>19.061522649917819</v>
      </c>
      <c r="CE624" s="5">
        <v>19.278478962755617</v>
      </c>
      <c r="CF624" s="5">
        <v>19.243556996601235</v>
      </c>
      <c r="CG624" s="5">
        <v>19.449214367784919</v>
      </c>
      <c r="CH624" s="5">
        <v>19.518949526543732</v>
      </c>
      <c r="CI624" s="5">
        <v>19.389941647782056</v>
      </c>
      <c r="CJ624" s="5">
        <v>19.439512117617657</v>
      </c>
      <c r="CK624" s="5">
        <v>19.180381334785693</v>
      </c>
      <c r="CL624" s="5">
        <v>18.806303544540359</v>
      </c>
      <c r="CM624" s="5">
        <v>18.811300695056467</v>
      </c>
      <c r="CN624" s="5">
        <f>MAX(Data[Day90]-Data[Day0],0)-Assign6!$I$8*EXP(Assign6!$I$4*Assign6!$I$5)</f>
        <v>0.12971234569456125</v>
      </c>
      <c r="CO624" s="5">
        <f>MAX(Data[Day90]-Data[Day0],0)-Assign6!$L$8*EXP(Assign6!$L$4*Assign6!$L$5)</f>
        <v>0.6869242161007012</v>
      </c>
    </row>
    <row r="625" spans="1:93" x14ac:dyDescent="0.25">
      <c r="A625" s="5">
        <v>18</v>
      </c>
      <c r="B625" s="5">
        <v>18.027634612462059</v>
      </c>
      <c r="C625" s="5">
        <v>18.110673540783122</v>
      </c>
      <c r="D625" s="5">
        <v>18.000762206393844</v>
      </c>
      <c r="E625" s="5">
        <v>17.853868824505199</v>
      </c>
      <c r="F625" s="5">
        <v>17.762379600372274</v>
      </c>
      <c r="G625" s="5">
        <v>17.635109166476781</v>
      </c>
      <c r="H625" s="5">
        <v>17.857386614811379</v>
      </c>
      <c r="I625" s="5">
        <v>17.929459407490416</v>
      </c>
      <c r="J625" s="5">
        <v>17.909730981026719</v>
      </c>
      <c r="K625" s="5">
        <v>17.67329071662774</v>
      </c>
      <c r="L625" s="5">
        <v>17.670438664898036</v>
      </c>
      <c r="M625" s="5">
        <v>17.785618008850854</v>
      </c>
      <c r="N625" s="5">
        <v>17.590700168927572</v>
      </c>
      <c r="O625" s="5">
        <v>17.565708394133104</v>
      </c>
      <c r="P625" s="5">
        <v>17.602096453978412</v>
      </c>
      <c r="Q625" s="5">
        <v>17.504945207917718</v>
      </c>
      <c r="R625" s="5">
        <v>17.497775847473402</v>
      </c>
      <c r="S625" s="5">
        <v>17.179512707964292</v>
      </c>
      <c r="T625" s="5">
        <v>17.436030852312815</v>
      </c>
      <c r="U625" s="5">
        <v>17.552044176339795</v>
      </c>
      <c r="V625" s="5">
        <v>17.45752584925453</v>
      </c>
      <c r="W625" s="5">
        <v>17.71440032617221</v>
      </c>
      <c r="X625" s="5">
        <v>17.718558408745672</v>
      </c>
      <c r="Y625" s="5">
        <v>17.706587592197767</v>
      </c>
      <c r="Z625" s="5">
        <v>17.720059782814445</v>
      </c>
      <c r="AA625" s="5">
        <v>17.700935482500828</v>
      </c>
      <c r="AB625" s="5">
        <v>17.722315473606507</v>
      </c>
      <c r="AC625" s="5">
        <v>17.523006723442339</v>
      </c>
      <c r="AD625" s="5">
        <v>17.52490390192127</v>
      </c>
      <c r="AE625" s="5">
        <v>17.215347969269349</v>
      </c>
      <c r="AF625" s="5">
        <v>17.214771771887179</v>
      </c>
      <c r="AG625" s="5">
        <v>17.154084578329364</v>
      </c>
      <c r="AH625" s="5">
        <v>17.320231369313277</v>
      </c>
      <c r="AI625" s="5">
        <v>17.694068716448239</v>
      </c>
      <c r="AJ625" s="5">
        <v>17.739834993895688</v>
      </c>
      <c r="AK625" s="5">
        <v>17.575343213935302</v>
      </c>
      <c r="AL625" s="5">
        <v>17.44092714734569</v>
      </c>
      <c r="AM625" s="5">
        <v>17.708510638947832</v>
      </c>
      <c r="AN625" s="5">
        <v>17.519895228082476</v>
      </c>
      <c r="AO625" s="5">
        <v>17.595723734378648</v>
      </c>
      <c r="AP625" s="5">
        <v>17.65601872169935</v>
      </c>
      <c r="AQ625" s="5">
        <v>17.773000754389759</v>
      </c>
      <c r="AR625" s="5">
        <v>17.792264520736836</v>
      </c>
      <c r="AS625" s="5">
        <v>17.669018610205701</v>
      </c>
      <c r="AT625" s="5">
        <v>17.867650210142436</v>
      </c>
      <c r="AU625" s="5">
        <v>17.927735207539587</v>
      </c>
      <c r="AV625" s="5">
        <v>17.812382824411582</v>
      </c>
      <c r="AW625" s="5">
        <v>17.803224908424248</v>
      </c>
      <c r="AX625" s="5">
        <v>17.769461002599485</v>
      </c>
      <c r="AY625" s="5">
        <v>17.806792370755641</v>
      </c>
      <c r="AZ625" s="5">
        <v>17.70385188800299</v>
      </c>
      <c r="BA625" s="5">
        <v>17.471460812802178</v>
      </c>
      <c r="BB625" s="5">
        <v>17.600514754490703</v>
      </c>
      <c r="BC625" s="5">
        <v>18.071723921215241</v>
      </c>
      <c r="BD625" s="5">
        <v>18.046420334708262</v>
      </c>
      <c r="BE625" s="5">
        <v>18.005526397946781</v>
      </c>
      <c r="BF625" s="5">
        <v>18.047353654184764</v>
      </c>
      <c r="BG625" s="5">
        <v>18.112748080949927</v>
      </c>
      <c r="BH625" s="5">
        <v>18.188606092404893</v>
      </c>
      <c r="BI625" s="5">
        <v>18.178219231334911</v>
      </c>
      <c r="BJ625" s="5">
        <v>18.038408135230561</v>
      </c>
      <c r="BK625" s="5">
        <v>18.100736874635242</v>
      </c>
      <c r="BL625" s="5">
        <v>18.137041885796013</v>
      </c>
      <c r="BM625" s="5">
        <v>18.074097211612024</v>
      </c>
      <c r="BN625" s="5">
        <v>17.724877769067653</v>
      </c>
      <c r="BO625" s="5">
        <v>18.028503972648799</v>
      </c>
      <c r="BP625" s="5">
        <v>17.916640894241539</v>
      </c>
      <c r="BQ625" s="5">
        <v>17.942966166344593</v>
      </c>
      <c r="BR625" s="5">
        <v>17.672596783626549</v>
      </c>
      <c r="BS625" s="5">
        <v>17.501594592824969</v>
      </c>
      <c r="BT625" s="5">
        <v>17.432440724135667</v>
      </c>
      <c r="BU625" s="5">
        <v>17.637394506358948</v>
      </c>
      <c r="BV625" s="5">
        <v>17.614174146393388</v>
      </c>
      <c r="BW625" s="5">
        <v>17.84634447890177</v>
      </c>
      <c r="BX625" s="5">
        <v>17.811970372132109</v>
      </c>
      <c r="BY625" s="5">
        <v>17.809855190002864</v>
      </c>
      <c r="BZ625" s="5">
        <v>17.807492875464412</v>
      </c>
      <c r="CA625" s="5">
        <v>17.897784419134791</v>
      </c>
      <c r="CB625" s="5">
        <v>17.923239898381574</v>
      </c>
      <c r="CC625" s="5">
        <v>18.12434091452937</v>
      </c>
      <c r="CD625" s="5">
        <v>18.334525973010916</v>
      </c>
      <c r="CE625" s="5">
        <v>18.415883446840354</v>
      </c>
      <c r="CF625" s="5">
        <v>18.240377044301365</v>
      </c>
      <c r="CG625" s="5">
        <v>18.400983882111525</v>
      </c>
      <c r="CH625" s="5">
        <v>18.275313449662203</v>
      </c>
      <c r="CI625" s="5">
        <v>18.331343973844699</v>
      </c>
      <c r="CJ625" s="5">
        <v>18.580086043045483</v>
      </c>
      <c r="CK625" s="5">
        <v>18.724900931955464</v>
      </c>
      <c r="CL625" s="5">
        <v>18.71070702596824</v>
      </c>
      <c r="CM625" s="5">
        <v>18.814656175903796</v>
      </c>
      <c r="CN625" s="5">
        <f>MAX(Data[Day90]-Data[Day0],0)-Assign6!$I$8*EXP(Assign6!$I$4*Assign6!$I$5)</f>
        <v>0.13306782654189031</v>
      </c>
      <c r="CO625" s="5">
        <f>MAX(Data[Day90]-Data[Day0],0)-Assign6!$L$8*EXP(Assign6!$L$4*Assign6!$L$5)</f>
        <v>0.69027969694803026</v>
      </c>
    </row>
    <row r="626" spans="1:93" x14ac:dyDescent="0.25">
      <c r="A626" s="5">
        <v>18</v>
      </c>
      <c r="B626" s="5">
        <v>18.022723377524709</v>
      </c>
      <c r="C626" s="5">
        <v>17.944200689604912</v>
      </c>
      <c r="D626" s="5">
        <v>17.786586530378106</v>
      </c>
      <c r="E626" s="5">
        <v>17.842749357258164</v>
      </c>
      <c r="F626" s="5">
        <v>17.978504954521799</v>
      </c>
      <c r="G626" s="5">
        <v>17.983754388473624</v>
      </c>
      <c r="H626" s="5">
        <v>18.221977788018588</v>
      </c>
      <c r="I626" s="5">
        <v>18.202626339671674</v>
      </c>
      <c r="J626" s="5">
        <v>18.058949131538842</v>
      </c>
      <c r="K626" s="5">
        <v>17.870051567078924</v>
      </c>
      <c r="L626" s="5">
        <v>18.213129423283902</v>
      </c>
      <c r="M626" s="5">
        <v>18.326295000327455</v>
      </c>
      <c r="N626" s="5">
        <v>18.010789393587327</v>
      </c>
      <c r="O626" s="5">
        <v>18.002434743262771</v>
      </c>
      <c r="P626" s="5">
        <v>18.003751059311767</v>
      </c>
      <c r="Q626" s="5">
        <v>18.220980351445561</v>
      </c>
      <c r="R626" s="5">
        <v>18.386413526657808</v>
      </c>
      <c r="S626" s="5">
        <v>18.347597334874287</v>
      </c>
      <c r="T626" s="5">
        <v>18.570754192876855</v>
      </c>
      <c r="U626" s="5">
        <v>18.468196132524827</v>
      </c>
      <c r="V626" s="5">
        <v>18.327083626226628</v>
      </c>
      <c r="W626" s="5">
        <v>18.31248525260342</v>
      </c>
      <c r="X626" s="5">
        <v>18.398695605557663</v>
      </c>
      <c r="Y626" s="5">
        <v>18.336346798795709</v>
      </c>
      <c r="Z626" s="5">
        <v>18.633705641551231</v>
      </c>
      <c r="AA626" s="5">
        <v>18.536090305081526</v>
      </c>
      <c r="AB626" s="5">
        <v>18.863852710322323</v>
      </c>
      <c r="AC626" s="5">
        <v>18.853232572952507</v>
      </c>
      <c r="AD626" s="5">
        <v>19.025742041996129</v>
      </c>
      <c r="AE626" s="5">
        <v>18.887896909829728</v>
      </c>
      <c r="AF626" s="5">
        <v>19.032249007227545</v>
      </c>
      <c r="AG626" s="5">
        <v>19.011584717312033</v>
      </c>
      <c r="AH626" s="5">
        <v>19.245069095169967</v>
      </c>
      <c r="AI626" s="5">
        <v>19.115950368390706</v>
      </c>
      <c r="AJ626" s="5">
        <v>19.024339748012675</v>
      </c>
      <c r="AK626" s="5">
        <v>19.079447253772333</v>
      </c>
      <c r="AL626" s="5">
        <v>19.185137350092798</v>
      </c>
      <c r="AM626" s="5">
        <v>18.875187981403776</v>
      </c>
      <c r="AN626" s="5">
        <v>18.810211848235021</v>
      </c>
      <c r="AO626" s="5">
        <v>18.622651297835652</v>
      </c>
      <c r="AP626" s="5">
        <v>18.590019539405272</v>
      </c>
      <c r="AQ626" s="5">
        <v>18.613884746561521</v>
      </c>
      <c r="AR626" s="5">
        <v>18.582195340888326</v>
      </c>
      <c r="AS626" s="5">
        <v>18.559032594638708</v>
      </c>
      <c r="AT626" s="5">
        <v>18.419517785064496</v>
      </c>
      <c r="AU626" s="5">
        <v>18.373487932265807</v>
      </c>
      <c r="AV626" s="5">
        <v>18.420985953445111</v>
      </c>
      <c r="AW626" s="5">
        <v>18.119270115650171</v>
      </c>
      <c r="AX626" s="5">
        <v>17.876449259549641</v>
      </c>
      <c r="AY626" s="5">
        <v>18.060457580693889</v>
      </c>
      <c r="AZ626" s="5">
        <v>18.35700222832476</v>
      </c>
      <c r="BA626" s="5">
        <v>18.393069723681574</v>
      </c>
      <c r="BB626" s="5">
        <v>18.513564624918061</v>
      </c>
      <c r="BC626" s="5">
        <v>18.369171160073417</v>
      </c>
      <c r="BD626" s="5">
        <v>18.198540252926573</v>
      </c>
      <c r="BE626" s="5">
        <v>18.570231016206431</v>
      </c>
      <c r="BF626" s="5">
        <v>18.796971873640537</v>
      </c>
      <c r="BG626" s="5">
        <v>18.874692227665019</v>
      </c>
      <c r="BH626" s="5">
        <v>18.662362731397021</v>
      </c>
      <c r="BI626" s="5">
        <v>18.500919067912914</v>
      </c>
      <c r="BJ626" s="5">
        <v>18.536511683339619</v>
      </c>
      <c r="BK626" s="5">
        <v>18.553204885619866</v>
      </c>
      <c r="BL626" s="5">
        <v>18.468533697606894</v>
      </c>
      <c r="BM626" s="5">
        <v>18.490248716828923</v>
      </c>
      <c r="BN626" s="5">
        <v>18.664224772473432</v>
      </c>
      <c r="BO626" s="5">
        <v>18.760534757035316</v>
      </c>
      <c r="BP626" s="5">
        <v>19.017153287111011</v>
      </c>
      <c r="BQ626" s="5">
        <v>18.915578504674329</v>
      </c>
      <c r="BR626" s="5">
        <v>19.145798028022064</v>
      </c>
      <c r="BS626" s="5">
        <v>18.824836228740867</v>
      </c>
      <c r="BT626" s="5">
        <v>18.887681337590561</v>
      </c>
      <c r="BU626" s="5">
        <v>18.847287173798591</v>
      </c>
      <c r="BV626" s="5">
        <v>18.690521841586182</v>
      </c>
      <c r="BW626" s="5">
        <v>18.74339227903744</v>
      </c>
      <c r="BX626" s="5">
        <v>18.569555327121041</v>
      </c>
      <c r="BY626" s="5">
        <v>18.536451747405501</v>
      </c>
      <c r="BZ626" s="5">
        <v>18.636910336885471</v>
      </c>
      <c r="CA626" s="5">
        <v>18.61578605837218</v>
      </c>
      <c r="CB626" s="5">
        <v>18.629774793142509</v>
      </c>
      <c r="CC626" s="5">
        <v>19.000737812282399</v>
      </c>
      <c r="CD626" s="5">
        <v>18.730878499448394</v>
      </c>
      <c r="CE626" s="5">
        <v>18.657660306836679</v>
      </c>
      <c r="CF626" s="5">
        <v>18.617673226788462</v>
      </c>
      <c r="CG626" s="5">
        <v>18.362555776716345</v>
      </c>
      <c r="CH626" s="5">
        <v>18.083582205560148</v>
      </c>
      <c r="CI626" s="5">
        <v>18.58267966231665</v>
      </c>
      <c r="CJ626" s="5">
        <v>18.618217676731316</v>
      </c>
      <c r="CK626" s="5">
        <v>18.986642122314546</v>
      </c>
      <c r="CL626" s="5">
        <v>18.766817148070086</v>
      </c>
      <c r="CM626" s="5">
        <v>18.814895797426896</v>
      </c>
      <c r="CN626" s="5">
        <f>MAX(Data[Day90]-Data[Day0],0)-Assign6!$I$8*EXP(Assign6!$I$4*Assign6!$I$5)</f>
        <v>0.13330744806499051</v>
      </c>
      <c r="CO626" s="5">
        <f>MAX(Data[Day90]-Data[Day0],0)-Assign6!$L$8*EXP(Assign6!$L$4*Assign6!$L$5)</f>
        <v>0.69051931847113046</v>
      </c>
    </row>
    <row r="627" spans="1:93" x14ac:dyDescent="0.25">
      <c r="A627" s="5">
        <v>18</v>
      </c>
      <c r="B627" s="5">
        <v>17.929134603933619</v>
      </c>
      <c r="C627" s="5">
        <v>17.995078814232691</v>
      </c>
      <c r="D627" s="5">
        <v>17.991303067818144</v>
      </c>
      <c r="E627" s="5">
        <v>17.984954471611349</v>
      </c>
      <c r="F627" s="5">
        <v>17.87507500925895</v>
      </c>
      <c r="G627" s="5">
        <v>17.6947875779206</v>
      </c>
      <c r="H627" s="5">
        <v>17.728335817871013</v>
      </c>
      <c r="I627" s="5">
        <v>17.890442844622509</v>
      </c>
      <c r="J627" s="5">
        <v>17.856153820903927</v>
      </c>
      <c r="K627" s="5">
        <v>17.550351389517594</v>
      </c>
      <c r="L627" s="5">
        <v>17.747116892242303</v>
      </c>
      <c r="M627" s="5">
        <v>18.024248104562428</v>
      </c>
      <c r="N627" s="5">
        <v>18.362607250651898</v>
      </c>
      <c r="O627" s="5">
        <v>18.42520856427916</v>
      </c>
      <c r="P627" s="5">
        <v>18.306275680597455</v>
      </c>
      <c r="Q627" s="5">
        <v>18.461643206056976</v>
      </c>
      <c r="R627" s="5">
        <v>18.265486891381173</v>
      </c>
      <c r="S627" s="5">
        <v>18.239473337189537</v>
      </c>
      <c r="T627" s="5">
        <v>18.305272642667351</v>
      </c>
      <c r="U627" s="5">
        <v>18.305161809598179</v>
      </c>
      <c r="V627" s="5">
        <v>18.364700365734137</v>
      </c>
      <c r="W627" s="5">
        <v>18.426902468328166</v>
      </c>
      <c r="X627" s="5">
        <v>18.770756775851993</v>
      </c>
      <c r="Y627" s="5">
        <v>18.884521153639007</v>
      </c>
      <c r="Z627" s="5">
        <v>18.759385925082952</v>
      </c>
      <c r="AA627" s="5">
        <v>18.410040662647937</v>
      </c>
      <c r="AB627" s="5">
        <v>18.443678906636066</v>
      </c>
      <c r="AC627" s="5">
        <v>18.827667152273872</v>
      </c>
      <c r="AD627" s="5">
        <v>18.936407231583967</v>
      </c>
      <c r="AE627" s="5">
        <v>19.138072893304319</v>
      </c>
      <c r="AF627" s="5">
        <v>18.908776051643724</v>
      </c>
      <c r="AG627" s="5">
        <v>18.881928129608806</v>
      </c>
      <c r="AH627" s="5">
        <v>18.996260808199164</v>
      </c>
      <c r="AI627" s="5">
        <v>18.899818697654364</v>
      </c>
      <c r="AJ627" s="5">
        <v>19.112567574777984</v>
      </c>
      <c r="AK627" s="5">
        <v>19.035754370899468</v>
      </c>
      <c r="AL627" s="5">
        <v>18.996179959060765</v>
      </c>
      <c r="AM627" s="5">
        <v>19.039983365350572</v>
      </c>
      <c r="AN627" s="5">
        <v>18.99867861329896</v>
      </c>
      <c r="AO627" s="5">
        <v>19.12745693846545</v>
      </c>
      <c r="AP627" s="5">
        <v>19.121556995318066</v>
      </c>
      <c r="AQ627" s="5">
        <v>19.030790384483915</v>
      </c>
      <c r="AR627" s="5">
        <v>19.152382784860976</v>
      </c>
      <c r="AS627" s="5">
        <v>19.181767295824478</v>
      </c>
      <c r="AT627" s="5">
        <v>19.291196411482737</v>
      </c>
      <c r="AU627" s="5">
        <v>19.529761323528426</v>
      </c>
      <c r="AV627" s="5">
        <v>19.750090516333859</v>
      </c>
      <c r="AW627" s="5">
        <v>19.641951710264554</v>
      </c>
      <c r="AX627" s="5">
        <v>19.633724162680682</v>
      </c>
      <c r="AY627" s="5">
        <v>19.592492625597764</v>
      </c>
      <c r="AZ627" s="5">
        <v>19.668615646323818</v>
      </c>
      <c r="BA627" s="5">
        <v>19.755814249508834</v>
      </c>
      <c r="BB627" s="5">
        <v>19.70041239252205</v>
      </c>
      <c r="BC627" s="5">
        <v>19.702402295595363</v>
      </c>
      <c r="BD627" s="5">
        <v>19.592774617279954</v>
      </c>
      <c r="BE627" s="5">
        <v>19.579727115194711</v>
      </c>
      <c r="BF627" s="5">
        <v>19.607906266819466</v>
      </c>
      <c r="BG627" s="5">
        <v>19.670454728606718</v>
      </c>
      <c r="BH627" s="5">
        <v>20.121843578698456</v>
      </c>
      <c r="BI627" s="5">
        <v>20.450990754935713</v>
      </c>
      <c r="BJ627" s="5">
        <v>20.730548908313303</v>
      </c>
      <c r="BK627" s="5">
        <v>20.944397858708498</v>
      </c>
      <c r="BL627" s="5">
        <v>20.828420457662787</v>
      </c>
      <c r="BM627" s="5">
        <v>20.832594781741758</v>
      </c>
      <c r="BN627" s="5">
        <v>20.999668662959756</v>
      </c>
      <c r="BO627" s="5">
        <v>20.861445145878587</v>
      </c>
      <c r="BP627" s="5">
        <v>20.915613619438115</v>
      </c>
      <c r="BQ627" s="5">
        <v>20.946736748667494</v>
      </c>
      <c r="BR627" s="5">
        <v>21.009928791053401</v>
      </c>
      <c r="BS627" s="5">
        <v>20.762968126085561</v>
      </c>
      <c r="BT627" s="5">
        <v>20.686576565371055</v>
      </c>
      <c r="BU627" s="5">
        <v>20.735411736814903</v>
      </c>
      <c r="BV627" s="5">
        <v>20.497780061654208</v>
      </c>
      <c r="BW627" s="5">
        <v>20.28083680159256</v>
      </c>
      <c r="BX627" s="5">
        <v>20.075158675946064</v>
      </c>
      <c r="BY627" s="5">
        <v>20.26856916239387</v>
      </c>
      <c r="BZ627" s="5">
        <v>20.308611427773876</v>
      </c>
      <c r="CA627" s="5">
        <v>20.104848470897515</v>
      </c>
      <c r="CB627" s="5">
        <v>19.762597253722117</v>
      </c>
      <c r="CC627" s="5">
        <v>19.785750687889511</v>
      </c>
      <c r="CD627" s="5">
        <v>19.809526877147455</v>
      </c>
      <c r="CE627" s="5">
        <v>19.794176808519872</v>
      </c>
      <c r="CF627" s="5">
        <v>19.871174752867269</v>
      </c>
      <c r="CG627" s="5">
        <v>19.695967019473898</v>
      </c>
      <c r="CH627" s="5">
        <v>19.699674814410308</v>
      </c>
      <c r="CI627" s="5">
        <v>19.663629756951</v>
      </c>
      <c r="CJ627" s="5">
        <v>19.710702665252619</v>
      </c>
      <c r="CK627" s="5">
        <v>19.57237556958119</v>
      </c>
      <c r="CL627" s="5">
        <v>19.069606700929366</v>
      </c>
      <c r="CM627" s="5">
        <v>18.815560010512989</v>
      </c>
      <c r="CN627" s="5">
        <f>MAX(Data[Day90]-Data[Day0],0)-Assign6!$I$8*EXP(Assign6!$I$4*Assign6!$I$5)</f>
        <v>0.13397166115108372</v>
      </c>
      <c r="CO627" s="5">
        <f>MAX(Data[Day90]-Data[Day0],0)-Assign6!$L$8*EXP(Assign6!$L$4*Assign6!$L$5)</f>
        <v>0.69118353155722367</v>
      </c>
    </row>
    <row r="628" spans="1:93" x14ac:dyDescent="0.25">
      <c r="A628" s="5">
        <v>18</v>
      </c>
      <c r="B628" s="5">
        <v>18.048384064008271</v>
      </c>
      <c r="C628" s="5">
        <v>18.108733686641699</v>
      </c>
      <c r="D628" s="5">
        <v>18.102962557157902</v>
      </c>
      <c r="E628" s="5">
        <v>17.920236415815019</v>
      </c>
      <c r="F628" s="5">
        <v>18.082883767067983</v>
      </c>
      <c r="G628" s="5">
        <v>17.870308262779727</v>
      </c>
      <c r="H628" s="5">
        <v>18.026243241177742</v>
      </c>
      <c r="I628" s="5">
        <v>17.785264029292765</v>
      </c>
      <c r="J628" s="5">
        <v>17.651276623404488</v>
      </c>
      <c r="K628" s="5">
        <v>17.759802461902439</v>
      </c>
      <c r="L628" s="5">
        <v>17.297690644239591</v>
      </c>
      <c r="M628" s="5">
        <v>17.247331562160397</v>
      </c>
      <c r="N628" s="5">
        <v>16.999907790245995</v>
      </c>
      <c r="O628" s="5">
        <v>16.87554114669916</v>
      </c>
      <c r="P628" s="5">
        <v>16.980712080067409</v>
      </c>
      <c r="Q628" s="5">
        <v>16.80800993154531</v>
      </c>
      <c r="R628" s="5">
        <v>16.622001615818636</v>
      </c>
      <c r="S628" s="5">
        <v>16.534150482351421</v>
      </c>
      <c r="T628" s="5">
        <v>16.39007463947998</v>
      </c>
      <c r="U628" s="5">
        <v>16.318894527332287</v>
      </c>
      <c r="V628" s="5">
        <v>16.360255518491265</v>
      </c>
      <c r="W628" s="5">
        <v>16.63210388676762</v>
      </c>
      <c r="X628" s="5">
        <v>16.725751719804315</v>
      </c>
      <c r="Y628" s="5">
        <v>16.837635799396516</v>
      </c>
      <c r="Z628" s="5">
        <v>17.103747502044815</v>
      </c>
      <c r="AA628" s="5">
        <v>17.256505368878482</v>
      </c>
      <c r="AB628" s="5">
        <v>17.255457438248069</v>
      </c>
      <c r="AC628" s="5">
        <v>17.351799854219177</v>
      </c>
      <c r="AD628" s="5">
        <v>17.417020962317249</v>
      </c>
      <c r="AE628" s="5">
        <v>17.365083706931529</v>
      </c>
      <c r="AF628" s="5">
        <v>17.360248508398971</v>
      </c>
      <c r="AG628" s="5">
        <v>17.311024345798383</v>
      </c>
      <c r="AH628" s="5">
        <v>17.161575959413277</v>
      </c>
      <c r="AI628" s="5">
        <v>17.295115063861754</v>
      </c>
      <c r="AJ628" s="5">
        <v>17.282107272534098</v>
      </c>
      <c r="AK628" s="5">
        <v>17.379089346079436</v>
      </c>
      <c r="AL628" s="5">
        <v>17.353990862403592</v>
      </c>
      <c r="AM628" s="5">
        <v>17.239980743611081</v>
      </c>
      <c r="AN628" s="5">
        <v>17.395664104634768</v>
      </c>
      <c r="AO628" s="5">
        <v>17.569449287195653</v>
      </c>
      <c r="AP628" s="5">
        <v>17.509399393485328</v>
      </c>
      <c r="AQ628" s="5">
        <v>17.599904993912787</v>
      </c>
      <c r="AR628" s="5">
        <v>17.823801029356304</v>
      </c>
      <c r="AS628" s="5">
        <v>17.711491076446368</v>
      </c>
      <c r="AT628" s="5">
        <v>17.769990602956238</v>
      </c>
      <c r="AU628" s="5">
        <v>17.982820733934055</v>
      </c>
      <c r="AV628" s="5">
        <v>17.911863618202766</v>
      </c>
      <c r="AW628" s="5">
        <v>17.835334506306911</v>
      </c>
      <c r="AX628" s="5">
        <v>18.051912927731632</v>
      </c>
      <c r="AY628" s="5">
        <v>18.194997499701124</v>
      </c>
      <c r="AZ628" s="5">
        <v>18.263010499385821</v>
      </c>
      <c r="BA628" s="5">
        <v>18.2671299443201</v>
      </c>
      <c r="BB628" s="5">
        <v>17.858795254177771</v>
      </c>
      <c r="BC628" s="5">
        <v>17.952781657745746</v>
      </c>
      <c r="BD628" s="5">
        <v>17.972909963198376</v>
      </c>
      <c r="BE628" s="5">
        <v>17.886103686754648</v>
      </c>
      <c r="BF628" s="5">
        <v>17.920714122168725</v>
      </c>
      <c r="BG628" s="5">
        <v>17.946682532553762</v>
      </c>
      <c r="BH628" s="5">
        <v>18.067523832835498</v>
      </c>
      <c r="BI628" s="5">
        <v>18.114746732863431</v>
      </c>
      <c r="BJ628" s="5">
        <v>18.273759778744076</v>
      </c>
      <c r="BK628" s="5">
        <v>18.224373133844779</v>
      </c>
      <c r="BL628" s="5">
        <v>18.34800727215713</v>
      </c>
      <c r="BM628" s="5">
        <v>18.348342258489595</v>
      </c>
      <c r="BN628" s="5">
        <v>18.468137714042861</v>
      </c>
      <c r="BO628" s="5">
        <v>18.253581256193389</v>
      </c>
      <c r="BP628" s="5">
        <v>18.175555164105319</v>
      </c>
      <c r="BQ628" s="5">
        <v>18.450125606584294</v>
      </c>
      <c r="BR628" s="5">
        <v>18.389753361637872</v>
      </c>
      <c r="BS628" s="5">
        <v>18.426150461071906</v>
      </c>
      <c r="BT628" s="5">
        <v>18.401848884711836</v>
      </c>
      <c r="BU628" s="5">
        <v>18.253181999572668</v>
      </c>
      <c r="BV628" s="5">
        <v>18.113846773533968</v>
      </c>
      <c r="BW628" s="5">
        <v>18.256576287156783</v>
      </c>
      <c r="BX628" s="5">
        <v>18.339534933940151</v>
      </c>
      <c r="BY628" s="5">
        <v>18.486565897826381</v>
      </c>
      <c r="BZ628" s="5">
        <v>18.422356056126166</v>
      </c>
      <c r="CA628" s="5">
        <v>18.419997946840891</v>
      </c>
      <c r="CB628" s="5">
        <v>18.452876484725309</v>
      </c>
      <c r="CC628" s="5">
        <v>18.541531122689271</v>
      </c>
      <c r="CD628" s="5">
        <v>18.479550839086617</v>
      </c>
      <c r="CE628" s="5">
        <v>18.589764523232244</v>
      </c>
      <c r="CF628" s="5">
        <v>18.463554946125747</v>
      </c>
      <c r="CG628" s="5">
        <v>18.562905889540179</v>
      </c>
      <c r="CH628" s="5">
        <v>18.613771060112253</v>
      </c>
      <c r="CI628" s="5">
        <v>18.470436168749806</v>
      </c>
      <c r="CJ628" s="5">
        <v>18.424636541023805</v>
      </c>
      <c r="CK628" s="5">
        <v>18.697628188224808</v>
      </c>
      <c r="CL628" s="5">
        <v>18.978986350200692</v>
      </c>
      <c r="CM628" s="5">
        <v>18.816538217672779</v>
      </c>
      <c r="CN628" s="5">
        <f>MAX(Data[Day90]-Data[Day0],0)-Assign6!$I$8*EXP(Assign6!$I$4*Assign6!$I$5)</f>
        <v>0.13494986831087341</v>
      </c>
      <c r="CO628" s="5">
        <f>MAX(Data[Day90]-Data[Day0],0)-Assign6!$L$8*EXP(Assign6!$L$4*Assign6!$L$5)</f>
        <v>0.69216173871701336</v>
      </c>
    </row>
    <row r="629" spans="1:93" x14ac:dyDescent="0.25">
      <c r="A629" s="5">
        <v>18</v>
      </c>
      <c r="B629" s="5">
        <v>18.25244497851665</v>
      </c>
      <c r="C629" s="5">
        <v>18.112108232789524</v>
      </c>
      <c r="D629" s="5">
        <v>18.203325650547868</v>
      </c>
      <c r="E629" s="5">
        <v>18.389989950126722</v>
      </c>
      <c r="F629" s="5">
        <v>18.604720186722918</v>
      </c>
      <c r="G629" s="5">
        <v>18.41349019367776</v>
      </c>
      <c r="H629" s="5">
        <v>18.511026652774863</v>
      </c>
      <c r="I629" s="5">
        <v>18.579241258760856</v>
      </c>
      <c r="J629" s="5">
        <v>18.548045566933684</v>
      </c>
      <c r="K629" s="5">
        <v>18.492869190480036</v>
      </c>
      <c r="L629" s="5">
        <v>18.886069860806472</v>
      </c>
      <c r="M629" s="5">
        <v>18.615801776768347</v>
      </c>
      <c r="N629" s="5">
        <v>18.660506992926543</v>
      </c>
      <c r="O629" s="5">
        <v>18.816290817323566</v>
      </c>
      <c r="P629" s="5">
        <v>18.986863980403474</v>
      </c>
      <c r="Q629" s="5">
        <v>18.777235085798921</v>
      </c>
      <c r="R629" s="5">
        <v>19.205875174238795</v>
      </c>
      <c r="S629" s="5">
        <v>19.032571809941995</v>
      </c>
      <c r="T629" s="5">
        <v>18.984437796381993</v>
      </c>
      <c r="U629" s="5">
        <v>18.823998425636301</v>
      </c>
      <c r="V629" s="5">
        <v>18.603217352290638</v>
      </c>
      <c r="W629" s="5">
        <v>18.540102063270282</v>
      </c>
      <c r="X629" s="5">
        <v>18.634402049021862</v>
      </c>
      <c r="Y629" s="5">
        <v>18.750140149713506</v>
      </c>
      <c r="Z629" s="5">
        <v>18.952915856608477</v>
      </c>
      <c r="AA629" s="5">
        <v>19.005611740864609</v>
      </c>
      <c r="AB629" s="5">
        <v>18.875705348385782</v>
      </c>
      <c r="AC629" s="5">
        <v>18.888483502855266</v>
      </c>
      <c r="AD629" s="5">
        <v>19.157434634909471</v>
      </c>
      <c r="AE629" s="5">
        <v>19.192754016942846</v>
      </c>
      <c r="AF629" s="5">
        <v>19.013627797107297</v>
      </c>
      <c r="AG629" s="5">
        <v>19.042878373654773</v>
      </c>
      <c r="AH629" s="5">
        <v>19.089834760420857</v>
      </c>
      <c r="AI629" s="5">
        <v>19.135754634441955</v>
      </c>
      <c r="AJ629" s="5">
        <v>19.110605584952125</v>
      </c>
      <c r="AK629" s="5">
        <v>19.313522647049624</v>
      </c>
      <c r="AL629" s="5">
        <v>19.245290856789854</v>
      </c>
      <c r="AM629" s="5">
        <v>19.239254706167433</v>
      </c>
      <c r="AN629" s="5">
        <v>19.36620827866102</v>
      </c>
      <c r="AO629" s="5">
        <v>19.234751513967623</v>
      </c>
      <c r="AP629" s="5">
        <v>19.27138314054492</v>
      </c>
      <c r="AQ629" s="5">
        <v>19.18410058516913</v>
      </c>
      <c r="AR629" s="5">
        <v>19.445698659024149</v>
      </c>
      <c r="AS629" s="5">
        <v>19.804991918020633</v>
      </c>
      <c r="AT629" s="5">
        <v>19.84111518840249</v>
      </c>
      <c r="AU629" s="5">
        <v>19.88913527571103</v>
      </c>
      <c r="AV629" s="5">
        <v>19.863333352285611</v>
      </c>
      <c r="AW629" s="5">
        <v>19.924071168777964</v>
      </c>
      <c r="AX629" s="5">
        <v>19.9930957366707</v>
      </c>
      <c r="AY629" s="5">
        <v>20.109849150716624</v>
      </c>
      <c r="AZ629" s="5">
        <v>19.958249583782422</v>
      </c>
      <c r="BA629" s="5">
        <v>19.54901773834677</v>
      </c>
      <c r="BB629" s="5">
        <v>19.603483225923689</v>
      </c>
      <c r="BC629" s="5">
        <v>19.633906142174602</v>
      </c>
      <c r="BD629" s="5">
        <v>19.772615486767361</v>
      </c>
      <c r="BE629" s="5">
        <v>19.718633622251463</v>
      </c>
      <c r="BF629" s="5">
        <v>19.732084796980981</v>
      </c>
      <c r="BG629" s="5">
        <v>19.624173856292526</v>
      </c>
      <c r="BH629" s="5">
        <v>19.692300365710086</v>
      </c>
      <c r="BI629" s="5">
        <v>19.477417654493522</v>
      </c>
      <c r="BJ629" s="5">
        <v>19.509966629140091</v>
      </c>
      <c r="BK629" s="5">
        <v>19.540736195835741</v>
      </c>
      <c r="BL629" s="5">
        <v>19.643958799717101</v>
      </c>
      <c r="BM629" s="5">
        <v>19.530352829227024</v>
      </c>
      <c r="BN629" s="5">
        <v>19.450580036703311</v>
      </c>
      <c r="BO629" s="5">
        <v>19.150418503572219</v>
      </c>
      <c r="BP629" s="5">
        <v>19.041181878103462</v>
      </c>
      <c r="BQ629" s="5">
        <v>19.213655322501417</v>
      </c>
      <c r="BR629" s="5">
        <v>19.047166621229977</v>
      </c>
      <c r="BS629" s="5">
        <v>19.244057592700074</v>
      </c>
      <c r="BT629" s="5">
        <v>19.462840336570203</v>
      </c>
      <c r="BU629" s="5">
        <v>19.59476626686747</v>
      </c>
      <c r="BV629" s="5">
        <v>19.204684305447664</v>
      </c>
      <c r="BW629" s="5">
        <v>19.25529927136364</v>
      </c>
      <c r="BX629" s="5">
        <v>18.809796332517621</v>
      </c>
      <c r="BY629" s="5">
        <v>18.929928156544864</v>
      </c>
      <c r="BZ629" s="5">
        <v>18.842950894198459</v>
      </c>
      <c r="CA629" s="5">
        <v>18.791450008983649</v>
      </c>
      <c r="CB629" s="5">
        <v>18.692690990980076</v>
      </c>
      <c r="CC629" s="5">
        <v>18.753045426522398</v>
      </c>
      <c r="CD629" s="5">
        <v>18.445712041300741</v>
      </c>
      <c r="CE629" s="5">
        <v>18.343466458589749</v>
      </c>
      <c r="CF629" s="5">
        <v>18.323513020962356</v>
      </c>
      <c r="CG629" s="5">
        <v>18.490822897241127</v>
      </c>
      <c r="CH629" s="5">
        <v>18.486768658405353</v>
      </c>
      <c r="CI629" s="5">
        <v>18.774569650812801</v>
      </c>
      <c r="CJ629" s="5">
        <v>18.787884334201255</v>
      </c>
      <c r="CK629" s="5">
        <v>18.672530094287843</v>
      </c>
      <c r="CL629" s="5">
        <v>18.739035807387474</v>
      </c>
      <c r="CM629" s="5">
        <v>18.818666405590772</v>
      </c>
      <c r="CN629" s="5">
        <f>MAX(Data[Day90]-Data[Day0],0)-Assign6!$I$8*EXP(Assign6!$I$4*Assign6!$I$5)</f>
        <v>0.13707805622886649</v>
      </c>
      <c r="CO629" s="5">
        <f>MAX(Data[Day90]-Data[Day0],0)-Assign6!$L$8*EXP(Assign6!$L$4*Assign6!$L$5)</f>
        <v>0.69428992663500644</v>
      </c>
    </row>
    <row r="630" spans="1:93" x14ac:dyDescent="0.25">
      <c r="A630" s="5">
        <v>18</v>
      </c>
      <c r="B630" s="5">
        <v>17.915043443843029</v>
      </c>
      <c r="C630" s="5">
        <v>18.123949733149551</v>
      </c>
      <c r="D630" s="5">
        <v>18.216404229656625</v>
      </c>
      <c r="E630" s="5">
        <v>18.127077836098866</v>
      </c>
      <c r="F630" s="5">
        <v>18.273019853803362</v>
      </c>
      <c r="G630" s="5">
        <v>18.477386514919907</v>
      </c>
      <c r="H630" s="5">
        <v>18.399645682574715</v>
      </c>
      <c r="I630" s="5">
        <v>17.941125500377041</v>
      </c>
      <c r="J630" s="5">
        <v>17.833402249573698</v>
      </c>
      <c r="K630" s="5">
        <v>18.085765137657926</v>
      </c>
      <c r="L630" s="5">
        <v>18.034352361001666</v>
      </c>
      <c r="M630" s="5">
        <v>18.021876083036855</v>
      </c>
      <c r="N630" s="5">
        <v>17.968959548497214</v>
      </c>
      <c r="O630" s="5">
        <v>17.99071061287712</v>
      </c>
      <c r="P630" s="5">
        <v>18.412902008246888</v>
      </c>
      <c r="Q630" s="5">
        <v>18.419095830341735</v>
      </c>
      <c r="R630" s="5">
        <v>18.432944998114071</v>
      </c>
      <c r="S630" s="5">
        <v>18.400747568328931</v>
      </c>
      <c r="T630" s="5">
        <v>18.445293371411925</v>
      </c>
      <c r="U630" s="5">
        <v>18.417340402471392</v>
      </c>
      <c r="V630" s="5">
        <v>18.759921262807659</v>
      </c>
      <c r="W630" s="5">
        <v>18.795281453924773</v>
      </c>
      <c r="X630" s="5">
        <v>18.857955146617233</v>
      </c>
      <c r="Y630" s="5">
        <v>19.177527809039589</v>
      </c>
      <c r="Z630" s="5">
        <v>19.193432944069734</v>
      </c>
      <c r="AA630" s="5">
        <v>19.235800029019352</v>
      </c>
      <c r="AB630" s="5">
        <v>19.696072864244368</v>
      </c>
      <c r="AC630" s="5">
        <v>19.879441672078961</v>
      </c>
      <c r="AD630" s="5">
        <v>19.721193385218346</v>
      </c>
      <c r="AE630" s="5">
        <v>19.45867366118501</v>
      </c>
      <c r="AF630" s="5">
        <v>19.431329224861383</v>
      </c>
      <c r="AG630" s="5">
        <v>19.306799503824195</v>
      </c>
      <c r="AH630" s="5">
        <v>19.277302664407319</v>
      </c>
      <c r="AI630" s="5">
        <v>19.272769622007345</v>
      </c>
      <c r="AJ630" s="5">
        <v>19.058142631270456</v>
      </c>
      <c r="AK630" s="5">
        <v>19.176087380915288</v>
      </c>
      <c r="AL630" s="5">
        <v>19.14439506814427</v>
      </c>
      <c r="AM630" s="5">
        <v>18.905296168305718</v>
      </c>
      <c r="AN630" s="5">
        <v>19.029136623496935</v>
      </c>
      <c r="AO630" s="5">
        <v>19.079158299588546</v>
      </c>
      <c r="AP630" s="5">
        <v>19.144595340152321</v>
      </c>
      <c r="AQ630" s="5">
        <v>19.053209358555296</v>
      </c>
      <c r="AR630" s="5">
        <v>19.185222736666304</v>
      </c>
      <c r="AS630" s="5">
        <v>19.457861668096495</v>
      </c>
      <c r="AT630" s="5">
        <v>19.549940796010688</v>
      </c>
      <c r="AU630" s="5">
        <v>19.323574959986896</v>
      </c>
      <c r="AV630" s="5">
        <v>19.402798625246376</v>
      </c>
      <c r="AW630" s="5">
        <v>19.425538186149396</v>
      </c>
      <c r="AX630" s="5">
        <v>19.377690606114012</v>
      </c>
      <c r="AY630" s="5">
        <v>19.619908126779141</v>
      </c>
      <c r="AZ630" s="5">
        <v>19.76673877991556</v>
      </c>
      <c r="BA630" s="5">
        <v>19.823598411769197</v>
      </c>
      <c r="BB630" s="5">
        <v>19.476333289729332</v>
      </c>
      <c r="BC630" s="5">
        <v>19.509287038713705</v>
      </c>
      <c r="BD630" s="5">
        <v>19.424417973839777</v>
      </c>
      <c r="BE630" s="5">
        <v>19.121185859542887</v>
      </c>
      <c r="BF630" s="5">
        <v>18.906249094221746</v>
      </c>
      <c r="BG630" s="5">
        <v>18.909122638460307</v>
      </c>
      <c r="BH630" s="5">
        <v>18.841750824383123</v>
      </c>
      <c r="BI630" s="5">
        <v>18.949723175669234</v>
      </c>
      <c r="BJ630" s="5">
        <v>19.258593546675058</v>
      </c>
      <c r="BK630" s="5">
        <v>19.209069327529772</v>
      </c>
      <c r="BL630" s="5">
        <v>19.20300739290624</v>
      </c>
      <c r="BM630" s="5">
        <v>19.074141616954279</v>
      </c>
      <c r="BN630" s="5">
        <v>18.768801456781851</v>
      </c>
      <c r="BO630" s="5">
        <v>18.921076353699711</v>
      </c>
      <c r="BP630" s="5">
        <v>18.907928924447134</v>
      </c>
      <c r="BQ630" s="5">
        <v>18.963152138825826</v>
      </c>
      <c r="BR630" s="5">
        <v>18.693216541744146</v>
      </c>
      <c r="BS630" s="5">
        <v>18.650405235188497</v>
      </c>
      <c r="BT630" s="5">
        <v>18.456308515478039</v>
      </c>
      <c r="BU630" s="5">
        <v>18.557511514894724</v>
      </c>
      <c r="BV630" s="5">
        <v>18.645580939935265</v>
      </c>
      <c r="BW630" s="5">
        <v>18.85654071130768</v>
      </c>
      <c r="BX630" s="5">
        <v>18.909763627114948</v>
      </c>
      <c r="BY630" s="5">
        <v>18.87928718202663</v>
      </c>
      <c r="BZ630" s="5">
        <v>18.823986654698796</v>
      </c>
      <c r="CA630" s="5">
        <v>19.041342743890478</v>
      </c>
      <c r="CB630" s="5">
        <v>19.207232133553116</v>
      </c>
      <c r="CC630" s="5">
        <v>19.123723647639334</v>
      </c>
      <c r="CD630" s="5">
        <v>19.044216781517932</v>
      </c>
      <c r="CE630" s="5">
        <v>19.03583939352345</v>
      </c>
      <c r="CF630" s="5">
        <v>18.857824182578497</v>
      </c>
      <c r="CG630" s="5">
        <v>18.906444306047007</v>
      </c>
      <c r="CH630" s="5">
        <v>19.175775297997568</v>
      </c>
      <c r="CI630" s="5">
        <v>19.02510168673107</v>
      </c>
      <c r="CJ630" s="5">
        <v>18.955822902919323</v>
      </c>
      <c r="CK630" s="5">
        <v>18.865257125583121</v>
      </c>
      <c r="CL630" s="5">
        <v>18.837614308355462</v>
      </c>
      <c r="CM630" s="5">
        <v>18.818737096760518</v>
      </c>
      <c r="CN630" s="5">
        <f>MAX(Data[Day90]-Data[Day0],0)-Assign6!$I$8*EXP(Assign6!$I$4*Assign6!$I$5)</f>
        <v>0.13714874739861282</v>
      </c>
      <c r="CO630" s="5">
        <f>MAX(Data[Day90]-Data[Day0],0)-Assign6!$L$8*EXP(Assign6!$L$4*Assign6!$L$5)</f>
        <v>0.69436061780475278</v>
      </c>
    </row>
    <row r="631" spans="1:93" x14ac:dyDescent="0.25">
      <c r="A631" s="5">
        <v>18</v>
      </c>
      <c r="B631" s="5">
        <v>17.742524801720215</v>
      </c>
      <c r="C631" s="5">
        <v>17.673748399868785</v>
      </c>
      <c r="D631" s="5">
        <v>17.581506667374956</v>
      </c>
      <c r="E631" s="5">
        <v>17.432110803871854</v>
      </c>
      <c r="F631" s="5">
        <v>17.411579098984966</v>
      </c>
      <c r="G631" s="5">
        <v>17.281427216716374</v>
      </c>
      <c r="H631" s="5">
        <v>17.482456856843104</v>
      </c>
      <c r="I631" s="5">
        <v>17.585075725808185</v>
      </c>
      <c r="J631" s="5">
        <v>17.608762677417008</v>
      </c>
      <c r="K631" s="5">
        <v>17.669824599156559</v>
      </c>
      <c r="L631" s="5">
        <v>17.664696346445997</v>
      </c>
      <c r="M631" s="5">
        <v>17.698635380819979</v>
      </c>
      <c r="N631" s="5">
        <v>17.76910401906575</v>
      </c>
      <c r="O631" s="5">
        <v>17.846520477092312</v>
      </c>
      <c r="P631" s="5">
        <v>17.840698105719152</v>
      </c>
      <c r="Q631" s="5">
        <v>17.845397317763879</v>
      </c>
      <c r="R631" s="5">
        <v>17.797715339227913</v>
      </c>
      <c r="S631" s="5">
        <v>17.737685556130462</v>
      </c>
      <c r="T631" s="5">
        <v>17.685429580346824</v>
      </c>
      <c r="U631" s="5">
        <v>17.671519977926582</v>
      </c>
      <c r="V631" s="5">
        <v>17.893181420498042</v>
      </c>
      <c r="W631" s="5">
        <v>17.979401568418204</v>
      </c>
      <c r="X631" s="5">
        <v>17.987337174972271</v>
      </c>
      <c r="Y631" s="5">
        <v>18.043290195253821</v>
      </c>
      <c r="Z631" s="5">
        <v>18.184817983872726</v>
      </c>
      <c r="AA631" s="5">
        <v>17.97288133469954</v>
      </c>
      <c r="AB631" s="5">
        <v>17.940549248510909</v>
      </c>
      <c r="AC631" s="5">
        <v>18.111553756559182</v>
      </c>
      <c r="AD631" s="5">
        <v>18.143330620874664</v>
      </c>
      <c r="AE631" s="5">
        <v>18.238586881063338</v>
      </c>
      <c r="AF631" s="5">
        <v>18.051285127903341</v>
      </c>
      <c r="AG631" s="5">
        <v>17.955696573414425</v>
      </c>
      <c r="AH631" s="5">
        <v>18.154886640446211</v>
      </c>
      <c r="AI631" s="5">
        <v>18.066860780849193</v>
      </c>
      <c r="AJ631" s="5">
        <v>18.407939109322356</v>
      </c>
      <c r="AK631" s="5">
        <v>18.24834916742633</v>
      </c>
      <c r="AL631" s="5">
        <v>18.508071754855617</v>
      </c>
      <c r="AM631" s="5">
        <v>18.33333637893827</v>
      </c>
      <c r="AN631" s="5">
        <v>18.371887370865245</v>
      </c>
      <c r="AO631" s="5">
        <v>18.209349025541417</v>
      </c>
      <c r="AP631" s="5">
        <v>18.459166615011775</v>
      </c>
      <c r="AQ631" s="5">
        <v>18.45583231171916</v>
      </c>
      <c r="AR631" s="5">
        <v>18.650565655359202</v>
      </c>
      <c r="AS631" s="5">
        <v>18.689347921060087</v>
      </c>
      <c r="AT631" s="5">
        <v>18.962046767206498</v>
      </c>
      <c r="AU631" s="5">
        <v>19.141453342443821</v>
      </c>
      <c r="AV631" s="5">
        <v>19.273619319823144</v>
      </c>
      <c r="AW631" s="5">
        <v>19.056183681776645</v>
      </c>
      <c r="AX631" s="5">
        <v>18.680265399265544</v>
      </c>
      <c r="AY631" s="5">
        <v>18.967458887377639</v>
      </c>
      <c r="AZ631" s="5">
        <v>19.073080184085086</v>
      </c>
      <c r="BA631" s="5">
        <v>19.141143872289835</v>
      </c>
      <c r="BB631" s="5">
        <v>19.135166963081772</v>
      </c>
      <c r="BC631" s="5">
        <v>19.213019348868695</v>
      </c>
      <c r="BD631" s="5">
        <v>19.328070441752896</v>
      </c>
      <c r="BE631" s="5">
        <v>19.331328176186489</v>
      </c>
      <c r="BF631" s="5">
        <v>19.327980416410238</v>
      </c>
      <c r="BG631" s="5">
        <v>19.202411645411605</v>
      </c>
      <c r="BH631" s="5">
        <v>19.238395251054968</v>
      </c>
      <c r="BI631" s="5">
        <v>19.342601068315489</v>
      </c>
      <c r="BJ631" s="5">
        <v>19.574623333744661</v>
      </c>
      <c r="BK631" s="5">
        <v>19.759251647767559</v>
      </c>
      <c r="BL631" s="5">
        <v>19.58650953440084</v>
      </c>
      <c r="BM631" s="5">
        <v>19.73342443689582</v>
      </c>
      <c r="BN631" s="5">
        <v>19.698610246225947</v>
      </c>
      <c r="BO631" s="5">
        <v>19.682550497402897</v>
      </c>
      <c r="BP631" s="5">
        <v>19.6222929956824</v>
      </c>
      <c r="BQ631" s="5">
        <v>19.626487526556545</v>
      </c>
      <c r="BR631" s="5">
        <v>19.72241110261567</v>
      </c>
      <c r="BS631" s="5">
        <v>19.791779750444263</v>
      </c>
      <c r="BT631" s="5">
        <v>19.976859422528008</v>
      </c>
      <c r="BU631" s="5">
        <v>19.661604555232195</v>
      </c>
      <c r="BV631" s="5">
        <v>19.507126196546519</v>
      </c>
      <c r="BW631" s="5">
        <v>19.147164486234686</v>
      </c>
      <c r="BX631" s="5">
        <v>19.110210472215545</v>
      </c>
      <c r="BY631" s="5">
        <v>19.114152474326882</v>
      </c>
      <c r="BZ631" s="5">
        <v>19.244165917627264</v>
      </c>
      <c r="CA631" s="5">
        <v>19.345946086860376</v>
      </c>
      <c r="CB631" s="5">
        <v>19.245436778241213</v>
      </c>
      <c r="CC631" s="5">
        <v>19.195098498644064</v>
      </c>
      <c r="CD631" s="5">
        <v>19.45498269833503</v>
      </c>
      <c r="CE631" s="5">
        <v>19.172564046387365</v>
      </c>
      <c r="CF631" s="5">
        <v>19.422034790647704</v>
      </c>
      <c r="CG631" s="5">
        <v>19.456537313249864</v>
      </c>
      <c r="CH631" s="5">
        <v>19.213361044473029</v>
      </c>
      <c r="CI631" s="5">
        <v>19.309115087790527</v>
      </c>
      <c r="CJ631" s="5">
        <v>18.907692012992303</v>
      </c>
      <c r="CK631" s="5">
        <v>18.901739714843487</v>
      </c>
      <c r="CL631" s="5">
        <v>18.65711831217159</v>
      </c>
      <c r="CM631" s="5">
        <v>18.819825381308064</v>
      </c>
      <c r="CN631" s="5">
        <f>MAX(Data[Day90]-Data[Day0],0)-Assign6!$I$8*EXP(Assign6!$I$4*Assign6!$I$5)</f>
        <v>0.13823703194615855</v>
      </c>
      <c r="CO631" s="5">
        <f>MAX(Data[Day90]-Data[Day0],0)-Assign6!$L$8*EXP(Assign6!$L$4*Assign6!$L$5)</f>
        <v>0.6954489023522985</v>
      </c>
    </row>
    <row r="632" spans="1:93" x14ac:dyDescent="0.25">
      <c r="A632" s="5">
        <v>18</v>
      </c>
      <c r="B632" s="5">
        <v>17.749821376288647</v>
      </c>
      <c r="C632" s="5">
        <v>17.913380786631418</v>
      </c>
      <c r="D632" s="5">
        <v>17.783086987718693</v>
      </c>
      <c r="E632" s="5">
        <v>17.77837343542641</v>
      </c>
      <c r="F632" s="5">
        <v>17.711574357630145</v>
      </c>
      <c r="G632" s="5">
        <v>17.796925598457047</v>
      </c>
      <c r="H632" s="5">
        <v>18.198728187025139</v>
      </c>
      <c r="I632" s="5">
        <v>18.091481145255603</v>
      </c>
      <c r="J632" s="5">
        <v>18.17894441100136</v>
      </c>
      <c r="K632" s="5">
        <v>18.309066308515305</v>
      </c>
      <c r="L632" s="5">
        <v>18.273502627368266</v>
      </c>
      <c r="M632" s="5">
        <v>18.215956640178703</v>
      </c>
      <c r="N632" s="5">
        <v>18.342064459469015</v>
      </c>
      <c r="O632" s="5">
        <v>18.399473270466295</v>
      </c>
      <c r="P632" s="5">
        <v>18.60071844458075</v>
      </c>
      <c r="Q632" s="5">
        <v>18.364101157171955</v>
      </c>
      <c r="R632" s="5">
        <v>18.255290566800955</v>
      </c>
      <c r="S632" s="5">
        <v>18.253505050219253</v>
      </c>
      <c r="T632" s="5">
        <v>18.373776143539427</v>
      </c>
      <c r="U632" s="5">
        <v>18.329729139290059</v>
      </c>
      <c r="V632" s="5">
        <v>18.490081701132542</v>
      </c>
      <c r="W632" s="5">
        <v>18.491909210801008</v>
      </c>
      <c r="X632" s="5">
        <v>18.568510581340984</v>
      </c>
      <c r="Y632" s="5">
        <v>18.373964882785071</v>
      </c>
      <c r="Z632" s="5">
        <v>18.381984395136982</v>
      </c>
      <c r="AA632" s="5">
        <v>18.118931403760982</v>
      </c>
      <c r="AB632" s="5">
        <v>18.10160365442621</v>
      </c>
      <c r="AC632" s="5">
        <v>18.144811167958064</v>
      </c>
      <c r="AD632" s="5">
        <v>18.379182645209106</v>
      </c>
      <c r="AE632" s="5">
        <v>18.388028159082911</v>
      </c>
      <c r="AF632" s="5">
        <v>18.250665484338807</v>
      </c>
      <c r="AG632" s="5">
        <v>18.171088801264418</v>
      </c>
      <c r="AH632" s="5">
        <v>18.016741951484772</v>
      </c>
      <c r="AI632" s="5">
        <v>18.282851068205282</v>
      </c>
      <c r="AJ632" s="5">
        <v>18.337947864777401</v>
      </c>
      <c r="AK632" s="5">
        <v>18.615354257043201</v>
      </c>
      <c r="AL632" s="5">
        <v>18.677003238930325</v>
      </c>
      <c r="AM632" s="5">
        <v>18.670084546306683</v>
      </c>
      <c r="AN632" s="5">
        <v>18.71388477373193</v>
      </c>
      <c r="AO632" s="5">
        <v>18.840450759930018</v>
      </c>
      <c r="AP632" s="5">
        <v>18.758222496715181</v>
      </c>
      <c r="AQ632" s="5">
        <v>18.740161609647178</v>
      </c>
      <c r="AR632" s="5">
        <v>19.059993685944697</v>
      </c>
      <c r="AS632" s="5">
        <v>19.293351572607698</v>
      </c>
      <c r="AT632" s="5">
        <v>19.119633207262567</v>
      </c>
      <c r="AU632" s="5">
        <v>19.008326713715835</v>
      </c>
      <c r="AV632" s="5">
        <v>19.122500604815222</v>
      </c>
      <c r="AW632" s="5">
        <v>19.068607869466266</v>
      </c>
      <c r="AX632" s="5">
        <v>19.26898051770992</v>
      </c>
      <c r="AY632" s="5">
        <v>19.065989627322299</v>
      </c>
      <c r="AZ632" s="5">
        <v>18.945541580788792</v>
      </c>
      <c r="BA632" s="5">
        <v>19.118312759070086</v>
      </c>
      <c r="BB632" s="5">
        <v>19.290091457027426</v>
      </c>
      <c r="BC632" s="5">
        <v>19.201344544123124</v>
      </c>
      <c r="BD632" s="5">
        <v>19.346801352084817</v>
      </c>
      <c r="BE632" s="5">
        <v>19.157926972268648</v>
      </c>
      <c r="BF632" s="5">
        <v>19.051908574616419</v>
      </c>
      <c r="BG632" s="5">
        <v>19.017373172653002</v>
      </c>
      <c r="BH632" s="5">
        <v>19.06294651876367</v>
      </c>
      <c r="BI632" s="5">
        <v>19.101387593471255</v>
      </c>
      <c r="BJ632" s="5">
        <v>19.187739863324925</v>
      </c>
      <c r="BK632" s="5">
        <v>18.997016392770174</v>
      </c>
      <c r="BL632" s="5">
        <v>19.077877946357361</v>
      </c>
      <c r="BM632" s="5">
        <v>19.244514171371765</v>
      </c>
      <c r="BN632" s="5">
        <v>19.3328185445421</v>
      </c>
      <c r="BO632" s="5">
        <v>19.062117519931498</v>
      </c>
      <c r="BP632" s="5">
        <v>18.979712994975138</v>
      </c>
      <c r="BQ632" s="5">
        <v>19.201761855475905</v>
      </c>
      <c r="BR632" s="5">
        <v>19.358984635216128</v>
      </c>
      <c r="BS632" s="5">
        <v>19.553970330223446</v>
      </c>
      <c r="BT632" s="5">
        <v>19.582800879221256</v>
      </c>
      <c r="BU632" s="5">
        <v>19.548717937145074</v>
      </c>
      <c r="BV632" s="5">
        <v>19.700355103525183</v>
      </c>
      <c r="BW632" s="5">
        <v>19.783423663827616</v>
      </c>
      <c r="BX632" s="5">
        <v>19.570586586892009</v>
      </c>
      <c r="BY632" s="5">
        <v>19.315073258948743</v>
      </c>
      <c r="BZ632" s="5">
        <v>19.768702169527035</v>
      </c>
      <c r="CA632" s="5">
        <v>19.861803587066998</v>
      </c>
      <c r="CB632" s="5">
        <v>19.815278356818304</v>
      </c>
      <c r="CC632" s="5">
        <v>19.831733279518932</v>
      </c>
      <c r="CD632" s="5">
        <v>19.639199790833256</v>
      </c>
      <c r="CE632" s="5">
        <v>19.45192313828111</v>
      </c>
      <c r="CF632" s="5">
        <v>19.597163719801966</v>
      </c>
      <c r="CG632" s="5">
        <v>19.499958986957598</v>
      </c>
      <c r="CH632" s="5">
        <v>19.340508606980794</v>
      </c>
      <c r="CI632" s="5">
        <v>19.283858446837794</v>
      </c>
      <c r="CJ632" s="5">
        <v>19.236852556784207</v>
      </c>
      <c r="CK632" s="5">
        <v>18.900716631636762</v>
      </c>
      <c r="CL632" s="5">
        <v>18.952597198224922</v>
      </c>
      <c r="CM632" s="5">
        <v>18.819991694545362</v>
      </c>
      <c r="CN632" s="5">
        <f>MAX(Data[Day90]-Data[Day0],0)-Assign6!$I$8*EXP(Assign6!$I$4*Assign6!$I$5)</f>
        <v>0.13840334518345609</v>
      </c>
      <c r="CO632" s="5">
        <f>MAX(Data[Day90]-Data[Day0],0)-Assign6!$L$8*EXP(Assign6!$L$4*Assign6!$L$5)</f>
        <v>0.69561521558959605</v>
      </c>
    </row>
    <row r="633" spans="1:93" x14ac:dyDescent="0.25">
      <c r="A633" s="5">
        <v>18</v>
      </c>
      <c r="B633" s="5">
        <v>18.13095436159146</v>
      </c>
      <c r="C633" s="5">
        <v>18.12646121578732</v>
      </c>
      <c r="D633" s="5">
        <v>18.103129716353727</v>
      </c>
      <c r="E633" s="5">
        <v>18.347959223976854</v>
      </c>
      <c r="F633" s="5">
        <v>18.663466709607331</v>
      </c>
      <c r="G633" s="5">
        <v>18.419771629981803</v>
      </c>
      <c r="H633" s="5">
        <v>18.348000737999616</v>
      </c>
      <c r="I633" s="5">
        <v>18.332469113519569</v>
      </c>
      <c r="J633" s="5">
        <v>18.1728239331201</v>
      </c>
      <c r="K633" s="5">
        <v>18.247842589774542</v>
      </c>
      <c r="L633" s="5">
        <v>18.215909196808475</v>
      </c>
      <c r="M633" s="5">
        <v>18.376324673576335</v>
      </c>
      <c r="N633" s="5">
        <v>18.292114688963309</v>
      </c>
      <c r="O633" s="5">
        <v>18.360522139627594</v>
      </c>
      <c r="P633" s="5">
        <v>18.391318165816951</v>
      </c>
      <c r="Q633" s="5">
        <v>18.317918231310806</v>
      </c>
      <c r="R633" s="5">
        <v>18.228353171297659</v>
      </c>
      <c r="S633" s="5">
        <v>18.289234101935499</v>
      </c>
      <c r="T633" s="5">
        <v>17.851968687315726</v>
      </c>
      <c r="U633" s="5">
        <v>18.170205097904983</v>
      </c>
      <c r="V633" s="5">
        <v>18.139318593035412</v>
      </c>
      <c r="W633" s="5">
        <v>17.89894416004033</v>
      </c>
      <c r="X633" s="5">
        <v>17.892056018054962</v>
      </c>
      <c r="Y633" s="5">
        <v>17.927748889001261</v>
      </c>
      <c r="Z633" s="5">
        <v>17.662250049366691</v>
      </c>
      <c r="AA633" s="5">
        <v>17.509285469172294</v>
      </c>
      <c r="AB633" s="5">
        <v>17.47302595561494</v>
      </c>
      <c r="AC633" s="5">
        <v>17.465264235404515</v>
      </c>
      <c r="AD633" s="5">
        <v>17.519370689743834</v>
      </c>
      <c r="AE633" s="5">
        <v>17.810621666532818</v>
      </c>
      <c r="AF633" s="5">
        <v>17.869087893708272</v>
      </c>
      <c r="AG633" s="5">
        <v>18.140526674140997</v>
      </c>
      <c r="AH633" s="5">
        <v>18.266324619272257</v>
      </c>
      <c r="AI633" s="5">
        <v>18.44675084902984</v>
      </c>
      <c r="AJ633" s="5">
        <v>18.314087421049489</v>
      </c>
      <c r="AK633" s="5">
        <v>18.454281337370297</v>
      </c>
      <c r="AL633" s="5">
        <v>18.632846583461983</v>
      </c>
      <c r="AM633" s="5">
        <v>18.395275450812161</v>
      </c>
      <c r="AN633" s="5">
        <v>18.360254717267971</v>
      </c>
      <c r="AO633" s="5">
        <v>18.581760449188089</v>
      </c>
      <c r="AP633" s="5">
        <v>18.640917826505408</v>
      </c>
      <c r="AQ633" s="5">
        <v>18.724798850429007</v>
      </c>
      <c r="AR633" s="5">
        <v>18.525116099057996</v>
      </c>
      <c r="AS633" s="5">
        <v>18.513974287083986</v>
      </c>
      <c r="AT633" s="5">
        <v>18.369173391413675</v>
      </c>
      <c r="AU633" s="5">
        <v>18.447912916932577</v>
      </c>
      <c r="AV633" s="5">
        <v>18.412383486473644</v>
      </c>
      <c r="AW633" s="5">
        <v>18.166581497519239</v>
      </c>
      <c r="AX633" s="5">
        <v>18.027846495872623</v>
      </c>
      <c r="AY633" s="5">
        <v>17.9871769466369</v>
      </c>
      <c r="AZ633" s="5">
        <v>17.91775084663416</v>
      </c>
      <c r="BA633" s="5">
        <v>17.874093174615073</v>
      </c>
      <c r="BB633" s="5">
        <v>17.800763920985041</v>
      </c>
      <c r="BC633" s="5">
        <v>17.624155211276904</v>
      </c>
      <c r="BD633" s="5">
        <v>18.216327242938934</v>
      </c>
      <c r="BE633" s="5">
        <v>18.345194890104622</v>
      </c>
      <c r="BF633" s="5">
        <v>18.582728353469779</v>
      </c>
      <c r="BG633" s="5">
        <v>18.342522171080908</v>
      </c>
      <c r="BH633" s="5">
        <v>17.990715591235194</v>
      </c>
      <c r="BI633" s="5">
        <v>17.972815998820135</v>
      </c>
      <c r="BJ633" s="5">
        <v>17.755501226809564</v>
      </c>
      <c r="BK633" s="5">
        <v>17.721317237975441</v>
      </c>
      <c r="BL633" s="5">
        <v>17.915977680942007</v>
      </c>
      <c r="BM633" s="5">
        <v>17.955552885059362</v>
      </c>
      <c r="BN633" s="5">
        <v>18.046226182319185</v>
      </c>
      <c r="BO633" s="5">
        <v>18.125193801153184</v>
      </c>
      <c r="BP633" s="5">
        <v>18.386605586291818</v>
      </c>
      <c r="BQ633" s="5">
        <v>18.706973623475257</v>
      </c>
      <c r="BR633" s="5">
        <v>19.151370184620514</v>
      </c>
      <c r="BS633" s="5">
        <v>19.16261642490284</v>
      </c>
      <c r="BT633" s="5">
        <v>19.146207814394412</v>
      </c>
      <c r="BU633" s="5">
        <v>19.260122173387408</v>
      </c>
      <c r="BV633" s="5">
        <v>19.155837288165426</v>
      </c>
      <c r="BW633" s="5">
        <v>19.137122859958936</v>
      </c>
      <c r="BX633" s="5">
        <v>19.306511781384884</v>
      </c>
      <c r="BY633" s="5">
        <v>19.218056082805916</v>
      </c>
      <c r="BZ633" s="5">
        <v>19.313678984221639</v>
      </c>
      <c r="CA633" s="5">
        <v>19.055039040227829</v>
      </c>
      <c r="CB633" s="5">
        <v>19.003688177011902</v>
      </c>
      <c r="CC633" s="5">
        <v>19.095033166381722</v>
      </c>
      <c r="CD633" s="5">
        <v>19.210845729554858</v>
      </c>
      <c r="CE633" s="5">
        <v>19.197889873005593</v>
      </c>
      <c r="CF633" s="5">
        <v>19.44525892633725</v>
      </c>
      <c r="CG633" s="5">
        <v>19.236532749832982</v>
      </c>
      <c r="CH633" s="5">
        <v>19.215941747642734</v>
      </c>
      <c r="CI633" s="5">
        <v>19.341012410178934</v>
      </c>
      <c r="CJ633" s="5">
        <v>19.119037330241735</v>
      </c>
      <c r="CK633" s="5">
        <v>19.171829113106135</v>
      </c>
      <c r="CL633" s="5">
        <v>19.016220349108533</v>
      </c>
      <c r="CM633" s="5">
        <v>18.824996497605301</v>
      </c>
      <c r="CN633" s="5">
        <f>MAX(Data[Day90]-Data[Day0],0)-Assign6!$I$8*EXP(Assign6!$I$4*Assign6!$I$5)</f>
        <v>0.14340814824339598</v>
      </c>
      <c r="CO633" s="5">
        <f>MAX(Data[Day90]-Data[Day0],0)-Assign6!$L$8*EXP(Assign6!$L$4*Assign6!$L$5)</f>
        <v>0.70062001864953594</v>
      </c>
    </row>
    <row r="634" spans="1:93" x14ac:dyDescent="0.25">
      <c r="A634" s="5">
        <v>18</v>
      </c>
      <c r="B634" s="5">
        <v>18.075719764446109</v>
      </c>
      <c r="C634" s="5">
        <v>18.083187590309414</v>
      </c>
      <c r="D634" s="5">
        <v>18.000116479110225</v>
      </c>
      <c r="E634" s="5">
        <v>18.002541390932755</v>
      </c>
      <c r="F634" s="5">
        <v>18.200747812995637</v>
      </c>
      <c r="G634" s="5">
        <v>18.263354979240187</v>
      </c>
      <c r="H634" s="5">
        <v>18.379623749794238</v>
      </c>
      <c r="I634" s="5">
        <v>18.506484675646622</v>
      </c>
      <c r="J634" s="5">
        <v>18.426450034498579</v>
      </c>
      <c r="K634" s="5">
        <v>18.628787122582604</v>
      </c>
      <c r="L634" s="5">
        <v>18.763463430908018</v>
      </c>
      <c r="M634" s="5">
        <v>18.798747898603072</v>
      </c>
      <c r="N634" s="5">
        <v>18.803468909335251</v>
      </c>
      <c r="O634" s="5">
        <v>18.947171265064579</v>
      </c>
      <c r="P634" s="5">
        <v>19.116093398075719</v>
      </c>
      <c r="Q634" s="5">
        <v>19.048775298064282</v>
      </c>
      <c r="R634" s="5">
        <v>19.135944966347203</v>
      </c>
      <c r="S634" s="5">
        <v>18.826425044909051</v>
      </c>
      <c r="T634" s="5">
        <v>19.070927617513131</v>
      </c>
      <c r="U634" s="5">
        <v>19.233877590870541</v>
      </c>
      <c r="V634" s="5">
        <v>19.056906534141646</v>
      </c>
      <c r="W634" s="5">
        <v>18.82924374292994</v>
      </c>
      <c r="X634" s="5">
        <v>18.93309321985701</v>
      </c>
      <c r="Y634" s="5">
        <v>19.133293484003723</v>
      </c>
      <c r="Z634" s="5">
        <v>19.39450351683492</v>
      </c>
      <c r="AA634" s="5">
        <v>19.161081677426786</v>
      </c>
      <c r="AB634" s="5">
        <v>19.335219701412697</v>
      </c>
      <c r="AC634" s="5">
        <v>19.308495935585388</v>
      </c>
      <c r="AD634" s="5">
        <v>19.488276588329079</v>
      </c>
      <c r="AE634" s="5">
        <v>19.886181870795053</v>
      </c>
      <c r="AF634" s="5">
        <v>19.877347906053775</v>
      </c>
      <c r="AG634" s="5">
        <v>19.996806633260721</v>
      </c>
      <c r="AH634" s="5">
        <v>20.040724109881012</v>
      </c>
      <c r="AI634" s="5">
        <v>20.413340070195705</v>
      </c>
      <c r="AJ634" s="5">
        <v>20.225321763876622</v>
      </c>
      <c r="AK634" s="5">
        <v>20.579286994988234</v>
      </c>
      <c r="AL634" s="5">
        <v>20.458509193744096</v>
      </c>
      <c r="AM634" s="5">
        <v>20.201830490997217</v>
      </c>
      <c r="AN634" s="5">
        <v>20.425295407785299</v>
      </c>
      <c r="AO634" s="5">
        <v>20.711314766172425</v>
      </c>
      <c r="AP634" s="5">
        <v>20.263132460602183</v>
      </c>
      <c r="AQ634" s="5">
        <v>19.897326193378198</v>
      </c>
      <c r="AR634" s="5">
        <v>19.898760812382328</v>
      </c>
      <c r="AS634" s="5">
        <v>19.637473465206504</v>
      </c>
      <c r="AT634" s="5">
        <v>19.441019442994605</v>
      </c>
      <c r="AU634" s="5">
        <v>19.436304552761758</v>
      </c>
      <c r="AV634" s="5">
        <v>19.200065143540129</v>
      </c>
      <c r="AW634" s="5">
        <v>19.310685884818898</v>
      </c>
      <c r="AX634" s="5">
        <v>18.999024065776251</v>
      </c>
      <c r="AY634" s="5">
        <v>18.92689224376084</v>
      </c>
      <c r="AZ634" s="5">
        <v>18.565379170482384</v>
      </c>
      <c r="BA634" s="5">
        <v>18.66614361525707</v>
      </c>
      <c r="BB634" s="5">
        <v>18.902965468484009</v>
      </c>
      <c r="BC634" s="5">
        <v>18.863725331511695</v>
      </c>
      <c r="BD634" s="5">
        <v>19.086735063520909</v>
      </c>
      <c r="BE634" s="5">
        <v>18.757125952021465</v>
      </c>
      <c r="BF634" s="5">
        <v>18.693394182756439</v>
      </c>
      <c r="BG634" s="5">
        <v>18.616263616875539</v>
      </c>
      <c r="BH634" s="5">
        <v>18.861319721909904</v>
      </c>
      <c r="BI634" s="5">
        <v>19.073121931024264</v>
      </c>
      <c r="BJ634" s="5">
        <v>18.9357285206559</v>
      </c>
      <c r="BK634" s="5">
        <v>18.999097253816608</v>
      </c>
      <c r="BL634" s="5">
        <v>18.993256604584193</v>
      </c>
      <c r="BM634" s="5">
        <v>19.371773522640865</v>
      </c>
      <c r="BN634" s="5">
        <v>19.718453924104924</v>
      </c>
      <c r="BO634" s="5">
        <v>19.611590630509298</v>
      </c>
      <c r="BP634" s="5">
        <v>19.834779129968673</v>
      </c>
      <c r="BQ634" s="5">
        <v>19.492538723232251</v>
      </c>
      <c r="BR634" s="5">
        <v>19.331453202598865</v>
      </c>
      <c r="BS634" s="5">
        <v>19.063680648110591</v>
      </c>
      <c r="BT634" s="5">
        <v>19.141723293825176</v>
      </c>
      <c r="BU634" s="5">
        <v>19.132353445777319</v>
      </c>
      <c r="BV634" s="5">
        <v>19.407489275674457</v>
      </c>
      <c r="BW634" s="5">
        <v>19.543304469522301</v>
      </c>
      <c r="BX634" s="5">
        <v>19.607010675325697</v>
      </c>
      <c r="BY634" s="5">
        <v>19.621870819880353</v>
      </c>
      <c r="BZ634" s="5">
        <v>19.46727901715645</v>
      </c>
      <c r="CA634" s="5">
        <v>19.278834301403691</v>
      </c>
      <c r="CB634" s="5">
        <v>19.345327803434589</v>
      </c>
      <c r="CC634" s="5">
        <v>19.343308064619983</v>
      </c>
      <c r="CD634" s="5">
        <v>19.389180827813597</v>
      </c>
      <c r="CE634" s="5">
        <v>19.293422284594151</v>
      </c>
      <c r="CF634" s="5">
        <v>19.231737841975001</v>
      </c>
      <c r="CG634" s="5">
        <v>19.08298344704129</v>
      </c>
      <c r="CH634" s="5">
        <v>18.959393943319338</v>
      </c>
      <c r="CI634" s="5">
        <v>18.912078263749422</v>
      </c>
      <c r="CJ634" s="5">
        <v>18.832739953296599</v>
      </c>
      <c r="CK634" s="5">
        <v>18.977858678984209</v>
      </c>
      <c r="CL634" s="5">
        <v>18.809741292917309</v>
      </c>
      <c r="CM634" s="5">
        <v>18.826535214502414</v>
      </c>
      <c r="CN634" s="5">
        <f>MAX(Data[Day90]-Data[Day0],0)-Assign6!$I$8*EXP(Assign6!$I$4*Assign6!$I$5)</f>
        <v>0.14494686514050836</v>
      </c>
      <c r="CO634" s="5">
        <f>MAX(Data[Day90]-Data[Day0],0)-Assign6!$L$8*EXP(Assign6!$L$4*Assign6!$L$5)</f>
        <v>0.70215873554664832</v>
      </c>
    </row>
    <row r="635" spans="1:93" x14ac:dyDescent="0.25">
      <c r="A635" s="5">
        <v>18</v>
      </c>
      <c r="B635" s="5">
        <v>17.924750858780577</v>
      </c>
      <c r="C635" s="5">
        <v>18.333056669188636</v>
      </c>
      <c r="D635" s="5">
        <v>18.352922190416784</v>
      </c>
      <c r="E635" s="5">
        <v>18.366174874791529</v>
      </c>
      <c r="F635" s="5">
        <v>18.39374174504329</v>
      </c>
      <c r="G635" s="5">
        <v>18.369448075433002</v>
      </c>
      <c r="H635" s="5">
        <v>18.101023375825847</v>
      </c>
      <c r="I635" s="5">
        <v>18.273003287114719</v>
      </c>
      <c r="J635" s="5">
        <v>18.062753702776622</v>
      </c>
      <c r="K635" s="5">
        <v>18.021919566833379</v>
      </c>
      <c r="L635" s="5">
        <v>18.083683936242902</v>
      </c>
      <c r="M635" s="5">
        <v>18.396104051661936</v>
      </c>
      <c r="N635" s="5">
        <v>18.336825697492024</v>
      </c>
      <c r="O635" s="5">
        <v>18.691751537092429</v>
      </c>
      <c r="P635" s="5">
        <v>19.148347524432584</v>
      </c>
      <c r="Q635" s="5">
        <v>19.164012731575646</v>
      </c>
      <c r="R635" s="5">
        <v>19.566261550545487</v>
      </c>
      <c r="S635" s="5">
        <v>19.548717829514867</v>
      </c>
      <c r="T635" s="5">
        <v>19.623931703045383</v>
      </c>
      <c r="U635" s="5">
        <v>19.801859312734237</v>
      </c>
      <c r="V635" s="5">
        <v>19.821522885349982</v>
      </c>
      <c r="W635" s="5">
        <v>19.898519324593146</v>
      </c>
      <c r="X635" s="5">
        <v>20.112586679460751</v>
      </c>
      <c r="Y635" s="5">
        <v>20.278107092239409</v>
      </c>
      <c r="Z635" s="5">
        <v>20.475159859190768</v>
      </c>
      <c r="AA635" s="5">
        <v>20.295268082536342</v>
      </c>
      <c r="AB635" s="5">
        <v>20.124881193622851</v>
      </c>
      <c r="AC635" s="5">
        <v>20.317189812665966</v>
      </c>
      <c r="AD635" s="5">
        <v>20.243553597300426</v>
      </c>
      <c r="AE635" s="5">
        <v>20.11903056139926</v>
      </c>
      <c r="AF635" s="5">
        <v>20.222958683355166</v>
      </c>
      <c r="AG635" s="5">
        <v>20.044713359576107</v>
      </c>
      <c r="AH635" s="5">
        <v>20.277245538063926</v>
      </c>
      <c r="AI635" s="5">
        <v>20.200462023574008</v>
      </c>
      <c r="AJ635" s="5">
        <v>20.097299257053056</v>
      </c>
      <c r="AK635" s="5">
        <v>19.972188240836367</v>
      </c>
      <c r="AL635" s="5">
        <v>20.028567229336744</v>
      </c>
      <c r="AM635" s="5">
        <v>20.097318396577013</v>
      </c>
      <c r="AN635" s="5">
        <v>19.993652778029833</v>
      </c>
      <c r="AO635" s="5">
        <v>20.078017305324735</v>
      </c>
      <c r="AP635" s="5">
        <v>19.967618254326432</v>
      </c>
      <c r="AQ635" s="5">
        <v>19.703863690798698</v>
      </c>
      <c r="AR635" s="5">
        <v>19.45613688641059</v>
      </c>
      <c r="AS635" s="5">
        <v>19.273590056172718</v>
      </c>
      <c r="AT635" s="5">
        <v>19.227126042570436</v>
      </c>
      <c r="AU635" s="5">
        <v>19.162514288319091</v>
      </c>
      <c r="AV635" s="5">
        <v>19.225193862086453</v>
      </c>
      <c r="AW635" s="5">
        <v>19.313042496909585</v>
      </c>
      <c r="AX635" s="5">
        <v>19.292790992085632</v>
      </c>
      <c r="AY635" s="5">
        <v>19.237981161020645</v>
      </c>
      <c r="AZ635" s="5">
        <v>19.110642605565761</v>
      </c>
      <c r="BA635" s="5">
        <v>18.971444569635377</v>
      </c>
      <c r="BB635" s="5">
        <v>18.880157596870028</v>
      </c>
      <c r="BC635" s="5">
        <v>19.100736287935639</v>
      </c>
      <c r="BD635" s="5">
        <v>19.153735103398745</v>
      </c>
      <c r="BE635" s="5">
        <v>19.033278635872467</v>
      </c>
      <c r="BF635" s="5">
        <v>19.211359967877524</v>
      </c>
      <c r="BG635" s="5">
        <v>19.208037521743492</v>
      </c>
      <c r="BH635" s="5">
        <v>19.140421418222104</v>
      </c>
      <c r="BI635" s="5">
        <v>19.457095266040245</v>
      </c>
      <c r="BJ635" s="5">
        <v>19.244980877102435</v>
      </c>
      <c r="BK635" s="5">
        <v>19.237442869985479</v>
      </c>
      <c r="BL635" s="5">
        <v>19.150701163673666</v>
      </c>
      <c r="BM635" s="5">
        <v>19.176612802787147</v>
      </c>
      <c r="BN635" s="5">
        <v>19.084617302310274</v>
      </c>
      <c r="BO635" s="5">
        <v>19.105254198265406</v>
      </c>
      <c r="BP635" s="5">
        <v>19.145698206137322</v>
      </c>
      <c r="BQ635" s="5">
        <v>19.149025886342081</v>
      </c>
      <c r="BR635" s="5">
        <v>19.05836085039315</v>
      </c>
      <c r="BS635" s="5">
        <v>18.946131689052091</v>
      </c>
      <c r="BT635" s="5">
        <v>18.97045605832081</v>
      </c>
      <c r="BU635" s="5">
        <v>19.004806934903932</v>
      </c>
      <c r="BV635" s="5">
        <v>18.981294208645288</v>
      </c>
      <c r="BW635" s="5">
        <v>19.289102691704873</v>
      </c>
      <c r="BX635" s="5">
        <v>19.100197592034142</v>
      </c>
      <c r="BY635" s="5">
        <v>19.210227873777562</v>
      </c>
      <c r="BZ635" s="5">
        <v>19.165204955463125</v>
      </c>
      <c r="CA635" s="5">
        <v>18.814152210597396</v>
      </c>
      <c r="CB635" s="5">
        <v>18.808548613894494</v>
      </c>
      <c r="CC635" s="5">
        <v>18.786552807067139</v>
      </c>
      <c r="CD635" s="5">
        <v>18.734572713814682</v>
      </c>
      <c r="CE635" s="5">
        <v>18.472443467243419</v>
      </c>
      <c r="CF635" s="5">
        <v>18.556349161236867</v>
      </c>
      <c r="CG635" s="5">
        <v>18.361935376296366</v>
      </c>
      <c r="CH635" s="5">
        <v>18.412477389078138</v>
      </c>
      <c r="CI635" s="5">
        <v>18.500199336337051</v>
      </c>
      <c r="CJ635" s="5">
        <v>18.792624848719111</v>
      </c>
      <c r="CK635" s="5">
        <v>19.145879181116509</v>
      </c>
      <c r="CL635" s="5">
        <v>18.863676691040904</v>
      </c>
      <c r="CM635" s="5">
        <v>18.82831038082476</v>
      </c>
      <c r="CN635" s="5">
        <f>MAX(Data[Day90]-Data[Day0],0)-Assign6!$I$8*EXP(Assign6!$I$4*Assign6!$I$5)</f>
        <v>0.14672203146285479</v>
      </c>
      <c r="CO635" s="5">
        <f>MAX(Data[Day90]-Data[Day0],0)-Assign6!$L$8*EXP(Assign6!$L$4*Assign6!$L$5)</f>
        <v>0.70393390186899474</v>
      </c>
    </row>
    <row r="636" spans="1:93" x14ac:dyDescent="0.25">
      <c r="A636" s="5">
        <v>18</v>
      </c>
      <c r="B636" s="5">
        <v>17.799811480925655</v>
      </c>
      <c r="C636" s="5">
        <v>17.697379476056867</v>
      </c>
      <c r="D636" s="5">
        <v>17.311946028565973</v>
      </c>
      <c r="E636" s="5">
        <v>17.04015005247761</v>
      </c>
      <c r="F636" s="5">
        <v>16.885388728641875</v>
      </c>
      <c r="G636" s="5">
        <v>16.977396470687125</v>
      </c>
      <c r="H636" s="5">
        <v>16.723076356972825</v>
      </c>
      <c r="I636" s="5">
        <v>16.893445898074816</v>
      </c>
      <c r="J636" s="5">
        <v>16.739294909463933</v>
      </c>
      <c r="K636" s="5">
        <v>16.762534150141729</v>
      </c>
      <c r="L636" s="5">
        <v>16.705950888041059</v>
      </c>
      <c r="M636" s="5">
        <v>16.929757698962106</v>
      </c>
      <c r="N636" s="5">
        <v>16.90304253877936</v>
      </c>
      <c r="O636" s="5">
        <v>16.949651097409703</v>
      </c>
      <c r="P636" s="5">
        <v>17.095169127795504</v>
      </c>
      <c r="Q636" s="5">
        <v>17.188965857406846</v>
      </c>
      <c r="R636" s="5">
        <v>17.224183427307459</v>
      </c>
      <c r="S636" s="5">
        <v>17.375303884488368</v>
      </c>
      <c r="T636" s="5">
        <v>17.289541411693317</v>
      </c>
      <c r="U636" s="5">
        <v>17.184299300255713</v>
      </c>
      <c r="V636" s="5">
        <v>17.249044750166853</v>
      </c>
      <c r="W636" s="5">
        <v>17.539987636406888</v>
      </c>
      <c r="X636" s="5">
        <v>17.855663841738913</v>
      </c>
      <c r="Y636" s="5">
        <v>18.088818047269488</v>
      </c>
      <c r="Z636" s="5">
        <v>18.043772095497868</v>
      </c>
      <c r="AA636" s="5">
        <v>18.108369197660043</v>
      </c>
      <c r="AB636" s="5">
        <v>18.206459676953173</v>
      </c>
      <c r="AC636" s="5">
        <v>18.351097739245869</v>
      </c>
      <c r="AD636" s="5">
        <v>18.486592393556101</v>
      </c>
      <c r="AE636" s="5">
        <v>18.506095200658347</v>
      </c>
      <c r="AF636" s="5">
        <v>18.737344638047308</v>
      </c>
      <c r="AG636" s="5">
        <v>18.902775695231881</v>
      </c>
      <c r="AH636" s="5">
        <v>18.615583766050882</v>
      </c>
      <c r="AI636" s="5">
        <v>18.919390182898944</v>
      </c>
      <c r="AJ636" s="5">
        <v>18.767621975664788</v>
      </c>
      <c r="AK636" s="5">
        <v>18.806110264288652</v>
      </c>
      <c r="AL636" s="5">
        <v>18.823125047638506</v>
      </c>
      <c r="AM636" s="5">
        <v>18.906607379029523</v>
      </c>
      <c r="AN636" s="5">
        <v>19.131127725291535</v>
      </c>
      <c r="AO636" s="5">
        <v>18.902595058973464</v>
      </c>
      <c r="AP636" s="5">
        <v>18.701829976275825</v>
      </c>
      <c r="AQ636" s="5">
        <v>18.82837673287554</v>
      </c>
      <c r="AR636" s="5">
        <v>18.756723610463595</v>
      </c>
      <c r="AS636" s="5">
        <v>18.491101536937194</v>
      </c>
      <c r="AT636" s="5">
        <v>18.649628025900856</v>
      </c>
      <c r="AU636" s="5">
        <v>18.294871279628786</v>
      </c>
      <c r="AV636" s="5">
        <v>18.350932709098871</v>
      </c>
      <c r="AW636" s="5">
        <v>18.211640072780671</v>
      </c>
      <c r="AX636" s="5">
        <v>18.261182170965309</v>
      </c>
      <c r="AY636" s="5">
        <v>18.236551105985811</v>
      </c>
      <c r="AZ636" s="5">
        <v>18.223722851751578</v>
      </c>
      <c r="BA636" s="5">
        <v>18.393243861885217</v>
      </c>
      <c r="BB636" s="5">
        <v>18.36560993490869</v>
      </c>
      <c r="BC636" s="5">
        <v>18.565635754598169</v>
      </c>
      <c r="BD636" s="5">
        <v>18.621603995157162</v>
      </c>
      <c r="BE636" s="5">
        <v>18.88739818261233</v>
      </c>
      <c r="BF636" s="5">
        <v>18.924182535282469</v>
      </c>
      <c r="BG636" s="5">
        <v>18.841015797201084</v>
      </c>
      <c r="BH636" s="5">
        <v>18.410601918311333</v>
      </c>
      <c r="BI636" s="5">
        <v>18.206858108940573</v>
      </c>
      <c r="BJ636" s="5">
        <v>18.126293612947368</v>
      </c>
      <c r="BK636" s="5">
        <v>18.255218950823874</v>
      </c>
      <c r="BL636" s="5">
        <v>18.429470076446769</v>
      </c>
      <c r="BM636" s="5">
        <v>18.981758662087639</v>
      </c>
      <c r="BN636" s="5">
        <v>19.021308226390993</v>
      </c>
      <c r="BO636" s="5">
        <v>18.879179916339464</v>
      </c>
      <c r="BP636" s="5">
        <v>18.658720545867176</v>
      </c>
      <c r="BQ636" s="5">
        <v>18.428206333806905</v>
      </c>
      <c r="BR636" s="5">
        <v>18.308532333715995</v>
      </c>
      <c r="BS636" s="5">
        <v>18.53760059574827</v>
      </c>
      <c r="BT636" s="5">
        <v>18.382385819349665</v>
      </c>
      <c r="BU636" s="5">
        <v>18.3264646607565</v>
      </c>
      <c r="BV636" s="5">
        <v>18.196188238475997</v>
      </c>
      <c r="BW636" s="5">
        <v>18.379312801320271</v>
      </c>
      <c r="BX636" s="5">
        <v>18.603098289003075</v>
      </c>
      <c r="BY636" s="5">
        <v>18.653402664688684</v>
      </c>
      <c r="BZ636" s="5">
        <v>18.531808294173128</v>
      </c>
      <c r="CA636" s="5">
        <v>18.640343346562354</v>
      </c>
      <c r="CB636" s="5">
        <v>18.781466066852211</v>
      </c>
      <c r="CC636" s="5">
        <v>18.911474000033323</v>
      </c>
      <c r="CD636" s="5">
        <v>18.937972138040266</v>
      </c>
      <c r="CE636" s="5">
        <v>18.957605249798885</v>
      </c>
      <c r="CF636" s="5">
        <v>18.89395654018259</v>
      </c>
      <c r="CG636" s="5">
        <v>18.931061569940805</v>
      </c>
      <c r="CH636" s="5">
        <v>18.700688174544695</v>
      </c>
      <c r="CI636" s="5">
        <v>18.640158605641272</v>
      </c>
      <c r="CJ636" s="5">
        <v>18.82033348911078</v>
      </c>
      <c r="CK636" s="5">
        <v>18.784202118627324</v>
      </c>
      <c r="CL636" s="5">
        <v>18.886994079097764</v>
      </c>
      <c r="CM636" s="5">
        <v>18.828564311493366</v>
      </c>
      <c r="CN636" s="5">
        <f>MAX(Data[Day90]-Data[Day0],0)-Assign6!$I$8*EXP(Assign6!$I$4*Assign6!$I$5)</f>
        <v>0.1469759621314608</v>
      </c>
      <c r="CO636" s="5">
        <f>MAX(Data[Day90]-Data[Day0],0)-Assign6!$L$8*EXP(Assign6!$L$4*Assign6!$L$5)</f>
        <v>0.70418783253760076</v>
      </c>
    </row>
    <row r="637" spans="1:93" x14ac:dyDescent="0.25">
      <c r="A637" s="5">
        <v>18</v>
      </c>
      <c r="B637" s="5">
        <v>18.252358565706903</v>
      </c>
      <c r="C637" s="5">
        <v>18.308024383166924</v>
      </c>
      <c r="D637" s="5">
        <v>18.253092566054708</v>
      </c>
      <c r="E637" s="5">
        <v>18.178608119725979</v>
      </c>
      <c r="F637" s="5">
        <v>18.246645689295374</v>
      </c>
      <c r="G637" s="5">
        <v>18.505499509067871</v>
      </c>
      <c r="H637" s="5">
        <v>18.424812298737777</v>
      </c>
      <c r="I637" s="5">
        <v>18.677017909597151</v>
      </c>
      <c r="J637" s="5">
        <v>18.731210807309491</v>
      </c>
      <c r="K637" s="5">
        <v>18.848937698964619</v>
      </c>
      <c r="L637" s="5">
        <v>18.581807413894616</v>
      </c>
      <c r="M637" s="5">
        <v>18.551516715366571</v>
      </c>
      <c r="N637" s="5">
        <v>18.412219262432728</v>
      </c>
      <c r="O637" s="5">
        <v>18.319589383847198</v>
      </c>
      <c r="P637" s="5">
        <v>18.584590348267533</v>
      </c>
      <c r="Q637" s="5">
        <v>18.62701757627892</v>
      </c>
      <c r="R637" s="5">
        <v>18.579804069830715</v>
      </c>
      <c r="S637" s="5">
        <v>18.768676601070108</v>
      </c>
      <c r="T637" s="5">
        <v>19.145688589237675</v>
      </c>
      <c r="U637" s="5">
        <v>19.011523783422287</v>
      </c>
      <c r="V637" s="5">
        <v>19.01127289003016</v>
      </c>
      <c r="W637" s="5">
        <v>19.204822179618176</v>
      </c>
      <c r="X637" s="5">
        <v>19.096179942257336</v>
      </c>
      <c r="Y637" s="5">
        <v>19.339231288928609</v>
      </c>
      <c r="Z637" s="5">
        <v>19.155077214026999</v>
      </c>
      <c r="AA637" s="5">
        <v>19.271375536128396</v>
      </c>
      <c r="AB637" s="5">
        <v>19.225744864042294</v>
      </c>
      <c r="AC637" s="5">
        <v>19.255919778474386</v>
      </c>
      <c r="AD637" s="5">
        <v>19.239104124398722</v>
      </c>
      <c r="AE637" s="5">
        <v>19.233424368297708</v>
      </c>
      <c r="AF637" s="5">
        <v>19.234267726073753</v>
      </c>
      <c r="AG637" s="5">
        <v>19.285013743488275</v>
      </c>
      <c r="AH637" s="5">
        <v>19.274736339155059</v>
      </c>
      <c r="AI637" s="5">
        <v>19.13928176053291</v>
      </c>
      <c r="AJ637" s="5">
        <v>18.993872986254644</v>
      </c>
      <c r="AK637" s="5">
        <v>18.584370744202424</v>
      </c>
      <c r="AL637" s="5">
        <v>18.787897287967947</v>
      </c>
      <c r="AM637" s="5">
        <v>18.61532115939934</v>
      </c>
      <c r="AN637" s="5">
        <v>18.888564551217659</v>
      </c>
      <c r="AO637" s="5">
        <v>18.764948296096147</v>
      </c>
      <c r="AP637" s="5">
        <v>18.44425877217801</v>
      </c>
      <c r="AQ637" s="5">
        <v>18.528286625520959</v>
      </c>
      <c r="AR637" s="5">
        <v>18.605772309645499</v>
      </c>
      <c r="AS637" s="5">
        <v>18.554066519995398</v>
      </c>
      <c r="AT637" s="5">
        <v>18.045410457247446</v>
      </c>
      <c r="AU637" s="5">
        <v>18.179884599859122</v>
      </c>
      <c r="AV637" s="5">
        <v>18.173495392051738</v>
      </c>
      <c r="AW637" s="5">
        <v>18.337984603431121</v>
      </c>
      <c r="AX637" s="5">
        <v>18.201823621820168</v>
      </c>
      <c r="AY637" s="5">
        <v>18.277603005461494</v>
      </c>
      <c r="AZ637" s="5">
        <v>18.434305845537931</v>
      </c>
      <c r="BA637" s="5">
        <v>18.173824076795245</v>
      </c>
      <c r="BB637" s="5">
        <v>18.393808218260322</v>
      </c>
      <c r="BC637" s="5">
        <v>18.452278228850272</v>
      </c>
      <c r="BD637" s="5">
        <v>18.634734504900305</v>
      </c>
      <c r="BE637" s="5">
        <v>18.625565013738431</v>
      </c>
      <c r="BF637" s="5">
        <v>18.596420498722292</v>
      </c>
      <c r="BG637" s="5">
        <v>18.481004590458163</v>
      </c>
      <c r="BH637" s="5">
        <v>18.733150535020133</v>
      </c>
      <c r="BI637" s="5">
        <v>18.867004091077597</v>
      </c>
      <c r="BJ637" s="5">
        <v>18.61544312348785</v>
      </c>
      <c r="BK637" s="5">
        <v>18.709834134779094</v>
      </c>
      <c r="BL637" s="5">
        <v>18.70795792364455</v>
      </c>
      <c r="BM637" s="5">
        <v>18.736524406685433</v>
      </c>
      <c r="BN637" s="5">
        <v>18.8894515674735</v>
      </c>
      <c r="BO637" s="5">
        <v>18.910684817844356</v>
      </c>
      <c r="BP637" s="5">
        <v>18.625680141340442</v>
      </c>
      <c r="BQ637" s="5">
        <v>18.838589642816313</v>
      </c>
      <c r="BR637" s="5">
        <v>19.021640982229187</v>
      </c>
      <c r="BS637" s="5">
        <v>18.986779859548321</v>
      </c>
      <c r="BT637" s="5">
        <v>19.073973791399347</v>
      </c>
      <c r="BU637" s="5">
        <v>19.091119267643286</v>
      </c>
      <c r="BV637" s="5">
        <v>19.160064523066513</v>
      </c>
      <c r="BW637" s="5">
        <v>19.078057176565061</v>
      </c>
      <c r="BX637" s="5">
        <v>19.069846909497478</v>
      </c>
      <c r="BY637" s="5">
        <v>19.445073522262771</v>
      </c>
      <c r="BZ637" s="5">
        <v>19.131565101601133</v>
      </c>
      <c r="CA637" s="5">
        <v>19.386047056667323</v>
      </c>
      <c r="CB637" s="5">
        <v>19.326941601684986</v>
      </c>
      <c r="CC637" s="5">
        <v>19.214328445990727</v>
      </c>
      <c r="CD637" s="5">
        <v>19.366035793172347</v>
      </c>
      <c r="CE637" s="5">
        <v>19.304190131082155</v>
      </c>
      <c r="CF637" s="5">
        <v>19.198075419574455</v>
      </c>
      <c r="CG637" s="5">
        <v>19.139065448942418</v>
      </c>
      <c r="CH637" s="5">
        <v>19.042889488860038</v>
      </c>
      <c r="CI637" s="5">
        <v>19.2086192587897</v>
      </c>
      <c r="CJ637" s="5">
        <v>19.161425961865625</v>
      </c>
      <c r="CK637" s="5">
        <v>19.184098065379136</v>
      </c>
      <c r="CL637" s="5">
        <v>19.116627016372746</v>
      </c>
      <c r="CM637" s="5">
        <v>18.832551948375546</v>
      </c>
      <c r="CN637" s="5">
        <f>MAX(Data[Day90]-Data[Day0],0)-Assign6!$I$8*EXP(Assign6!$I$4*Assign6!$I$5)</f>
        <v>0.1509635990136402</v>
      </c>
      <c r="CO637" s="5">
        <f>MAX(Data[Day90]-Data[Day0],0)-Assign6!$L$8*EXP(Assign6!$L$4*Assign6!$L$5)</f>
        <v>0.70817546941978016</v>
      </c>
    </row>
    <row r="638" spans="1:93" x14ac:dyDescent="0.25">
      <c r="A638" s="5">
        <v>18</v>
      </c>
      <c r="B638" s="5">
        <v>17.72299095069156</v>
      </c>
      <c r="C638" s="5">
        <v>17.6198659562621</v>
      </c>
      <c r="D638" s="5">
        <v>17.842819760789272</v>
      </c>
      <c r="E638" s="5">
        <v>17.852808402355237</v>
      </c>
      <c r="F638" s="5">
        <v>17.894509742507239</v>
      </c>
      <c r="G638" s="5">
        <v>18.017154022727464</v>
      </c>
      <c r="H638" s="5">
        <v>17.861003311699836</v>
      </c>
      <c r="I638" s="5">
        <v>17.919005522090007</v>
      </c>
      <c r="J638" s="5">
        <v>18.270148399895753</v>
      </c>
      <c r="K638" s="5">
        <v>18.282641014848931</v>
      </c>
      <c r="L638" s="5">
        <v>18.193783654343491</v>
      </c>
      <c r="M638" s="5">
        <v>18.176182801912585</v>
      </c>
      <c r="N638" s="5">
        <v>18.084448600700853</v>
      </c>
      <c r="O638" s="5">
        <v>18.209048205497073</v>
      </c>
      <c r="P638" s="5">
        <v>18.209011702941925</v>
      </c>
      <c r="Q638" s="5">
        <v>18.056833722895139</v>
      </c>
      <c r="R638" s="5">
        <v>17.993491786803816</v>
      </c>
      <c r="S638" s="5">
        <v>17.81309407610582</v>
      </c>
      <c r="T638" s="5">
        <v>17.566611130588587</v>
      </c>
      <c r="U638" s="5">
        <v>17.673181597878251</v>
      </c>
      <c r="V638" s="5">
        <v>17.907820734070494</v>
      </c>
      <c r="W638" s="5">
        <v>17.960654992115895</v>
      </c>
      <c r="X638" s="5">
        <v>18.276358383953756</v>
      </c>
      <c r="Y638" s="5">
        <v>18.043518962765788</v>
      </c>
      <c r="Z638" s="5">
        <v>18.242250230939614</v>
      </c>
      <c r="AA638" s="5">
        <v>18.036529306863819</v>
      </c>
      <c r="AB638" s="5">
        <v>18.130931992078867</v>
      </c>
      <c r="AC638" s="5">
        <v>18.173610830610311</v>
      </c>
      <c r="AD638" s="5">
        <v>18.190596488308465</v>
      </c>
      <c r="AE638" s="5">
        <v>18.422814814797302</v>
      </c>
      <c r="AF638" s="5">
        <v>18.337672047477959</v>
      </c>
      <c r="AG638" s="5">
        <v>18.604280342196002</v>
      </c>
      <c r="AH638" s="5">
        <v>18.560113758342563</v>
      </c>
      <c r="AI638" s="5">
        <v>18.697048955054804</v>
      </c>
      <c r="AJ638" s="5">
        <v>18.779101657721963</v>
      </c>
      <c r="AK638" s="5">
        <v>18.583854090647296</v>
      </c>
      <c r="AL638" s="5">
        <v>18.418116854212819</v>
      </c>
      <c r="AM638" s="5">
        <v>18.628473735402437</v>
      </c>
      <c r="AN638" s="5">
        <v>18.550464757835709</v>
      </c>
      <c r="AO638" s="5">
        <v>18.5935431404891</v>
      </c>
      <c r="AP638" s="5">
        <v>18.820235053293086</v>
      </c>
      <c r="AQ638" s="5">
        <v>18.766813800810954</v>
      </c>
      <c r="AR638" s="5">
        <v>19.015662891755991</v>
      </c>
      <c r="AS638" s="5">
        <v>19.249778578678512</v>
      </c>
      <c r="AT638" s="5">
        <v>19.279802089957432</v>
      </c>
      <c r="AU638" s="5">
        <v>19.438201941084913</v>
      </c>
      <c r="AV638" s="5">
        <v>19.534752015134902</v>
      </c>
      <c r="AW638" s="5">
        <v>19.535567438698081</v>
      </c>
      <c r="AX638" s="5">
        <v>19.537542954652892</v>
      </c>
      <c r="AY638" s="5">
        <v>19.465404242762791</v>
      </c>
      <c r="AZ638" s="5">
        <v>19.458176602773179</v>
      </c>
      <c r="BA638" s="5">
        <v>19.474137439672685</v>
      </c>
      <c r="BB638" s="5">
        <v>19.529720042022916</v>
      </c>
      <c r="BC638" s="5">
        <v>19.549106690616863</v>
      </c>
      <c r="BD638" s="5">
        <v>19.511733955881017</v>
      </c>
      <c r="BE638" s="5">
        <v>19.451532263968932</v>
      </c>
      <c r="BF638" s="5">
        <v>19.455837383169847</v>
      </c>
      <c r="BG638" s="5">
        <v>19.001282159889943</v>
      </c>
      <c r="BH638" s="5">
        <v>19.138869674084454</v>
      </c>
      <c r="BI638" s="5">
        <v>19.384926524997478</v>
      </c>
      <c r="BJ638" s="5">
        <v>19.564884586660643</v>
      </c>
      <c r="BK638" s="5">
        <v>19.891924640168298</v>
      </c>
      <c r="BL638" s="5">
        <v>19.673472221784653</v>
      </c>
      <c r="BM638" s="5">
        <v>19.718935303549998</v>
      </c>
      <c r="BN638" s="5">
        <v>19.582552656631886</v>
      </c>
      <c r="BO638" s="5">
        <v>19.348374523692851</v>
      </c>
      <c r="BP638" s="5">
        <v>19.30959658371594</v>
      </c>
      <c r="BQ638" s="5">
        <v>19.062945832161191</v>
      </c>
      <c r="BR638" s="5">
        <v>19.302375833724867</v>
      </c>
      <c r="BS638" s="5">
        <v>19.382943539364529</v>
      </c>
      <c r="BT638" s="5">
        <v>19.523659952713842</v>
      </c>
      <c r="BU638" s="5">
        <v>19.67929932672919</v>
      </c>
      <c r="BV638" s="5">
        <v>19.596798252684774</v>
      </c>
      <c r="BW638" s="5">
        <v>19.271954723455845</v>
      </c>
      <c r="BX638" s="5">
        <v>19.208161657795731</v>
      </c>
      <c r="BY638" s="5">
        <v>19.1591772422425</v>
      </c>
      <c r="BZ638" s="5">
        <v>18.977737364659539</v>
      </c>
      <c r="CA638" s="5">
        <v>18.836197236182983</v>
      </c>
      <c r="CB638" s="5">
        <v>18.672061653572765</v>
      </c>
      <c r="CC638" s="5">
        <v>18.601157245328555</v>
      </c>
      <c r="CD638" s="5">
        <v>18.540828572870108</v>
      </c>
      <c r="CE638" s="5">
        <v>18.622526451308566</v>
      </c>
      <c r="CF638" s="5">
        <v>18.700583252120456</v>
      </c>
      <c r="CG638" s="5">
        <v>18.542788576621291</v>
      </c>
      <c r="CH638" s="5">
        <v>18.803863923981957</v>
      </c>
      <c r="CI638" s="5">
        <v>18.908792289075098</v>
      </c>
      <c r="CJ638" s="5">
        <v>18.787469776089459</v>
      </c>
      <c r="CK638" s="5">
        <v>18.857378703554385</v>
      </c>
      <c r="CL638" s="5">
        <v>18.762955793876873</v>
      </c>
      <c r="CM638" s="5">
        <v>18.834021156976124</v>
      </c>
      <c r="CN638" s="5">
        <f>MAX(Data[Day90]-Data[Day0],0)-Assign6!$I$8*EXP(Assign6!$I$4*Assign6!$I$5)</f>
        <v>0.15243280761421896</v>
      </c>
      <c r="CO638" s="5">
        <f>MAX(Data[Day90]-Data[Day0],0)-Assign6!$L$8*EXP(Assign6!$L$4*Assign6!$L$5)</f>
        <v>0.70964467802035891</v>
      </c>
    </row>
    <row r="639" spans="1:93" x14ac:dyDescent="0.25">
      <c r="A639" s="5">
        <v>18</v>
      </c>
      <c r="B639" s="5">
        <v>18.005335976731796</v>
      </c>
      <c r="C639" s="5">
        <v>17.834910390345865</v>
      </c>
      <c r="D639" s="5">
        <v>17.894363342776025</v>
      </c>
      <c r="E639" s="5">
        <v>18.056206390252822</v>
      </c>
      <c r="F639" s="5">
        <v>18.001658667390608</v>
      </c>
      <c r="G639" s="5">
        <v>18.164985308216206</v>
      </c>
      <c r="H639" s="5">
        <v>18.478676976475555</v>
      </c>
      <c r="I639" s="5">
        <v>18.568608156381838</v>
      </c>
      <c r="J639" s="5">
        <v>18.502105213700617</v>
      </c>
      <c r="K639" s="5">
        <v>18.518059413635385</v>
      </c>
      <c r="L639" s="5">
        <v>18.454988923809623</v>
      </c>
      <c r="M639" s="5">
        <v>18.526322805595225</v>
      </c>
      <c r="N639" s="5">
        <v>18.579357877501863</v>
      </c>
      <c r="O639" s="5">
        <v>18.566747221950642</v>
      </c>
      <c r="P639" s="5">
        <v>18.560789234667986</v>
      </c>
      <c r="Q639" s="5">
        <v>18.666893643086837</v>
      </c>
      <c r="R639" s="5">
        <v>18.545906766772617</v>
      </c>
      <c r="S639" s="5">
        <v>18.494830828595859</v>
      </c>
      <c r="T639" s="5">
        <v>18.610274135001305</v>
      </c>
      <c r="U639" s="5">
        <v>18.418791855970543</v>
      </c>
      <c r="V639" s="5">
        <v>18.474077235681811</v>
      </c>
      <c r="W639" s="5">
        <v>18.573784178562402</v>
      </c>
      <c r="X639" s="5">
        <v>18.514154262053676</v>
      </c>
      <c r="Y639" s="5">
        <v>18.570915718273842</v>
      </c>
      <c r="Z639" s="5">
        <v>18.574615825446944</v>
      </c>
      <c r="AA639" s="5">
        <v>18.451195134794556</v>
      </c>
      <c r="AB639" s="5">
        <v>18.541893490967592</v>
      </c>
      <c r="AC639" s="5">
        <v>18.428691622167872</v>
      </c>
      <c r="AD639" s="5">
        <v>18.625335366518112</v>
      </c>
      <c r="AE639" s="5">
        <v>18.671374704304757</v>
      </c>
      <c r="AF639" s="5">
        <v>18.53534596825088</v>
      </c>
      <c r="AG639" s="5">
        <v>18.319102747205605</v>
      </c>
      <c r="AH639" s="5">
        <v>18.312864640023541</v>
      </c>
      <c r="AI639" s="5">
        <v>18.358005605712989</v>
      </c>
      <c r="AJ639" s="5">
        <v>18.199675530811913</v>
      </c>
      <c r="AK639" s="5">
        <v>18.236528618508874</v>
      </c>
      <c r="AL639" s="5">
        <v>18.091699170314811</v>
      </c>
      <c r="AM639" s="5">
        <v>17.994598135519638</v>
      </c>
      <c r="AN639" s="5">
        <v>17.453979878599839</v>
      </c>
      <c r="AO639" s="5">
        <v>17.542163960880121</v>
      </c>
      <c r="AP639" s="5">
        <v>17.897860572783706</v>
      </c>
      <c r="AQ639" s="5">
        <v>17.88505467823445</v>
      </c>
      <c r="AR639" s="5">
        <v>17.999806861733116</v>
      </c>
      <c r="AS639" s="5">
        <v>18.133519481761162</v>
      </c>
      <c r="AT639" s="5">
        <v>17.864733638554011</v>
      </c>
      <c r="AU639" s="5">
        <v>17.908896374085788</v>
      </c>
      <c r="AV639" s="5">
        <v>17.980780114618394</v>
      </c>
      <c r="AW639" s="5">
        <v>17.91319221819198</v>
      </c>
      <c r="AX639" s="5">
        <v>18.159472868756719</v>
      </c>
      <c r="AY639" s="5">
        <v>18.253850599500932</v>
      </c>
      <c r="AZ639" s="5">
        <v>18.140936276166961</v>
      </c>
      <c r="BA639" s="5">
        <v>17.944754496057641</v>
      </c>
      <c r="BB639" s="5">
        <v>17.87034392814688</v>
      </c>
      <c r="BC639" s="5">
        <v>17.946248176731572</v>
      </c>
      <c r="BD639" s="5">
        <v>17.914743607970731</v>
      </c>
      <c r="BE639" s="5">
        <v>17.988369782886771</v>
      </c>
      <c r="BF639" s="5">
        <v>18.067160960975826</v>
      </c>
      <c r="BG639" s="5">
        <v>18.170734444482054</v>
      </c>
      <c r="BH639" s="5">
        <v>18.534336883908576</v>
      </c>
      <c r="BI639" s="5">
        <v>18.70756224533211</v>
      </c>
      <c r="BJ639" s="5">
        <v>18.721891973060693</v>
      </c>
      <c r="BK639" s="5">
        <v>18.625756867954095</v>
      </c>
      <c r="BL639" s="5">
        <v>18.592912890336979</v>
      </c>
      <c r="BM639" s="5">
        <v>18.716134376478635</v>
      </c>
      <c r="BN639" s="5">
        <v>18.762733183803491</v>
      </c>
      <c r="BO639" s="5">
        <v>18.929836194752209</v>
      </c>
      <c r="BP639" s="5">
        <v>18.970521159914416</v>
      </c>
      <c r="BQ639" s="5">
        <v>19.178246984486325</v>
      </c>
      <c r="BR639" s="5">
        <v>19.194815181149995</v>
      </c>
      <c r="BS639" s="5">
        <v>19.149538118701507</v>
      </c>
      <c r="BT639" s="5">
        <v>19.013944013733461</v>
      </c>
      <c r="BU639" s="5">
        <v>19.01148395328163</v>
      </c>
      <c r="BV639" s="5">
        <v>19.064676108230877</v>
      </c>
      <c r="BW639" s="5">
        <v>19.213311808067662</v>
      </c>
      <c r="BX639" s="5">
        <v>19.049401814313654</v>
      </c>
      <c r="BY639" s="5">
        <v>18.909552236788532</v>
      </c>
      <c r="BZ639" s="5">
        <v>19.15150948592462</v>
      </c>
      <c r="CA639" s="5">
        <v>19.241869580756621</v>
      </c>
      <c r="CB639" s="5">
        <v>19.125106335453854</v>
      </c>
      <c r="CC639" s="5">
        <v>19.584289303609438</v>
      </c>
      <c r="CD639" s="5">
        <v>19.653413309488212</v>
      </c>
      <c r="CE639" s="5">
        <v>19.594432162397894</v>
      </c>
      <c r="CF639" s="5">
        <v>19.324307134723387</v>
      </c>
      <c r="CG639" s="5">
        <v>19.248962331083547</v>
      </c>
      <c r="CH639" s="5">
        <v>19.296462479944207</v>
      </c>
      <c r="CI639" s="5">
        <v>19.061716734063303</v>
      </c>
      <c r="CJ639" s="5">
        <v>18.994176999013334</v>
      </c>
      <c r="CK639" s="5">
        <v>18.943496762604042</v>
      </c>
      <c r="CL639" s="5">
        <v>18.755760489881769</v>
      </c>
      <c r="CM639" s="5">
        <v>18.83712054045575</v>
      </c>
      <c r="CN639" s="5">
        <f>MAX(Data[Day90]-Data[Day0],0)-Assign6!$I$8*EXP(Assign6!$I$4*Assign6!$I$5)</f>
        <v>0.15553219109384453</v>
      </c>
      <c r="CO639" s="5">
        <f>MAX(Data[Day90]-Data[Day0],0)-Assign6!$L$8*EXP(Assign6!$L$4*Assign6!$L$5)</f>
        <v>0.71274406149998448</v>
      </c>
    </row>
    <row r="640" spans="1:93" x14ac:dyDescent="0.25">
      <c r="A640" s="5">
        <v>18</v>
      </c>
      <c r="B640" s="5">
        <v>18.064079584929438</v>
      </c>
      <c r="C640" s="5">
        <v>18.126639970260396</v>
      </c>
      <c r="D640" s="5">
        <v>18.071631867784884</v>
      </c>
      <c r="E640" s="5">
        <v>17.763843341324158</v>
      </c>
      <c r="F640" s="5">
        <v>17.84836346302297</v>
      </c>
      <c r="G640" s="5">
        <v>17.584556468750606</v>
      </c>
      <c r="H640" s="5">
        <v>17.657072483412811</v>
      </c>
      <c r="I640" s="5">
        <v>17.732634922608302</v>
      </c>
      <c r="J640" s="5">
        <v>17.660392562982654</v>
      </c>
      <c r="K640" s="5">
        <v>17.829725476225846</v>
      </c>
      <c r="L640" s="5">
        <v>17.846543951542881</v>
      </c>
      <c r="M640" s="5">
        <v>17.868158880898097</v>
      </c>
      <c r="N640" s="5">
        <v>17.915302752841953</v>
      </c>
      <c r="O640" s="5">
        <v>17.94265628587107</v>
      </c>
      <c r="P640" s="5">
        <v>18.225418058869401</v>
      </c>
      <c r="Q640" s="5">
        <v>18.406497808831016</v>
      </c>
      <c r="R640" s="5">
        <v>18.66674972039543</v>
      </c>
      <c r="S640" s="5">
        <v>18.819277976915302</v>
      </c>
      <c r="T640" s="5">
        <v>18.84802519772802</v>
      </c>
      <c r="U640" s="5">
        <v>18.741390398410843</v>
      </c>
      <c r="V640" s="5">
        <v>18.784769758286362</v>
      </c>
      <c r="W640" s="5">
        <v>18.887534171252259</v>
      </c>
      <c r="X640" s="5">
        <v>18.935583744106598</v>
      </c>
      <c r="Y640" s="5">
        <v>18.699136701919215</v>
      </c>
      <c r="Z640" s="5">
        <v>18.687587059750765</v>
      </c>
      <c r="AA640" s="5">
        <v>18.600355049875809</v>
      </c>
      <c r="AB640" s="5">
        <v>18.652587489698895</v>
      </c>
      <c r="AC640" s="5">
        <v>18.476217247648101</v>
      </c>
      <c r="AD640" s="5">
        <v>18.371901246679577</v>
      </c>
      <c r="AE640" s="5">
        <v>18.261071276447758</v>
      </c>
      <c r="AF640" s="5">
        <v>18.619132912373153</v>
      </c>
      <c r="AG640" s="5">
        <v>18.632809258964397</v>
      </c>
      <c r="AH640" s="5">
        <v>18.758925430388821</v>
      </c>
      <c r="AI640" s="5">
        <v>19.191764306724153</v>
      </c>
      <c r="AJ640" s="5">
        <v>18.731214828185511</v>
      </c>
      <c r="AK640" s="5">
        <v>18.847278702002509</v>
      </c>
      <c r="AL640" s="5">
        <v>18.839262172308175</v>
      </c>
      <c r="AM640" s="5">
        <v>19.260191048354951</v>
      </c>
      <c r="AN640" s="5">
        <v>19.603672171348329</v>
      </c>
      <c r="AO640" s="5">
        <v>19.456134896340316</v>
      </c>
      <c r="AP640" s="5">
        <v>19.379180309524052</v>
      </c>
      <c r="AQ640" s="5">
        <v>19.201534977730041</v>
      </c>
      <c r="AR640" s="5">
        <v>19.311623671485773</v>
      </c>
      <c r="AS640" s="5">
        <v>19.404111579671209</v>
      </c>
      <c r="AT640" s="5">
        <v>19.5961585062824</v>
      </c>
      <c r="AU640" s="5">
        <v>19.651103757786213</v>
      </c>
      <c r="AV640" s="5">
        <v>19.557324331175256</v>
      </c>
      <c r="AW640" s="5">
        <v>19.542839486299957</v>
      </c>
      <c r="AX640" s="5">
        <v>19.575438194568108</v>
      </c>
      <c r="AY640" s="5">
        <v>19.756094930417301</v>
      </c>
      <c r="AZ640" s="5">
        <v>19.943665439108898</v>
      </c>
      <c r="BA640" s="5">
        <v>19.784065221738754</v>
      </c>
      <c r="BB640" s="5">
        <v>19.719783577566101</v>
      </c>
      <c r="BC640" s="5">
        <v>19.906192880876809</v>
      </c>
      <c r="BD640" s="5">
        <v>20.32971166681082</v>
      </c>
      <c r="BE640" s="5">
        <v>20.324942932379031</v>
      </c>
      <c r="BF640" s="5">
        <v>20.317695947166143</v>
      </c>
      <c r="BG640" s="5">
        <v>20.411303332729137</v>
      </c>
      <c r="BH640" s="5">
        <v>20.203930080050096</v>
      </c>
      <c r="BI640" s="5">
        <v>20.202095694948522</v>
      </c>
      <c r="BJ640" s="5">
        <v>20.243733294021443</v>
      </c>
      <c r="BK640" s="5">
        <v>20.115857530038415</v>
      </c>
      <c r="BL640" s="5">
        <v>19.921328740319634</v>
      </c>
      <c r="BM640" s="5">
        <v>20.054290291169206</v>
      </c>
      <c r="BN640" s="5">
        <v>19.698086839684752</v>
      </c>
      <c r="BO640" s="5">
        <v>19.560361060575126</v>
      </c>
      <c r="BP640" s="5">
        <v>19.535020896068442</v>
      </c>
      <c r="BQ640" s="5">
        <v>19.522785162942476</v>
      </c>
      <c r="BR640" s="5">
        <v>19.526214485964058</v>
      </c>
      <c r="BS640" s="5">
        <v>19.510711645861939</v>
      </c>
      <c r="BT640" s="5">
        <v>19.256945224752631</v>
      </c>
      <c r="BU640" s="5">
        <v>19.33031538563214</v>
      </c>
      <c r="BV640" s="5">
        <v>19.451170746466264</v>
      </c>
      <c r="BW640" s="5">
        <v>19.416421421235878</v>
      </c>
      <c r="BX640" s="5">
        <v>19.323094374665448</v>
      </c>
      <c r="BY640" s="5">
        <v>19.008740279761934</v>
      </c>
      <c r="BZ640" s="5">
        <v>19.149929132039428</v>
      </c>
      <c r="CA640" s="5">
        <v>19.385830676533505</v>
      </c>
      <c r="CB640" s="5">
        <v>19.163370389659178</v>
      </c>
      <c r="CC640" s="5">
        <v>19.312357829871669</v>
      </c>
      <c r="CD640" s="5">
        <v>19.128805442736734</v>
      </c>
      <c r="CE640" s="5">
        <v>19.00513407370736</v>
      </c>
      <c r="CF640" s="5">
        <v>18.948024963805622</v>
      </c>
      <c r="CG640" s="5">
        <v>19.063907965984068</v>
      </c>
      <c r="CH640" s="5">
        <v>19.040696787560904</v>
      </c>
      <c r="CI640" s="5">
        <v>18.927154522040208</v>
      </c>
      <c r="CJ640" s="5">
        <v>19.126218113193861</v>
      </c>
      <c r="CK640" s="5">
        <v>19.220610904202026</v>
      </c>
      <c r="CL640" s="5">
        <v>19.103147504711679</v>
      </c>
      <c r="CM640" s="5">
        <v>18.838954833400432</v>
      </c>
      <c r="CN640" s="5">
        <f>MAX(Data[Day90]-Data[Day0],0)-Assign6!$I$8*EXP(Assign6!$I$4*Assign6!$I$5)</f>
        <v>0.15736648403852693</v>
      </c>
      <c r="CO640" s="5">
        <f>MAX(Data[Day90]-Data[Day0],0)-Assign6!$L$8*EXP(Assign6!$L$4*Assign6!$L$5)</f>
        <v>0.71457835444466689</v>
      </c>
    </row>
    <row r="641" spans="1:93" x14ac:dyDescent="0.25">
      <c r="A641" s="5">
        <v>18</v>
      </c>
      <c r="B641" s="5">
        <v>17.989788337730083</v>
      </c>
      <c r="C641" s="5">
        <v>17.916493603163143</v>
      </c>
      <c r="D641" s="5">
        <v>18.006812621937559</v>
      </c>
      <c r="E641" s="5">
        <v>18.064852298058259</v>
      </c>
      <c r="F641" s="5">
        <v>18.175337437261504</v>
      </c>
      <c r="G641" s="5">
        <v>18.017665552818016</v>
      </c>
      <c r="H641" s="5">
        <v>17.941673531933635</v>
      </c>
      <c r="I641" s="5">
        <v>17.997221830362832</v>
      </c>
      <c r="J641" s="5">
        <v>18.042985200038974</v>
      </c>
      <c r="K641" s="5">
        <v>17.978826573294498</v>
      </c>
      <c r="L641" s="5">
        <v>18.137092869391232</v>
      </c>
      <c r="M641" s="5">
        <v>17.980967348073154</v>
      </c>
      <c r="N641" s="5">
        <v>18.163026575688889</v>
      </c>
      <c r="O641" s="5">
        <v>17.959546479845333</v>
      </c>
      <c r="P641" s="5">
        <v>17.568829535200081</v>
      </c>
      <c r="Q641" s="5">
        <v>17.516032751688016</v>
      </c>
      <c r="R641" s="5">
        <v>17.436090944567344</v>
      </c>
      <c r="S641" s="5">
        <v>17.211034152867903</v>
      </c>
      <c r="T641" s="5">
        <v>17.263972861765879</v>
      </c>
      <c r="U641" s="5">
        <v>17.157980347321907</v>
      </c>
      <c r="V641" s="5">
        <v>17.305234182084948</v>
      </c>
      <c r="W641" s="5">
        <v>17.174236905558519</v>
      </c>
      <c r="X641" s="5">
        <v>17.132538768017856</v>
      </c>
      <c r="Y641" s="5">
        <v>17.336071877979975</v>
      </c>
      <c r="Z641" s="5">
        <v>17.223809040111174</v>
      </c>
      <c r="AA641" s="5">
        <v>17.565407056170187</v>
      </c>
      <c r="AB641" s="5">
        <v>17.442223647984356</v>
      </c>
      <c r="AC641" s="5">
        <v>17.672749623726485</v>
      </c>
      <c r="AD641" s="5">
        <v>17.85154725445987</v>
      </c>
      <c r="AE641" s="5">
        <v>17.699290356918265</v>
      </c>
      <c r="AF641" s="5">
        <v>17.769476040054709</v>
      </c>
      <c r="AG641" s="5">
        <v>18.051728326806042</v>
      </c>
      <c r="AH641" s="5">
        <v>18.216821554509956</v>
      </c>
      <c r="AI641" s="5">
        <v>18.11281503041597</v>
      </c>
      <c r="AJ641" s="5">
        <v>18.168439582008123</v>
      </c>
      <c r="AK641" s="5">
        <v>18.24235016395572</v>
      </c>
      <c r="AL641" s="5">
        <v>18.144953933161613</v>
      </c>
      <c r="AM641" s="5">
        <v>18.243903289351024</v>
      </c>
      <c r="AN641" s="5">
        <v>18.150564076067933</v>
      </c>
      <c r="AO641" s="5">
        <v>18.288898717077124</v>
      </c>
      <c r="AP641" s="5">
        <v>18.467541641691827</v>
      </c>
      <c r="AQ641" s="5">
        <v>18.332507855875782</v>
      </c>
      <c r="AR641" s="5">
        <v>18.24399466995294</v>
      </c>
      <c r="AS641" s="5">
        <v>18.319343125218484</v>
      </c>
      <c r="AT641" s="5">
        <v>18.458695201925984</v>
      </c>
      <c r="AU641" s="5">
        <v>18.868560575351637</v>
      </c>
      <c r="AV641" s="5">
        <v>18.7713253027379</v>
      </c>
      <c r="AW641" s="5">
        <v>18.880407514179087</v>
      </c>
      <c r="AX641" s="5">
        <v>19.001510607960778</v>
      </c>
      <c r="AY641" s="5">
        <v>19.22162051504424</v>
      </c>
      <c r="AZ641" s="5">
        <v>19.22925001285773</v>
      </c>
      <c r="BA641" s="5">
        <v>19.238880460596022</v>
      </c>
      <c r="BB641" s="5">
        <v>19.135974516290347</v>
      </c>
      <c r="BC641" s="5">
        <v>18.940304838601822</v>
      </c>
      <c r="BD641" s="5">
        <v>19.117734199882509</v>
      </c>
      <c r="BE641" s="5">
        <v>19.210588254248727</v>
      </c>
      <c r="BF641" s="5">
        <v>19.11251763384438</v>
      </c>
      <c r="BG641" s="5">
        <v>19.174736139989125</v>
      </c>
      <c r="BH641" s="5">
        <v>19.51264412492862</v>
      </c>
      <c r="BI641" s="5">
        <v>19.555574940482654</v>
      </c>
      <c r="BJ641" s="5">
        <v>19.896330763333978</v>
      </c>
      <c r="BK641" s="5">
        <v>19.961425785469569</v>
      </c>
      <c r="BL641" s="5">
        <v>20.142938532462463</v>
      </c>
      <c r="BM641" s="5">
        <v>20.233958380208755</v>
      </c>
      <c r="BN641" s="5">
        <v>20.489745669712839</v>
      </c>
      <c r="BO641" s="5">
        <v>20.424667856490533</v>
      </c>
      <c r="BP641" s="5">
        <v>20.344461696271626</v>
      </c>
      <c r="BQ641" s="5">
        <v>20.40458134682552</v>
      </c>
      <c r="BR641" s="5">
        <v>20.305882604402839</v>
      </c>
      <c r="BS641" s="5">
        <v>19.950319509849638</v>
      </c>
      <c r="BT641" s="5">
        <v>19.819856303005704</v>
      </c>
      <c r="BU641" s="5">
        <v>19.715375071246349</v>
      </c>
      <c r="BV641" s="5">
        <v>19.714245479284155</v>
      </c>
      <c r="BW641" s="5">
        <v>19.589723153747503</v>
      </c>
      <c r="BX641" s="5">
        <v>19.59034864434031</v>
      </c>
      <c r="BY641" s="5">
        <v>19.418642521979571</v>
      </c>
      <c r="BZ641" s="5">
        <v>19.915726329014205</v>
      </c>
      <c r="CA641" s="5">
        <v>19.825286984515699</v>
      </c>
      <c r="CB641" s="5">
        <v>19.880620197440152</v>
      </c>
      <c r="CC641" s="5">
        <v>19.655855747429477</v>
      </c>
      <c r="CD641" s="5">
        <v>19.659049474818776</v>
      </c>
      <c r="CE641" s="5">
        <v>19.482544265653893</v>
      </c>
      <c r="CF641" s="5">
        <v>19.428924301955217</v>
      </c>
      <c r="CG641" s="5">
        <v>19.192508117114073</v>
      </c>
      <c r="CH641" s="5">
        <v>18.834262281337121</v>
      </c>
      <c r="CI641" s="5">
        <v>18.764643345334505</v>
      </c>
      <c r="CJ641" s="5">
        <v>18.886089956199442</v>
      </c>
      <c r="CK641" s="5">
        <v>18.857925944120513</v>
      </c>
      <c r="CL641" s="5">
        <v>18.981522120563145</v>
      </c>
      <c r="CM641" s="5">
        <v>18.839056756044585</v>
      </c>
      <c r="CN641" s="5">
        <f>MAX(Data[Day90]-Data[Day0],0)-Assign6!$I$8*EXP(Assign6!$I$4*Assign6!$I$5)</f>
        <v>0.15746840668267903</v>
      </c>
      <c r="CO641" s="5">
        <f>MAX(Data[Day90]-Data[Day0],0)-Assign6!$L$8*EXP(Assign6!$L$4*Assign6!$L$5)</f>
        <v>0.71468027708881898</v>
      </c>
    </row>
    <row r="642" spans="1:93" x14ac:dyDescent="0.25">
      <c r="A642" s="5">
        <v>18</v>
      </c>
      <c r="B642" s="5">
        <v>17.756286215189032</v>
      </c>
      <c r="C642" s="5">
        <v>17.766321885641329</v>
      </c>
      <c r="D642" s="5">
        <v>17.738287016041753</v>
      </c>
      <c r="E642" s="5">
        <v>17.718980620210601</v>
      </c>
      <c r="F642" s="5">
        <v>17.886871927158698</v>
      </c>
      <c r="G642" s="5">
        <v>17.68854599087846</v>
      </c>
      <c r="H642" s="5">
        <v>17.381766157240005</v>
      </c>
      <c r="I642" s="5">
        <v>17.43380900822379</v>
      </c>
      <c r="J642" s="5">
        <v>17.41976307169648</v>
      </c>
      <c r="K642" s="5">
        <v>17.255334710955598</v>
      </c>
      <c r="L642" s="5">
        <v>17.339451818422742</v>
      </c>
      <c r="M642" s="5">
        <v>17.375167987523788</v>
      </c>
      <c r="N642" s="5">
        <v>17.677677713520776</v>
      </c>
      <c r="O642" s="5">
        <v>17.707747281298285</v>
      </c>
      <c r="P642" s="5">
        <v>17.76535238503347</v>
      </c>
      <c r="Q642" s="5">
        <v>17.750404770369698</v>
      </c>
      <c r="R642" s="5">
        <v>17.801452551966936</v>
      </c>
      <c r="S642" s="5">
        <v>17.667357702103079</v>
      </c>
      <c r="T642" s="5">
        <v>17.640998661834189</v>
      </c>
      <c r="U642" s="5">
        <v>17.555499418932914</v>
      </c>
      <c r="V642" s="5">
        <v>17.664353970176371</v>
      </c>
      <c r="W642" s="5">
        <v>17.488092456169028</v>
      </c>
      <c r="X642" s="5">
        <v>17.647249437834763</v>
      </c>
      <c r="Y642" s="5">
        <v>17.679501738213386</v>
      </c>
      <c r="Z642" s="5">
        <v>17.679968713515198</v>
      </c>
      <c r="AA642" s="5">
        <v>17.636884293037927</v>
      </c>
      <c r="AB642" s="5">
        <v>17.875477235353081</v>
      </c>
      <c r="AC642" s="5">
        <v>18.205500557190909</v>
      </c>
      <c r="AD642" s="5">
        <v>18.140862572045538</v>
      </c>
      <c r="AE642" s="5">
        <v>18.254814383674688</v>
      </c>
      <c r="AF642" s="5">
        <v>18.195813593930744</v>
      </c>
      <c r="AG642" s="5">
        <v>18.182443412941993</v>
      </c>
      <c r="AH642" s="5">
        <v>18.009057307275793</v>
      </c>
      <c r="AI642" s="5">
        <v>18.356941764994286</v>
      </c>
      <c r="AJ642" s="5">
        <v>18.545530354164637</v>
      </c>
      <c r="AK642" s="5">
        <v>18.483367503329397</v>
      </c>
      <c r="AL642" s="5">
        <v>18.409676437241068</v>
      </c>
      <c r="AM642" s="5">
        <v>18.273025468429672</v>
      </c>
      <c r="AN642" s="5">
        <v>18.207273098424864</v>
      </c>
      <c r="AO642" s="5">
        <v>17.89419654670283</v>
      </c>
      <c r="AP642" s="5">
        <v>17.806198316669313</v>
      </c>
      <c r="AQ642" s="5">
        <v>17.776151324205234</v>
      </c>
      <c r="AR642" s="5">
        <v>17.825341299974994</v>
      </c>
      <c r="AS642" s="5">
        <v>17.904734911479895</v>
      </c>
      <c r="AT642" s="5">
        <v>17.750808093726697</v>
      </c>
      <c r="AU642" s="5">
        <v>17.781478435103615</v>
      </c>
      <c r="AV642" s="5">
        <v>18.162178014957483</v>
      </c>
      <c r="AW642" s="5">
        <v>18.02832477099296</v>
      </c>
      <c r="AX642" s="5">
        <v>18.145799048458681</v>
      </c>
      <c r="AY642" s="5">
        <v>18.183318752766983</v>
      </c>
      <c r="AZ642" s="5">
        <v>18.321427058910505</v>
      </c>
      <c r="BA642" s="5">
        <v>18.349353002903019</v>
      </c>
      <c r="BB642" s="5">
        <v>18.455572512306347</v>
      </c>
      <c r="BC642" s="5">
        <v>18.586192272475369</v>
      </c>
      <c r="BD642" s="5">
        <v>18.354723736692723</v>
      </c>
      <c r="BE642" s="5">
        <v>18.262377226056994</v>
      </c>
      <c r="BF642" s="5">
        <v>18.01371079019945</v>
      </c>
      <c r="BG642" s="5">
        <v>18.028780284665157</v>
      </c>
      <c r="BH642" s="5">
        <v>18.199060064803582</v>
      </c>
      <c r="BI642" s="5">
        <v>18.07464014219472</v>
      </c>
      <c r="BJ642" s="5">
        <v>18.199474937629379</v>
      </c>
      <c r="BK642" s="5">
        <v>17.988249149153095</v>
      </c>
      <c r="BL642" s="5">
        <v>17.913171512265439</v>
      </c>
      <c r="BM642" s="5">
        <v>17.942932669021605</v>
      </c>
      <c r="BN642" s="5">
        <v>18.102273602962743</v>
      </c>
      <c r="BO642" s="5">
        <v>18.273914289970996</v>
      </c>
      <c r="BP642" s="5">
        <v>18.262400459800705</v>
      </c>
      <c r="BQ642" s="5">
        <v>18.066038205594278</v>
      </c>
      <c r="BR642" s="5">
        <v>18.040619963992548</v>
      </c>
      <c r="BS642" s="5">
        <v>18.087204675878379</v>
      </c>
      <c r="BT642" s="5">
        <v>18.323033466296156</v>
      </c>
      <c r="BU642" s="5">
        <v>18.460493121692188</v>
      </c>
      <c r="BV642" s="5">
        <v>18.396720484404838</v>
      </c>
      <c r="BW642" s="5">
        <v>18.291133042396634</v>
      </c>
      <c r="BX642" s="5">
        <v>18.034059969390562</v>
      </c>
      <c r="BY642" s="5">
        <v>18.002391847653104</v>
      </c>
      <c r="BZ642" s="5">
        <v>18.098003955397918</v>
      </c>
      <c r="CA642" s="5">
        <v>18.187778123675493</v>
      </c>
      <c r="CB642" s="5">
        <v>18.066093009759555</v>
      </c>
      <c r="CC642" s="5">
        <v>18.142297800900721</v>
      </c>
      <c r="CD642" s="5">
        <v>18.458541974364472</v>
      </c>
      <c r="CE642" s="5">
        <v>18.770435862721744</v>
      </c>
      <c r="CF642" s="5">
        <v>18.724106500433177</v>
      </c>
      <c r="CG642" s="5">
        <v>18.713026307215905</v>
      </c>
      <c r="CH642" s="5">
        <v>18.454693552944029</v>
      </c>
      <c r="CI642" s="5">
        <v>18.516775053584617</v>
      </c>
      <c r="CJ642" s="5">
        <v>18.789100126197884</v>
      </c>
      <c r="CK642" s="5">
        <v>18.726011353759684</v>
      </c>
      <c r="CL642" s="5">
        <v>18.88689312882973</v>
      </c>
      <c r="CM642" s="5">
        <v>18.840270286707508</v>
      </c>
      <c r="CN642" s="5">
        <f>MAX(Data[Day90]-Data[Day0],0)-Assign6!$I$8*EXP(Assign6!$I$4*Assign6!$I$5)</f>
        <v>0.15868193734560232</v>
      </c>
      <c r="CO642" s="5">
        <f>MAX(Data[Day90]-Data[Day0],0)-Assign6!$L$8*EXP(Assign6!$L$4*Assign6!$L$5)</f>
        <v>0.71589380775174227</v>
      </c>
    </row>
    <row r="643" spans="1:93" x14ac:dyDescent="0.25">
      <c r="A643" s="5">
        <v>18</v>
      </c>
      <c r="B643" s="5">
        <v>17.99833405590994</v>
      </c>
      <c r="C643" s="5">
        <v>18.072618180089325</v>
      </c>
      <c r="D643" s="5">
        <v>17.974763033833092</v>
      </c>
      <c r="E643" s="5">
        <v>17.965861577753838</v>
      </c>
      <c r="F643" s="5">
        <v>18.004499497979847</v>
      </c>
      <c r="G643" s="5">
        <v>18.350919534772387</v>
      </c>
      <c r="H643" s="5">
        <v>18.416655585479702</v>
      </c>
      <c r="I643" s="5">
        <v>18.410873374656589</v>
      </c>
      <c r="J643" s="5">
        <v>18.351791635947169</v>
      </c>
      <c r="K643" s="5">
        <v>18.391030762438408</v>
      </c>
      <c r="L643" s="5">
        <v>18.391491291651427</v>
      </c>
      <c r="M643" s="5">
        <v>18.347441192096483</v>
      </c>
      <c r="N643" s="5">
        <v>18.375232818924694</v>
      </c>
      <c r="O643" s="5">
        <v>18.343501964388437</v>
      </c>
      <c r="P643" s="5">
        <v>18.559025802370616</v>
      </c>
      <c r="Q643" s="5">
        <v>18.631898730238849</v>
      </c>
      <c r="R643" s="5">
        <v>18.57912833927513</v>
      </c>
      <c r="S643" s="5">
        <v>18.502576688319525</v>
      </c>
      <c r="T643" s="5">
        <v>18.49681133944549</v>
      </c>
      <c r="U643" s="5">
        <v>18.464589422415834</v>
      </c>
      <c r="V643" s="5">
        <v>18.078646917808662</v>
      </c>
      <c r="W643" s="5">
        <v>18.251035053382829</v>
      </c>
      <c r="X643" s="5">
        <v>18.27073911687927</v>
      </c>
      <c r="Y643" s="5">
        <v>18.231446130103407</v>
      </c>
      <c r="Z643" s="5">
        <v>18.381325502002358</v>
      </c>
      <c r="AA643" s="5">
        <v>18.383499472039187</v>
      </c>
      <c r="AB643" s="5">
        <v>18.528274830328733</v>
      </c>
      <c r="AC643" s="5">
        <v>18.438490462866369</v>
      </c>
      <c r="AD643" s="5">
        <v>18.347200414731486</v>
      </c>
      <c r="AE643" s="5">
        <v>18.599417753587382</v>
      </c>
      <c r="AF643" s="5">
        <v>18.45456706041201</v>
      </c>
      <c r="AG643" s="5">
        <v>18.317085912224094</v>
      </c>
      <c r="AH643" s="5">
        <v>18.379299978724301</v>
      </c>
      <c r="AI643" s="5">
        <v>18.544433082709226</v>
      </c>
      <c r="AJ643" s="5">
        <v>18.712260614168407</v>
      </c>
      <c r="AK643" s="5">
        <v>18.69308139461387</v>
      </c>
      <c r="AL643" s="5">
        <v>18.704656431481446</v>
      </c>
      <c r="AM643" s="5">
        <v>18.75914240283733</v>
      </c>
      <c r="AN643" s="5">
        <v>18.779144238841603</v>
      </c>
      <c r="AO643" s="5">
        <v>18.804547026344331</v>
      </c>
      <c r="AP643" s="5">
        <v>19.011597348472019</v>
      </c>
      <c r="AQ643" s="5">
        <v>19.081138354999222</v>
      </c>
      <c r="AR643" s="5">
        <v>18.940990190352771</v>
      </c>
      <c r="AS643" s="5">
        <v>18.956584172336953</v>
      </c>
      <c r="AT643" s="5">
        <v>18.874307317209862</v>
      </c>
      <c r="AU643" s="5">
        <v>18.941740621862749</v>
      </c>
      <c r="AV643" s="5">
        <v>19.07086607030719</v>
      </c>
      <c r="AW643" s="5">
        <v>19.02284407749509</v>
      </c>
      <c r="AX643" s="5">
        <v>18.9344584927277</v>
      </c>
      <c r="AY643" s="5">
        <v>18.844893693976228</v>
      </c>
      <c r="AZ643" s="5">
        <v>18.7433021175653</v>
      </c>
      <c r="BA643" s="5">
        <v>18.936626516550376</v>
      </c>
      <c r="BB643" s="5">
        <v>18.73096303269401</v>
      </c>
      <c r="BC643" s="5">
        <v>18.540290269326931</v>
      </c>
      <c r="BD643" s="5">
        <v>18.327074958829428</v>
      </c>
      <c r="BE643" s="5">
        <v>18.359969753715642</v>
      </c>
      <c r="BF643" s="5">
        <v>18.443702080505712</v>
      </c>
      <c r="BG643" s="5">
        <v>18.539179633151441</v>
      </c>
      <c r="BH643" s="5">
        <v>18.624260393983842</v>
      </c>
      <c r="BI643" s="5">
        <v>18.323615185337488</v>
      </c>
      <c r="BJ643" s="5">
        <v>18.464204657652989</v>
      </c>
      <c r="BK643" s="5">
        <v>18.793813491297993</v>
      </c>
      <c r="BL643" s="5">
        <v>18.68168655628331</v>
      </c>
      <c r="BM643" s="5">
        <v>18.668369630643813</v>
      </c>
      <c r="BN643" s="5">
        <v>18.700878869797808</v>
      </c>
      <c r="BO643" s="5">
        <v>18.955550023694482</v>
      </c>
      <c r="BP643" s="5">
        <v>19.157602086439521</v>
      </c>
      <c r="BQ643" s="5">
        <v>19.062025215161924</v>
      </c>
      <c r="BR643" s="5">
        <v>18.857567235931185</v>
      </c>
      <c r="BS643" s="5">
        <v>18.855595252557919</v>
      </c>
      <c r="BT643" s="5">
        <v>19.109092056104</v>
      </c>
      <c r="BU643" s="5">
        <v>19.039445548654822</v>
      </c>
      <c r="BV643" s="5">
        <v>19.070954230411957</v>
      </c>
      <c r="BW643" s="5">
        <v>19.114164630460042</v>
      </c>
      <c r="BX643" s="5">
        <v>19.135793657981569</v>
      </c>
      <c r="BY643" s="5">
        <v>18.799001710996862</v>
      </c>
      <c r="BZ643" s="5">
        <v>18.658877123573454</v>
      </c>
      <c r="CA643" s="5">
        <v>18.747938176205796</v>
      </c>
      <c r="CB643" s="5">
        <v>18.726801128027699</v>
      </c>
      <c r="CC643" s="5">
        <v>18.974857758611691</v>
      </c>
      <c r="CD643" s="5">
        <v>19.239062223415939</v>
      </c>
      <c r="CE643" s="5">
        <v>19.170857566829326</v>
      </c>
      <c r="CF643" s="5">
        <v>18.945845087976608</v>
      </c>
      <c r="CG643" s="5">
        <v>18.937390075066208</v>
      </c>
      <c r="CH643" s="5">
        <v>18.687070368228863</v>
      </c>
      <c r="CI643" s="5">
        <v>18.353230363506334</v>
      </c>
      <c r="CJ643" s="5">
        <v>18.764559614807837</v>
      </c>
      <c r="CK643" s="5">
        <v>19.055000400491618</v>
      </c>
      <c r="CL643" s="5">
        <v>18.866183999811046</v>
      </c>
      <c r="CM643" s="5">
        <v>18.847305620720299</v>
      </c>
      <c r="CN643" s="5">
        <f>MAX(Data[Day90]-Data[Day0],0)-Assign6!$I$8*EXP(Assign6!$I$4*Assign6!$I$5)</f>
        <v>0.1657172713583932</v>
      </c>
      <c r="CO643" s="5">
        <f>MAX(Data[Day90]-Data[Day0],0)-Assign6!$L$8*EXP(Assign6!$L$4*Assign6!$L$5)</f>
        <v>0.72292914176453316</v>
      </c>
    </row>
    <row r="644" spans="1:93" x14ac:dyDescent="0.25">
      <c r="A644" s="5">
        <v>18</v>
      </c>
      <c r="B644" s="5">
        <v>17.833438029731379</v>
      </c>
      <c r="C644" s="5">
        <v>17.80672267184714</v>
      </c>
      <c r="D644" s="5">
        <v>18.001691800585068</v>
      </c>
      <c r="E644" s="5">
        <v>18.026430925986425</v>
      </c>
      <c r="F644" s="5">
        <v>18.055572276373606</v>
      </c>
      <c r="G644" s="5">
        <v>18.489462812468137</v>
      </c>
      <c r="H644" s="5">
        <v>18.696530005131788</v>
      </c>
      <c r="I644" s="5">
        <v>18.685486739722265</v>
      </c>
      <c r="J644" s="5">
        <v>18.596019651040216</v>
      </c>
      <c r="K644" s="5">
        <v>18.68318225367511</v>
      </c>
      <c r="L644" s="5">
        <v>18.6981204778304</v>
      </c>
      <c r="M644" s="5">
        <v>18.857168092175456</v>
      </c>
      <c r="N644" s="5">
        <v>18.952001147145388</v>
      </c>
      <c r="O644" s="5">
        <v>18.774334947738129</v>
      </c>
      <c r="P644" s="5">
        <v>18.684711819796995</v>
      </c>
      <c r="Q644" s="5">
        <v>18.651713788291001</v>
      </c>
      <c r="R644" s="5">
        <v>18.691458733547098</v>
      </c>
      <c r="S644" s="5">
        <v>18.88689664592173</v>
      </c>
      <c r="T644" s="5">
        <v>18.7651517864076</v>
      </c>
      <c r="U644" s="5">
        <v>18.728699631735314</v>
      </c>
      <c r="V644" s="5">
        <v>18.695171101091006</v>
      </c>
      <c r="W644" s="5">
        <v>18.582896176025773</v>
      </c>
      <c r="X644" s="5">
        <v>18.76616877631049</v>
      </c>
      <c r="Y644" s="5">
        <v>18.797594177719116</v>
      </c>
      <c r="Z644" s="5">
        <v>19.091575287188455</v>
      </c>
      <c r="AA644" s="5">
        <v>19.180558008238602</v>
      </c>
      <c r="AB644" s="5">
        <v>19.14007852707995</v>
      </c>
      <c r="AC644" s="5">
        <v>19.191918547412957</v>
      </c>
      <c r="AD644" s="5">
        <v>19.033547188616531</v>
      </c>
      <c r="AE644" s="5">
        <v>18.947859652114758</v>
      </c>
      <c r="AF644" s="5">
        <v>18.774978153353967</v>
      </c>
      <c r="AG644" s="5">
        <v>18.952671100977803</v>
      </c>
      <c r="AH644" s="5">
        <v>18.771915237227404</v>
      </c>
      <c r="AI644" s="5">
        <v>18.78947091305983</v>
      </c>
      <c r="AJ644" s="5">
        <v>18.707493325353735</v>
      </c>
      <c r="AK644" s="5">
        <v>18.497008766314224</v>
      </c>
      <c r="AL644" s="5">
        <v>18.509764853222372</v>
      </c>
      <c r="AM644" s="5">
        <v>18.404495426589893</v>
      </c>
      <c r="AN644" s="5">
        <v>18.550693807649651</v>
      </c>
      <c r="AO644" s="5">
        <v>18.690737347447993</v>
      </c>
      <c r="AP644" s="5">
        <v>18.429380269191924</v>
      </c>
      <c r="AQ644" s="5">
        <v>18.843272487009941</v>
      </c>
      <c r="AR644" s="5">
        <v>18.900667159929</v>
      </c>
      <c r="AS644" s="5">
        <v>18.855328110797537</v>
      </c>
      <c r="AT644" s="5">
        <v>18.850589254150105</v>
      </c>
      <c r="AU644" s="5">
        <v>18.860734631950102</v>
      </c>
      <c r="AV644" s="5">
        <v>18.681560602288648</v>
      </c>
      <c r="AW644" s="5">
        <v>18.995993143394177</v>
      </c>
      <c r="AX644" s="5">
        <v>18.987495843497502</v>
      </c>
      <c r="AY644" s="5">
        <v>18.966120043425995</v>
      </c>
      <c r="AZ644" s="5">
        <v>19.19559320797859</v>
      </c>
      <c r="BA644" s="5">
        <v>19.087815705237546</v>
      </c>
      <c r="BB644" s="5">
        <v>18.863946106686878</v>
      </c>
      <c r="BC644" s="5">
        <v>18.83624701353121</v>
      </c>
      <c r="BD644" s="5">
        <v>18.881022007206777</v>
      </c>
      <c r="BE644" s="5">
        <v>18.917108340576078</v>
      </c>
      <c r="BF644" s="5">
        <v>18.854707272558045</v>
      </c>
      <c r="BG644" s="5">
        <v>18.788034697923433</v>
      </c>
      <c r="BH644" s="5">
        <v>18.60199531833349</v>
      </c>
      <c r="BI644" s="5">
        <v>18.553011757405336</v>
      </c>
      <c r="BJ644" s="5">
        <v>18.80896830581657</v>
      </c>
      <c r="BK644" s="5">
        <v>18.948341447421893</v>
      </c>
      <c r="BL644" s="5">
        <v>18.837414827180936</v>
      </c>
      <c r="BM644" s="5">
        <v>18.99504146404373</v>
      </c>
      <c r="BN644" s="5">
        <v>18.981927896753842</v>
      </c>
      <c r="BO644" s="5">
        <v>19.216362014077486</v>
      </c>
      <c r="BP644" s="5">
        <v>19.011819084552783</v>
      </c>
      <c r="BQ644" s="5">
        <v>19.106878222431355</v>
      </c>
      <c r="BR644" s="5">
        <v>19.155282552986641</v>
      </c>
      <c r="BS644" s="5">
        <v>19.107103569103678</v>
      </c>
      <c r="BT644" s="5">
        <v>19.037533448530514</v>
      </c>
      <c r="BU644" s="5">
        <v>19.065172499706176</v>
      </c>
      <c r="BV644" s="5">
        <v>19.228967290773792</v>
      </c>
      <c r="BW644" s="5">
        <v>19.28392551317236</v>
      </c>
      <c r="BX644" s="5">
        <v>19.062391468921508</v>
      </c>
      <c r="BY644" s="5">
        <v>18.770530716842789</v>
      </c>
      <c r="BZ644" s="5">
        <v>18.606174848303247</v>
      </c>
      <c r="CA644" s="5">
        <v>18.565444707773725</v>
      </c>
      <c r="CB644" s="5">
        <v>18.660345403042147</v>
      </c>
      <c r="CC644" s="5">
        <v>18.73658396515934</v>
      </c>
      <c r="CD644" s="5">
        <v>18.629598206846406</v>
      </c>
      <c r="CE644" s="5">
        <v>18.652956007959091</v>
      </c>
      <c r="CF644" s="5">
        <v>18.52103910126495</v>
      </c>
      <c r="CG644" s="5">
        <v>18.54437295775725</v>
      </c>
      <c r="CH644" s="5">
        <v>18.652851454678174</v>
      </c>
      <c r="CI644" s="5">
        <v>19.018114248947143</v>
      </c>
      <c r="CJ644" s="5">
        <v>18.973714765309808</v>
      </c>
      <c r="CK644" s="5">
        <v>19.041573301005883</v>
      </c>
      <c r="CL644" s="5">
        <v>19.17963454628261</v>
      </c>
      <c r="CM644" s="5">
        <v>18.848153206974466</v>
      </c>
      <c r="CN644" s="5">
        <f>MAX(Data[Day90]-Data[Day0],0)-Assign6!$I$8*EXP(Assign6!$I$4*Assign6!$I$5)</f>
        <v>0.16656485761256046</v>
      </c>
      <c r="CO644" s="5">
        <f>MAX(Data[Day90]-Data[Day0],0)-Assign6!$L$8*EXP(Assign6!$L$4*Assign6!$L$5)</f>
        <v>0.72377672801870041</v>
      </c>
    </row>
    <row r="645" spans="1:93" x14ac:dyDescent="0.25">
      <c r="A645" s="5">
        <v>18</v>
      </c>
      <c r="B645" s="5">
        <v>18.309574421395158</v>
      </c>
      <c r="C645" s="5">
        <v>18.04625305789207</v>
      </c>
      <c r="D645" s="5">
        <v>18.266881076700621</v>
      </c>
      <c r="E645" s="5">
        <v>18.277747932462692</v>
      </c>
      <c r="F645" s="5">
        <v>18.488316165850573</v>
      </c>
      <c r="G645" s="5">
        <v>18.308715843075912</v>
      </c>
      <c r="H645" s="5">
        <v>18.280676911482868</v>
      </c>
      <c r="I645" s="5">
        <v>18.018182793636406</v>
      </c>
      <c r="J645" s="5">
        <v>17.965044031167675</v>
      </c>
      <c r="K645" s="5">
        <v>18.070855726240456</v>
      </c>
      <c r="L645" s="5">
        <v>18.345258053915803</v>
      </c>
      <c r="M645" s="5">
        <v>18.409685383266527</v>
      </c>
      <c r="N645" s="5">
        <v>18.289944408878817</v>
      </c>
      <c r="O645" s="5">
        <v>18.313956708624165</v>
      </c>
      <c r="P645" s="5">
        <v>18.343328479371092</v>
      </c>
      <c r="Q645" s="5">
        <v>18.032829041775464</v>
      </c>
      <c r="R645" s="5">
        <v>18.136889672676375</v>
      </c>
      <c r="S645" s="5">
        <v>17.996718341488307</v>
      </c>
      <c r="T645" s="5">
        <v>17.957928573537842</v>
      </c>
      <c r="U645" s="5">
        <v>17.966181148314647</v>
      </c>
      <c r="V645" s="5">
        <v>18.038907694145315</v>
      </c>
      <c r="W645" s="5">
        <v>18.094197731890564</v>
      </c>
      <c r="X645" s="5">
        <v>18.160502590636757</v>
      </c>
      <c r="Y645" s="5">
        <v>18.083460930776209</v>
      </c>
      <c r="Z645" s="5">
        <v>18.230177698536767</v>
      </c>
      <c r="AA645" s="5">
        <v>18.360919837961362</v>
      </c>
      <c r="AB645" s="5">
        <v>18.404016502076072</v>
      </c>
      <c r="AC645" s="5">
        <v>18.390742127299774</v>
      </c>
      <c r="AD645" s="5">
        <v>18.475036517780055</v>
      </c>
      <c r="AE645" s="5">
        <v>18.46622243748773</v>
      </c>
      <c r="AF645" s="5">
        <v>18.670981674802992</v>
      </c>
      <c r="AG645" s="5">
        <v>18.786953900252865</v>
      </c>
      <c r="AH645" s="5">
        <v>18.772223963279952</v>
      </c>
      <c r="AI645" s="5">
        <v>18.766112003296506</v>
      </c>
      <c r="AJ645" s="5">
        <v>18.635736474238723</v>
      </c>
      <c r="AK645" s="5">
        <v>18.296549490683454</v>
      </c>
      <c r="AL645" s="5">
        <v>18.128868830551674</v>
      </c>
      <c r="AM645" s="5">
        <v>18.498227833571057</v>
      </c>
      <c r="AN645" s="5">
        <v>18.011925291069847</v>
      </c>
      <c r="AO645" s="5">
        <v>18.101363993169979</v>
      </c>
      <c r="AP645" s="5">
        <v>17.926908376670667</v>
      </c>
      <c r="AQ645" s="5">
        <v>17.840034386530018</v>
      </c>
      <c r="AR645" s="5">
        <v>17.914021322762995</v>
      </c>
      <c r="AS645" s="5">
        <v>17.913959413097771</v>
      </c>
      <c r="AT645" s="5">
        <v>18.052783631192355</v>
      </c>
      <c r="AU645" s="5">
        <v>18.050821840187663</v>
      </c>
      <c r="AV645" s="5">
        <v>18.164127607477475</v>
      </c>
      <c r="AW645" s="5">
        <v>18.150562745232399</v>
      </c>
      <c r="AX645" s="5">
        <v>18.157232865393205</v>
      </c>
      <c r="AY645" s="5">
        <v>18.310048801360352</v>
      </c>
      <c r="AZ645" s="5">
        <v>18.375539834892393</v>
      </c>
      <c r="BA645" s="5">
        <v>18.282431007924252</v>
      </c>
      <c r="BB645" s="5">
        <v>18.414018130648316</v>
      </c>
      <c r="BC645" s="5">
        <v>18.758361258897526</v>
      </c>
      <c r="BD645" s="5">
        <v>18.70064076143905</v>
      </c>
      <c r="BE645" s="5">
        <v>18.816266640786957</v>
      </c>
      <c r="BF645" s="5">
        <v>18.972621276353564</v>
      </c>
      <c r="BG645" s="5">
        <v>19.10400415731818</v>
      </c>
      <c r="BH645" s="5">
        <v>19.147170620164768</v>
      </c>
      <c r="BI645" s="5">
        <v>19.17597042526203</v>
      </c>
      <c r="BJ645" s="5">
        <v>18.979234830220797</v>
      </c>
      <c r="BK645" s="5">
        <v>19.239533722156878</v>
      </c>
      <c r="BL645" s="5">
        <v>19.006224380888952</v>
      </c>
      <c r="BM645" s="5">
        <v>18.912491269944695</v>
      </c>
      <c r="BN645" s="5">
        <v>18.918071222261382</v>
      </c>
      <c r="BO645" s="5">
        <v>18.880859353434882</v>
      </c>
      <c r="BP645" s="5">
        <v>18.749462720872593</v>
      </c>
      <c r="BQ645" s="5">
        <v>18.833682418622359</v>
      </c>
      <c r="BR645" s="5">
        <v>18.721326468245117</v>
      </c>
      <c r="BS645" s="5">
        <v>18.756637238396525</v>
      </c>
      <c r="BT645" s="5">
        <v>18.87023409425748</v>
      </c>
      <c r="BU645" s="5">
        <v>18.732206060524295</v>
      </c>
      <c r="BV645" s="5">
        <v>18.778686712161139</v>
      </c>
      <c r="BW645" s="5">
        <v>18.468005419897732</v>
      </c>
      <c r="BX645" s="5">
        <v>18.817500563559932</v>
      </c>
      <c r="BY645" s="5">
        <v>18.921554850485421</v>
      </c>
      <c r="BZ645" s="5">
        <v>18.907238739233705</v>
      </c>
      <c r="CA645" s="5">
        <v>18.889447171782365</v>
      </c>
      <c r="CB645" s="5">
        <v>18.686702079121673</v>
      </c>
      <c r="CC645" s="5">
        <v>18.737944578747868</v>
      </c>
      <c r="CD645" s="5">
        <v>18.657881415251875</v>
      </c>
      <c r="CE645" s="5">
        <v>18.7112420800701</v>
      </c>
      <c r="CF645" s="5">
        <v>18.794335795750005</v>
      </c>
      <c r="CG645" s="5">
        <v>19.052934013702817</v>
      </c>
      <c r="CH645" s="5">
        <v>19.03907349121458</v>
      </c>
      <c r="CI645" s="5">
        <v>19.32313672239987</v>
      </c>
      <c r="CJ645" s="5">
        <v>19.336424484342029</v>
      </c>
      <c r="CK645" s="5">
        <v>19.062356151233775</v>
      </c>
      <c r="CL645" s="5">
        <v>19.050419770250322</v>
      </c>
      <c r="CM645" s="5">
        <v>18.848221028790977</v>
      </c>
      <c r="CN645" s="5">
        <f>MAX(Data[Day90]-Data[Day0],0)-Assign6!$I$8*EXP(Assign6!$I$4*Assign6!$I$5)</f>
        <v>0.16663267942907178</v>
      </c>
      <c r="CO645" s="5">
        <f>MAX(Data[Day90]-Data[Day0],0)-Assign6!$L$8*EXP(Assign6!$L$4*Assign6!$L$5)</f>
        <v>0.72384454983521174</v>
      </c>
    </row>
    <row r="646" spans="1:93" x14ac:dyDescent="0.25">
      <c r="A646" s="5">
        <v>18</v>
      </c>
      <c r="B646" s="5">
        <v>18.078430901842051</v>
      </c>
      <c r="C646" s="5">
        <v>17.703602523992199</v>
      </c>
      <c r="D646" s="5">
        <v>17.663084514595582</v>
      </c>
      <c r="E646" s="5">
        <v>17.680823782240864</v>
      </c>
      <c r="F646" s="5">
        <v>17.441298698642729</v>
      </c>
      <c r="G646" s="5">
        <v>17.436326595827001</v>
      </c>
      <c r="H646" s="5">
        <v>17.400399075244035</v>
      </c>
      <c r="I646" s="5">
        <v>17.467436322647174</v>
      </c>
      <c r="J646" s="5">
        <v>17.466917579685042</v>
      </c>
      <c r="K646" s="5">
        <v>17.272617101663513</v>
      </c>
      <c r="L646" s="5">
        <v>17.075621067936467</v>
      </c>
      <c r="M646" s="5">
        <v>17.361328799210842</v>
      </c>
      <c r="N646" s="5">
        <v>17.348138075103147</v>
      </c>
      <c r="O646" s="5">
        <v>17.413649896760742</v>
      </c>
      <c r="P646" s="5">
        <v>17.366233144129279</v>
      </c>
      <c r="Q646" s="5">
        <v>17.458690762923421</v>
      </c>
      <c r="R646" s="5">
        <v>17.643562815018186</v>
      </c>
      <c r="S646" s="5">
        <v>17.727600444913072</v>
      </c>
      <c r="T646" s="5">
        <v>17.738495715773777</v>
      </c>
      <c r="U646" s="5">
        <v>17.836394169679004</v>
      </c>
      <c r="V646" s="5">
        <v>17.957518089257007</v>
      </c>
      <c r="W646" s="5">
        <v>17.982340086910511</v>
      </c>
      <c r="X646" s="5">
        <v>18.045620062091842</v>
      </c>
      <c r="Y646" s="5">
        <v>18.054613023799828</v>
      </c>
      <c r="Z646" s="5">
        <v>17.892492729437194</v>
      </c>
      <c r="AA646" s="5">
        <v>17.86510689910213</v>
      </c>
      <c r="AB646" s="5">
        <v>17.741826339850295</v>
      </c>
      <c r="AC646" s="5">
        <v>17.747498718817866</v>
      </c>
      <c r="AD646" s="5">
        <v>17.675953852724398</v>
      </c>
      <c r="AE646" s="5">
        <v>17.798769199807676</v>
      </c>
      <c r="AF646" s="5">
        <v>17.983534154628632</v>
      </c>
      <c r="AG646" s="5">
        <v>18.013323287999434</v>
      </c>
      <c r="AH646" s="5">
        <v>17.898351324073648</v>
      </c>
      <c r="AI646" s="5">
        <v>18.257188387516926</v>
      </c>
      <c r="AJ646" s="5">
        <v>18.283406728446522</v>
      </c>
      <c r="AK646" s="5">
        <v>18.397728246508446</v>
      </c>
      <c r="AL646" s="5">
        <v>18.303892414439765</v>
      </c>
      <c r="AM646" s="5">
        <v>18.210642616207888</v>
      </c>
      <c r="AN646" s="5">
        <v>18.322722764585805</v>
      </c>
      <c r="AO646" s="5">
        <v>18.263917433459991</v>
      </c>
      <c r="AP646" s="5">
        <v>18.116370223089348</v>
      </c>
      <c r="AQ646" s="5">
        <v>18.218326488728419</v>
      </c>
      <c r="AR646" s="5">
        <v>18.050985646349442</v>
      </c>
      <c r="AS646" s="5">
        <v>17.855290043930879</v>
      </c>
      <c r="AT646" s="5">
        <v>17.73865987104589</v>
      </c>
      <c r="AU646" s="5">
        <v>17.884114644691078</v>
      </c>
      <c r="AV646" s="5">
        <v>17.866095682131895</v>
      </c>
      <c r="AW646" s="5">
        <v>18.003475780194631</v>
      </c>
      <c r="AX646" s="5">
        <v>18.095902174983273</v>
      </c>
      <c r="AY646" s="5">
        <v>18.391734428261106</v>
      </c>
      <c r="AZ646" s="5">
        <v>18.351689208053898</v>
      </c>
      <c r="BA646" s="5">
        <v>18.589823567285965</v>
      </c>
      <c r="BB646" s="5">
        <v>18.651421947364348</v>
      </c>
      <c r="BC646" s="5">
        <v>18.656537349050055</v>
      </c>
      <c r="BD646" s="5">
        <v>18.498979025481376</v>
      </c>
      <c r="BE646" s="5">
        <v>18.641775483471925</v>
      </c>
      <c r="BF646" s="5">
        <v>18.720078306714608</v>
      </c>
      <c r="BG646" s="5">
        <v>18.808315197910371</v>
      </c>
      <c r="BH646" s="5">
        <v>19.050600090519975</v>
      </c>
      <c r="BI646" s="5">
        <v>19.171014361640381</v>
      </c>
      <c r="BJ646" s="5">
        <v>19.114270616531375</v>
      </c>
      <c r="BK646" s="5">
        <v>19.00319866395396</v>
      </c>
      <c r="BL646" s="5">
        <v>19.071561824538531</v>
      </c>
      <c r="BM646" s="5">
        <v>19.159453262236589</v>
      </c>
      <c r="BN646" s="5">
        <v>19.189004274071181</v>
      </c>
      <c r="BO646" s="5">
        <v>19.41213438192494</v>
      </c>
      <c r="BP646" s="5">
        <v>19.256111649803259</v>
      </c>
      <c r="BQ646" s="5">
        <v>19.422526144842045</v>
      </c>
      <c r="BR646" s="5">
        <v>19.243264035745732</v>
      </c>
      <c r="BS646" s="5">
        <v>19.168311187849966</v>
      </c>
      <c r="BT646" s="5">
        <v>19.222171557867359</v>
      </c>
      <c r="BU646" s="5">
        <v>19.340971851357889</v>
      </c>
      <c r="BV646" s="5">
        <v>19.712926632864864</v>
      </c>
      <c r="BW646" s="5">
        <v>19.582449039351935</v>
      </c>
      <c r="BX646" s="5">
        <v>19.747296032202414</v>
      </c>
      <c r="BY646" s="5">
        <v>19.804193648024295</v>
      </c>
      <c r="BZ646" s="5">
        <v>19.615973369102679</v>
      </c>
      <c r="CA646" s="5">
        <v>19.7640414888108</v>
      </c>
      <c r="CB646" s="5">
        <v>19.686443222240388</v>
      </c>
      <c r="CC646" s="5">
        <v>19.796546701857871</v>
      </c>
      <c r="CD646" s="5">
        <v>19.688336900875029</v>
      </c>
      <c r="CE646" s="5">
        <v>19.614312927431335</v>
      </c>
      <c r="CF646" s="5">
        <v>19.532373484807259</v>
      </c>
      <c r="CG646" s="5">
        <v>19.427466194196462</v>
      </c>
      <c r="CH646" s="5">
        <v>19.374642566195707</v>
      </c>
      <c r="CI646" s="5">
        <v>19.134949479701714</v>
      </c>
      <c r="CJ646" s="5">
        <v>18.803497460328742</v>
      </c>
      <c r="CK646" s="5">
        <v>18.728709814095605</v>
      </c>
      <c r="CL646" s="5">
        <v>18.85364219970738</v>
      </c>
      <c r="CM646" s="5">
        <v>18.850186066329051</v>
      </c>
      <c r="CN646" s="5">
        <f>MAX(Data[Day90]-Data[Day0],0)-Assign6!$I$8*EXP(Assign6!$I$4*Assign6!$I$5)</f>
        <v>0.16859771696714598</v>
      </c>
      <c r="CO646" s="5">
        <f>MAX(Data[Day90]-Data[Day0],0)-Assign6!$L$8*EXP(Assign6!$L$4*Assign6!$L$5)</f>
        <v>0.72580958737328594</v>
      </c>
    </row>
    <row r="647" spans="1:93" x14ac:dyDescent="0.25">
      <c r="A647" s="5">
        <v>18</v>
      </c>
      <c r="B647" s="5">
        <v>17.822871567739146</v>
      </c>
      <c r="C647" s="5">
        <v>17.907622412167289</v>
      </c>
      <c r="D647" s="5">
        <v>17.805955763758206</v>
      </c>
      <c r="E647" s="5">
        <v>17.722912593237048</v>
      </c>
      <c r="F647" s="5">
        <v>17.815630230033058</v>
      </c>
      <c r="G647" s="5">
        <v>17.946428149733734</v>
      </c>
      <c r="H647" s="5">
        <v>18.045406042440607</v>
      </c>
      <c r="I647" s="5">
        <v>18.223684672709958</v>
      </c>
      <c r="J647" s="5">
        <v>18.141122085428993</v>
      </c>
      <c r="K647" s="5">
        <v>18.093864031705579</v>
      </c>
      <c r="L647" s="5">
        <v>17.969898422180332</v>
      </c>
      <c r="M647" s="5">
        <v>18.180147535611166</v>
      </c>
      <c r="N647" s="5">
        <v>18.362366560230111</v>
      </c>
      <c r="O647" s="5">
        <v>18.507664036999945</v>
      </c>
      <c r="P647" s="5">
        <v>18.601886845247083</v>
      </c>
      <c r="Q647" s="5">
        <v>18.517368079390195</v>
      </c>
      <c r="R647" s="5">
        <v>18.463003947291185</v>
      </c>
      <c r="S647" s="5">
        <v>18.516038007902612</v>
      </c>
      <c r="T647" s="5">
        <v>18.604461353904867</v>
      </c>
      <c r="U647" s="5">
        <v>18.5490085474623</v>
      </c>
      <c r="V647" s="5">
        <v>18.489764229041079</v>
      </c>
      <c r="W647" s="5">
        <v>18.439506406353797</v>
      </c>
      <c r="X647" s="5">
        <v>18.451716114726697</v>
      </c>
      <c r="Y647" s="5">
        <v>18.650920974776316</v>
      </c>
      <c r="Z647" s="5">
        <v>18.219045914737464</v>
      </c>
      <c r="AA647" s="5">
        <v>18.380110731192641</v>
      </c>
      <c r="AB647" s="5">
        <v>18.62533140719853</v>
      </c>
      <c r="AC647" s="5">
        <v>18.592345228832144</v>
      </c>
      <c r="AD647" s="5">
        <v>18.535970740407652</v>
      </c>
      <c r="AE647" s="5">
        <v>18.4847361587947</v>
      </c>
      <c r="AF647" s="5">
        <v>18.774768821374668</v>
      </c>
      <c r="AG647" s="5">
        <v>18.864812021956084</v>
      </c>
      <c r="AH647" s="5">
        <v>18.91558141774129</v>
      </c>
      <c r="AI647" s="5">
        <v>18.935281891527175</v>
      </c>
      <c r="AJ647" s="5">
        <v>19.20892980450208</v>
      </c>
      <c r="AK647" s="5">
        <v>19.227376294890174</v>
      </c>
      <c r="AL647" s="5">
        <v>19.553611088214719</v>
      </c>
      <c r="AM647" s="5">
        <v>19.166219292219438</v>
      </c>
      <c r="AN647" s="5">
        <v>19.377208896791203</v>
      </c>
      <c r="AO647" s="5">
        <v>19.486183051265609</v>
      </c>
      <c r="AP647" s="5">
        <v>19.535639354508564</v>
      </c>
      <c r="AQ647" s="5">
        <v>19.675505492965005</v>
      </c>
      <c r="AR647" s="5">
        <v>19.234546824026449</v>
      </c>
      <c r="AS647" s="5">
        <v>19.193660092660053</v>
      </c>
      <c r="AT647" s="5">
        <v>19.29149485713366</v>
      </c>
      <c r="AU647" s="5">
        <v>19.251142735889719</v>
      </c>
      <c r="AV647" s="5">
        <v>19.315045819780618</v>
      </c>
      <c r="AW647" s="5">
        <v>19.296999767118816</v>
      </c>
      <c r="AX647" s="5">
        <v>19.089136989271445</v>
      </c>
      <c r="AY647" s="5">
        <v>19.200818695805381</v>
      </c>
      <c r="AZ647" s="5">
        <v>19.044290599219803</v>
      </c>
      <c r="BA647" s="5">
        <v>18.995404614012873</v>
      </c>
      <c r="BB647" s="5">
        <v>19.218882489939897</v>
      </c>
      <c r="BC647" s="5">
        <v>19.402648134554116</v>
      </c>
      <c r="BD647" s="5">
        <v>19.432434768853312</v>
      </c>
      <c r="BE647" s="5">
        <v>19.327749812232323</v>
      </c>
      <c r="BF647" s="5">
        <v>19.291615357827293</v>
      </c>
      <c r="BG647" s="5">
        <v>19.093304710701656</v>
      </c>
      <c r="BH647" s="5">
        <v>19.202493172737288</v>
      </c>
      <c r="BI647" s="5">
        <v>18.912697229753316</v>
      </c>
      <c r="BJ647" s="5">
        <v>18.852187760953935</v>
      </c>
      <c r="BK647" s="5">
        <v>18.906833527782819</v>
      </c>
      <c r="BL647" s="5">
        <v>18.927159126554628</v>
      </c>
      <c r="BM647" s="5">
        <v>18.638246797749701</v>
      </c>
      <c r="BN647" s="5">
        <v>18.587890008550232</v>
      </c>
      <c r="BO647" s="5">
        <v>18.70689602478754</v>
      </c>
      <c r="BP647" s="5">
        <v>18.82688963832819</v>
      </c>
      <c r="BQ647" s="5">
        <v>18.923447705542319</v>
      </c>
      <c r="BR647" s="5">
        <v>19.008423009273763</v>
      </c>
      <c r="BS647" s="5">
        <v>18.875094343667342</v>
      </c>
      <c r="BT647" s="5">
        <v>18.865865246995039</v>
      </c>
      <c r="BU647" s="5">
        <v>18.9252465352454</v>
      </c>
      <c r="BV647" s="5">
        <v>18.623601086981555</v>
      </c>
      <c r="BW647" s="5">
        <v>18.212231371294237</v>
      </c>
      <c r="BX647" s="5">
        <v>18.254936499618363</v>
      </c>
      <c r="BY647" s="5">
        <v>18.410718145081439</v>
      </c>
      <c r="BZ647" s="5">
        <v>18.680476140336118</v>
      </c>
      <c r="CA647" s="5">
        <v>19.063532673296386</v>
      </c>
      <c r="CB647" s="5">
        <v>19.18472379496917</v>
      </c>
      <c r="CC647" s="5">
        <v>19.081779885046309</v>
      </c>
      <c r="CD647" s="5">
        <v>18.873241577529214</v>
      </c>
      <c r="CE647" s="5">
        <v>18.827041899691313</v>
      </c>
      <c r="CF647" s="5">
        <v>18.762766511965037</v>
      </c>
      <c r="CG647" s="5">
        <v>18.808849206669333</v>
      </c>
      <c r="CH647" s="5">
        <v>18.597126570120583</v>
      </c>
      <c r="CI647" s="5">
        <v>18.680737162419796</v>
      </c>
      <c r="CJ647" s="5">
        <v>18.840544216432885</v>
      </c>
      <c r="CK647" s="5">
        <v>18.698259674892608</v>
      </c>
      <c r="CL647" s="5">
        <v>18.654748626023615</v>
      </c>
      <c r="CM647" s="5">
        <v>18.850650397146556</v>
      </c>
      <c r="CN647" s="5">
        <f>MAX(Data[Day90]-Data[Day0],0)-Assign6!$I$8*EXP(Assign6!$I$4*Assign6!$I$5)</f>
        <v>0.16906204778465006</v>
      </c>
      <c r="CO647" s="5">
        <f>MAX(Data[Day90]-Data[Day0],0)-Assign6!$L$8*EXP(Assign6!$L$4*Assign6!$L$5)</f>
        <v>0.72627391819079001</v>
      </c>
    </row>
    <row r="648" spans="1:93" x14ac:dyDescent="0.25">
      <c r="A648" s="5">
        <v>18</v>
      </c>
      <c r="B648" s="5">
        <v>18.251311528702189</v>
      </c>
      <c r="C648" s="5">
        <v>17.99312048210442</v>
      </c>
      <c r="D648" s="5">
        <v>18.038703524533659</v>
      </c>
      <c r="E648" s="5">
        <v>17.944561393967589</v>
      </c>
      <c r="F648" s="5">
        <v>17.988639233282235</v>
      </c>
      <c r="G648" s="5">
        <v>17.697134704691845</v>
      </c>
      <c r="H648" s="5">
        <v>17.506824585042601</v>
      </c>
      <c r="I648" s="5">
        <v>17.55330959680381</v>
      </c>
      <c r="J648" s="5">
        <v>17.428796185480053</v>
      </c>
      <c r="K648" s="5">
        <v>17.478990404920062</v>
      </c>
      <c r="L648" s="5">
        <v>17.459751686055103</v>
      </c>
      <c r="M648" s="5">
        <v>17.576070456709889</v>
      </c>
      <c r="N648" s="5">
        <v>17.612591228101422</v>
      </c>
      <c r="O648" s="5">
        <v>17.474829126845048</v>
      </c>
      <c r="P648" s="5">
        <v>17.682633538704199</v>
      </c>
      <c r="Q648" s="5">
        <v>17.40305110567029</v>
      </c>
      <c r="R648" s="5">
        <v>17.594939402808006</v>
      </c>
      <c r="S648" s="5">
        <v>17.28519297705105</v>
      </c>
      <c r="T648" s="5">
        <v>17.187638910098872</v>
      </c>
      <c r="U648" s="5">
        <v>17.227640165751247</v>
      </c>
      <c r="V648" s="5">
        <v>17.347692777024914</v>
      </c>
      <c r="W648" s="5">
        <v>17.125291784466146</v>
      </c>
      <c r="X648" s="5">
        <v>17.040858648004825</v>
      </c>
      <c r="Y648" s="5">
        <v>16.95753771552905</v>
      </c>
      <c r="Z648" s="5">
        <v>17.018440466675347</v>
      </c>
      <c r="AA648" s="5">
        <v>17.204952562283566</v>
      </c>
      <c r="AB648" s="5">
        <v>17.358293729401687</v>
      </c>
      <c r="AC648" s="5">
        <v>17.542968258880077</v>
      </c>
      <c r="AD648" s="5">
        <v>17.453249516587292</v>
      </c>
      <c r="AE648" s="5">
        <v>17.713420461610625</v>
      </c>
      <c r="AF648" s="5">
        <v>17.322225281112175</v>
      </c>
      <c r="AG648" s="5">
        <v>17.298884597619914</v>
      </c>
      <c r="AH648" s="5">
        <v>17.352690658188621</v>
      </c>
      <c r="AI648" s="5">
        <v>17.230514929452131</v>
      </c>
      <c r="AJ648" s="5">
        <v>17.280299338690014</v>
      </c>
      <c r="AK648" s="5">
        <v>17.44707824770062</v>
      </c>
      <c r="AL648" s="5">
        <v>17.66978578882873</v>
      </c>
      <c r="AM648" s="5">
        <v>17.786652936679733</v>
      </c>
      <c r="AN648" s="5">
        <v>17.930767749738692</v>
      </c>
      <c r="AO648" s="5">
        <v>18.155564269327421</v>
      </c>
      <c r="AP648" s="5">
        <v>18.549005794405737</v>
      </c>
      <c r="AQ648" s="5">
        <v>18.834313544726061</v>
      </c>
      <c r="AR648" s="5">
        <v>18.666469398729649</v>
      </c>
      <c r="AS648" s="5">
        <v>18.58862717763509</v>
      </c>
      <c r="AT648" s="5">
        <v>18.765916231302306</v>
      </c>
      <c r="AU648" s="5">
        <v>18.82821772700812</v>
      </c>
      <c r="AV648" s="5">
        <v>18.939987296817467</v>
      </c>
      <c r="AW648" s="5">
        <v>18.62394821480628</v>
      </c>
      <c r="AX648" s="5">
        <v>18.619369780355996</v>
      </c>
      <c r="AY648" s="5">
        <v>18.662166492473386</v>
      </c>
      <c r="AZ648" s="5">
        <v>18.739773370840759</v>
      </c>
      <c r="BA648" s="5">
        <v>18.532669534471175</v>
      </c>
      <c r="BB648" s="5">
        <v>18.788299803160985</v>
      </c>
      <c r="BC648" s="5">
        <v>18.757089950736951</v>
      </c>
      <c r="BD648" s="5">
        <v>18.880979065957376</v>
      </c>
      <c r="BE648" s="5">
        <v>18.832720110904624</v>
      </c>
      <c r="BF648" s="5">
        <v>18.946680491628307</v>
      </c>
      <c r="BG648" s="5">
        <v>18.937732569245419</v>
      </c>
      <c r="BH648" s="5">
        <v>18.945322046372439</v>
      </c>
      <c r="BI648" s="5">
        <v>19.040755925525094</v>
      </c>
      <c r="BJ648" s="5">
        <v>18.977598501383209</v>
      </c>
      <c r="BK648" s="5">
        <v>18.804448271571641</v>
      </c>
      <c r="BL648" s="5">
        <v>18.692705049832767</v>
      </c>
      <c r="BM648" s="5">
        <v>18.636324795622556</v>
      </c>
      <c r="BN648" s="5">
        <v>18.283600688650626</v>
      </c>
      <c r="BO648" s="5">
        <v>18.260360546226615</v>
      </c>
      <c r="BP648" s="5">
        <v>18.329899909663524</v>
      </c>
      <c r="BQ648" s="5">
        <v>18.387310936941322</v>
      </c>
      <c r="BR648" s="5">
        <v>18.680703735189557</v>
      </c>
      <c r="BS648" s="5">
        <v>18.725977207413045</v>
      </c>
      <c r="BT648" s="5">
        <v>18.702384057618527</v>
      </c>
      <c r="BU648" s="5">
        <v>18.812091255075583</v>
      </c>
      <c r="BV648" s="5">
        <v>18.845767656746911</v>
      </c>
      <c r="BW648" s="5">
        <v>18.748913426128496</v>
      </c>
      <c r="BX648" s="5">
        <v>18.639755337882306</v>
      </c>
      <c r="BY648" s="5">
        <v>18.95094442512481</v>
      </c>
      <c r="BZ648" s="5">
        <v>19.386625578582997</v>
      </c>
      <c r="CA648" s="5">
        <v>19.482418810499418</v>
      </c>
      <c r="CB648" s="5">
        <v>19.777553826257005</v>
      </c>
      <c r="CC648" s="5">
        <v>19.548719416298077</v>
      </c>
      <c r="CD648" s="5">
        <v>19.337108669799282</v>
      </c>
      <c r="CE648" s="5">
        <v>19.217256104116565</v>
      </c>
      <c r="CF648" s="5">
        <v>18.941466227735916</v>
      </c>
      <c r="CG648" s="5">
        <v>19.204874758732583</v>
      </c>
      <c r="CH648" s="5">
        <v>19.168274939962771</v>
      </c>
      <c r="CI648" s="5">
        <v>18.971606121286289</v>
      </c>
      <c r="CJ648" s="5">
        <v>18.919586485468358</v>
      </c>
      <c r="CK648" s="5">
        <v>18.861698184416749</v>
      </c>
      <c r="CL648" s="5">
        <v>18.838888231562997</v>
      </c>
      <c r="CM648" s="5">
        <v>18.850658233889469</v>
      </c>
      <c r="CN648" s="5">
        <f>MAX(Data[Day90]-Data[Day0],0)-Assign6!$I$8*EXP(Assign6!$I$4*Assign6!$I$5)</f>
        <v>0.16906988452756333</v>
      </c>
      <c r="CO648" s="5">
        <f>MAX(Data[Day90]-Data[Day0],0)-Assign6!$L$8*EXP(Assign6!$L$4*Assign6!$L$5)</f>
        <v>0.72628175493370328</v>
      </c>
    </row>
    <row r="649" spans="1:93" x14ac:dyDescent="0.25">
      <c r="A649" s="5">
        <v>18</v>
      </c>
      <c r="B649" s="5">
        <v>18.02922038498502</v>
      </c>
      <c r="C649" s="5">
        <v>17.811834674580343</v>
      </c>
      <c r="D649" s="5">
        <v>18.022653849276452</v>
      </c>
      <c r="E649" s="5">
        <v>17.860916082420811</v>
      </c>
      <c r="F649" s="5">
        <v>17.867591400357444</v>
      </c>
      <c r="G649" s="5">
        <v>17.930503239454719</v>
      </c>
      <c r="H649" s="5">
        <v>17.874912577218108</v>
      </c>
      <c r="I649" s="5">
        <v>18.002344474998647</v>
      </c>
      <c r="J649" s="5">
        <v>18.37775935279457</v>
      </c>
      <c r="K649" s="5">
        <v>18.272928296976819</v>
      </c>
      <c r="L649" s="5">
        <v>18.258123889202558</v>
      </c>
      <c r="M649" s="5">
        <v>18.513323598023216</v>
      </c>
      <c r="N649" s="5">
        <v>18.466743503448541</v>
      </c>
      <c r="O649" s="5">
        <v>18.592893564588824</v>
      </c>
      <c r="P649" s="5">
        <v>18.468523057283839</v>
      </c>
      <c r="Q649" s="5">
        <v>18.693886526844501</v>
      </c>
      <c r="R649" s="5">
        <v>18.895408829163532</v>
      </c>
      <c r="S649" s="5">
        <v>18.775929664030812</v>
      </c>
      <c r="T649" s="5">
        <v>18.579615246587597</v>
      </c>
      <c r="U649" s="5">
        <v>18.6357173645508</v>
      </c>
      <c r="V649" s="5">
        <v>18.783344539987027</v>
      </c>
      <c r="W649" s="5">
        <v>18.838716334890066</v>
      </c>
      <c r="X649" s="5">
        <v>18.962946199240708</v>
      </c>
      <c r="Y649" s="5">
        <v>18.985145684364767</v>
      </c>
      <c r="Z649" s="5">
        <v>19.109478727227589</v>
      </c>
      <c r="AA649" s="5">
        <v>19.309641375546018</v>
      </c>
      <c r="AB649" s="5">
        <v>19.498096560064248</v>
      </c>
      <c r="AC649" s="5">
        <v>19.676962446134002</v>
      </c>
      <c r="AD649" s="5">
        <v>19.585418733012514</v>
      </c>
      <c r="AE649" s="5">
        <v>19.4405067392787</v>
      </c>
      <c r="AF649" s="5">
        <v>19.417294738710019</v>
      </c>
      <c r="AG649" s="5">
        <v>19.563195142641188</v>
      </c>
      <c r="AH649" s="5">
        <v>19.655472462912243</v>
      </c>
      <c r="AI649" s="5">
        <v>19.661609890719671</v>
      </c>
      <c r="AJ649" s="5">
        <v>19.552720717142588</v>
      </c>
      <c r="AK649" s="5">
        <v>19.498764166366005</v>
      </c>
      <c r="AL649" s="5">
        <v>19.259247700029473</v>
      </c>
      <c r="AM649" s="5">
        <v>19.136640045735955</v>
      </c>
      <c r="AN649" s="5">
        <v>19.174315656686975</v>
      </c>
      <c r="AO649" s="5">
        <v>19.003161066354576</v>
      </c>
      <c r="AP649" s="5">
        <v>19.125903803028745</v>
      </c>
      <c r="AQ649" s="5">
        <v>19.067692803720636</v>
      </c>
      <c r="AR649" s="5">
        <v>18.742770411222331</v>
      </c>
      <c r="AS649" s="5">
        <v>18.752188832941243</v>
      </c>
      <c r="AT649" s="5">
        <v>18.854842926256801</v>
      </c>
      <c r="AU649" s="5">
        <v>18.919298733434367</v>
      </c>
      <c r="AV649" s="5">
        <v>19.152147714241767</v>
      </c>
      <c r="AW649" s="5">
        <v>19.392382117755361</v>
      </c>
      <c r="AX649" s="5">
        <v>19.422695298709634</v>
      </c>
      <c r="AY649" s="5">
        <v>19.247005368438099</v>
      </c>
      <c r="AZ649" s="5">
        <v>19.27979983983753</v>
      </c>
      <c r="BA649" s="5">
        <v>19.363608650010725</v>
      </c>
      <c r="BB649" s="5">
        <v>19.363159392467992</v>
      </c>
      <c r="BC649" s="5">
        <v>19.057270723399572</v>
      </c>
      <c r="BD649" s="5">
        <v>18.825611752501192</v>
      </c>
      <c r="BE649" s="5">
        <v>18.931502845809064</v>
      </c>
      <c r="BF649" s="5">
        <v>19.024646445964752</v>
      </c>
      <c r="BG649" s="5">
        <v>19.05492106849028</v>
      </c>
      <c r="BH649" s="5">
        <v>18.991153856062081</v>
      </c>
      <c r="BI649" s="5">
        <v>19.168029745245832</v>
      </c>
      <c r="BJ649" s="5">
        <v>19.424601128643406</v>
      </c>
      <c r="BK649" s="5">
        <v>19.330357541816426</v>
      </c>
      <c r="BL649" s="5">
        <v>19.1078469191288</v>
      </c>
      <c r="BM649" s="5">
        <v>18.731098451317767</v>
      </c>
      <c r="BN649" s="5">
        <v>18.655236976509958</v>
      </c>
      <c r="BO649" s="5">
        <v>18.742377002824252</v>
      </c>
      <c r="BP649" s="5">
        <v>18.757051386066749</v>
      </c>
      <c r="BQ649" s="5">
        <v>18.525638379164029</v>
      </c>
      <c r="BR649" s="5">
        <v>18.488678055640069</v>
      </c>
      <c r="BS649" s="5">
        <v>18.684339279914052</v>
      </c>
      <c r="BT649" s="5">
        <v>18.863102008752399</v>
      </c>
      <c r="BU649" s="5">
        <v>18.91213230963022</v>
      </c>
      <c r="BV649" s="5">
        <v>18.935959165187207</v>
      </c>
      <c r="BW649" s="5">
        <v>18.991994602282464</v>
      </c>
      <c r="BX649" s="5">
        <v>18.949942875556498</v>
      </c>
      <c r="BY649" s="5">
        <v>18.573671528453449</v>
      </c>
      <c r="BZ649" s="5">
        <v>18.561972419138332</v>
      </c>
      <c r="CA649" s="5">
        <v>18.599000305315901</v>
      </c>
      <c r="CB649" s="5">
        <v>18.669305769581577</v>
      </c>
      <c r="CC649" s="5">
        <v>18.422318742058096</v>
      </c>
      <c r="CD649" s="5">
        <v>18.13047903178256</v>
      </c>
      <c r="CE649" s="5">
        <v>18.311603013712617</v>
      </c>
      <c r="CF649" s="5">
        <v>18.499100387723228</v>
      </c>
      <c r="CG649" s="5">
        <v>18.454033145530815</v>
      </c>
      <c r="CH649" s="5">
        <v>18.447422946724178</v>
      </c>
      <c r="CI649" s="5">
        <v>18.591346933811703</v>
      </c>
      <c r="CJ649" s="5">
        <v>18.672330753355286</v>
      </c>
      <c r="CK649" s="5">
        <v>18.626371472054995</v>
      </c>
      <c r="CL649" s="5">
        <v>18.630087984112237</v>
      </c>
      <c r="CM649" s="5">
        <v>18.854751309630963</v>
      </c>
      <c r="CN649" s="5">
        <f>MAX(Data[Day90]-Data[Day0],0)-Assign6!$I$8*EXP(Assign6!$I$4*Assign6!$I$5)</f>
        <v>0.17316296026905742</v>
      </c>
      <c r="CO649" s="5">
        <f>MAX(Data[Day90]-Data[Day0],0)-Assign6!$L$8*EXP(Assign6!$L$4*Assign6!$L$5)</f>
        <v>0.73037483067519737</v>
      </c>
    </row>
    <row r="650" spans="1:93" x14ac:dyDescent="0.25">
      <c r="A650" s="5">
        <v>18</v>
      </c>
      <c r="B650" s="5">
        <v>18.113664180102802</v>
      </c>
      <c r="C650" s="5">
        <v>18.410735781440838</v>
      </c>
      <c r="D650" s="5">
        <v>18.518669071626057</v>
      </c>
      <c r="E650" s="5">
        <v>18.568507655434441</v>
      </c>
      <c r="F650" s="5">
        <v>18.446681761560662</v>
      </c>
      <c r="G650" s="5">
        <v>18.503857617977037</v>
      </c>
      <c r="H650" s="5">
        <v>18.679477642229937</v>
      </c>
      <c r="I650" s="5">
        <v>18.601253447897417</v>
      </c>
      <c r="J650" s="5">
        <v>18.464660308982669</v>
      </c>
      <c r="K650" s="5">
        <v>18.556098220407968</v>
      </c>
      <c r="L650" s="5">
        <v>18.739284687893718</v>
      </c>
      <c r="M650" s="5">
        <v>18.887319864069561</v>
      </c>
      <c r="N650" s="5">
        <v>18.836295929366401</v>
      </c>
      <c r="O650" s="5">
        <v>18.820199133787455</v>
      </c>
      <c r="P650" s="5">
        <v>18.603033266696134</v>
      </c>
      <c r="Q650" s="5">
        <v>18.828548086497939</v>
      </c>
      <c r="R650" s="5">
        <v>19.006841910613517</v>
      </c>
      <c r="S650" s="5">
        <v>19.16426614984676</v>
      </c>
      <c r="T650" s="5">
        <v>19.29362416756474</v>
      </c>
      <c r="U650" s="5">
        <v>19.453613011790349</v>
      </c>
      <c r="V650" s="5">
        <v>19.528849728356722</v>
      </c>
      <c r="W650" s="5">
        <v>19.316129221436785</v>
      </c>
      <c r="X650" s="5">
        <v>18.976903944365414</v>
      </c>
      <c r="Y650" s="5">
        <v>19.149685935744376</v>
      </c>
      <c r="Z650" s="5">
        <v>19.09849726682209</v>
      </c>
      <c r="AA650" s="5">
        <v>19.287631614842272</v>
      </c>
      <c r="AB650" s="5">
        <v>19.222933331611895</v>
      </c>
      <c r="AC650" s="5">
        <v>19.213178643916173</v>
      </c>
      <c r="AD650" s="5">
        <v>19.016548375161118</v>
      </c>
      <c r="AE650" s="5">
        <v>19.396113522326374</v>
      </c>
      <c r="AF650" s="5">
        <v>19.775858198526837</v>
      </c>
      <c r="AG650" s="5">
        <v>19.816301062736024</v>
      </c>
      <c r="AH650" s="5">
        <v>19.965455743987185</v>
      </c>
      <c r="AI650" s="5">
        <v>19.821049874408569</v>
      </c>
      <c r="AJ650" s="5">
        <v>20.195545778525172</v>
      </c>
      <c r="AK650" s="5">
        <v>19.66905303354531</v>
      </c>
      <c r="AL650" s="5">
        <v>19.653279474810148</v>
      </c>
      <c r="AM650" s="5">
        <v>19.692842965635229</v>
      </c>
      <c r="AN650" s="5">
        <v>19.45712684710945</v>
      </c>
      <c r="AO650" s="5">
        <v>19.375135175588735</v>
      </c>
      <c r="AP650" s="5">
        <v>19.103848909459618</v>
      </c>
      <c r="AQ650" s="5">
        <v>19.119605905933533</v>
      </c>
      <c r="AR650" s="5">
        <v>18.942980456276111</v>
      </c>
      <c r="AS650" s="5">
        <v>19.036748135495181</v>
      </c>
      <c r="AT650" s="5">
        <v>19.023055216385323</v>
      </c>
      <c r="AU650" s="5">
        <v>19.229797773056813</v>
      </c>
      <c r="AV650" s="5">
        <v>19.318990576137832</v>
      </c>
      <c r="AW650" s="5">
        <v>19.291225486627127</v>
      </c>
      <c r="AX650" s="5">
        <v>19.298178959694081</v>
      </c>
      <c r="AY650" s="5">
        <v>19.23660909910982</v>
      </c>
      <c r="AZ650" s="5">
        <v>19.353327503436283</v>
      </c>
      <c r="BA650" s="5">
        <v>19.211598103340812</v>
      </c>
      <c r="BB650" s="5">
        <v>19.258327976012421</v>
      </c>
      <c r="BC650" s="5">
        <v>18.974590804446017</v>
      </c>
      <c r="BD650" s="5">
        <v>19.211250596344069</v>
      </c>
      <c r="BE650" s="5">
        <v>18.77616925646894</v>
      </c>
      <c r="BF650" s="5">
        <v>18.707793708964708</v>
      </c>
      <c r="BG650" s="5">
        <v>18.723842748057223</v>
      </c>
      <c r="BH650" s="5">
        <v>18.834461034951751</v>
      </c>
      <c r="BI650" s="5">
        <v>18.659171458823057</v>
      </c>
      <c r="BJ650" s="5">
        <v>18.653144013200436</v>
      </c>
      <c r="BK650" s="5">
        <v>18.784216238024815</v>
      </c>
      <c r="BL650" s="5">
        <v>18.642229317089317</v>
      </c>
      <c r="BM650" s="5">
        <v>18.60180596087298</v>
      </c>
      <c r="BN650" s="5">
        <v>18.434519056289343</v>
      </c>
      <c r="BO650" s="5">
        <v>18.539577544464425</v>
      </c>
      <c r="BP650" s="5">
        <v>18.587086454437813</v>
      </c>
      <c r="BQ650" s="5">
        <v>18.645229714607893</v>
      </c>
      <c r="BR650" s="5">
        <v>18.575869397600599</v>
      </c>
      <c r="BS650" s="5">
        <v>18.738565168051</v>
      </c>
      <c r="BT650" s="5">
        <v>18.816136583579169</v>
      </c>
      <c r="BU650" s="5">
        <v>18.839450262884395</v>
      </c>
      <c r="BV650" s="5">
        <v>18.832843107258345</v>
      </c>
      <c r="BW650" s="5">
        <v>19.126478550591202</v>
      </c>
      <c r="BX650" s="5">
        <v>19.285439051613473</v>
      </c>
      <c r="BY650" s="5">
        <v>19.369959481778558</v>
      </c>
      <c r="BZ650" s="5">
        <v>19.393339737174124</v>
      </c>
      <c r="CA650" s="5">
        <v>19.432699065416756</v>
      </c>
      <c r="CB650" s="5">
        <v>19.570213613236799</v>
      </c>
      <c r="CC650" s="5">
        <v>19.654365645758066</v>
      </c>
      <c r="CD650" s="5">
        <v>19.49170614565832</v>
      </c>
      <c r="CE650" s="5">
        <v>19.227562973450425</v>
      </c>
      <c r="CF650" s="5">
        <v>19.188358965092913</v>
      </c>
      <c r="CG650" s="5">
        <v>19.333691334723287</v>
      </c>
      <c r="CH650" s="5">
        <v>19.145213733755167</v>
      </c>
      <c r="CI650" s="5">
        <v>19.127061366966345</v>
      </c>
      <c r="CJ650" s="5">
        <v>19.233831035759607</v>
      </c>
      <c r="CK650" s="5">
        <v>19.326313693998625</v>
      </c>
      <c r="CL650" s="5">
        <v>18.995932904718902</v>
      </c>
      <c r="CM650" s="5">
        <v>18.854820444175587</v>
      </c>
      <c r="CN650" s="5">
        <f>MAX(Data[Day90]-Data[Day0],0)-Assign6!$I$8*EXP(Assign6!$I$4*Assign6!$I$5)</f>
        <v>0.17323209481368163</v>
      </c>
      <c r="CO650" s="5">
        <f>MAX(Data[Day90]-Data[Day0],0)-Assign6!$L$8*EXP(Assign6!$L$4*Assign6!$L$5)</f>
        <v>0.73044396521982158</v>
      </c>
    </row>
    <row r="651" spans="1:93" x14ac:dyDescent="0.25">
      <c r="A651" s="5">
        <v>18</v>
      </c>
      <c r="B651" s="5">
        <v>17.974974978937812</v>
      </c>
      <c r="C651" s="5">
        <v>18.100658511352226</v>
      </c>
      <c r="D651" s="5">
        <v>18.054287868259152</v>
      </c>
      <c r="E651" s="5">
        <v>17.795676641881474</v>
      </c>
      <c r="F651" s="5">
        <v>17.695068374589553</v>
      </c>
      <c r="G651" s="5">
        <v>17.866125614060856</v>
      </c>
      <c r="H651" s="5">
        <v>17.94109268837629</v>
      </c>
      <c r="I651" s="5">
        <v>18.078678337735312</v>
      </c>
      <c r="J651" s="5">
        <v>18.046044791427303</v>
      </c>
      <c r="K651" s="5">
        <v>18.066067776850264</v>
      </c>
      <c r="L651" s="5">
        <v>18.062855906607773</v>
      </c>
      <c r="M651" s="5">
        <v>17.852873208784597</v>
      </c>
      <c r="N651" s="5">
        <v>17.894469813635215</v>
      </c>
      <c r="O651" s="5">
        <v>18.260275542591369</v>
      </c>
      <c r="P651" s="5">
        <v>18.175557077301789</v>
      </c>
      <c r="Q651" s="5">
        <v>18.09255913592996</v>
      </c>
      <c r="R651" s="5">
        <v>18.035130442787118</v>
      </c>
      <c r="S651" s="5">
        <v>18.269768115049832</v>
      </c>
      <c r="T651" s="5">
        <v>18.088240343791082</v>
      </c>
      <c r="U651" s="5">
        <v>17.908752296278408</v>
      </c>
      <c r="V651" s="5">
        <v>17.483012812559686</v>
      </c>
      <c r="W651" s="5">
        <v>17.542645465715371</v>
      </c>
      <c r="X651" s="5">
        <v>17.368856290665647</v>
      </c>
      <c r="Y651" s="5">
        <v>17.002722597636168</v>
      </c>
      <c r="Z651" s="5">
        <v>17.215162293695919</v>
      </c>
      <c r="AA651" s="5">
        <v>17.200788802340618</v>
      </c>
      <c r="AB651" s="5">
        <v>17.152901249411723</v>
      </c>
      <c r="AC651" s="5">
        <v>17.181001006028861</v>
      </c>
      <c r="AD651" s="5">
        <v>17.333964633923653</v>
      </c>
      <c r="AE651" s="5">
        <v>17.283039123419741</v>
      </c>
      <c r="AF651" s="5">
        <v>17.497667331963701</v>
      </c>
      <c r="AG651" s="5">
        <v>17.417712660536889</v>
      </c>
      <c r="AH651" s="5">
        <v>17.497714399801556</v>
      </c>
      <c r="AI651" s="5">
        <v>17.704227358902429</v>
      </c>
      <c r="AJ651" s="5">
        <v>17.591974897273012</v>
      </c>
      <c r="AK651" s="5">
        <v>17.694883490839061</v>
      </c>
      <c r="AL651" s="5">
        <v>17.698137548760108</v>
      </c>
      <c r="AM651" s="5">
        <v>17.635315882448971</v>
      </c>
      <c r="AN651" s="5">
        <v>17.701754419986191</v>
      </c>
      <c r="AO651" s="5">
        <v>17.758361553643407</v>
      </c>
      <c r="AP651" s="5">
        <v>17.801219865185626</v>
      </c>
      <c r="AQ651" s="5">
        <v>18.058895137124413</v>
      </c>
      <c r="AR651" s="5">
        <v>17.975688406901263</v>
      </c>
      <c r="AS651" s="5">
        <v>17.966154171423721</v>
      </c>
      <c r="AT651" s="5">
        <v>17.730305051122908</v>
      </c>
      <c r="AU651" s="5">
        <v>17.871489696470192</v>
      </c>
      <c r="AV651" s="5">
        <v>17.652811508153736</v>
      </c>
      <c r="AW651" s="5">
        <v>17.54744585984049</v>
      </c>
      <c r="AX651" s="5">
        <v>17.547801700204364</v>
      </c>
      <c r="AY651" s="5">
        <v>17.575295370880259</v>
      </c>
      <c r="AZ651" s="5">
        <v>17.400542821020021</v>
      </c>
      <c r="BA651" s="5">
        <v>17.406096361035889</v>
      </c>
      <c r="BB651" s="5">
        <v>17.540400000338941</v>
      </c>
      <c r="BC651" s="5">
        <v>17.588433931283351</v>
      </c>
      <c r="BD651" s="5">
        <v>17.487709162843529</v>
      </c>
      <c r="BE651" s="5">
        <v>17.517031818802842</v>
      </c>
      <c r="BF651" s="5">
        <v>17.561435039651471</v>
      </c>
      <c r="BG651" s="5">
        <v>17.574629641868452</v>
      </c>
      <c r="BH651" s="5">
        <v>17.734133416872048</v>
      </c>
      <c r="BI651" s="5">
        <v>17.481610777559457</v>
      </c>
      <c r="BJ651" s="5">
        <v>17.502449626837461</v>
      </c>
      <c r="BK651" s="5">
        <v>17.561387422321619</v>
      </c>
      <c r="BL651" s="5">
        <v>17.795713526467537</v>
      </c>
      <c r="BM651" s="5">
        <v>17.88740477072588</v>
      </c>
      <c r="BN651" s="5">
        <v>17.620178424625649</v>
      </c>
      <c r="BO651" s="5">
        <v>17.906021556862644</v>
      </c>
      <c r="BP651" s="5">
        <v>17.926698603778721</v>
      </c>
      <c r="BQ651" s="5">
        <v>17.850815244968455</v>
      </c>
      <c r="BR651" s="5">
        <v>17.771294003897694</v>
      </c>
      <c r="BS651" s="5">
        <v>17.724223583867413</v>
      </c>
      <c r="BT651" s="5">
        <v>17.594197387964257</v>
      </c>
      <c r="BU651" s="5">
        <v>18.080622396880578</v>
      </c>
      <c r="BV651" s="5">
        <v>18.029574089631282</v>
      </c>
      <c r="BW651" s="5">
        <v>18.214238405182694</v>
      </c>
      <c r="BX651" s="5">
        <v>18.382416646159413</v>
      </c>
      <c r="BY651" s="5">
        <v>18.559054214927908</v>
      </c>
      <c r="BZ651" s="5">
        <v>18.661325790740854</v>
      </c>
      <c r="CA651" s="5">
        <v>18.613254963680241</v>
      </c>
      <c r="CB651" s="5">
        <v>18.79593572137307</v>
      </c>
      <c r="CC651" s="5">
        <v>18.80419354180767</v>
      </c>
      <c r="CD651" s="5">
        <v>19.053111774645345</v>
      </c>
      <c r="CE651" s="5">
        <v>19.061315346310529</v>
      </c>
      <c r="CF651" s="5">
        <v>19.028359591823385</v>
      </c>
      <c r="CG651" s="5">
        <v>18.935352363058797</v>
      </c>
      <c r="CH651" s="5">
        <v>18.983768632804264</v>
      </c>
      <c r="CI651" s="5">
        <v>19.119391348222937</v>
      </c>
      <c r="CJ651" s="5">
        <v>18.526306301604002</v>
      </c>
      <c r="CK651" s="5">
        <v>18.499945127824944</v>
      </c>
      <c r="CL651" s="5">
        <v>18.531301012976765</v>
      </c>
      <c r="CM651" s="5">
        <v>18.857184429712333</v>
      </c>
      <c r="CN651" s="5">
        <f>MAX(Data[Day90]-Data[Day0],0)-Assign6!$I$8*EXP(Assign6!$I$4*Assign6!$I$5)</f>
        <v>0.17559608035042795</v>
      </c>
      <c r="CO651" s="5">
        <f>MAX(Data[Day90]-Data[Day0],0)-Assign6!$L$8*EXP(Assign6!$L$4*Assign6!$L$5)</f>
        <v>0.73280795075656791</v>
      </c>
    </row>
    <row r="652" spans="1:93" x14ac:dyDescent="0.25">
      <c r="A652" s="5">
        <v>18</v>
      </c>
      <c r="B652" s="5">
        <v>18.080358062255499</v>
      </c>
      <c r="C652" s="5">
        <v>18.132434628441512</v>
      </c>
      <c r="D652" s="5">
        <v>18.354173830989605</v>
      </c>
      <c r="E652" s="5">
        <v>18.417822316363267</v>
      </c>
      <c r="F652" s="5">
        <v>18.54243385722895</v>
      </c>
      <c r="G652" s="5">
        <v>18.779612338589519</v>
      </c>
      <c r="H652" s="5">
        <v>18.786207797090242</v>
      </c>
      <c r="I652" s="5">
        <v>18.818008225172786</v>
      </c>
      <c r="J652" s="5">
        <v>18.688907837505734</v>
      </c>
      <c r="K652" s="5">
        <v>18.553666263921624</v>
      </c>
      <c r="L652" s="5">
        <v>18.335877859579224</v>
      </c>
      <c r="M652" s="5">
        <v>18.464799095701679</v>
      </c>
      <c r="N652" s="5">
        <v>18.62524519211296</v>
      </c>
      <c r="O652" s="5">
        <v>18.773782088734965</v>
      </c>
      <c r="P652" s="5">
        <v>18.602508438477781</v>
      </c>
      <c r="Q652" s="5">
        <v>18.488964275636839</v>
      </c>
      <c r="R652" s="5">
        <v>18.646454766558268</v>
      </c>
      <c r="S652" s="5">
        <v>18.902803419572351</v>
      </c>
      <c r="T652" s="5">
        <v>18.970147617509692</v>
      </c>
      <c r="U652" s="5">
        <v>18.897962793822504</v>
      </c>
      <c r="V652" s="5">
        <v>18.704268900299439</v>
      </c>
      <c r="W652" s="5">
        <v>18.768880090723627</v>
      </c>
      <c r="X652" s="5">
        <v>18.431236766866824</v>
      </c>
      <c r="Y652" s="5">
        <v>18.741665154453475</v>
      </c>
      <c r="Z652" s="5">
        <v>19.007573213964999</v>
      </c>
      <c r="AA652" s="5">
        <v>18.692495232546978</v>
      </c>
      <c r="AB652" s="5">
        <v>18.677268093280347</v>
      </c>
      <c r="AC652" s="5">
        <v>18.472029803080503</v>
      </c>
      <c r="AD652" s="5">
        <v>18.540878658902514</v>
      </c>
      <c r="AE652" s="5">
        <v>18.760916601223403</v>
      </c>
      <c r="AF652" s="5">
        <v>18.603677531723786</v>
      </c>
      <c r="AG652" s="5">
        <v>18.478017550312543</v>
      </c>
      <c r="AH652" s="5">
        <v>18.610016867185013</v>
      </c>
      <c r="AI652" s="5">
        <v>18.573627734914801</v>
      </c>
      <c r="AJ652" s="5">
        <v>18.489474492749807</v>
      </c>
      <c r="AK652" s="5">
        <v>18.40573469084886</v>
      </c>
      <c r="AL652" s="5">
        <v>18.381598508413923</v>
      </c>
      <c r="AM652" s="5">
        <v>18.129994942203009</v>
      </c>
      <c r="AN652" s="5">
        <v>18.231216684414001</v>
      </c>
      <c r="AO652" s="5">
        <v>18.513797062786416</v>
      </c>
      <c r="AP652" s="5">
        <v>18.648781736220641</v>
      </c>
      <c r="AQ652" s="5">
        <v>18.465965716356063</v>
      </c>
      <c r="AR652" s="5">
        <v>18.407349411862686</v>
      </c>
      <c r="AS652" s="5">
        <v>18.594174677986242</v>
      </c>
      <c r="AT652" s="5">
        <v>18.938977658189888</v>
      </c>
      <c r="AU652" s="5">
        <v>19.396945152124715</v>
      </c>
      <c r="AV652" s="5">
        <v>19.404033457185879</v>
      </c>
      <c r="AW652" s="5">
        <v>19.325881220861003</v>
      </c>
      <c r="AX652" s="5">
        <v>19.180278987442389</v>
      </c>
      <c r="AY652" s="5">
        <v>18.894183681362033</v>
      </c>
      <c r="AZ652" s="5">
        <v>18.974606701012313</v>
      </c>
      <c r="BA652" s="5">
        <v>18.803544459873688</v>
      </c>
      <c r="BB652" s="5">
        <v>19.008120798498556</v>
      </c>
      <c r="BC652" s="5">
        <v>19.05226309722611</v>
      </c>
      <c r="BD652" s="5">
        <v>19.034970425248275</v>
      </c>
      <c r="BE652" s="5">
        <v>19.284673713363123</v>
      </c>
      <c r="BF652" s="5">
        <v>19.28866995517113</v>
      </c>
      <c r="BG652" s="5">
        <v>19.131412693639852</v>
      </c>
      <c r="BH652" s="5">
        <v>19.234410668868541</v>
      </c>
      <c r="BI652" s="5">
        <v>19.142440035401918</v>
      </c>
      <c r="BJ652" s="5">
        <v>18.992848559061272</v>
      </c>
      <c r="BK652" s="5">
        <v>18.787965269001916</v>
      </c>
      <c r="BL652" s="5">
        <v>18.608265299032318</v>
      </c>
      <c r="BM652" s="5">
        <v>18.64149565514148</v>
      </c>
      <c r="BN652" s="5">
        <v>18.913739470408593</v>
      </c>
      <c r="BO652" s="5">
        <v>18.786940559895314</v>
      </c>
      <c r="BP652" s="5">
        <v>18.947252423439622</v>
      </c>
      <c r="BQ652" s="5">
        <v>19.062150097431317</v>
      </c>
      <c r="BR652" s="5">
        <v>19.350554587960158</v>
      </c>
      <c r="BS652" s="5">
        <v>19.522733326243547</v>
      </c>
      <c r="BT652" s="5">
        <v>19.440629339788089</v>
      </c>
      <c r="BU652" s="5">
        <v>19.46395525023032</v>
      </c>
      <c r="BV652" s="5">
        <v>19.236169457081782</v>
      </c>
      <c r="BW652" s="5">
        <v>19.021595135963455</v>
      </c>
      <c r="BX652" s="5">
        <v>19.131019616552905</v>
      </c>
      <c r="BY652" s="5">
        <v>19.294402411405294</v>
      </c>
      <c r="BZ652" s="5">
        <v>19.451244603170601</v>
      </c>
      <c r="CA652" s="5">
        <v>19.44554156504455</v>
      </c>
      <c r="CB652" s="5">
        <v>19.368336706871577</v>
      </c>
      <c r="CC652" s="5">
        <v>19.260568579644143</v>
      </c>
      <c r="CD652" s="5">
        <v>19.126824877332016</v>
      </c>
      <c r="CE652" s="5">
        <v>19.116500168601753</v>
      </c>
      <c r="CF652" s="5">
        <v>18.838268266461672</v>
      </c>
      <c r="CG652" s="5">
        <v>18.677247950623162</v>
      </c>
      <c r="CH652" s="5">
        <v>18.620335225956559</v>
      </c>
      <c r="CI652" s="5">
        <v>18.706126294289032</v>
      </c>
      <c r="CJ652" s="5">
        <v>18.786116074576555</v>
      </c>
      <c r="CK652" s="5">
        <v>18.878076738881905</v>
      </c>
      <c r="CL652" s="5">
        <v>19.059684100315589</v>
      </c>
      <c r="CM652" s="5">
        <v>18.857727537007055</v>
      </c>
      <c r="CN652" s="5">
        <f>MAX(Data[Day90]-Data[Day0],0)-Assign6!$I$8*EXP(Assign6!$I$4*Assign6!$I$5)</f>
        <v>0.17613918764514902</v>
      </c>
      <c r="CO652" s="5">
        <f>MAX(Data[Day90]-Data[Day0],0)-Assign6!$L$8*EXP(Assign6!$L$4*Assign6!$L$5)</f>
        <v>0.73335105805128897</v>
      </c>
    </row>
    <row r="653" spans="1:93" x14ac:dyDescent="0.25">
      <c r="A653" s="5">
        <v>18</v>
      </c>
      <c r="B653" s="5">
        <v>17.860699866468632</v>
      </c>
      <c r="C653" s="5">
        <v>17.782202692811708</v>
      </c>
      <c r="D653" s="5">
        <v>17.835834113540649</v>
      </c>
      <c r="E653" s="5">
        <v>17.64914083796539</v>
      </c>
      <c r="F653" s="5">
        <v>17.881148665078776</v>
      </c>
      <c r="G653" s="5">
        <v>17.88462272140411</v>
      </c>
      <c r="H653" s="5">
        <v>18.205367245920076</v>
      </c>
      <c r="I653" s="5">
        <v>18.175552563689408</v>
      </c>
      <c r="J653" s="5">
        <v>17.978672947465043</v>
      </c>
      <c r="K653" s="5">
        <v>17.59144423195125</v>
      </c>
      <c r="L653" s="5">
        <v>17.587789387719351</v>
      </c>
      <c r="M653" s="5">
        <v>17.9458895675095</v>
      </c>
      <c r="N653" s="5">
        <v>17.925579175330832</v>
      </c>
      <c r="O653" s="5">
        <v>17.653401120446393</v>
      </c>
      <c r="P653" s="5">
        <v>17.708621930422645</v>
      </c>
      <c r="Q653" s="5">
        <v>17.489605171814141</v>
      </c>
      <c r="R653" s="5">
        <v>17.650272718030624</v>
      </c>
      <c r="S653" s="5">
        <v>17.427124839199251</v>
      </c>
      <c r="T653" s="5">
        <v>17.945523743664317</v>
      </c>
      <c r="U653" s="5">
        <v>18.049613090638779</v>
      </c>
      <c r="V653" s="5">
        <v>18.143092694408963</v>
      </c>
      <c r="W653" s="5">
        <v>18.068589996671662</v>
      </c>
      <c r="X653" s="5">
        <v>17.862753878394258</v>
      </c>
      <c r="Y653" s="5">
        <v>17.819644177924133</v>
      </c>
      <c r="Z653" s="5">
        <v>17.733320331332493</v>
      </c>
      <c r="AA653" s="5">
        <v>17.651655907403114</v>
      </c>
      <c r="AB653" s="5">
        <v>17.574799956003908</v>
      </c>
      <c r="AC653" s="5">
        <v>17.620034711607676</v>
      </c>
      <c r="AD653" s="5">
        <v>17.5886849088239</v>
      </c>
      <c r="AE653" s="5">
        <v>17.730968990847206</v>
      </c>
      <c r="AF653" s="5">
        <v>17.657403168006539</v>
      </c>
      <c r="AG653" s="5">
        <v>17.474202559772728</v>
      </c>
      <c r="AH653" s="5">
        <v>17.465501975540391</v>
      </c>
      <c r="AI653" s="5">
        <v>17.179386646745208</v>
      </c>
      <c r="AJ653" s="5">
        <v>17.256028249133131</v>
      </c>
      <c r="AK653" s="5">
        <v>17.045517162564977</v>
      </c>
      <c r="AL653" s="5">
        <v>17.079986371886406</v>
      </c>
      <c r="AM653" s="5">
        <v>17.289796522265636</v>
      </c>
      <c r="AN653" s="5">
        <v>17.357664426197925</v>
      </c>
      <c r="AO653" s="5">
        <v>17.394462594625697</v>
      </c>
      <c r="AP653" s="5">
        <v>17.155080009034148</v>
      </c>
      <c r="AQ653" s="5">
        <v>17.283425066859436</v>
      </c>
      <c r="AR653" s="5">
        <v>17.185790995992512</v>
      </c>
      <c r="AS653" s="5">
        <v>17.14479457495759</v>
      </c>
      <c r="AT653" s="5">
        <v>16.989890585513226</v>
      </c>
      <c r="AU653" s="5">
        <v>16.923395848710953</v>
      </c>
      <c r="AV653" s="5">
        <v>16.955980328837001</v>
      </c>
      <c r="AW653" s="5">
        <v>17.25929552638193</v>
      </c>
      <c r="AX653" s="5">
        <v>17.462359041941539</v>
      </c>
      <c r="AY653" s="5">
        <v>17.503340087632736</v>
      </c>
      <c r="AZ653" s="5">
        <v>17.465610617032809</v>
      </c>
      <c r="BA653" s="5">
        <v>17.645289628168204</v>
      </c>
      <c r="BB653" s="5">
        <v>17.635086023033498</v>
      </c>
      <c r="BC653" s="5">
        <v>17.654814761138496</v>
      </c>
      <c r="BD653" s="5">
        <v>17.981643221005115</v>
      </c>
      <c r="BE653" s="5">
        <v>17.584033857587816</v>
      </c>
      <c r="BF653" s="5">
        <v>17.56899509823787</v>
      </c>
      <c r="BG653" s="5">
        <v>17.596724413837006</v>
      </c>
      <c r="BH653" s="5">
        <v>17.484049666707197</v>
      </c>
      <c r="BI653" s="5">
        <v>17.552852961496253</v>
      </c>
      <c r="BJ653" s="5">
        <v>17.648354377761805</v>
      </c>
      <c r="BK653" s="5">
        <v>17.621164573510995</v>
      </c>
      <c r="BL653" s="5">
        <v>17.799299663972874</v>
      </c>
      <c r="BM653" s="5">
        <v>17.725862395083915</v>
      </c>
      <c r="BN653" s="5">
        <v>17.642424581559354</v>
      </c>
      <c r="BO653" s="5">
        <v>17.603991911365423</v>
      </c>
      <c r="BP653" s="5">
        <v>17.45411862392853</v>
      </c>
      <c r="BQ653" s="5">
        <v>17.148238264202973</v>
      </c>
      <c r="BR653" s="5">
        <v>17.167602882762043</v>
      </c>
      <c r="BS653" s="5">
        <v>17.227531844297467</v>
      </c>
      <c r="BT653" s="5">
        <v>17.304095646508262</v>
      </c>
      <c r="BU653" s="5">
        <v>17.54891837708993</v>
      </c>
      <c r="BV653" s="5">
        <v>17.621998418491994</v>
      </c>
      <c r="BW653" s="5">
        <v>17.800157269191477</v>
      </c>
      <c r="BX653" s="5">
        <v>17.752421842095192</v>
      </c>
      <c r="BY653" s="5">
        <v>18.11027212457827</v>
      </c>
      <c r="BZ653" s="5">
        <v>18.079470885514759</v>
      </c>
      <c r="CA653" s="5">
        <v>17.95192393245329</v>
      </c>
      <c r="CB653" s="5">
        <v>18.164258446781346</v>
      </c>
      <c r="CC653" s="5">
        <v>18.456627535980775</v>
      </c>
      <c r="CD653" s="5">
        <v>18.750727118000032</v>
      </c>
      <c r="CE653" s="5">
        <v>18.691847502947194</v>
      </c>
      <c r="CF653" s="5">
        <v>18.595565696590221</v>
      </c>
      <c r="CG653" s="5">
        <v>18.716152593546976</v>
      </c>
      <c r="CH653" s="5">
        <v>18.598061892793424</v>
      </c>
      <c r="CI653" s="5">
        <v>18.866151010279218</v>
      </c>
      <c r="CJ653" s="5">
        <v>18.896479767189273</v>
      </c>
      <c r="CK653" s="5">
        <v>19.090284593287265</v>
      </c>
      <c r="CL653" s="5">
        <v>18.960202945423134</v>
      </c>
      <c r="CM653" s="5">
        <v>18.859563316062264</v>
      </c>
      <c r="CN653" s="5">
        <f>MAX(Data[Day90]-Data[Day0],0)-Assign6!$I$8*EXP(Assign6!$I$4*Assign6!$I$5)</f>
        <v>0.17797496670035851</v>
      </c>
      <c r="CO653" s="5">
        <f>MAX(Data[Day90]-Data[Day0],0)-Assign6!$L$8*EXP(Assign6!$L$4*Assign6!$L$5)</f>
        <v>0.73518683710649846</v>
      </c>
    </row>
    <row r="654" spans="1:93" x14ac:dyDescent="0.25">
      <c r="A654" s="5">
        <v>18</v>
      </c>
      <c r="B654" s="5">
        <v>18.148480453555614</v>
      </c>
      <c r="C654" s="5">
        <v>18.10329439499769</v>
      </c>
      <c r="D654" s="5">
        <v>17.904084148299624</v>
      </c>
      <c r="E654" s="5">
        <v>17.957673014796754</v>
      </c>
      <c r="F654" s="5">
        <v>17.802695721510759</v>
      </c>
      <c r="G654" s="5">
        <v>17.912063348907555</v>
      </c>
      <c r="H654" s="5">
        <v>17.62066215553406</v>
      </c>
      <c r="I654" s="5">
        <v>17.873566768339789</v>
      </c>
      <c r="J654" s="5">
        <v>17.484472055529881</v>
      </c>
      <c r="K654" s="5">
        <v>17.656887856399635</v>
      </c>
      <c r="L654" s="5">
        <v>17.83836476070509</v>
      </c>
      <c r="M654" s="5">
        <v>17.678489953214768</v>
      </c>
      <c r="N654" s="5">
        <v>17.710153192045773</v>
      </c>
      <c r="O654" s="5">
        <v>18.132241964134394</v>
      </c>
      <c r="P654" s="5">
        <v>18.065160763332301</v>
      </c>
      <c r="Q654" s="5">
        <v>18.017184244064865</v>
      </c>
      <c r="R654" s="5">
        <v>17.996221924794209</v>
      </c>
      <c r="S654" s="5">
        <v>17.790603448850913</v>
      </c>
      <c r="T654" s="5">
        <v>17.668016503177434</v>
      </c>
      <c r="U654" s="5">
        <v>17.666975971781113</v>
      </c>
      <c r="V654" s="5">
        <v>17.370003252591008</v>
      </c>
      <c r="W654" s="5">
        <v>17.459980299204979</v>
      </c>
      <c r="X654" s="5">
        <v>17.417293235798141</v>
      </c>
      <c r="Y654" s="5">
        <v>17.320174989678403</v>
      </c>
      <c r="Z654" s="5">
        <v>17.163128445319106</v>
      </c>
      <c r="AA654" s="5">
        <v>17.098424192767151</v>
      </c>
      <c r="AB654" s="5">
        <v>17.310891091631845</v>
      </c>
      <c r="AC654" s="5">
        <v>17.406396940865214</v>
      </c>
      <c r="AD654" s="5">
        <v>17.508832915283321</v>
      </c>
      <c r="AE654" s="5">
        <v>17.686788847981184</v>
      </c>
      <c r="AF654" s="5">
        <v>17.742298528213624</v>
      </c>
      <c r="AG654" s="5">
        <v>17.893389105425968</v>
      </c>
      <c r="AH654" s="5">
        <v>17.532339840244092</v>
      </c>
      <c r="AI654" s="5">
        <v>17.52710431403106</v>
      </c>
      <c r="AJ654" s="5">
        <v>17.606269308416771</v>
      </c>
      <c r="AK654" s="5">
        <v>17.53424307148552</v>
      </c>
      <c r="AL654" s="5">
        <v>17.689420232636365</v>
      </c>
      <c r="AM654" s="5">
        <v>17.683334475908627</v>
      </c>
      <c r="AN654" s="5">
        <v>17.742668519327339</v>
      </c>
      <c r="AO654" s="5">
        <v>17.922593522053781</v>
      </c>
      <c r="AP654" s="5">
        <v>17.773140006334931</v>
      </c>
      <c r="AQ654" s="5">
        <v>17.855099185911214</v>
      </c>
      <c r="AR654" s="5">
        <v>17.891438669420133</v>
      </c>
      <c r="AS654" s="5">
        <v>17.905839257910277</v>
      </c>
      <c r="AT654" s="5">
        <v>17.556190357511937</v>
      </c>
      <c r="AU654" s="5">
        <v>17.793925575986165</v>
      </c>
      <c r="AV654" s="5">
        <v>17.846149695101946</v>
      </c>
      <c r="AW654" s="5">
        <v>17.749812779139454</v>
      </c>
      <c r="AX654" s="5">
        <v>17.746276290936883</v>
      </c>
      <c r="AY654" s="5">
        <v>17.88865067418071</v>
      </c>
      <c r="AZ654" s="5">
        <v>17.922280031018865</v>
      </c>
      <c r="BA654" s="5">
        <v>18.180071315259156</v>
      </c>
      <c r="BB654" s="5">
        <v>18.644235641295264</v>
      </c>
      <c r="BC654" s="5">
        <v>18.717848728368985</v>
      </c>
      <c r="BD654" s="5">
        <v>18.951383166918124</v>
      </c>
      <c r="BE654" s="5">
        <v>18.937131186495982</v>
      </c>
      <c r="BF654" s="5">
        <v>18.715481401021805</v>
      </c>
      <c r="BG654" s="5">
        <v>18.92135535265588</v>
      </c>
      <c r="BH654" s="5">
        <v>18.516837861138242</v>
      </c>
      <c r="BI654" s="5">
        <v>18.160879124676772</v>
      </c>
      <c r="BJ654" s="5">
        <v>17.657409586399435</v>
      </c>
      <c r="BK654" s="5">
        <v>17.650161175945073</v>
      </c>
      <c r="BL654" s="5">
        <v>17.671112052593436</v>
      </c>
      <c r="BM654" s="5">
        <v>17.948808046873708</v>
      </c>
      <c r="BN654" s="5">
        <v>18.194931297880398</v>
      </c>
      <c r="BO654" s="5">
        <v>18.275449926957361</v>
      </c>
      <c r="BP654" s="5">
        <v>18.126641688690405</v>
      </c>
      <c r="BQ654" s="5">
        <v>18.132317513205518</v>
      </c>
      <c r="BR654" s="5">
        <v>18.03915788881752</v>
      </c>
      <c r="BS654" s="5">
        <v>17.877742604318573</v>
      </c>
      <c r="BT654" s="5">
        <v>17.924441840154813</v>
      </c>
      <c r="BU654" s="5">
        <v>18.141127142025343</v>
      </c>
      <c r="BV654" s="5">
        <v>18.007484955978615</v>
      </c>
      <c r="BW654" s="5">
        <v>17.826930458878991</v>
      </c>
      <c r="BX654" s="5">
        <v>17.904094369961886</v>
      </c>
      <c r="BY654" s="5">
        <v>18.16832838427457</v>
      </c>
      <c r="BZ654" s="5">
        <v>18.188844211215649</v>
      </c>
      <c r="CA654" s="5">
        <v>18.463424583079302</v>
      </c>
      <c r="CB654" s="5">
        <v>18.659673200444178</v>
      </c>
      <c r="CC654" s="5">
        <v>18.655024808405283</v>
      </c>
      <c r="CD654" s="5">
        <v>18.805356327153813</v>
      </c>
      <c r="CE654" s="5">
        <v>19.016535611675373</v>
      </c>
      <c r="CF654" s="5">
        <v>18.724661477103382</v>
      </c>
      <c r="CG654" s="5">
        <v>18.645000640424609</v>
      </c>
      <c r="CH654" s="5">
        <v>18.682520286548019</v>
      </c>
      <c r="CI654" s="5">
        <v>18.449735596604171</v>
      </c>
      <c r="CJ654" s="5">
        <v>18.364502523056849</v>
      </c>
      <c r="CK654" s="5">
        <v>18.33442043079318</v>
      </c>
      <c r="CL654" s="5">
        <v>18.690872718559518</v>
      </c>
      <c r="CM654" s="5">
        <v>18.860121582394981</v>
      </c>
      <c r="CN654" s="5">
        <f>MAX(Data[Day90]-Data[Day0],0)-Assign6!$I$8*EXP(Assign6!$I$4*Assign6!$I$5)</f>
        <v>0.178533233033076</v>
      </c>
      <c r="CO654" s="5">
        <f>MAX(Data[Day90]-Data[Day0],0)-Assign6!$L$8*EXP(Assign6!$L$4*Assign6!$L$5)</f>
        <v>0.73574510343921595</v>
      </c>
    </row>
    <row r="655" spans="1:93" x14ac:dyDescent="0.25">
      <c r="A655" s="5">
        <v>18</v>
      </c>
      <c r="B655" s="5">
        <v>17.934653429010439</v>
      </c>
      <c r="C655" s="5">
        <v>17.999531399814231</v>
      </c>
      <c r="D655" s="5">
        <v>17.899569729975582</v>
      </c>
      <c r="E655" s="5">
        <v>17.760208878242</v>
      </c>
      <c r="F655" s="5">
        <v>17.896142072343054</v>
      </c>
      <c r="G655" s="5">
        <v>17.986907480045975</v>
      </c>
      <c r="H655" s="5">
        <v>18.22752179723544</v>
      </c>
      <c r="I655" s="5">
        <v>18.382180536679535</v>
      </c>
      <c r="J655" s="5">
        <v>18.171882553275506</v>
      </c>
      <c r="K655" s="5">
        <v>18.132940664596763</v>
      </c>
      <c r="L655" s="5">
        <v>18.074556157991051</v>
      </c>
      <c r="M655" s="5">
        <v>18.052162082990847</v>
      </c>
      <c r="N655" s="5">
        <v>17.652670582038919</v>
      </c>
      <c r="O655" s="5">
        <v>17.72741484935251</v>
      </c>
      <c r="P655" s="5">
        <v>17.795743121796857</v>
      </c>
      <c r="Q655" s="5">
        <v>17.724258133242923</v>
      </c>
      <c r="R655" s="5">
        <v>17.588124130696105</v>
      </c>
      <c r="S655" s="5">
        <v>17.839499585160482</v>
      </c>
      <c r="T655" s="5">
        <v>17.929291373957131</v>
      </c>
      <c r="U655" s="5">
        <v>18.049366954902613</v>
      </c>
      <c r="V655" s="5">
        <v>17.970200942534554</v>
      </c>
      <c r="W655" s="5">
        <v>17.963397298252918</v>
      </c>
      <c r="X655" s="5">
        <v>18.12054824021893</v>
      </c>
      <c r="Y655" s="5">
        <v>18.155363343012798</v>
      </c>
      <c r="Z655" s="5">
        <v>18.182887831866289</v>
      </c>
      <c r="AA655" s="5">
        <v>18.432579839854075</v>
      </c>
      <c r="AB655" s="5">
        <v>18.714018310572133</v>
      </c>
      <c r="AC655" s="5">
        <v>18.848990809744876</v>
      </c>
      <c r="AD655" s="5">
        <v>18.794653208686121</v>
      </c>
      <c r="AE655" s="5">
        <v>18.778182411287982</v>
      </c>
      <c r="AF655" s="5">
        <v>19.013949131889721</v>
      </c>
      <c r="AG655" s="5">
        <v>19.122417012399108</v>
      </c>
      <c r="AH655" s="5">
        <v>19.036814633276826</v>
      </c>
      <c r="AI655" s="5">
        <v>19.071375262553758</v>
      </c>
      <c r="AJ655" s="5">
        <v>18.700276275162626</v>
      </c>
      <c r="AK655" s="5">
        <v>18.60916526537498</v>
      </c>
      <c r="AL655" s="5">
        <v>18.530926752768302</v>
      </c>
      <c r="AM655" s="5">
        <v>18.663241864653727</v>
      </c>
      <c r="AN655" s="5">
        <v>18.874115067084464</v>
      </c>
      <c r="AO655" s="5">
        <v>18.825510359077366</v>
      </c>
      <c r="AP655" s="5">
        <v>18.660059399346114</v>
      </c>
      <c r="AQ655" s="5">
        <v>18.449842759505877</v>
      </c>
      <c r="AR655" s="5">
        <v>18.479322025959942</v>
      </c>
      <c r="AS655" s="5">
        <v>18.600803943800788</v>
      </c>
      <c r="AT655" s="5">
        <v>18.423052020872088</v>
      </c>
      <c r="AU655" s="5">
        <v>18.727692569196716</v>
      </c>
      <c r="AV655" s="5">
        <v>18.841730698007094</v>
      </c>
      <c r="AW655" s="5">
        <v>18.540528390310019</v>
      </c>
      <c r="AX655" s="5">
        <v>18.130373379583048</v>
      </c>
      <c r="AY655" s="5">
        <v>18.097789206016603</v>
      </c>
      <c r="AZ655" s="5">
        <v>18.100166281153481</v>
      </c>
      <c r="BA655" s="5">
        <v>18.330392179759915</v>
      </c>
      <c r="BB655" s="5">
        <v>18.222245501615213</v>
      </c>
      <c r="BC655" s="5">
        <v>18.170928731265754</v>
      </c>
      <c r="BD655" s="5">
        <v>18.450719046549871</v>
      </c>
      <c r="BE655" s="5">
        <v>18.557731317538572</v>
      </c>
      <c r="BF655" s="5">
        <v>18.521838244037056</v>
      </c>
      <c r="BG655" s="5">
        <v>18.490431502573276</v>
      </c>
      <c r="BH655" s="5">
        <v>18.506959017881197</v>
      </c>
      <c r="BI655" s="5">
        <v>18.359950411716394</v>
      </c>
      <c r="BJ655" s="5">
        <v>18.57402545095205</v>
      </c>
      <c r="BK655" s="5">
        <v>18.623596708660514</v>
      </c>
      <c r="BL655" s="5">
        <v>18.382570842865725</v>
      </c>
      <c r="BM655" s="5">
        <v>18.341020126090857</v>
      </c>
      <c r="BN655" s="5">
        <v>18.628399778819372</v>
      </c>
      <c r="BO655" s="5">
        <v>18.688516083417756</v>
      </c>
      <c r="BP655" s="5">
        <v>18.746443245880688</v>
      </c>
      <c r="BQ655" s="5">
        <v>18.566025500205424</v>
      </c>
      <c r="BR655" s="5">
        <v>18.703126740915735</v>
      </c>
      <c r="BS655" s="5">
        <v>18.559602612847264</v>
      </c>
      <c r="BT655" s="5">
        <v>18.361016076763967</v>
      </c>
      <c r="BU655" s="5">
        <v>18.32698092740511</v>
      </c>
      <c r="BV655" s="5">
        <v>17.940709084526642</v>
      </c>
      <c r="BW655" s="5">
        <v>18.007654771654256</v>
      </c>
      <c r="BX655" s="5">
        <v>18.018400592456601</v>
      </c>
      <c r="BY655" s="5">
        <v>17.820235596505579</v>
      </c>
      <c r="BZ655" s="5">
        <v>17.809451166184832</v>
      </c>
      <c r="CA655" s="5">
        <v>18.042617431869513</v>
      </c>
      <c r="CB655" s="5">
        <v>17.860734441018504</v>
      </c>
      <c r="CC655" s="5">
        <v>17.688723881466426</v>
      </c>
      <c r="CD655" s="5">
        <v>18.080446824904961</v>
      </c>
      <c r="CE655" s="5">
        <v>18.145135917407057</v>
      </c>
      <c r="CF655" s="5">
        <v>18.006117406937019</v>
      </c>
      <c r="CG655" s="5">
        <v>18.056246467427208</v>
      </c>
      <c r="CH655" s="5">
        <v>18.236296757189795</v>
      </c>
      <c r="CI655" s="5">
        <v>18.233609165418208</v>
      </c>
      <c r="CJ655" s="5">
        <v>18.314818120207601</v>
      </c>
      <c r="CK655" s="5">
        <v>18.275355862512136</v>
      </c>
      <c r="CL655" s="5">
        <v>18.682924068380935</v>
      </c>
      <c r="CM655" s="5">
        <v>18.86219380561414</v>
      </c>
      <c r="CN655" s="5">
        <f>MAX(Data[Day90]-Data[Day0],0)-Assign6!$I$8*EXP(Assign6!$I$4*Assign6!$I$5)</f>
        <v>0.18060545625223479</v>
      </c>
      <c r="CO655" s="5">
        <f>MAX(Data[Day90]-Data[Day0],0)-Assign6!$L$8*EXP(Assign6!$L$4*Assign6!$L$5)</f>
        <v>0.73781732665837474</v>
      </c>
    </row>
    <row r="656" spans="1:93" x14ac:dyDescent="0.25">
      <c r="A656" s="5">
        <v>18</v>
      </c>
      <c r="B656" s="5">
        <v>17.941570764018454</v>
      </c>
      <c r="C656" s="5">
        <v>17.788703554024515</v>
      </c>
      <c r="D656" s="5">
        <v>17.972294369043695</v>
      </c>
      <c r="E656" s="5">
        <v>17.828641648987045</v>
      </c>
      <c r="F656" s="5">
        <v>17.667249462747478</v>
      </c>
      <c r="G656" s="5">
        <v>17.197609946907622</v>
      </c>
      <c r="H656" s="5">
        <v>17.317333149830954</v>
      </c>
      <c r="I656" s="5">
        <v>17.275490050785717</v>
      </c>
      <c r="J656" s="5">
        <v>17.071896535687721</v>
      </c>
      <c r="K656" s="5">
        <v>17.203688416509191</v>
      </c>
      <c r="L656" s="5">
        <v>17.349742233841184</v>
      </c>
      <c r="M656" s="5">
        <v>17.255798045276709</v>
      </c>
      <c r="N656" s="5">
        <v>17.302696491791789</v>
      </c>
      <c r="O656" s="5">
        <v>17.00985304453075</v>
      </c>
      <c r="P656" s="5">
        <v>16.729597508481845</v>
      </c>
      <c r="Q656" s="5">
        <v>16.525094089031576</v>
      </c>
      <c r="R656" s="5">
        <v>16.782917256114029</v>
      </c>
      <c r="S656" s="5">
        <v>16.868552841424663</v>
      </c>
      <c r="T656" s="5">
        <v>16.593593947055094</v>
      </c>
      <c r="U656" s="5">
        <v>16.52458611463836</v>
      </c>
      <c r="V656" s="5">
        <v>16.693774114324647</v>
      </c>
      <c r="W656" s="5">
        <v>16.706290997364693</v>
      </c>
      <c r="X656" s="5">
        <v>16.611700607847009</v>
      </c>
      <c r="Y656" s="5">
        <v>16.869616472644747</v>
      </c>
      <c r="Z656" s="5">
        <v>16.785080860517049</v>
      </c>
      <c r="AA656" s="5">
        <v>16.766679058516388</v>
      </c>
      <c r="AB656" s="5">
        <v>16.718072420738437</v>
      </c>
      <c r="AC656" s="5">
        <v>16.651909057739246</v>
      </c>
      <c r="AD656" s="5">
        <v>16.64174907773107</v>
      </c>
      <c r="AE656" s="5">
        <v>16.621259214529346</v>
      </c>
      <c r="AF656" s="5">
        <v>17.000083364532024</v>
      </c>
      <c r="AG656" s="5">
        <v>17.101277010274082</v>
      </c>
      <c r="AH656" s="5">
        <v>17.050161425318368</v>
      </c>
      <c r="AI656" s="5">
        <v>17.056378456659406</v>
      </c>
      <c r="AJ656" s="5">
        <v>17.165531507280015</v>
      </c>
      <c r="AK656" s="5">
        <v>17.333128986683455</v>
      </c>
      <c r="AL656" s="5">
        <v>17.169170911061592</v>
      </c>
      <c r="AM656" s="5">
        <v>17.408090071677204</v>
      </c>
      <c r="AN656" s="5">
        <v>17.324044616014859</v>
      </c>
      <c r="AO656" s="5">
        <v>17.581776575454775</v>
      </c>
      <c r="AP656" s="5">
        <v>17.315061397611053</v>
      </c>
      <c r="AQ656" s="5">
        <v>17.485580485203176</v>
      </c>
      <c r="AR656" s="5">
        <v>17.644893723144136</v>
      </c>
      <c r="AS656" s="5">
        <v>17.686998673194527</v>
      </c>
      <c r="AT656" s="5">
        <v>17.677371571759508</v>
      </c>
      <c r="AU656" s="5">
        <v>17.912530936435662</v>
      </c>
      <c r="AV656" s="5">
        <v>18.17785136051582</v>
      </c>
      <c r="AW656" s="5">
        <v>18.184492111405145</v>
      </c>
      <c r="AX656" s="5">
        <v>18.064739716838549</v>
      </c>
      <c r="AY656" s="5">
        <v>18.043061272471761</v>
      </c>
      <c r="AZ656" s="5">
        <v>17.99894988134054</v>
      </c>
      <c r="BA656" s="5">
        <v>18.108520082791941</v>
      </c>
      <c r="BB656" s="5">
        <v>17.992022846547307</v>
      </c>
      <c r="BC656" s="5">
        <v>17.990216961438612</v>
      </c>
      <c r="BD656" s="5">
        <v>17.907102327330328</v>
      </c>
      <c r="BE656" s="5">
        <v>17.679808159426248</v>
      </c>
      <c r="BF656" s="5">
        <v>17.576989476524105</v>
      </c>
      <c r="BG656" s="5">
        <v>17.614115430350846</v>
      </c>
      <c r="BH656" s="5">
        <v>17.72974562950337</v>
      </c>
      <c r="BI656" s="5">
        <v>17.784731181882314</v>
      </c>
      <c r="BJ656" s="5">
        <v>18.2268785972392</v>
      </c>
      <c r="BK656" s="5">
        <v>18.176404779161214</v>
      </c>
      <c r="BL656" s="5">
        <v>18.158169623326454</v>
      </c>
      <c r="BM656" s="5">
        <v>18.260128770395511</v>
      </c>
      <c r="BN656" s="5">
        <v>18.27449259374702</v>
      </c>
      <c r="BO656" s="5">
        <v>18.332317871662998</v>
      </c>
      <c r="BP656" s="5">
        <v>18.348811590091451</v>
      </c>
      <c r="BQ656" s="5">
        <v>18.156626455303623</v>
      </c>
      <c r="BR656" s="5">
        <v>18.223980082122928</v>
      </c>
      <c r="BS656" s="5">
        <v>18.258790872821411</v>
      </c>
      <c r="BT656" s="5">
        <v>18.523005753194106</v>
      </c>
      <c r="BU656" s="5">
        <v>18.443686381191885</v>
      </c>
      <c r="BV656" s="5">
        <v>18.7080553805188</v>
      </c>
      <c r="BW656" s="5">
        <v>18.646682585985427</v>
      </c>
      <c r="BX656" s="5">
        <v>18.823704591282514</v>
      </c>
      <c r="BY656" s="5">
        <v>18.683560998913375</v>
      </c>
      <c r="BZ656" s="5">
        <v>18.799786982638786</v>
      </c>
      <c r="CA656" s="5">
        <v>18.937755467665408</v>
      </c>
      <c r="CB656" s="5">
        <v>18.83455196302879</v>
      </c>
      <c r="CC656" s="5">
        <v>19.264233977922238</v>
      </c>
      <c r="CD656" s="5">
        <v>19.253253963866658</v>
      </c>
      <c r="CE656" s="5">
        <v>19.242629099203089</v>
      </c>
      <c r="CF656" s="5">
        <v>18.969352828789447</v>
      </c>
      <c r="CG656" s="5">
        <v>18.930669428971846</v>
      </c>
      <c r="CH656" s="5">
        <v>18.77808643724741</v>
      </c>
      <c r="CI656" s="5">
        <v>18.997621990250739</v>
      </c>
      <c r="CJ656" s="5">
        <v>18.854651085771017</v>
      </c>
      <c r="CK656" s="5">
        <v>19.033987763300409</v>
      </c>
      <c r="CL656" s="5">
        <v>19.036062474418998</v>
      </c>
      <c r="CM656" s="5">
        <v>18.868876496878848</v>
      </c>
      <c r="CN656" s="5">
        <f>MAX(Data[Day90]-Data[Day0],0)-Assign6!$I$8*EXP(Assign6!$I$4*Assign6!$I$5)</f>
        <v>0.18728814751694212</v>
      </c>
      <c r="CO656" s="5">
        <f>MAX(Data[Day90]-Data[Day0],0)-Assign6!$L$8*EXP(Assign6!$L$4*Assign6!$L$5)</f>
        <v>0.74450001792308207</v>
      </c>
    </row>
    <row r="657" spans="1:93" x14ac:dyDescent="0.25">
      <c r="A657" s="5">
        <v>18</v>
      </c>
      <c r="B657" s="5">
        <v>18.192716865277777</v>
      </c>
      <c r="C657" s="5">
        <v>18.329094771317159</v>
      </c>
      <c r="D657" s="5">
        <v>18.229276429777197</v>
      </c>
      <c r="E657" s="5">
        <v>18.101644230488443</v>
      </c>
      <c r="F657" s="5">
        <v>18.106260377486464</v>
      </c>
      <c r="G657" s="5">
        <v>18.183500429085708</v>
      </c>
      <c r="H657" s="5">
        <v>18.279437269705639</v>
      </c>
      <c r="I657" s="5">
        <v>18.439855721282541</v>
      </c>
      <c r="J657" s="5">
        <v>18.685922795977142</v>
      </c>
      <c r="K657" s="5">
        <v>18.76659340325158</v>
      </c>
      <c r="L657" s="5">
        <v>19.170656212929011</v>
      </c>
      <c r="M657" s="5">
        <v>19.095858944234887</v>
      </c>
      <c r="N657" s="5">
        <v>19.167658638134405</v>
      </c>
      <c r="O657" s="5">
        <v>19.060552793366927</v>
      </c>
      <c r="P657" s="5">
        <v>18.989510127544985</v>
      </c>
      <c r="Q657" s="5">
        <v>18.953290336399427</v>
      </c>
      <c r="R657" s="5">
        <v>18.960480127875901</v>
      </c>
      <c r="S657" s="5">
        <v>19.031840670099118</v>
      </c>
      <c r="T657" s="5">
        <v>19.05387831157628</v>
      </c>
      <c r="U657" s="5">
        <v>19.213180907693438</v>
      </c>
      <c r="V657" s="5">
        <v>19.14597097196021</v>
      </c>
      <c r="W657" s="5">
        <v>18.963999362571268</v>
      </c>
      <c r="X657" s="5">
        <v>18.911308952886539</v>
      </c>
      <c r="Y657" s="5">
        <v>19.009624945460807</v>
      </c>
      <c r="Z657" s="5">
        <v>19.1598915046741</v>
      </c>
      <c r="AA657" s="5">
        <v>19.191827357554249</v>
      </c>
      <c r="AB657" s="5">
        <v>19.374815482918084</v>
      </c>
      <c r="AC657" s="5">
        <v>19.258102031376239</v>
      </c>
      <c r="AD657" s="5">
        <v>19.249295291808838</v>
      </c>
      <c r="AE657" s="5">
        <v>18.999767171336707</v>
      </c>
      <c r="AF657" s="5">
        <v>18.755858187389642</v>
      </c>
      <c r="AG657" s="5">
        <v>18.766368488380291</v>
      </c>
      <c r="AH657" s="5">
        <v>18.531634636945803</v>
      </c>
      <c r="AI657" s="5">
        <v>18.391017889498354</v>
      </c>
      <c r="AJ657" s="5">
        <v>18.163103277442207</v>
      </c>
      <c r="AK657" s="5">
        <v>18.246603144515191</v>
      </c>
      <c r="AL657" s="5">
        <v>18.127771890162048</v>
      </c>
      <c r="AM657" s="5">
        <v>17.700278385234011</v>
      </c>
      <c r="AN657" s="5">
        <v>17.501367703749391</v>
      </c>
      <c r="AO657" s="5">
        <v>17.462431107457292</v>
      </c>
      <c r="AP657" s="5">
        <v>17.246067886063489</v>
      </c>
      <c r="AQ657" s="5">
        <v>17.37160993048326</v>
      </c>
      <c r="AR657" s="5">
        <v>17.726750993380691</v>
      </c>
      <c r="AS657" s="5">
        <v>17.666787340842763</v>
      </c>
      <c r="AT657" s="5">
        <v>17.695877971065659</v>
      </c>
      <c r="AU657" s="5">
        <v>17.74896312275769</v>
      </c>
      <c r="AV657" s="5">
        <v>18.037593538444991</v>
      </c>
      <c r="AW657" s="5">
        <v>17.934777282388119</v>
      </c>
      <c r="AX657" s="5">
        <v>17.97244168956037</v>
      </c>
      <c r="AY657" s="5">
        <v>17.99429459900233</v>
      </c>
      <c r="AZ657" s="5">
        <v>18.005431670368882</v>
      </c>
      <c r="BA657" s="5">
        <v>18.284549397407268</v>
      </c>
      <c r="BB657" s="5">
        <v>18.367983051778346</v>
      </c>
      <c r="BC657" s="5">
        <v>18.479465953189958</v>
      </c>
      <c r="BD657" s="5">
        <v>18.529204675108343</v>
      </c>
      <c r="BE657" s="5">
        <v>18.696954617762792</v>
      </c>
      <c r="BF657" s="5">
        <v>18.873851794895728</v>
      </c>
      <c r="BG657" s="5">
        <v>18.661913428485857</v>
      </c>
      <c r="BH657" s="5">
        <v>18.512411246417837</v>
      </c>
      <c r="BI657" s="5">
        <v>18.477082118312566</v>
      </c>
      <c r="BJ657" s="5">
        <v>18.51519070909702</v>
      </c>
      <c r="BK657" s="5">
        <v>18.781603065402951</v>
      </c>
      <c r="BL657" s="5">
        <v>18.933918968361201</v>
      </c>
      <c r="BM657" s="5">
        <v>18.809254826527305</v>
      </c>
      <c r="BN657" s="5">
        <v>18.673056396968192</v>
      </c>
      <c r="BO657" s="5">
        <v>18.434458711293232</v>
      </c>
      <c r="BP657" s="5">
        <v>18.520739897538505</v>
      </c>
      <c r="BQ657" s="5">
        <v>18.270180428504471</v>
      </c>
      <c r="BR657" s="5">
        <v>18.269752058977296</v>
      </c>
      <c r="BS657" s="5">
        <v>18.731393493496974</v>
      </c>
      <c r="BT657" s="5">
        <v>18.873502994625358</v>
      </c>
      <c r="BU657" s="5">
        <v>18.785902827371736</v>
      </c>
      <c r="BV657" s="5">
        <v>18.767353517875087</v>
      </c>
      <c r="BW657" s="5">
        <v>18.781314982839991</v>
      </c>
      <c r="BX657" s="5">
        <v>18.735584970581634</v>
      </c>
      <c r="BY657" s="5">
        <v>18.725336626840694</v>
      </c>
      <c r="BZ657" s="5">
        <v>18.695462227441528</v>
      </c>
      <c r="CA657" s="5">
        <v>18.654456232131661</v>
      </c>
      <c r="CB657" s="5">
        <v>18.722927857356076</v>
      </c>
      <c r="CC657" s="5">
        <v>18.625290183979928</v>
      </c>
      <c r="CD657" s="5">
        <v>18.591007024864531</v>
      </c>
      <c r="CE657" s="5">
        <v>18.569441636615746</v>
      </c>
      <c r="CF657" s="5">
        <v>18.672895312518094</v>
      </c>
      <c r="CG657" s="5">
        <v>18.745143688133954</v>
      </c>
      <c r="CH657" s="5">
        <v>18.812925075005655</v>
      </c>
      <c r="CI657" s="5">
        <v>18.936406699936253</v>
      </c>
      <c r="CJ657" s="5">
        <v>19.114386014942411</v>
      </c>
      <c r="CK657" s="5">
        <v>18.981041514897058</v>
      </c>
      <c r="CL657" s="5">
        <v>18.959559016546507</v>
      </c>
      <c r="CM657" s="5">
        <v>18.86902504775205</v>
      </c>
      <c r="CN657" s="5">
        <f>MAX(Data[Day90]-Data[Day0],0)-Assign6!$I$8*EXP(Assign6!$I$4*Assign6!$I$5)</f>
        <v>0.18743669839014454</v>
      </c>
      <c r="CO657" s="5">
        <f>MAX(Data[Day90]-Data[Day0],0)-Assign6!$L$8*EXP(Assign6!$L$4*Assign6!$L$5)</f>
        <v>0.74464856879628449</v>
      </c>
    </row>
    <row r="658" spans="1:93" x14ac:dyDescent="0.25">
      <c r="A658" s="5">
        <v>18</v>
      </c>
      <c r="B658" s="5">
        <v>18.055564560783008</v>
      </c>
      <c r="C658" s="5">
        <v>18.323195374215253</v>
      </c>
      <c r="D658" s="5">
        <v>18.329500204733741</v>
      </c>
      <c r="E658" s="5">
        <v>18.404001291657849</v>
      </c>
      <c r="F658" s="5">
        <v>18.400195857603762</v>
      </c>
      <c r="G658" s="5">
        <v>18.159142873280697</v>
      </c>
      <c r="H658" s="5">
        <v>18.108138025619237</v>
      </c>
      <c r="I658" s="5">
        <v>18.192375478979777</v>
      </c>
      <c r="J658" s="5">
        <v>18.345934102574205</v>
      </c>
      <c r="K658" s="5">
        <v>18.015006432838632</v>
      </c>
      <c r="L658" s="5">
        <v>18.131325772581679</v>
      </c>
      <c r="M658" s="5">
        <v>18.413626829397629</v>
      </c>
      <c r="N658" s="5">
        <v>18.596474710146971</v>
      </c>
      <c r="O658" s="5">
        <v>18.61463990854056</v>
      </c>
      <c r="P658" s="5">
        <v>18.678608001391549</v>
      </c>
      <c r="Q658" s="5">
        <v>18.660306711936101</v>
      </c>
      <c r="R658" s="5">
        <v>18.592596571514814</v>
      </c>
      <c r="S658" s="5">
        <v>18.684440927299722</v>
      </c>
      <c r="T658" s="5">
        <v>18.768130777088832</v>
      </c>
      <c r="U658" s="5">
        <v>18.985477626865446</v>
      </c>
      <c r="V658" s="5">
        <v>18.958984568386342</v>
      </c>
      <c r="W658" s="5">
        <v>18.842575987204047</v>
      </c>
      <c r="X658" s="5">
        <v>19.026754900115275</v>
      </c>
      <c r="Y658" s="5">
        <v>18.912127044930362</v>
      </c>
      <c r="Z658" s="5">
        <v>18.579298934508795</v>
      </c>
      <c r="AA658" s="5">
        <v>18.720140917483384</v>
      </c>
      <c r="AB658" s="5">
        <v>18.625927808762746</v>
      </c>
      <c r="AC658" s="5">
        <v>18.921221360796519</v>
      </c>
      <c r="AD658" s="5">
        <v>18.768315266424384</v>
      </c>
      <c r="AE658" s="5">
        <v>18.829160532877662</v>
      </c>
      <c r="AF658" s="5">
        <v>18.709876027579654</v>
      </c>
      <c r="AG658" s="5">
        <v>19.054246818032116</v>
      </c>
      <c r="AH658" s="5">
        <v>19.154440126052585</v>
      </c>
      <c r="AI658" s="5">
        <v>19.151878281678083</v>
      </c>
      <c r="AJ658" s="5">
        <v>19.183395100532906</v>
      </c>
      <c r="AK658" s="5">
        <v>19.236349532013495</v>
      </c>
      <c r="AL658" s="5">
        <v>19.14457155889049</v>
      </c>
      <c r="AM658" s="5">
        <v>19.248986148604143</v>
      </c>
      <c r="AN658" s="5">
        <v>19.114872958124732</v>
      </c>
      <c r="AO658" s="5">
        <v>19.261993764172811</v>
      </c>
      <c r="AP658" s="5">
        <v>19.284091309132208</v>
      </c>
      <c r="AQ658" s="5">
        <v>19.400189099633167</v>
      </c>
      <c r="AR658" s="5">
        <v>19.133597117934816</v>
      </c>
      <c r="AS658" s="5">
        <v>19.23875612026394</v>
      </c>
      <c r="AT658" s="5">
        <v>19.267810634179035</v>
      </c>
      <c r="AU658" s="5">
        <v>19.31630864933042</v>
      </c>
      <c r="AV658" s="5">
        <v>18.957859317630437</v>
      </c>
      <c r="AW658" s="5">
        <v>18.956542787833925</v>
      </c>
      <c r="AX658" s="5">
        <v>18.992136858490316</v>
      </c>
      <c r="AY658" s="5">
        <v>19.20559575711734</v>
      </c>
      <c r="AZ658" s="5">
        <v>19.142495502389128</v>
      </c>
      <c r="BA658" s="5">
        <v>18.97508696932918</v>
      </c>
      <c r="BB658" s="5">
        <v>19.215600198029701</v>
      </c>
      <c r="BC658" s="5">
        <v>19.468447019030489</v>
      </c>
      <c r="BD658" s="5">
        <v>19.31378883183903</v>
      </c>
      <c r="BE658" s="5">
        <v>19.031361581440528</v>
      </c>
      <c r="BF658" s="5">
        <v>18.927948090761742</v>
      </c>
      <c r="BG658" s="5">
        <v>18.699696491321632</v>
      </c>
      <c r="BH658" s="5">
        <v>18.688294601108527</v>
      </c>
      <c r="BI658" s="5">
        <v>18.567999353406755</v>
      </c>
      <c r="BJ658" s="5">
        <v>18.891440431630873</v>
      </c>
      <c r="BK658" s="5">
        <v>18.885006646487</v>
      </c>
      <c r="BL658" s="5">
        <v>19.126880661453743</v>
      </c>
      <c r="BM658" s="5">
        <v>19.010085037961396</v>
      </c>
      <c r="BN658" s="5">
        <v>19.287407675868621</v>
      </c>
      <c r="BO658" s="5">
        <v>19.433269756863506</v>
      </c>
      <c r="BP658" s="5">
        <v>19.435475155019244</v>
      </c>
      <c r="BQ658" s="5">
        <v>19.282843846357085</v>
      </c>
      <c r="BR658" s="5">
        <v>19.269057231264558</v>
      </c>
      <c r="BS658" s="5">
        <v>19.290782743986707</v>
      </c>
      <c r="BT658" s="5">
        <v>19.435272734455502</v>
      </c>
      <c r="BU658" s="5">
        <v>19.714767893922456</v>
      </c>
      <c r="BV658" s="5">
        <v>19.667517877846244</v>
      </c>
      <c r="BW658" s="5">
        <v>19.588176248436682</v>
      </c>
      <c r="BX658" s="5">
        <v>19.25606727404665</v>
      </c>
      <c r="BY658" s="5">
        <v>19.371248443782129</v>
      </c>
      <c r="BZ658" s="5">
        <v>19.468879385901669</v>
      </c>
      <c r="CA658" s="5">
        <v>19.489226256825187</v>
      </c>
      <c r="CB658" s="5">
        <v>19.227844605193351</v>
      </c>
      <c r="CC658" s="5">
        <v>19.389214276597439</v>
      </c>
      <c r="CD658" s="5">
        <v>19.224413695981653</v>
      </c>
      <c r="CE658" s="5">
        <v>19.127304678215381</v>
      </c>
      <c r="CF658" s="5">
        <v>19.225923549484403</v>
      </c>
      <c r="CG658" s="5">
        <v>19.257956471745938</v>
      </c>
      <c r="CH658" s="5">
        <v>19.140203295440429</v>
      </c>
      <c r="CI658" s="5">
        <v>19.120704544785681</v>
      </c>
      <c r="CJ658" s="5">
        <v>19.044349155040862</v>
      </c>
      <c r="CK658" s="5">
        <v>19.127761505797984</v>
      </c>
      <c r="CL658" s="5">
        <v>19.054450307174061</v>
      </c>
      <c r="CM658" s="5">
        <v>18.870398327197876</v>
      </c>
      <c r="CN658" s="5">
        <f>MAX(Data[Day90]-Data[Day0],0)-Assign6!$I$8*EXP(Assign6!$I$4*Assign6!$I$5)</f>
        <v>0.1888099778359702</v>
      </c>
      <c r="CO658" s="5">
        <f>MAX(Data[Day90]-Data[Day0],0)-Assign6!$L$8*EXP(Assign6!$L$4*Assign6!$L$5)</f>
        <v>0.74602184824211015</v>
      </c>
    </row>
    <row r="659" spans="1:93" x14ac:dyDescent="0.25">
      <c r="A659" s="5">
        <v>18</v>
      </c>
      <c r="B659" s="5">
        <v>17.84324346668037</v>
      </c>
      <c r="C659" s="5">
        <v>17.798280041034705</v>
      </c>
      <c r="D659" s="5">
        <v>17.639619028026924</v>
      </c>
      <c r="E659" s="5">
        <v>17.93331816011607</v>
      </c>
      <c r="F659" s="5">
        <v>18.032036154001624</v>
      </c>
      <c r="G659" s="5">
        <v>18.166409466575089</v>
      </c>
      <c r="H659" s="5">
        <v>18.339977240863256</v>
      </c>
      <c r="I659" s="5">
        <v>18.251542680953659</v>
      </c>
      <c r="J659" s="5">
        <v>18.408685186446956</v>
      </c>
      <c r="K659" s="5">
        <v>18.472795498270443</v>
      </c>
      <c r="L659" s="5">
        <v>18.207415720063416</v>
      </c>
      <c r="M659" s="5">
        <v>18.28730282174573</v>
      </c>
      <c r="N659" s="5">
        <v>18.481410647839873</v>
      </c>
      <c r="O659" s="5">
        <v>18.120104015842532</v>
      </c>
      <c r="P659" s="5">
        <v>18.131847578508836</v>
      </c>
      <c r="Q659" s="5">
        <v>18.232558843429072</v>
      </c>
      <c r="R659" s="5">
        <v>18.345374201293644</v>
      </c>
      <c r="S659" s="5">
        <v>18.4205834571449</v>
      </c>
      <c r="T659" s="5">
        <v>18.237236451072288</v>
      </c>
      <c r="U659" s="5">
        <v>18.24969651698029</v>
      </c>
      <c r="V659" s="5">
        <v>18.342048025667978</v>
      </c>
      <c r="W659" s="5">
        <v>18.027607647196302</v>
      </c>
      <c r="X659" s="5">
        <v>18.051362553363024</v>
      </c>
      <c r="Y659" s="5">
        <v>18.302548570352968</v>
      </c>
      <c r="Z659" s="5">
        <v>18.371077232180944</v>
      </c>
      <c r="AA659" s="5">
        <v>18.488427880182552</v>
      </c>
      <c r="AB659" s="5">
        <v>18.774593966551876</v>
      </c>
      <c r="AC659" s="5">
        <v>18.64127876701092</v>
      </c>
      <c r="AD659" s="5">
        <v>18.670188683322717</v>
      </c>
      <c r="AE659" s="5">
        <v>18.550262416558205</v>
      </c>
      <c r="AF659" s="5">
        <v>18.436023609159854</v>
      </c>
      <c r="AG659" s="5">
        <v>18.471805993995474</v>
      </c>
      <c r="AH659" s="5">
        <v>18.312243119265009</v>
      </c>
      <c r="AI659" s="5">
        <v>18.332781549574609</v>
      </c>
      <c r="AJ659" s="5">
        <v>18.183492068478053</v>
      </c>
      <c r="AK659" s="5">
        <v>18.15196122701099</v>
      </c>
      <c r="AL659" s="5">
        <v>18.400120823360059</v>
      </c>
      <c r="AM659" s="5">
        <v>18.439119496296041</v>
      </c>
      <c r="AN659" s="5">
        <v>18.268163786071558</v>
      </c>
      <c r="AO659" s="5">
        <v>18.247647849769823</v>
      </c>
      <c r="AP659" s="5">
        <v>18.164997837251665</v>
      </c>
      <c r="AQ659" s="5">
        <v>18.157656293296771</v>
      </c>
      <c r="AR659" s="5">
        <v>18.355489538177014</v>
      </c>
      <c r="AS659" s="5">
        <v>18.247276134379597</v>
      </c>
      <c r="AT659" s="5">
        <v>18.678726612796485</v>
      </c>
      <c r="AU659" s="5">
        <v>18.512029351481342</v>
      </c>
      <c r="AV659" s="5">
        <v>18.558022633326171</v>
      </c>
      <c r="AW659" s="5">
        <v>18.304280389649854</v>
      </c>
      <c r="AX659" s="5">
        <v>18.57166098479011</v>
      </c>
      <c r="AY659" s="5">
        <v>18.5067692445189</v>
      </c>
      <c r="AZ659" s="5">
        <v>18.398785994706387</v>
      </c>
      <c r="BA659" s="5">
        <v>18.531722258279078</v>
      </c>
      <c r="BB659" s="5">
        <v>18.238500567433015</v>
      </c>
      <c r="BC659" s="5">
        <v>18.279469305117313</v>
      </c>
      <c r="BD659" s="5">
        <v>18.131772819591788</v>
      </c>
      <c r="BE659" s="5">
        <v>17.999173600444276</v>
      </c>
      <c r="BF659" s="5">
        <v>17.978899398971979</v>
      </c>
      <c r="BG659" s="5">
        <v>18.092670757029584</v>
      </c>
      <c r="BH659" s="5">
        <v>18.308871153277707</v>
      </c>
      <c r="BI659" s="5">
        <v>18.33486987329092</v>
      </c>
      <c r="BJ659" s="5">
        <v>18.645213930029954</v>
      </c>
      <c r="BK659" s="5">
        <v>18.689184637196735</v>
      </c>
      <c r="BL659" s="5">
        <v>18.576611181690598</v>
      </c>
      <c r="BM659" s="5">
        <v>18.481067330784441</v>
      </c>
      <c r="BN659" s="5">
        <v>18.716443604178668</v>
      </c>
      <c r="BO659" s="5">
        <v>18.791047919021693</v>
      </c>
      <c r="BP659" s="5">
        <v>18.819317023077129</v>
      </c>
      <c r="BQ659" s="5">
        <v>18.408931858478084</v>
      </c>
      <c r="BR659" s="5">
        <v>18.602593104722782</v>
      </c>
      <c r="BS659" s="5">
        <v>18.592865584759465</v>
      </c>
      <c r="BT659" s="5">
        <v>18.559945116142689</v>
      </c>
      <c r="BU659" s="5">
        <v>18.796312319112776</v>
      </c>
      <c r="BV659" s="5">
        <v>19.181001713140642</v>
      </c>
      <c r="BW659" s="5">
        <v>19.347850167359287</v>
      </c>
      <c r="BX659" s="5">
        <v>19.293978502054323</v>
      </c>
      <c r="BY659" s="5">
        <v>19.095533405973011</v>
      </c>
      <c r="BZ659" s="5">
        <v>19.082531347873889</v>
      </c>
      <c r="CA659" s="5">
        <v>19.119474940133944</v>
      </c>
      <c r="CB659" s="5">
        <v>18.852585470935121</v>
      </c>
      <c r="CC659" s="5">
        <v>18.860470912338648</v>
      </c>
      <c r="CD659" s="5">
        <v>18.669718982719385</v>
      </c>
      <c r="CE659" s="5">
        <v>18.615695059378538</v>
      </c>
      <c r="CF659" s="5">
        <v>18.642456211265205</v>
      </c>
      <c r="CG659" s="5">
        <v>18.756069646875705</v>
      </c>
      <c r="CH659" s="5">
        <v>18.78614851462714</v>
      </c>
      <c r="CI659" s="5">
        <v>18.976735646240819</v>
      </c>
      <c r="CJ659" s="5">
        <v>19.16026273000276</v>
      </c>
      <c r="CK659" s="5">
        <v>19.190491703202301</v>
      </c>
      <c r="CL659" s="5">
        <v>19.025451827261481</v>
      </c>
      <c r="CM659" s="5">
        <v>18.87061577213283</v>
      </c>
      <c r="CN659" s="5">
        <f>MAX(Data[Day90]-Data[Day0],0)-Assign6!$I$8*EXP(Assign6!$I$4*Assign6!$I$5)</f>
        <v>0.1890274227709241</v>
      </c>
      <c r="CO659" s="5">
        <f>MAX(Data[Day90]-Data[Day0],0)-Assign6!$L$8*EXP(Assign6!$L$4*Assign6!$L$5)</f>
        <v>0.74623929317706406</v>
      </c>
    </row>
    <row r="660" spans="1:93" x14ac:dyDescent="0.25">
      <c r="A660" s="5">
        <v>18</v>
      </c>
      <c r="B660" s="5">
        <v>18.335765129776075</v>
      </c>
      <c r="C660" s="5">
        <v>18.564079752052219</v>
      </c>
      <c r="D660" s="5">
        <v>18.398073105320545</v>
      </c>
      <c r="E660" s="5">
        <v>18.556553933160803</v>
      </c>
      <c r="F660" s="5">
        <v>18.506871487525746</v>
      </c>
      <c r="G660" s="5">
        <v>18.85918890631293</v>
      </c>
      <c r="H660" s="5">
        <v>18.89296461842688</v>
      </c>
      <c r="I660" s="5">
        <v>19.161040718723491</v>
      </c>
      <c r="J660" s="5">
        <v>19.013308228047347</v>
      </c>
      <c r="K660" s="5">
        <v>18.903081957124549</v>
      </c>
      <c r="L660" s="5">
        <v>19.138195150033084</v>
      </c>
      <c r="M660" s="5">
        <v>19.273153821562595</v>
      </c>
      <c r="N660" s="5">
        <v>19.175110565988035</v>
      </c>
      <c r="O660" s="5">
        <v>19.18788401073115</v>
      </c>
      <c r="P660" s="5">
        <v>19.329179588302484</v>
      </c>
      <c r="Q660" s="5">
        <v>19.297011345492358</v>
      </c>
      <c r="R660" s="5">
        <v>19.519453863572153</v>
      </c>
      <c r="S660" s="5">
        <v>19.426810100619061</v>
      </c>
      <c r="T660" s="5">
        <v>19.553732271607888</v>
      </c>
      <c r="U660" s="5">
        <v>19.775617421633896</v>
      </c>
      <c r="V660" s="5">
        <v>19.779778418349402</v>
      </c>
      <c r="W660" s="5">
        <v>19.832173127203795</v>
      </c>
      <c r="X660" s="5">
        <v>19.965953222260477</v>
      </c>
      <c r="Y660" s="5">
        <v>19.849916339674458</v>
      </c>
      <c r="Z660" s="5">
        <v>19.891415278637353</v>
      </c>
      <c r="AA660" s="5">
        <v>19.748355492302665</v>
      </c>
      <c r="AB660" s="5">
        <v>19.83022408348014</v>
      </c>
      <c r="AC660" s="5">
        <v>19.931031888624972</v>
      </c>
      <c r="AD660" s="5">
        <v>20.284131649768405</v>
      </c>
      <c r="AE660" s="5">
        <v>20.51817434861557</v>
      </c>
      <c r="AF660" s="5">
        <v>20.238711754696904</v>
      </c>
      <c r="AG660" s="5">
        <v>20.128411269635453</v>
      </c>
      <c r="AH660" s="5">
        <v>20.041736746476673</v>
      </c>
      <c r="AI660" s="5">
        <v>19.92305770199739</v>
      </c>
      <c r="AJ660" s="5">
        <v>19.88571685653023</v>
      </c>
      <c r="AK660" s="5">
        <v>19.855205500031062</v>
      </c>
      <c r="AL660" s="5">
        <v>19.89957612570695</v>
      </c>
      <c r="AM660" s="5">
        <v>19.853699131814704</v>
      </c>
      <c r="AN660" s="5">
        <v>19.750030976778692</v>
      </c>
      <c r="AO660" s="5">
        <v>19.611794279735353</v>
      </c>
      <c r="AP660" s="5">
        <v>19.525308520116852</v>
      </c>
      <c r="AQ660" s="5">
        <v>19.404513417499228</v>
      </c>
      <c r="AR660" s="5">
        <v>19.773340035956508</v>
      </c>
      <c r="AS660" s="5">
        <v>19.76139200716144</v>
      </c>
      <c r="AT660" s="5">
        <v>19.780635442655235</v>
      </c>
      <c r="AU660" s="5">
        <v>19.967771996697806</v>
      </c>
      <c r="AV660" s="5">
        <v>19.960018369462944</v>
      </c>
      <c r="AW660" s="5">
        <v>19.87432215778756</v>
      </c>
      <c r="AX660" s="5">
        <v>19.85062677586372</v>
      </c>
      <c r="AY660" s="5">
        <v>19.597170244845461</v>
      </c>
      <c r="AZ660" s="5">
        <v>19.472248114221504</v>
      </c>
      <c r="BA660" s="5">
        <v>19.755774848751219</v>
      </c>
      <c r="BB660" s="5">
        <v>20.025286965696871</v>
      </c>
      <c r="BC660" s="5">
        <v>20.001943392276846</v>
      </c>
      <c r="BD660" s="5">
        <v>20.143027371479185</v>
      </c>
      <c r="BE660" s="5">
        <v>20.247890867603161</v>
      </c>
      <c r="BF660" s="5">
        <v>20.353680544007965</v>
      </c>
      <c r="BG660" s="5">
        <v>20.2398192074129</v>
      </c>
      <c r="BH660" s="5">
        <v>20.069262522204088</v>
      </c>
      <c r="BI660" s="5">
        <v>19.942360142966166</v>
      </c>
      <c r="BJ660" s="5">
        <v>19.871397154483709</v>
      </c>
      <c r="BK660" s="5">
        <v>19.629910307977642</v>
      </c>
      <c r="BL660" s="5">
        <v>19.79671895759104</v>
      </c>
      <c r="BM660" s="5">
        <v>19.484448298982841</v>
      </c>
      <c r="BN660" s="5">
        <v>19.62277145182917</v>
      </c>
      <c r="BO660" s="5">
        <v>19.549179869132878</v>
      </c>
      <c r="BP660" s="5">
        <v>19.613462048825493</v>
      </c>
      <c r="BQ660" s="5">
        <v>19.538212165825961</v>
      </c>
      <c r="BR660" s="5">
        <v>19.326020806570039</v>
      </c>
      <c r="BS660" s="5">
        <v>19.10432275719662</v>
      </c>
      <c r="BT660" s="5">
        <v>18.995190450224147</v>
      </c>
      <c r="BU660" s="5">
        <v>19.195863373499567</v>
      </c>
      <c r="BV660" s="5">
        <v>19.170357889694092</v>
      </c>
      <c r="BW660" s="5">
        <v>19.143701019176955</v>
      </c>
      <c r="BX660" s="5">
        <v>19.242961179894333</v>
      </c>
      <c r="BY660" s="5">
        <v>19.232450620352164</v>
      </c>
      <c r="BZ660" s="5">
        <v>18.97561535176327</v>
      </c>
      <c r="CA660" s="5">
        <v>19.016679005494655</v>
      </c>
      <c r="CB660" s="5">
        <v>18.888649153621245</v>
      </c>
      <c r="CC660" s="5">
        <v>18.774112876546802</v>
      </c>
      <c r="CD660" s="5">
        <v>18.537726668453793</v>
      </c>
      <c r="CE660" s="5">
        <v>18.663446010741218</v>
      </c>
      <c r="CF660" s="5">
        <v>18.558708095195819</v>
      </c>
      <c r="CG660" s="5">
        <v>18.60135540760033</v>
      </c>
      <c r="CH660" s="5">
        <v>18.811946981126322</v>
      </c>
      <c r="CI660" s="5">
        <v>19.129658114728244</v>
      </c>
      <c r="CJ660" s="5">
        <v>19.345048950761701</v>
      </c>
      <c r="CK660" s="5">
        <v>19.122562143769112</v>
      </c>
      <c r="CL660" s="5">
        <v>19.044154609277854</v>
      </c>
      <c r="CM660" s="5">
        <v>18.87191508949136</v>
      </c>
      <c r="CN660" s="5">
        <f>MAX(Data[Day90]-Data[Day0],0)-Assign6!$I$8*EXP(Assign6!$I$4*Assign6!$I$5)</f>
        <v>0.19032674012945416</v>
      </c>
      <c r="CO660" s="5">
        <f>MAX(Data[Day90]-Data[Day0],0)-Assign6!$L$8*EXP(Assign6!$L$4*Assign6!$L$5)</f>
        <v>0.74753861053559412</v>
      </c>
    </row>
    <row r="661" spans="1:93" x14ac:dyDescent="0.25">
      <c r="A661" s="5">
        <v>18</v>
      </c>
      <c r="B661" s="5">
        <v>17.745477854729515</v>
      </c>
      <c r="C661" s="5">
        <v>17.902204466158221</v>
      </c>
      <c r="D661" s="5">
        <v>17.924244183212529</v>
      </c>
      <c r="E661" s="5">
        <v>18.050947101578814</v>
      </c>
      <c r="F661" s="5">
        <v>18.132344714148555</v>
      </c>
      <c r="G661" s="5">
        <v>17.874322527566807</v>
      </c>
      <c r="H661" s="5">
        <v>18.040015970141315</v>
      </c>
      <c r="I661" s="5">
        <v>17.884863790647849</v>
      </c>
      <c r="J661" s="5">
        <v>18.06875010147424</v>
      </c>
      <c r="K661" s="5">
        <v>18.160120770896178</v>
      </c>
      <c r="L661" s="5">
        <v>18.170148984341658</v>
      </c>
      <c r="M661" s="5">
        <v>18.230967935207953</v>
      </c>
      <c r="N661" s="5">
        <v>18.162010367961759</v>
      </c>
      <c r="O661" s="5">
        <v>18.697393654648586</v>
      </c>
      <c r="P661" s="5">
        <v>18.876994347916725</v>
      </c>
      <c r="Q661" s="5">
        <v>18.541684478539558</v>
      </c>
      <c r="R661" s="5">
        <v>18.299112694446155</v>
      </c>
      <c r="S661" s="5">
        <v>18.149939107928319</v>
      </c>
      <c r="T661" s="5">
        <v>18.106197467826213</v>
      </c>
      <c r="U661" s="5">
        <v>18.18669415789519</v>
      </c>
      <c r="V661" s="5">
        <v>18.286971107211357</v>
      </c>
      <c r="W661" s="5">
        <v>18.382891313322677</v>
      </c>
      <c r="X661" s="5">
        <v>18.422065710551092</v>
      </c>
      <c r="Y661" s="5">
        <v>18.628478809537402</v>
      </c>
      <c r="Z661" s="5">
        <v>18.819292861709858</v>
      </c>
      <c r="AA661" s="5">
        <v>18.621638376334371</v>
      </c>
      <c r="AB661" s="5">
        <v>18.30106051401232</v>
      </c>
      <c r="AC661" s="5">
        <v>18.420885022207568</v>
      </c>
      <c r="AD661" s="5">
        <v>18.589670049494313</v>
      </c>
      <c r="AE661" s="5">
        <v>18.708222681345944</v>
      </c>
      <c r="AF661" s="5">
        <v>18.813945994436235</v>
      </c>
      <c r="AG661" s="5">
        <v>18.630833077618018</v>
      </c>
      <c r="AH661" s="5">
        <v>18.686633760808004</v>
      </c>
      <c r="AI661" s="5">
        <v>19.014193352181309</v>
      </c>
      <c r="AJ661" s="5">
        <v>19.074514070307043</v>
      </c>
      <c r="AK661" s="5">
        <v>19.314667303326754</v>
      </c>
      <c r="AL661" s="5">
        <v>19.015731492564719</v>
      </c>
      <c r="AM661" s="5">
        <v>19.050202428330529</v>
      </c>
      <c r="AN661" s="5">
        <v>19.06291686900293</v>
      </c>
      <c r="AO661" s="5">
        <v>19.106491914657799</v>
      </c>
      <c r="AP661" s="5">
        <v>19.024267401739209</v>
      </c>
      <c r="AQ661" s="5">
        <v>18.940522413972925</v>
      </c>
      <c r="AR661" s="5">
        <v>18.686907769163621</v>
      </c>
      <c r="AS661" s="5">
        <v>18.91740722957055</v>
      </c>
      <c r="AT661" s="5">
        <v>18.958132500315898</v>
      </c>
      <c r="AU661" s="5">
        <v>19.178705177509954</v>
      </c>
      <c r="AV661" s="5">
        <v>19.028401897335545</v>
      </c>
      <c r="AW661" s="5">
        <v>18.724009858443036</v>
      </c>
      <c r="AX661" s="5">
        <v>18.453672363456946</v>
      </c>
      <c r="AY661" s="5">
        <v>18.300947987858592</v>
      </c>
      <c r="AZ661" s="5">
        <v>18.326640671021266</v>
      </c>
      <c r="BA661" s="5">
        <v>18.417252697585187</v>
      </c>
      <c r="BB661" s="5">
        <v>18.190652500275057</v>
      </c>
      <c r="BC661" s="5">
        <v>18.133140908966901</v>
      </c>
      <c r="BD661" s="5">
        <v>18.13211212466209</v>
      </c>
      <c r="BE661" s="5">
        <v>18.243056680955945</v>
      </c>
      <c r="BF661" s="5">
        <v>18.312857914164272</v>
      </c>
      <c r="BG661" s="5">
        <v>18.444992423873142</v>
      </c>
      <c r="BH661" s="5">
        <v>18.901605711607537</v>
      </c>
      <c r="BI661" s="5">
        <v>19.140851080746188</v>
      </c>
      <c r="BJ661" s="5">
        <v>18.908914113483004</v>
      </c>
      <c r="BK661" s="5">
        <v>19.061398029532263</v>
      </c>
      <c r="BL661" s="5">
        <v>18.911412772453918</v>
      </c>
      <c r="BM661" s="5">
        <v>19.116533067530519</v>
      </c>
      <c r="BN661" s="5">
        <v>19.536378696227622</v>
      </c>
      <c r="BO661" s="5">
        <v>19.757798980716725</v>
      </c>
      <c r="BP661" s="5">
        <v>19.839536538170155</v>
      </c>
      <c r="BQ661" s="5">
        <v>19.824161081138978</v>
      </c>
      <c r="BR661" s="5">
        <v>19.8353738526984</v>
      </c>
      <c r="BS661" s="5">
        <v>19.474648976402843</v>
      </c>
      <c r="BT661" s="5">
        <v>19.509435898937866</v>
      </c>
      <c r="BU661" s="5">
        <v>19.305908203211697</v>
      </c>
      <c r="BV661" s="5">
        <v>19.383941730073463</v>
      </c>
      <c r="BW661" s="5">
        <v>19.325598250799263</v>
      </c>
      <c r="BX661" s="5">
        <v>19.331262899603551</v>
      </c>
      <c r="BY661" s="5">
        <v>19.508717823191805</v>
      </c>
      <c r="BZ661" s="5">
        <v>19.342329229320629</v>
      </c>
      <c r="CA661" s="5">
        <v>19.08666581498591</v>
      </c>
      <c r="CB661" s="5">
        <v>19.336332397701359</v>
      </c>
      <c r="CC661" s="5">
        <v>19.029087246574825</v>
      </c>
      <c r="CD661" s="5">
        <v>18.956668932450391</v>
      </c>
      <c r="CE661" s="5">
        <v>18.993857276942272</v>
      </c>
      <c r="CF661" s="5">
        <v>19.113165651521843</v>
      </c>
      <c r="CG661" s="5">
        <v>19.30650202934703</v>
      </c>
      <c r="CH661" s="5">
        <v>19.195631862381838</v>
      </c>
      <c r="CI661" s="5">
        <v>19.364313232444545</v>
      </c>
      <c r="CJ661" s="5">
        <v>19.137104283184744</v>
      </c>
      <c r="CK661" s="5">
        <v>19.239942312016467</v>
      </c>
      <c r="CL661" s="5">
        <v>19.164656364715341</v>
      </c>
      <c r="CM661" s="5">
        <v>18.872118017407495</v>
      </c>
      <c r="CN661" s="5">
        <f>MAX(Data[Day90]-Data[Day0],0)-Assign6!$I$8*EXP(Assign6!$I$4*Assign6!$I$5)</f>
        <v>0.19052966804558902</v>
      </c>
      <c r="CO661" s="5">
        <f>MAX(Data[Day90]-Data[Day0],0)-Assign6!$L$8*EXP(Assign6!$L$4*Assign6!$L$5)</f>
        <v>0.74774153845172897</v>
      </c>
    </row>
    <row r="662" spans="1:93" x14ac:dyDescent="0.25">
      <c r="A662" s="5">
        <v>18</v>
      </c>
      <c r="B662" s="5">
        <v>17.971435870413934</v>
      </c>
      <c r="C662" s="5">
        <v>17.667480553163834</v>
      </c>
      <c r="D662" s="5">
        <v>18.090311707667631</v>
      </c>
      <c r="E662" s="5">
        <v>18.10552637705257</v>
      </c>
      <c r="F662" s="5">
        <v>18.294262374722653</v>
      </c>
      <c r="G662" s="5">
        <v>18.324764319794202</v>
      </c>
      <c r="H662" s="5">
        <v>18.610725519557949</v>
      </c>
      <c r="I662" s="5">
        <v>18.537860463397411</v>
      </c>
      <c r="J662" s="5">
        <v>18.649219317599201</v>
      </c>
      <c r="K662" s="5">
        <v>18.644710751434818</v>
      </c>
      <c r="L662" s="5">
        <v>18.920926599938557</v>
      </c>
      <c r="M662" s="5">
        <v>18.880765862252574</v>
      </c>
      <c r="N662" s="5">
        <v>18.942279838758424</v>
      </c>
      <c r="O662" s="5">
        <v>19.046753188485926</v>
      </c>
      <c r="P662" s="5">
        <v>19.151041351347228</v>
      </c>
      <c r="Q662" s="5">
        <v>19.323505677988845</v>
      </c>
      <c r="R662" s="5">
        <v>19.251749194581315</v>
      </c>
      <c r="S662" s="5">
        <v>19.38332573667212</v>
      </c>
      <c r="T662" s="5">
        <v>19.350660020455628</v>
      </c>
      <c r="U662" s="5">
        <v>19.360225760341255</v>
      </c>
      <c r="V662" s="5">
        <v>19.297885806600725</v>
      </c>
      <c r="W662" s="5">
        <v>19.504306057706895</v>
      </c>
      <c r="X662" s="5">
        <v>19.656294208310079</v>
      </c>
      <c r="Y662" s="5">
        <v>19.61451080761513</v>
      </c>
      <c r="Z662" s="5">
        <v>19.748252983066109</v>
      </c>
      <c r="AA662" s="5">
        <v>19.814593485332018</v>
      </c>
      <c r="AB662" s="5">
        <v>19.932265167625591</v>
      </c>
      <c r="AC662" s="5">
        <v>19.830368481304351</v>
      </c>
      <c r="AD662" s="5">
        <v>19.752473521289634</v>
      </c>
      <c r="AE662" s="5">
        <v>19.835974213621906</v>
      </c>
      <c r="AF662" s="5">
        <v>20.012298980031911</v>
      </c>
      <c r="AG662" s="5">
        <v>20.0666643794519</v>
      </c>
      <c r="AH662" s="5">
        <v>20.15715794421558</v>
      </c>
      <c r="AI662" s="5">
        <v>20.273390081009342</v>
      </c>
      <c r="AJ662" s="5">
        <v>20.253845541263615</v>
      </c>
      <c r="AK662" s="5">
        <v>20.338183761620382</v>
      </c>
      <c r="AL662" s="5">
        <v>20.107253778480018</v>
      </c>
      <c r="AM662" s="5">
        <v>20.348846427548121</v>
      </c>
      <c r="AN662" s="5">
        <v>20.529137872445062</v>
      </c>
      <c r="AO662" s="5">
        <v>20.808178672498954</v>
      </c>
      <c r="AP662" s="5">
        <v>20.65049622139788</v>
      </c>
      <c r="AQ662" s="5">
        <v>20.48568359757359</v>
      </c>
      <c r="AR662" s="5">
        <v>20.573642287944299</v>
      </c>
      <c r="AS662" s="5">
        <v>20.704048024434623</v>
      </c>
      <c r="AT662" s="5">
        <v>20.265142386553038</v>
      </c>
      <c r="AU662" s="5">
        <v>20.071771913408558</v>
      </c>
      <c r="AV662" s="5">
        <v>20.173619315428944</v>
      </c>
      <c r="AW662" s="5">
        <v>20.010983703859644</v>
      </c>
      <c r="AX662" s="5">
        <v>19.990277096513953</v>
      </c>
      <c r="AY662" s="5">
        <v>19.684588123107396</v>
      </c>
      <c r="AZ662" s="5">
        <v>19.79054469473542</v>
      </c>
      <c r="BA662" s="5">
        <v>19.621241698933119</v>
      </c>
      <c r="BB662" s="5">
        <v>19.700070358987436</v>
      </c>
      <c r="BC662" s="5">
        <v>19.45979100975223</v>
      </c>
      <c r="BD662" s="5">
        <v>19.576479163519956</v>
      </c>
      <c r="BE662" s="5">
        <v>19.834575872704853</v>
      </c>
      <c r="BF662" s="5">
        <v>19.592089774413708</v>
      </c>
      <c r="BG662" s="5">
        <v>19.786792437627678</v>
      </c>
      <c r="BH662" s="5">
        <v>19.793694654043094</v>
      </c>
      <c r="BI662" s="5">
        <v>19.852232522154807</v>
      </c>
      <c r="BJ662" s="5">
        <v>19.804799548573619</v>
      </c>
      <c r="BK662" s="5">
        <v>19.656631272439469</v>
      </c>
      <c r="BL662" s="5">
        <v>19.458648489047004</v>
      </c>
      <c r="BM662" s="5">
        <v>19.281005662822817</v>
      </c>
      <c r="BN662" s="5">
        <v>19.433604547062636</v>
      </c>
      <c r="BO662" s="5">
        <v>19.214351796875935</v>
      </c>
      <c r="BP662" s="5">
        <v>18.990335937528325</v>
      </c>
      <c r="BQ662" s="5">
        <v>18.955813673484045</v>
      </c>
      <c r="BR662" s="5">
        <v>19.10039144163596</v>
      </c>
      <c r="BS662" s="5">
        <v>18.882599909586741</v>
      </c>
      <c r="BT662" s="5">
        <v>18.864351009701153</v>
      </c>
      <c r="BU662" s="5">
        <v>18.910744070038071</v>
      </c>
      <c r="BV662" s="5">
        <v>19.050111501719886</v>
      </c>
      <c r="BW662" s="5">
        <v>19.14155339174517</v>
      </c>
      <c r="BX662" s="5">
        <v>19.008624416865228</v>
      </c>
      <c r="BY662" s="5">
        <v>19.226950313181312</v>
      </c>
      <c r="BZ662" s="5">
        <v>19.140234514018452</v>
      </c>
      <c r="CA662" s="5">
        <v>18.967306610416273</v>
      </c>
      <c r="CB662" s="5">
        <v>18.797993092506442</v>
      </c>
      <c r="CC662" s="5">
        <v>18.748085825581519</v>
      </c>
      <c r="CD662" s="5">
        <v>18.634252670618519</v>
      </c>
      <c r="CE662" s="5">
        <v>18.648889735310611</v>
      </c>
      <c r="CF662" s="5">
        <v>18.738637890593125</v>
      </c>
      <c r="CG662" s="5">
        <v>18.460139687227748</v>
      </c>
      <c r="CH662" s="5">
        <v>18.476937600097216</v>
      </c>
      <c r="CI662" s="5">
        <v>18.682891998156194</v>
      </c>
      <c r="CJ662" s="5">
        <v>18.487772597944932</v>
      </c>
      <c r="CK662" s="5">
        <v>18.451338441859825</v>
      </c>
      <c r="CL662" s="5">
        <v>18.644982214454746</v>
      </c>
      <c r="CM662" s="5">
        <v>18.877575998561404</v>
      </c>
      <c r="CN662" s="5">
        <f>MAX(Data[Day90]-Data[Day0],0)-Assign6!$I$8*EXP(Assign6!$I$4*Assign6!$I$5)</f>
        <v>0.19598764919949896</v>
      </c>
      <c r="CO662" s="5">
        <f>MAX(Data[Day90]-Data[Day0],0)-Assign6!$L$8*EXP(Assign6!$L$4*Assign6!$L$5)</f>
        <v>0.75319951960563891</v>
      </c>
    </row>
    <row r="663" spans="1:93" x14ac:dyDescent="0.25">
      <c r="A663" s="5">
        <v>18</v>
      </c>
      <c r="B663" s="5">
        <v>18.117528102169462</v>
      </c>
      <c r="C663" s="5">
        <v>18.171867129157359</v>
      </c>
      <c r="D663" s="5">
        <v>18.249582588715789</v>
      </c>
      <c r="E663" s="5">
        <v>18.277105808825407</v>
      </c>
      <c r="F663" s="5">
        <v>18.573339602450957</v>
      </c>
      <c r="G663" s="5">
        <v>18.869596396781823</v>
      </c>
      <c r="H663" s="5">
        <v>19.086444755657535</v>
      </c>
      <c r="I663" s="5">
        <v>18.988966527559974</v>
      </c>
      <c r="J663" s="5">
        <v>19.164858084164347</v>
      </c>
      <c r="K663" s="5">
        <v>19.16942190668173</v>
      </c>
      <c r="L663" s="5">
        <v>18.971869314814295</v>
      </c>
      <c r="M663" s="5">
        <v>18.959684796893182</v>
      </c>
      <c r="N663" s="5">
        <v>19.367338394754995</v>
      </c>
      <c r="O663" s="5">
        <v>19.190173352297084</v>
      </c>
      <c r="P663" s="5">
        <v>18.895139085726719</v>
      </c>
      <c r="Q663" s="5">
        <v>18.801579470836906</v>
      </c>
      <c r="R663" s="5">
        <v>19.137755194688665</v>
      </c>
      <c r="S663" s="5">
        <v>18.926680608206141</v>
      </c>
      <c r="T663" s="5">
        <v>19.02015848032962</v>
      </c>
      <c r="U663" s="5">
        <v>19.38322879009171</v>
      </c>
      <c r="V663" s="5">
        <v>19.150078715201143</v>
      </c>
      <c r="W663" s="5">
        <v>19.06682553522792</v>
      </c>
      <c r="X663" s="5">
        <v>19.247274994049221</v>
      </c>
      <c r="Y663" s="5">
        <v>19.288458159889764</v>
      </c>
      <c r="Z663" s="5">
        <v>19.267883818381652</v>
      </c>
      <c r="AA663" s="5">
        <v>19.108518508110524</v>
      </c>
      <c r="AB663" s="5">
        <v>19.226483802764058</v>
      </c>
      <c r="AC663" s="5">
        <v>19.291709836289854</v>
      </c>
      <c r="AD663" s="5">
        <v>19.213347170528941</v>
      </c>
      <c r="AE663" s="5">
        <v>19.302135098679216</v>
      </c>
      <c r="AF663" s="5">
        <v>18.976223679841326</v>
      </c>
      <c r="AG663" s="5">
        <v>18.984518651318314</v>
      </c>
      <c r="AH663" s="5">
        <v>19.092814968864715</v>
      </c>
      <c r="AI663" s="5">
        <v>19.146369261766278</v>
      </c>
      <c r="AJ663" s="5">
        <v>19.52387268627869</v>
      </c>
      <c r="AK663" s="5">
        <v>19.613129667997313</v>
      </c>
      <c r="AL663" s="5">
        <v>19.510081342479321</v>
      </c>
      <c r="AM663" s="5">
        <v>19.027828639891105</v>
      </c>
      <c r="AN663" s="5">
        <v>19.330328899345016</v>
      </c>
      <c r="AO663" s="5">
        <v>19.316465508326132</v>
      </c>
      <c r="AP663" s="5">
        <v>19.140651044609019</v>
      </c>
      <c r="AQ663" s="5">
        <v>18.849154359164121</v>
      </c>
      <c r="AR663" s="5">
        <v>18.601294676775982</v>
      </c>
      <c r="AS663" s="5">
        <v>18.72827972926212</v>
      </c>
      <c r="AT663" s="5">
        <v>18.762216773481001</v>
      </c>
      <c r="AU663" s="5">
        <v>19.033944583056449</v>
      </c>
      <c r="AV663" s="5">
        <v>18.864417243634207</v>
      </c>
      <c r="AW663" s="5">
        <v>18.831027308547263</v>
      </c>
      <c r="AX663" s="5">
        <v>18.726850802904689</v>
      </c>
      <c r="AY663" s="5">
        <v>18.653604470162403</v>
      </c>
      <c r="AZ663" s="5">
        <v>18.999054642910437</v>
      </c>
      <c r="BA663" s="5">
        <v>18.939175906585152</v>
      </c>
      <c r="BB663" s="5">
        <v>18.874064277816924</v>
      </c>
      <c r="BC663" s="5">
        <v>18.929201543482492</v>
      </c>
      <c r="BD663" s="5">
        <v>19.042991002360701</v>
      </c>
      <c r="BE663" s="5">
        <v>19.017237689934714</v>
      </c>
      <c r="BF663" s="5">
        <v>18.969278725906509</v>
      </c>
      <c r="BG663" s="5">
        <v>19.238005638139505</v>
      </c>
      <c r="BH663" s="5">
        <v>19.311100063702838</v>
      </c>
      <c r="BI663" s="5">
        <v>19.175426157091888</v>
      </c>
      <c r="BJ663" s="5">
        <v>19.281684156726495</v>
      </c>
      <c r="BK663" s="5">
        <v>19.030753970285392</v>
      </c>
      <c r="BL663" s="5">
        <v>18.52641805835659</v>
      </c>
      <c r="BM663" s="5">
        <v>18.354645919545458</v>
      </c>
      <c r="BN663" s="5">
        <v>18.135626356037328</v>
      </c>
      <c r="BO663" s="5">
        <v>18.213574640913095</v>
      </c>
      <c r="BP663" s="5">
        <v>18.159231440292537</v>
      </c>
      <c r="BQ663" s="5">
        <v>18.432720782314764</v>
      </c>
      <c r="BR663" s="5">
        <v>18.388895917655837</v>
      </c>
      <c r="BS663" s="5">
        <v>18.565078808918237</v>
      </c>
      <c r="BT663" s="5">
        <v>18.781417260487359</v>
      </c>
      <c r="BU663" s="5">
        <v>18.690278328792765</v>
      </c>
      <c r="BV663" s="5">
        <v>18.812502123588391</v>
      </c>
      <c r="BW663" s="5">
        <v>19.060012559492463</v>
      </c>
      <c r="BX663" s="5">
        <v>18.969481995631188</v>
      </c>
      <c r="BY663" s="5">
        <v>18.995398249339768</v>
      </c>
      <c r="BZ663" s="5">
        <v>19.339817143602669</v>
      </c>
      <c r="CA663" s="5">
        <v>19.316961752323436</v>
      </c>
      <c r="CB663" s="5">
        <v>19.31437438311448</v>
      </c>
      <c r="CC663" s="5">
        <v>19.121919979295765</v>
      </c>
      <c r="CD663" s="5">
        <v>19.514573930222411</v>
      </c>
      <c r="CE663" s="5">
        <v>19.461287443085357</v>
      </c>
      <c r="CF663" s="5">
        <v>19.046201720802163</v>
      </c>
      <c r="CG663" s="5">
        <v>19.160001834004035</v>
      </c>
      <c r="CH663" s="5">
        <v>19.270687242638534</v>
      </c>
      <c r="CI663" s="5">
        <v>19.385771691393249</v>
      </c>
      <c r="CJ663" s="5">
        <v>19.36999701811753</v>
      </c>
      <c r="CK663" s="5">
        <v>19.092152189722107</v>
      </c>
      <c r="CL663" s="5">
        <v>18.951559904934982</v>
      </c>
      <c r="CM663" s="5">
        <v>18.87803340499001</v>
      </c>
      <c r="CN663" s="5">
        <f>MAX(Data[Day90]-Data[Day0],0)-Assign6!$I$8*EXP(Assign6!$I$4*Assign6!$I$5)</f>
        <v>0.19644505562810433</v>
      </c>
      <c r="CO663" s="5">
        <f>MAX(Data[Day90]-Data[Day0],0)-Assign6!$L$8*EXP(Assign6!$L$4*Assign6!$L$5)</f>
        <v>0.75365692603424428</v>
      </c>
    </row>
    <row r="664" spans="1:93" x14ac:dyDescent="0.25">
      <c r="A664" s="5">
        <v>18</v>
      </c>
      <c r="B664" s="5">
        <v>17.967139729067313</v>
      </c>
      <c r="C664" s="5">
        <v>17.918169389040809</v>
      </c>
      <c r="D664" s="5">
        <v>17.73377403260487</v>
      </c>
      <c r="E664" s="5">
        <v>17.914734440093774</v>
      </c>
      <c r="F664" s="5">
        <v>18.034201440417146</v>
      </c>
      <c r="G664" s="5">
        <v>17.83081022211309</v>
      </c>
      <c r="H664" s="5">
        <v>17.929734635958862</v>
      </c>
      <c r="I664" s="5">
        <v>18.129021269053947</v>
      </c>
      <c r="J664" s="5">
        <v>18.126428312378252</v>
      </c>
      <c r="K664" s="5">
        <v>18.309880860943448</v>
      </c>
      <c r="L664" s="5">
        <v>18.55865282243203</v>
      </c>
      <c r="M664" s="5">
        <v>18.818916442184307</v>
      </c>
      <c r="N664" s="5">
        <v>18.809311039332457</v>
      </c>
      <c r="O664" s="5">
        <v>18.922129227943241</v>
      </c>
      <c r="P664" s="5">
        <v>18.718599508922935</v>
      </c>
      <c r="Q664" s="5">
        <v>18.645995593592918</v>
      </c>
      <c r="R664" s="5">
        <v>18.868602116009441</v>
      </c>
      <c r="S664" s="5">
        <v>19.128092015698684</v>
      </c>
      <c r="T664" s="5">
        <v>18.932931989016037</v>
      </c>
      <c r="U664" s="5">
        <v>19.018830870515149</v>
      </c>
      <c r="V664" s="5">
        <v>19.217193966085222</v>
      </c>
      <c r="W664" s="5">
        <v>19.01852884954015</v>
      </c>
      <c r="X664" s="5">
        <v>19.066546420617815</v>
      </c>
      <c r="Y664" s="5">
        <v>19.06230126848202</v>
      </c>
      <c r="Z664" s="5">
        <v>18.851409461231249</v>
      </c>
      <c r="AA664" s="5">
        <v>19.034498145772311</v>
      </c>
      <c r="AB664" s="5">
        <v>18.977208892789989</v>
      </c>
      <c r="AC664" s="5">
        <v>19.003702787101396</v>
      </c>
      <c r="AD664" s="5">
        <v>18.797064863239097</v>
      </c>
      <c r="AE664" s="5">
        <v>18.775595599933371</v>
      </c>
      <c r="AF664" s="5">
        <v>18.575565788978693</v>
      </c>
      <c r="AG664" s="5">
        <v>18.298737838239791</v>
      </c>
      <c r="AH664" s="5">
        <v>18.301812115043425</v>
      </c>
      <c r="AI664" s="5">
        <v>18.471390212984584</v>
      </c>
      <c r="AJ664" s="5">
        <v>18.45675623368135</v>
      </c>
      <c r="AK664" s="5">
        <v>18.497662069188163</v>
      </c>
      <c r="AL664" s="5">
        <v>18.517254662912887</v>
      </c>
      <c r="AM664" s="5">
        <v>18.272015705879053</v>
      </c>
      <c r="AN664" s="5">
        <v>18.609123198941187</v>
      </c>
      <c r="AO664" s="5">
        <v>18.644685958259117</v>
      </c>
      <c r="AP664" s="5">
        <v>19.101389344199983</v>
      </c>
      <c r="AQ664" s="5">
        <v>19.144263192426035</v>
      </c>
      <c r="AR664" s="5">
        <v>19.338614795918186</v>
      </c>
      <c r="AS664" s="5">
        <v>19.572955370667568</v>
      </c>
      <c r="AT664" s="5">
        <v>19.47683186836926</v>
      </c>
      <c r="AU664" s="5">
        <v>19.279970723785308</v>
      </c>
      <c r="AV664" s="5">
        <v>19.260252628043517</v>
      </c>
      <c r="AW664" s="5">
        <v>19.46238720235602</v>
      </c>
      <c r="AX664" s="5">
        <v>19.517229229620661</v>
      </c>
      <c r="AY664" s="5">
        <v>19.618721997376912</v>
      </c>
      <c r="AZ664" s="5">
        <v>19.484846661945326</v>
      </c>
      <c r="BA664" s="5">
        <v>19.364767888537394</v>
      </c>
      <c r="BB664" s="5">
        <v>19.487422237024575</v>
      </c>
      <c r="BC664" s="5">
        <v>19.706439230645923</v>
      </c>
      <c r="BD664" s="5">
        <v>19.448569404323301</v>
      </c>
      <c r="BE664" s="5">
        <v>19.521918925898508</v>
      </c>
      <c r="BF664" s="5">
        <v>19.654610886164669</v>
      </c>
      <c r="BG664" s="5">
        <v>19.570650535308079</v>
      </c>
      <c r="BH664" s="5">
        <v>19.67932612137005</v>
      </c>
      <c r="BI664" s="5">
        <v>19.60715043677633</v>
      </c>
      <c r="BJ664" s="5">
        <v>19.39964812903683</v>
      </c>
      <c r="BK664" s="5">
        <v>19.353071510926743</v>
      </c>
      <c r="BL664" s="5">
        <v>19.310781673574013</v>
      </c>
      <c r="BM664" s="5">
        <v>19.526775888498914</v>
      </c>
      <c r="BN664" s="5">
        <v>19.839347218313673</v>
      </c>
      <c r="BO664" s="5">
        <v>19.805236431163795</v>
      </c>
      <c r="BP664" s="5">
        <v>19.945471470057534</v>
      </c>
      <c r="BQ664" s="5">
        <v>19.972768986025994</v>
      </c>
      <c r="BR664" s="5">
        <v>20.129498306843253</v>
      </c>
      <c r="BS664" s="5">
        <v>20.27532711848243</v>
      </c>
      <c r="BT664" s="5">
        <v>20.173706664946014</v>
      </c>
      <c r="BU664" s="5">
        <v>20.152920564642436</v>
      </c>
      <c r="BV664" s="5">
        <v>20.017461122569266</v>
      </c>
      <c r="BW664" s="5">
        <v>20.032048302283261</v>
      </c>
      <c r="BX664" s="5">
        <v>19.994288553103637</v>
      </c>
      <c r="BY664" s="5">
        <v>19.920012561343068</v>
      </c>
      <c r="BZ664" s="5">
        <v>19.311533766330712</v>
      </c>
      <c r="CA664" s="5">
        <v>18.76131501805823</v>
      </c>
      <c r="CB664" s="5">
        <v>18.773152334707355</v>
      </c>
      <c r="CC664" s="5">
        <v>18.757406657124822</v>
      </c>
      <c r="CD664" s="5">
        <v>18.775295375544243</v>
      </c>
      <c r="CE664" s="5">
        <v>18.53234829450173</v>
      </c>
      <c r="CF664" s="5">
        <v>18.652319506872569</v>
      </c>
      <c r="CG664" s="5">
        <v>18.734706373698224</v>
      </c>
      <c r="CH664" s="5">
        <v>18.603224785370259</v>
      </c>
      <c r="CI664" s="5">
        <v>18.45449544717172</v>
      </c>
      <c r="CJ664" s="5">
        <v>18.36019388775216</v>
      </c>
      <c r="CK664" s="5">
        <v>18.577882651467522</v>
      </c>
      <c r="CL664" s="5">
        <v>18.557518609162869</v>
      </c>
      <c r="CM664" s="5">
        <v>18.87818664261842</v>
      </c>
      <c r="CN664" s="5">
        <f>MAX(Data[Day90]-Data[Day0],0)-Assign6!$I$8*EXP(Assign6!$I$4*Assign6!$I$5)</f>
        <v>0.19659829325651468</v>
      </c>
      <c r="CO664" s="5">
        <f>MAX(Data[Day90]-Data[Day0],0)-Assign6!$L$8*EXP(Assign6!$L$4*Assign6!$L$5)</f>
        <v>0.75381016366265463</v>
      </c>
    </row>
    <row r="665" spans="1:93" x14ac:dyDescent="0.25">
      <c r="A665" s="5">
        <v>18</v>
      </c>
      <c r="B665" s="5">
        <v>18.168199967860293</v>
      </c>
      <c r="C665" s="5">
        <v>17.995423591165313</v>
      </c>
      <c r="D665" s="5">
        <v>17.804539837215067</v>
      </c>
      <c r="E665" s="5">
        <v>17.576953466486081</v>
      </c>
      <c r="F665" s="5">
        <v>17.453283599399832</v>
      </c>
      <c r="G665" s="5">
        <v>17.543198873204666</v>
      </c>
      <c r="H665" s="5">
        <v>17.644173858405725</v>
      </c>
      <c r="I665" s="5">
        <v>17.660470468572999</v>
      </c>
      <c r="J665" s="5">
        <v>17.547745274962303</v>
      </c>
      <c r="K665" s="5">
        <v>17.679193538613905</v>
      </c>
      <c r="L665" s="5">
        <v>17.593868961247423</v>
      </c>
      <c r="M665" s="5">
        <v>17.680802551909714</v>
      </c>
      <c r="N665" s="5">
        <v>17.675973065723529</v>
      </c>
      <c r="O665" s="5">
        <v>17.311861386834334</v>
      </c>
      <c r="P665" s="5">
        <v>17.565103783831734</v>
      </c>
      <c r="Q665" s="5">
        <v>17.738715024690652</v>
      </c>
      <c r="R665" s="5">
        <v>17.827016291472702</v>
      </c>
      <c r="S665" s="5">
        <v>17.805638256305613</v>
      </c>
      <c r="T665" s="5">
        <v>17.890372282913848</v>
      </c>
      <c r="U665" s="5">
        <v>18.212788585810788</v>
      </c>
      <c r="V665" s="5">
        <v>18.246294805286787</v>
      </c>
      <c r="W665" s="5">
        <v>18.19604208301465</v>
      </c>
      <c r="X665" s="5">
        <v>18.217868627275365</v>
      </c>
      <c r="Y665" s="5">
        <v>18.334565235860538</v>
      </c>
      <c r="Z665" s="5">
        <v>18.375325609200605</v>
      </c>
      <c r="AA665" s="5">
        <v>18.423827232213981</v>
      </c>
      <c r="AB665" s="5">
        <v>18.296800929877822</v>
      </c>
      <c r="AC665" s="5">
        <v>18.457262475147662</v>
      </c>
      <c r="AD665" s="5">
        <v>18.384565239857245</v>
      </c>
      <c r="AE665" s="5">
        <v>18.505059743957716</v>
      </c>
      <c r="AF665" s="5">
        <v>18.7416082640136</v>
      </c>
      <c r="AG665" s="5">
        <v>18.69741590286575</v>
      </c>
      <c r="AH665" s="5">
        <v>18.866263875007405</v>
      </c>
      <c r="AI665" s="5">
        <v>19.107303542547314</v>
      </c>
      <c r="AJ665" s="5">
        <v>19.10397642394582</v>
      </c>
      <c r="AK665" s="5">
        <v>19.269783266866821</v>
      </c>
      <c r="AL665" s="5">
        <v>19.249615668387118</v>
      </c>
      <c r="AM665" s="5">
        <v>19.278824115422289</v>
      </c>
      <c r="AN665" s="5">
        <v>19.31525163702095</v>
      </c>
      <c r="AO665" s="5">
        <v>19.518012770748577</v>
      </c>
      <c r="AP665" s="5">
        <v>19.55323194683816</v>
      </c>
      <c r="AQ665" s="5">
        <v>19.603898909854713</v>
      </c>
      <c r="AR665" s="5">
        <v>19.561703154330818</v>
      </c>
      <c r="AS665" s="5">
        <v>19.698909708136757</v>
      </c>
      <c r="AT665" s="5">
        <v>19.378229155019877</v>
      </c>
      <c r="AU665" s="5">
        <v>19.621246756081892</v>
      </c>
      <c r="AV665" s="5">
        <v>19.602191695597707</v>
      </c>
      <c r="AW665" s="5">
        <v>19.772692298443381</v>
      </c>
      <c r="AX665" s="5">
        <v>19.781051789610355</v>
      </c>
      <c r="AY665" s="5">
        <v>20.012766415813854</v>
      </c>
      <c r="AZ665" s="5">
        <v>20.072379496888392</v>
      </c>
      <c r="BA665" s="5">
        <v>19.907424653434646</v>
      </c>
      <c r="BB665" s="5">
        <v>19.702214460262073</v>
      </c>
      <c r="BC665" s="5">
        <v>19.649717310850189</v>
      </c>
      <c r="BD665" s="5">
        <v>19.669195204122015</v>
      </c>
      <c r="BE665" s="5">
        <v>19.807504815044918</v>
      </c>
      <c r="BF665" s="5">
        <v>19.829837655310534</v>
      </c>
      <c r="BG665" s="5">
        <v>19.926320272672633</v>
      </c>
      <c r="BH665" s="5">
        <v>19.687218750423682</v>
      </c>
      <c r="BI665" s="5">
        <v>19.796232475132729</v>
      </c>
      <c r="BJ665" s="5">
        <v>19.532387031655013</v>
      </c>
      <c r="BK665" s="5">
        <v>19.407870012053099</v>
      </c>
      <c r="BL665" s="5">
        <v>19.340165041761207</v>
      </c>
      <c r="BM665" s="5">
        <v>19.441605105730826</v>
      </c>
      <c r="BN665" s="5">
        <v>19.288889829754396</v>
      </c>
      <c r="BO665" s="5">
        <v>19.515817076674441</v>
      </c>
      <c r="BP665" s="5">
        <v>19.52479245963098</v>
      </c>
      <c r="BQ665" s="5">
        <v>19.696083406106666</v>
      </c>
      <c r="BR665" s="5">
        <v>19.530158044875883</v>
      </c>
      <c r="BS665" s="5">
        <v>19.360682619846585</v>
      </c>
      <c r="BT665" s="5">
        <v>19.312321326642763</v>
      </c>
      <c r="BU665" s="5">
        <v>19.352708791701829</v>
      </c>
      <c r="BV665" s="5">
        <v>19.139414227216747</v>
      </c>
      <c r="BW665" s="5">
        <v>18.847031751088089</v>
      </c>
      <c r="BX665" s="5">
        <v>19.010212159418039</v>
      </c>
      <c r="BY665" s="5">
        <v>18.80541530857619</v>
      </c>
      <c r="BZ665" s="5">
        <v>18.569576396400421</v>
      </c>
      <c r="CA665" s="5">
        <v>18.640483654086371</v>
      </c>
      <c r="CB665" s="5">
        <v>18.726728074648463</v>
      </c>
      <c r="CC665" s="5">
        <v>18.859558195532642</v>
      </c>
      <c r="CD665" s="5">
        <v>18.913801777327578</v>
      </c>
      <c r="CE665" s="5">
        <v>19.014460813566664</v>
      </c>
      <c r="CF665" s="5">
        <v>19.154265551080492</v>
      </c>
      <c r="CG665" s="5">
        <v>19.352805627119849</v>
      </c>
      <c r="CH665" s="5">
        <v>19.304093542730772</v>
      </c>
      <c r="CI665" s="5">
        <v>19.320905338224062</v>
      </c>
      <c r="CJ665" s="5">
        <v>19.244106613230201</v>
      </c>
      <c r="CK665" s="5">
        <v>19.322237923122422</v>
      </c>
      <c r="CL665" s="5">
        <v>19.141874054420793</v>
      </c>
      <c r="CM665" s="5">
        <v>18.885864228533091</v>
      </c>
      <c r="CN665" s="5">
        <f>MAX(Data[Day90]-Data[Day0],0)-Assign6!$I$8*EXP(Assign6!$I$4*Assign6!$I$5)</f>
        <v>0.20427587917118539</v>
      </c>
      <c r="CO665" s="5">
        <f>MAX(Data[Day90]-Data[Day0],0)-Assign6!$L$8*EXP(Assign6!$L$4*Assign6!$L$5)</f>
        <v>0.76148774957732535</v>
      </c>
    </row>
    <row r="666" spans="1:93" x14ac:dyDescent="0.25">
      <c r="A666" s="5">
        <v>18</v>
      </c>
      <c r="B666" s="5">
        <v>17.945094854336833</v>
      </c>
      <c r="C666" s="5">
        <v>18.061410605119743</v>
      </c>
      <c r="D666" s="5">
        <v>17.954272813542882</v>
      </c>
      <c r="E666" s="5">
        <v>18.011095058411623</v>
      </c>
      <c r="F666" s="5">
        <v>17.844927020181281</v>
      </c>
      <c r="G666" s="5">
        <v>17.461280734021159</v>
      </c>
      <c r="H666" s="5">
        <v>17.587097541947593</v>
      </c>
      <c r="I666" s="5">
        <v>17.502766588494485</v>
      </c>
      <c r="J666" s="5">
        <v>17.544102206025045</v>
      </c>
      <c r="K666" s="5">
        <v>17.620623093929105</v>
      </c>
      <c r="L666" s="5">
        <v>17.413666416451932</v>
      </c>
      <c r="M666" s="5">
        <v>17.525304135071853</v>
      </c>
      <c r="N666" s="5">
        <v>17.404717262339886</v>
      </c>
      <c r="O666" s="5">
        <v>17.669429755627263</v>
      </c>
      <c r="P666" s="5">
        <v>17.376572087311512</v>
      </c>
      <c r="Q666" s="5">
        <v>17.494453651621562</v>
      </c>
      <c r="R666" s="5">
        <v>17.680375872736295</v>
      </c>
      <c r="S666" s="5">
        <v>17.451125537776381</v>
      </c>
      <c r="T666" s="5">
        <v>17.487917244179055</v>
      </c>
      <c r="U666" s="5">
        <v>17.596213610781014</v>
      </c>
      <c r="V666" s="5">
        <v>17.559094192962352</v>
      </c>
      <c r="W666" s="5">
        <v>17.544863608255763</v>
      </c>
      <c r="X666" s="5">
        <v>17.85700346112619</v>
      </c>
      <c r="Y666" s="5">
        <v>17.725486908526815</v>
      </c>
      <c r="Z666" s="5">
        <v>17.643380474439713</v>
      </c>
      <c r="AA666" s="5">
        <v>17.547819685325347</v>
      </c>
      <c r="AB666" s="5">
        <v>17.463371279871822</v>
      </c>
      <c r="AC666" s="5">
        <v>17.40811051847669</v>
      </c>
      <c r="AD666" s="5">
        <v>17.655401417348216</v>
      </c>
      <c r="AE666" s="5">
        <v>17.52857642559729</v>
      </c>
      <c r="AF666" s="5">
        <v>17.799451274122475</v>
      </c>
      <c r="AG666" s="5">
        <v>17.51747840801745</v>
      </c>
      <c r="AH666" s="5">
        <v>17.716248220128833</v>
      </c>
      <c r="AI666" s="5">
        <v>17.718950615747517</v>
      </c>
      <c r="AJ666" s="5">
        <v>17.951116186392017</v>
      </c>
      <c r="AK666" s="5">
        <v>18.143618627859212</v>
      </c>
      <c r="AL666" s="5">
        <v>18.110576276788947</v>
      </c>
      <c r="AM666" s="5">
        <v>17.941356225681321</v>
      </c>
      <c r="AN666" s="5">
        <v>18.034192556532158</v>
      </c>
      <c r="AO666" s="5">
        <v>18.085129458945268</v>
      </c>
      <c r="AP666" s="5">
        <v>18.005979866447927</v>
      </c>
      <c r="AQ666" s="5">
        <v>18.003494421828954</v>
      </c>
      <c r="AR666" s="5">
        <v>18.200528936658241</v>
      </c>
      <c r="AS666" s="5">
        <v>18.317797580182269</v>
      </c>
      <c r="AT666" s="5">
        <v>18.047948165925796</v>
      </c>
      <c r="AU666" s="5">
        <v>18.252493497492093</v>
      </c>
      <c r="AV666" s="5">
        <v>18.418434854311865</v>
      </c>
      <c r="AW666" s="5">
        <v>18.435235646736</v>
      </c>
      <c r="AX666" s="5">
        <v>18.233569059440175</v>
      </c>
      <c r="AY666" s="5">
        <v>18.431665299258349</v>
      </c>
      <c r="AZ666" s="5">
        <v>18.50599762016245</v>
      </c>
      <c r="BA666" s="5">
        <v>18.766031511884595</v>
      </c>
      <c r="BB666" s="5">
        <v>18.752445014120521</v>
      </c>
      <c r="BC666" s="5">
        <v>18.666966896649864</v>
      </c>
      <c r="BD666" s="5">
        <v>18.621060797798101</v>
      </c>
      <c r="BE666" s="5">
        <v>18.513139830914611</v>
      </c>
      <c r="BF666" s="5">
        <v>18.499227351906093</v>
      </c>
      <c r="BG666" s="5">
        <v>18.662063267444214</v>
      </c>
      <c r="BH666" s="5">
        <v>18.62524298143121</v>
      </c>
      <c r="BI666" s="5">
        <v>18.636775293210011</v>
      </c>
      <c r="BJ666" s="5">
        <v>18.873501617248163</v>
      </c>
      <c r="BK666" s="5">
        <v>19.059435414256264</v>
      </c>
      <c r="BL666" s="5">
        <v>18.934127070979404</v>
      </c>
      <c r="BM666" s="5">
        <v>18.966476918393873</v>
      </c>
      <c r="BN666" s="5">
        <v>18.960804335071703</v>
      </c>
      <c r="BO666" s="5">
        <v>18.918971866276284</v>
      </c>
      <c r="BP666" s="5">
        <v>18.875809628459297</v>
      </c>
      <c r="BQ666" s="5">
        <v>18.654121074852217</v>
      </c>
      <c r="BR666" s="5">
        <v>18.383393501586674</v>
      </c>
      <c r="BS666" s="5">
        <v>18.321246221655322</v>
      </c>
      <c r="BT666" s="5">
        <v>18.398276198477483</v>
      </c>
      <c r="BU666" s="5">
        <v>18.167336670996942</v>
      </c>
      <c r="BV666" s="5">
        <v>18.324103335705445</v>
      </c>
      <c r="BW666" s="5">
        <v>18.088588125147169</v>
      </c>
      <c r="BX666" s="5">
        <v>18.115008962629606</v>
      </c>
      <c r="BY666" s="5">
        <v>18.081953138793391</v>
      </c>
      <c r="BZ666" s="5">
        <v>17.952500458603719</v>
      </c>
      <c r="CA666" s="5">
        <v>17.798651571990177</v>
      </c>
      <c r="CB666" s="5">
        <v>18.007613240321255</v>
      </c>
      <c r="CC666" s="5">
        <v>18.119929934886461</v>
      </c>
      <c r="CD666" s="5">
        <v>17.984668133931951</v>
      </c>
      <c r="CE666" s="5">
        <v>17.939548353476745</v>
      </c>
      <c r="CF666" s="5">
        <v>18.21651007724137</v>
      </c>
      <c r="CG666" s="5">
        <v>18.325109206820763</v>
      </c>
      <c r="CH666" s="5">
        <v>18.649728844283658</v>
      </c>
      <c r="CI666" s="5">
        <v>18.956038773197584</v>
      </c>
      <c r="CJ666" s="5">
        <v>18.965921748352365</v>
      </c>
      <c r="CK666" s="5">
        <v>18.898972311273777</v>
      </c>
      <c r="CL666" s="5">
        <v>19.023008778140216</v>
      </c>
      <c r="CM666" s="5">
        <v>18.893672385638595</v>
      </c>
      <c r="CN666" s="5">
        <f>MAX(Data[Day90]-Data[Day0],0)-Assign6!$I$8*EXP(Assign6!$I$4*Assign6!$I$5)</f>
        <v>0.21208403627668981</v>
      </c>
      <c r="CO666" s="5">
        <f>MAX(Data[Day90]-Data[Day0],0)-Assign6!$L$8*EXP(Assign6!$L$4*Assign6!$L$5)</f>
        <v>0.76929590668282977</v>
      </c>
    </row>
    <row r="667" spans="1:93" x14ac:dyDescent="0.25">
      <c r="A667" s="5">
        <v>18</v>
      </c>
      <c r="B667" s="5">
        <v>17.989571151795008</v>
      </c>
      <c r="C667" s="5">
        <v>17.972724187730599</v>
      </c>
      <c r="D667" s="5">
        <v>17.94452656402219</v>
      </c>
      <c r="E667" s="5">
        <v>18.017044742086952</v>
      </c>
      <c r="F667" s="5">
        <v>18.071979511611314</v>
      </c>
      <c r="G667" s="5">
        <v>17.856122027778639</v>
      </c>
      <c r="H667" s="5">
        <v>17.793376969486442</v>
      </c>
      <c r="I667" s="5">
        <v>17.83087367193723</v>
      </c>
      <c r="J667" s="5">
        <v>17.633388700452024</v>
      </c>
      <c r="K667" s="5">
        <v>17.489328067924792</v>
      </c>
      <c r="L667" s="5">
        <v>17.58257707272579</v>
      </c>
      <c r="M667" s="5">
        <v>17.718972412179802</v>
      </c>
      <c r="N667" s="5">
        <v>17.76632440827894</v>
      </c>
      <c r="O667" s="5">
        <v>17.749423006614446</v>
      </c>
      <c r="P667" s="5">
        <v>17.928262744712718</v>
      </c>
      <c r="Q667" s="5">
        <v>18.020417585340095</v>
      </c>
      <c r="R667" s="5">
        <v>17.716596406203625</v>
      </c>
      <c r="S667" s="5">
        <v>17.961890901939036</v>
      </c>
      <c r="T667" s="5">
        <v>17.844728741695242</v>
      </c>
      <c r="U667" s="5">
        <v>17.777043493372513</v>
      </c>
      <c r="V667" s="5">
        <v>17.738690069164747</v>
      </c>
      <c r="W667" s="5">
        <v>17.755552612329755</v>
      </c>
      <c r="X667" s="5">
        <v>17.882953882839455</v>
      </c>
      <c r="Y667" s="5">
        <v>18.153584815353252</v>
      </c>
      <c r="Z667" s="5">
        <v>18.28991639208261</v>
      </c>
      <c r="AA667" s="5">
        <v>18.348422883360453</v>
      </c>
      <c r="AB667" s="5">
        <v>18.500033776290909</v>
      </c>
      <c r="AC667" s="5">
        <v>18.296429608036313</v>
      </c>
      <c r="AD667" s="5">
        <v>18.462684976503898</v>
      </c>
      <c r="AE667" s="5">
        <v>18.362050718877803</v>
      </c>
      <c r="AF667" s="5">
        <v>18.522745029331205</v>
      </c>
      <c r="AG667" s="5">
        <v>18.558067620114727</v>
      </c>
      <c r="AH667" s="5">
        <v>18.411340577018947</v>
      </c>
      <c r="AI667" s="5">
        <v>18.332709705204582</v>
      </c>
      <c r="AJ667" s="5">
        <v>18.452206561998612</v>
      </c>
      <c r="AK667" s="5">
        <v>18.634527785149739</v>
      </c>
      <c r="AL667" s="5">
        <v>18.569005161738684</v>
      </c>
      <c r="AM667" s="5">
        <v>19.003078795891309</v>
      </c>
      <c r="AN667" s="5">
        <v>18.972767478645739</v>
      </c>
      <c r="AO667" s="5">
        <v>19.148919130123183</v>
      </c>
      <c r="AP667" s="5">
        <v>19.282525200552506</v>
      </c>
      <c r="AQ667" s="5">
        <v>19.406875441112209</v>
      </c>
      <c r="AR667" s="5">
        <v>19.268129375371842</v>
      </c>
      <c r="AS667" s="5">
        <v>19.32849582054379</v>
      </c>
      <c r="AT667" s="5">
        <v>19.223880964748187</v>
      </c>
      <c r="AU667" s="5">
        <v>18.993525758829271</v>
      </c>
      <c r="AV667" s="5">
        <v>18.738043229432325</v>
      </c>
      <c r="AW667" s="5">
        <v>18.820029278805947</v>
      </c>
      <c r="AX667" s="5">
        <v>18.788802469152017</v>
      </c>
      <c r="AY667" s="5">
        <v>19.086281921739857</v>
      </c>
      <c r="AZ667" s="5">
        <v>19.179708192889624</v>
      </c>
      <c r="BA667" s="5">
        <v>19.072507106707537</v>
      </c>
      <c r="BB667" s="5">
        <v>19.092684276594564</v>
      </c>
      <c r="BC667" s="5">
        <v>19.000502781492855</v>
      </c>
      <c r="BD667" s="5">
        <v>19.308428127027849</v>
      </c>
      <c r="BE667" s="5">
        <v>18.931366394190647</v>
      </c>
      <c r="BF667" s="5">
        <v>19.023844844202646</v>
      </c>
      <c r="BG667" s="5">
        <v>19.085113216743125</v>
      </c>
      <c r="BH667" s="5">
        <v>19.168222952490538</v>
      </c>
      <c r="BI667" s="5">
        <v>19.440220847593306</v>
      </c>
      <c r="BJ667" s="5">
        <v>19.183374077908056</v>
      </c>
      <c r="BK667" s="5">
        <v>19.105479454451089</v>
      </c>
      <c r="BL667" s="5">
        <v>19.087213442459088</v>
      </c>
      <c r="BM667" s="5">
        <v>19.065181933551401</v>
      </c>
      <c r="BN667" s="5">
        <v>19.070910902917934</v>
      </c>
      <c r="BO667" s="5">
        <v>19.131758885688726</v>
      </c>
      <c r="BP667" s="5">
        <v>19.428980265873793</v>
      </c>
      <c r="BQ667" s="5">
        <v>19.536733218899482</v>
      </c>
      <c r="BR667" s="5">
        <v>19.460773004923954</v>
      </c>
      <c r="BS667" s="5">
        <v>19.40404755094896</v>
      </c>
      <c r="BT667" s="5">
        <v>19.384752971680449</v>
      </c>
      <c r="BU667" s="5">
        <v>19.40300707055145</v>
      </c>
      <c r="BV667" s="5">
        <v>19.389056388672987</v>
      </c>
      <c r="BW667" s="5">
        <v>19.420755051237872</v>
      </c>
      <c r="BX667" s="5">
        <v>19.327044884604209</v>
      </c>
      <c r="BY667" s="5">
        <v>19.575472164364864</v>
      </c>
      <c r="BZ667" s="5">
        <v>19.687635864633716</v>
      </c>
      <c r="CA667" s="5">
        <v>19.718312057285168</v>
      </c>
      <c r="CB667" s="5">
        <v>19.450095321664463</v>
      </c>
      <c r="CC667" s="5">
        <v>19.458297699418733</v>
      </c>
      <c r="CD667" s="5">
        <v>19.447752158109793</v>
      </c>
      <c r="CE667" s="5">
        <v>19.319365122199404</v>
      </c>
      <c r="CF667" s="5">
        <v>19.434143594789521</v>
      </c>
      <c r="CG667" s="5">
        <v>19.549669276755814</v>
      </c>
      <c r="CH667" s="5">
        <v>19.451039613838905</v>
      </c>
      <c r="CI667" s="5">
        <v>19.452289261541125</v>
      </c>
      <c r="CJ667" s="5">
        <v>19.177790087404922</v>
      </c>
      <c r="CK667" s="5">
        <v>19.245937257685441</v>
      </c>
      <c r="CL667" s="5">
        <v>19.098916397712149</v>
      </c>
      <c r="CM667" s="5">
        <v>18.895318860114543</v>
      </c>
      <c r="CN667" s="5">
        <f>MAX(Data[Day90]-Data[Day0],0)-Assign6!$I$8*EXP(Assign6!$I$4*Assign6!$I$5)</f>
        <v>0.21373051075263727</v>
      </c>
      <c r="CO667" s="5">
        <f>MAX(Data[Day90]-Data[Day0],0)-Assign6!$L$8*EXP(Assign6!$L$4*Assign6!$L$5)</f>
        <v>0.77094238115877722</v>
      </c>
    </row>
    <row r="668" spans="1:93" x14ac:dyDescent="0.25">
      <c r="A668" s="5">
        <v>18</v>
      </c>
      <c r="B668" s="5">
        <v>18.023642480352617</v>
      </c>
      <c r="C668" s="5">
        <v>18.131823972240706</v>
      </c>
      <c r="D668" s="5">
        <v>17.949735824938326</v>
      </c>
      <c r="E668" s="5">
        <v>18.253774463706055</v>
      </c>
      <c r="F668" s="5">
        <v>18.288787464145212</v>
      </c>
      <c r="G668" s="5">
        <v>18.426340820945395</v>
      </c>
      <c r="H668" s="5">
        <v>18.57760959307852</v>
      </c>
      <c r="I668" s="5">
        <v>18.634627543373334</v>
      </c>
      <c r="J668" s="5">
        <v>18.764019361617301</v>
      </c>
      <c r="K668" s="5">
        <v>18.461729436470808</v>
      </c>
      <c r="L668" s="5">
        <v>18.576805719661291</v>
      </c>
      <c r="M668" s="5">
        <v>18.248792086462057</v>
      </c>
      <c r="N668" s="5">
        <v>18.090689768838843</v>
      </c>
      <c r="O668" s="5">
        <v>17.998671076818326</v>
      </c>
      <c r="P668" s="5">
        <v>17.819408615863342</v>
      </c>
      <c r="Q668" s="5">
        <v>18.037804470988039</v>
      </c>
      <c r="R668" s="5">
        <v>18.117851901404826</v>
      </c>
      <c r="S668" s="5">
        <v>18.106740210016756</v>
      </c>
      <c r="T668" s="5">
        <v>18.156131224264961</v>
      </c>
      <c r="U668" s="5">
        <v>18.219576375188659</v>
      </c>
      <c r="V668" s="5">
        <v>18.136087727551125</v>
      </c>
      <c r="W668" s="5">
        <v>18.149171577212051</v>
      </c>
      <c r="X668" s="5">
        <v>18.456821960895109</v>
      </c>
      <c r="Y668" s="5">
        <v>18.26541141359699</v>
      </c>
      <c r="Z668" s="5">
        <v>18.189692974693834</v>
      </c>
      <c r="AA668" s="5">
        <v>18.128274227609015</v>
      </c>
      <c r="AB668" s="5">
        <v>17.960813805566698</v>
      </c>
      <c r="AC668" s="5">
        <v>18.246743875832955</v>
      </c>
      <c r="AD668" s="5">
        <v>18.5231860884711</v>
      </c>
      <c r="AE668" s="5">
        <v>18.225448278228317</v>
      </c>
      <c r="AF668" s="5">
        <v>18.152783739849475</v>
      </c>
      <c r="AG668" s="5">
        <v>18.343827131008286</v>
      </c>
      <c r="AH668" s="5">
        <v>18.227248371120339</v>
      </c>
      <c r="AI668" s="5">
        <v>18.229927558473392</v>
      </c>
      <c r="AJ668" s="5">
        <v>18.215907961081129</v>
      </c>
      <c r="AK668" s="5">
        <v>18.120181307117175</v>
      </c>
      <c r="AL668" s="5">
        <v>18.351834748840762</v>
      </c>
      <c r="AM668" s="5">
        <v>18.101905260975307</v>
      </c>
      <c r="AN668" s="5">
        <v>18.413965693048304</v>
      </c>
      <c r="AO668" s="5">
        <v>18.257586415885616</v>
      </c>
      <c r="AP668" s="5">
        <v>17.869747099017882</v>
      </c>
      <c r="AQ668" s="5">
        <v>17.946714650228717</v>
      </c>
      <c r="AR668" s="5">
        <v>18.057882321563188</v>
      </c>
      <c r="AS668" s="5">
        <v>18.005331525009336</v>
      </c>
      <c r="AT668" s="5">
        <v>17.882640408903136</v>
      </c>
      <c r="AU668" s="5">
        <v>18.496897465762231</v>
      </c>
      <c r="AV668" s="5">
        <v>18.367935356260428</v>
      </c>
      <c r="AW668" s="5">
        <v>18.498858708436796</v>
      </c>
      <c r="AX668" s="5">
        <v>18.62902111037296</v>
      </c>
      <c r="AY668" s="5">
        <v>18.41161635337517</v>
      </c>
      <c r="AZ668" s="5">
        <v>18.621798979577765</v>
      </c>
      <c r="BA668" s="5">
        <v>18.450185570394694</v>
      </c>
      <c r="BB668" s="5">
        <v>18.50483924665906</v>
      </c>
      <c r="BC668" s="5">
        <v>18.930969376028635</v>
      </c>
      <c r="BD668" s="5">
        <v>18.737064814622624</v>
      </c>
      <c r="BE668" s="5">
        <v>18.91532892094218</v>
      </c>
      <c r="BF668" s="5">
        <v>18.969542260891608</v>
      </c>
      <c r="BG668" s="5">
        <v>19.208690462336897</v>
      </c>
      <c r="BH668" s="5">
        <v>19.442199216879104</v>
      </c>
      <c r="BI668" s="5">
        <v>19.232193573277932</v>
      </c>
      <c r="BJ668" s="5">
        <v>19.086602318961457</v>
      </c>
      <c r="BK668" s="5">
        <v>19.039092795293914</v>
      </c>
      <c r="BL668" s="5">
        <v>18.92262163328035</v>
      </c>
      <c r="BM668" s="5">
        <v>18.859845684608214</v>
      </c>
      <c r="BN668" s="5">
        <v>18.691908906143563</v>
      </c>
      <c r="BO668" s="5">
        <v>18.821156038896422</v>
      </c>
      <c r="BP668" s="5">
        <v>18.801581179293983</v>
      </c>
      <c r="BQ668" s="5">
        <v>18.954523809539584</v>
      </c>
      <c r="BR668" s="5">
        <v>19.078469046802532</v>
      </c>
      <c r="BS668" s="5">
        <v>18.908295227250807</v>
      </c>
      <c r="BT668" s="5">
        <v>19.187291617935248</v>
      </c>
      <c r="BU668" s="5">
        <v>19.207358620744607</v>
      </c>
      <c r="BV668" s="5">
        <v>18.905074500117447</v>
      </c>
      <c r="BW668" s="5">
        <v>18.777472836334525</v>
      </c>
      <c r="BX668" s="5">
        <v>18.675763367740501</v>
      </c>
      <c r="BY668" s="5">
        <v>18.634235176490343</v>
      </c>
      <c r="BZ668" s="5">
        <v>18.602678446438581</v>
      </c>
      <c r="CA668" s="5">
        <v>18.63965272212112</v>
      </c>
      <c r="CB668" s="5">
        <v>18.396795574396574</v>
      </c>
      <c r="CC668" s="5">
        <v>18.418245727605658</v>
      </c>
      <c r="CD668" s="5">
        <v>18.40091159110284</v>
      </c>
      <c r="CE668" s="5">
        <v>18.309260848568883</v>
      </c>
      <c r="CF668" s="5">
        <v>18.456046784312083</v>
      </c>
      <c r="CG668" s="5">
        <v>18.178634762424139</v>
      </c>
      <c r="CH668" s="5">
        <v>18.545563930265992</v>
      </c>
      <c r="CI668" s="5">
        <v>18.582775318647808</v>
      </c>
      <c r="CJ668" s="5">
        <v>18.491342254989391</v>
      </c>
      <c r="CK668" s="5">
        <v>18.634261595842908</v>
      </c>
      <c r="CL668" s="5">
        <v>18.650312117411755</v>
      </c>
      <c r="CM668" s="5">
        <v>18.896345688103942</v>
      </c>
      <c r="CN668" s="5">
        <f>MAX(Data[Day90]-Data[Day0],0)-Assign6!$I$8*EXP(Assign6!$I$4*Assign6!$I$5)</f>
        <v>0.21475733874203651</v>
      </c>
      <c r="CO668" s="5">
        <f>MAX(Data[Day90]-Data[Day0],0)-Assign6!$L$8*EXP(Assign6!$L$4*Assign6!$L$5)</f>
        <v>0.77196920914817646</v>
      </c>
    </row>
    <row r="669" spans="1:93" x14ac:dyDescent="0.25">
      <c r="A669" s="5">
        <v>18</v>
      </c>
      <c r="B669" s="5">
        <v>17.947185122417171</v>
      </c>
      <c r="C669" s="5">
        <v>17.711470578039215</v>
      </c>
      <c r="D669" s="5">
        <v>17.63675779453067</v>
      </c>
      <c r="E669" s="5">
        <v>17.60577332265289</v>
      </c>
      <c r="F669" s="5">
        <v>17.797378408001986</v>
      </c>
      <c r="G669" s="5">
        <v>17.81600955665365</v>
      </c>
      <c r="H669" s="5">
        <v>17.507355041025274</v>
      </c>
      <c r="I669" s="5">
        <v>17.353128052344417</v>
      </c>
      <c r="J669" s="5">
        <v>17.146837726702305</v>
      </c>
      <c r="K669" s="5">
        <v>17.287284571745396</v>
      </c>
      <c r="L669" s="5">
        <v>17.395649094145273</v>
      </c>
      <c r="M669" s="5">
        <v>17.429310781843498</v>
      </c>
      <c r="N669" s="5">
        <v>17.400133090304063</v>
      </c>
      <c r="O669" s="5">
        <v>17.371234130447494</v>
      </c>
      <c r="P669" s="5">
        <v>17.392442397294431</v>
      </c>
      <c r="Q669" s="5">
        <v>17.480463898047336</v>
      </c>
      <c r="R669" s="5">
        <v>17.593092103417021</v>
      </c>
      <c r="S669" s="5">
        <v>17.561751909256138</v>
      </c>
      <c r="T669" s="5">
        <v>17.657964995050971</v>
      </c>
      <c r="U669" s="5">
        <v>17.878808149903609</v>
      </c>
      <c r="V669" s="5">
        <v>17.656916237042548</v>
      </c>
      <c r="W669" s="5">
        <v>17.762020552425167</v>
      </c>
      <c r="X669" s="5">
        <v>17.457263735827855</v>
      </c>
      <c r="Y669" s="5">
        <v>17.380558400795511</v>
      </c>
      <c r="Z669" s="5">
        <v>17.269364615595318</v>
      </c>
      <c r="AA669" s="5">
        <v>17.362555185676744</v>
      </c>
      <c r="AB669" s="5">
        <v>17.177352282734457</v>
      </c>
      <c r="AC669" s="5">
        <v>17.085577474145069</v>
      </c>
      <c r="AD669" s="5">
        <v>17.370682295763427</v>
      </c>
      <c r="AE669" s="5">
        <v>17.500775239064097</v>
      </c>
      <c r="AF669" s="5">
        <v>17.357827106958187</v>
      </c>
      <c r="AG669" s="5">
        <v>17.355373654148387</v>
      </c>
      <c r="AH669" s="5">
        <v>17.321695652728419</v>
      </c>
      <c r="AI669" s="5">
        <v>17.352907310696249</v>
      </c>
      <c r="AJ669" s="5">
        <v>17.630770883448353</v>
      </c>
      <c r="AK669" s="5">
        <v>17.953153512670575</v>
      </c>
      <c r="AL669" s="5">
        <v>17.930145275179022</v>
      </c>
      <c r="AM669" s="5">
        <v>17.674555771531416</v>
      </c>
      <c r="AN669" s="5">
        <v>18.048763164803511</v>
      </c>
      <c r="AO669" s="5">
        <v>18.098051533933255</v>
      </c>
      <c r="AP669" s="5">
        <v>18.179491955193274</v>
      </c>
      <c r="AQ669" s="5">
        <v>18.063281405197081</v>
      </c>
      <c r="AR669" s="5">
        <v>18.344562460246824</v>
      </c>
      <c r="AS669" s="5">
        <v>18.374988043270104</v>
      </c>
      <c r="AT669" s="5">
        <v>18.39899675559677</v>
      </c>
      <c r="AU669" s="5">
        <v>18.503306680876729</v>
      </c>
      <c r="AV669" s="5">
        <v>18.490785085644962</v>
      </c>
      <c r="AW669" s="5">
        <v>18.443827338468438</v>
      </c>
      <c r="AX669" s="5">
        <v>18.448371582256609</v>
      </c>
      <c r="AY669" s="5">
        <v>18.688126742929853</v>
      </c>
      <c r="AZ669" s="5">
        <v>18.920138159570936</v>
      </c>
      <c r="BA669" s="5">
        <v>18.527757774048169</v>
      </c>
      <c r="BB669" s="5">
        <v>18.616072264435878</v>
      </c>
      <c r="BC669" s="5">
        <v>18.472932019987603</v>
      </c>
      <c r="BD669" s="5">
        <v>18.653748691539139</v>
      </c>
      <c r="BE669" s="5">
        <v>18.5729262876429</v>
      </c>
      <c r="BF669" s="5">
        <v>18.708061500060687</v>
      </c>
      <c r="BG669" s="5">
        <v>18.65025389097082</v>
      </c>
      <c r="BH669" s="5">
        <v>18.564242690657071</v>
      </c>
      <c r="BI669" s="5">
        <v>18.567641175808127</v>
      </c>
      <c r="BJ669" s="5">
        <v>19.014001123656325</v>
      </c>
      <c r="BK669" s="5">
        <v>19.034609450985215</v>
      </c>
      <c r="BL669" s="5">
        <v>19.012967514614449</v>
      </c>
      <c r="BM669" s="5">
        <v>18.896721541037877</v>
      </c>
      <c r="BN669" s="5">
        <v>18.904034683746591</v>
      </c>
      <c r="BO669" s="5">
        <v>18.713363826682659</v>
      </c>
      <c r="BP669" s="5">
        <v>18.797394545425547</v>
      </c>
      <c r="BQ669" s="5">
        <v>18.880350976081843</v>
      </c>
      <c r="BR669" s="5">
        <v>19.091130161900018</v>
      </c>
      <c r="BS669" s="5">
        <v>18.826935633980902</v>
      </c>
      <c r="BT669" s="5">
        <v>18.964697762578762</v>
      </c>
      <c r="BU669" s="5">
        <v>19.147708871262484</v>
      </c>
      <c r="BV669" s="5">
        <v>18.949428304749453</v>
      </c>
      <c r="BW669" s="5">
        <v>18.886272449830244</v>
      </c>
      <c r="BX669" s="5">
        <v>18.817871920550463</v>
      </c>
      <c r="BY669" s="5">
        <v>18.759691313679387</v>
      </c>
      <c r="BZ669" s="5">
        <v>18.771891316991997</v>
      </c>
      <c r="CA669" s="5">
        <v>18.904773270364949</v>
      </c>
      <c r="CB669" s="5">
        <v>18.874094398595854</v>
      </c>
      <c r="CC669" s="5">
        <v>18.713870287881985</v>
      </c>
      <c r="CD669" s="5">
        <v>18.524530517526312</v>
      </c>
      <c r="CE669" s="5">
        <v>18.208357039750844</v>
      </c>
      <c r="CF669" s="5">
        <v>18.263045761725746</v>
      </c>
      <c r="CG669" s="5">
        <v>18.448498338477922</v>
      </c>
      <c r="CH669" s="5">
        <v>18.369157251283823</v>
      </c>
      <c r="CI669" s="5">
        <v>18.563564994488981</v>
      </c>
      <c r="CJ669" s="5">
        <v>18.432028022833471</v>
      </c>
      <c r="CK669" s="5">
        <v>18.789446540134907</v>
      </c>
      <c r="CL669" s="5">
        <v>18.80413292314136</v>
      </c>
      <c r="CM669" s="5">
        <v>18.898368713530406</v>
      </c>
      <c r="CN669" s="5">
        <f>MAX(Data[Day90]-Data[Day0],0)-Assign6!$I$8*EXP(Assign6!$I$4*Assign6!$I$5)</f>
        <v>0.21678036416850044</v>
      </c>
      <c r="CO669" s="5">
        <f>MAX(Data[Day90]-Data[Day0],0)-Assign6!$L$8*EXP(Assign6!$L$4*Assign6!$L$5)</f>
        <v>0.77399223457464039</v>
      </c>
    </row>
    <row r="670" spans="1:93" x14ac:dyDescent="0.25">
      <c r="A670" s="5">
        <v>18</v>
      </c>
      <c r="B670" s="5">
        <v>17.770987011783276</v>
      </c>
      <c r="C670" s="5">
        <v>17.841291840313051</v>
      </c>
      <c r="D670" s="5">
        <v>17.763753531152403</v>
      </c>
      <c r="E670" s="5">
        <v>17.612055870567207</v>
      </c>
      <c r="F670" s="5">
        <v>17.576175801336355</v>
      </c>
      <c r="G670" s="5">
        <v>17.6539408068985</v>
      </c>
      <c r="H670" s="5">
        <v>17.692722763899756</v>
      </c>
      <c r="I670" s="5">
        <v>17.717052223339429</v>
      </c>
      <c r="J670" s="5">
        <v>17.857901139148684</v>
      </c>
      <c r="K670" s="5">
        <v>18.35045943433348</v>
      </c>
      <c r="L670" s="5">
        <v>18.168564414310573</v>
      </c>
      <c r="M670" s="5">
        <v>18.180507729235096</v>
      </c>
      <c r="N670" s="5">
        <v>18.113666171778842</v>
      </c>
      <c r="O670" s="5">
        <v>18.090355152648652</v>
      </c>
      <c r="P670" s="5">
        <v>17.957142341792355</v>
      </c>
      <c r="Q670" s="5">
        <v>18.009356197981901</v>
      </c>
      <c r="R670" s="5">
        <v>17.965434606350684</v>
      </c>
      <c r="S670" s="5">
        <v>17.96146920291709</v>
      </c>
      <c r="T670" s="5">
        <v>18.052496055466463</v>
      </c>
      <c r="U670" s="5">
        <v>18.016499625499094</v>
      </c>
      <c r="V670" s="5">
        <v>17.967765141554647</v>
      </c>
      <c r="W670" s="5">
        <v>18.078006821936842</v>
      </c>
      <c r="X670" s="5">
        <v>18.059362672393071</v>
      </c>
      <c r="Y670" s="5">
        <v>18.205460080417517</v>
      </c>
      <c r="Z670" s="5">
        <v>18.217232514755828</v>
      </c>
      <c r="AA670" s="5">
        <v>18.176411691746392</v>
      </c>
      <c r="AB670" s="5">
        <v>18.187695717823072</v>
      </c>
      <c r="AC670" s="5">
        <v>18.352001076289564</v>
      </c>
      <c r="AD670" s="5">
        <v>18.592889816404593</v>
      </c>
      <c r="AE670" s="5">
        <v>18.788018550325489</v>
      </c>
      <c r="AF670" s="5">
        <v>18.520006386009563</v>
      </c>
      <c r="AG670" s="5">
        <v>18.480937006155653</v>
      </c>
      <c r="AH670" s="5">
        <v>18.747540218765423</v>
      </c>
      <c r="AI670" s="5">
        <v>18.427396747541366</v>
      </c>
      <c r="AJ670" s="5">
        <v>18.286690793494326</v>
      </c>
      <c r="AK670" s="5">
        <v>18.27113143724462</v>
      </c>
      <c r="AL670" s="5">
        <v>18.36314609566038</v>
      </c>
      <c r="AM670" s="5">
        <v>18.274189622527167</v>
      </c>
      <c r="AN670" s="5">
        <v>18.138424735912302</v>
      </c>
      <c r="AO670" s="5">
        <v>18.11997720432619</v>
      </c>
      <c r="AP670" s="5">
        <v>18.369405851286743</v>
      </c>
      <c r="AQ670" s="5">
        <v>18.212626490865087</v>
      </c>
      <c r="AR670" s="5">
        <v>18.608206991220619</v>
      </c>
      <c r="AS670" s="5">
        <v>18.825570645893453</v>
      </c>
      <c r="AT670" s="5">
        <v>18.637288260947265</v>
      </c>
      <c r="AU670" s="5">
        <v>18.437904397972016</v>
      </c>
      <c r="AV670" s="5">
        <v>18.630690556607615</v>
      </c>
      <c r="AW670" s="5">
        <v>18.579207121944382</v>
      </c>
      <c r="AX670" s="5">
        <v>18.697960381305805</v>
      </c>
      <c r="AY670" s="5">
        <v>18.690655191369963</v>
      </c>
      <c r="AZ670" s="5">
        <v>18.641012450737687</v>
      </c>
      <c r="BA670" s="5">
        <v>18.636193644098384</v>
      </c>
      <c r="BB670" s="5">
        <v>18.870052097439952</v>
      </c>
      <c r="BC670" s="5">
        <v>18.979468148742434</v>
      </c>
      <c r="BD670" s="5">
        <v>18.996687736542881</v>
      </c>
      <c r="BE670" s="5">
        <v>18.962326958402613</v>
      </c>
      <c r="BF670" s="5">
        <v>18.80595904494001</v>
      </c>
      <c r="BG670" s="5">
        <v>18.587519796298999</v>
      </c>
      <c r="BH670" s="5">
        <v>18.524812984168999</v>
      </c>
      <c r="BI670" s="5">
        <v>18.528789385698435</v>
      </c>
      <c r="BJ670" s="5">
        <v>18.560449653029238</v>
      </c>
      <c r="BK670" s="5">
        <v>18.426122867395062</v>
      </c>
      <c r="BL670" s="5">
        <v>18.412460599319378</v>
      </c>
      <c r="BM670" s="5">
        <v>18.228877302912522</v>
      </c>
      <c r="BN670" s="5">
        <v>18.579782838166015</v>
      </c>
      <c r="BO670" s="5">
        <v>18.412337073338367</v>
      </c>
      <c r="BP670" s="5">
        <v>18.210415010173524</v>
      </c>
      <c r="BQ670" s="5">
        <v>18.408069495274866</v>
      </c>
      <c r="BR670" s="5">
        <v>18.546616557339807</v>
      </c>
      <c r="BS670" s="5">
        <v>18.68208276203594</v>
      </c>
      <c r="BT670" s="5">
        <v>18.627342232685162</v>
      </c>
      <c r="BU670" s="5">
        <v>18.870264278715556</v>
      </c>
      <c r="BV670" s="5">
        <v>18.891551002085933</v>
      </c>
      <c r="BW670" s="5">
        <v>18.746969302329575</v>
      </c>
      <c r="BX670" s="5">
        <v>18.757228163482676</v>
      </c>
      <c r="BY670" s="5">
        <v>18.825436779360892</v>
      </c>
      <c r="BZ670" s="5">
        <v>18.635737818438042</v>
      </c>
      <c r="CA670" s="5">
        <v>18.623668887800701</v>
      </c>
      <c r="CB670" s="5">
        <v>18.788866327025296</v>
      </c>
      <c r="CC670" s="5">
        <v>18.80866644378656</v>
      </c>
      <c r="CD670" s="5">
        <v>18.62026936049531</v>
      </c>
      <c r="CE670" s="5">
        <v>18.720082545967234</v>
      </c>
      <c r="CF670" s="5">
        <v>18.73426777297114</v>
      </c>
      <c r="CG670" s="5">
        <v>18.674080000530225</v>
      </c>
      <c r="CH670" s="5">
        <v>18.610080798856465</v>
      </c>
      <c r="CI670" s="5">
        <v>18.56749707576466</v>
      </c>
      <c r="CJ670" s="5">
        <v>18.753705290833281</v>
      </c>
      <c r="CK670" s="5">
        <v>18.754426996592727</v>
      </c>
      <c r="CL670" s="5">
        <v>18.809837267777027</v>
      </c>
      <c r="CM670" s="5">
        <v>18.900368657784522</v>
      </c>
      <c r="CN670" s="5">
        <f>MAX(Data[Day90]-Data[Day0],0)-Assign6!$I$8*EXP(Assign6!$I$4*Assign6!$I$5)</f>
        <v>0.21878030842261675</v>
      </c>
      <c r="CO670" s="5">
        <f>MAX(Data[Day90]-Data[Day0],0)-Assign6!$L$8*EXP(Assign6!$L$4*Assign6!$L$5)</f>
        <v>0.77599217882875671</v>
      </c>
    </row>
    <row r="671" spans="1:93" x14ac:dyDescent="0.25">
      <c r="A671" s="5">
        <v>18</v>
      </c>
      <c r="B671" s="5">
        <v>18.210269072129083</v>
      </c>
      <c r="C671" s="5">
        <v>17.989737728529441</v>
      </c>
      <c r="D671" s="5">
        <v>17.907170392267364</v>
      </c>
      <c r="E671" s="5">
        <v>17.854205839476712</v>
      </c>
      <c r="F671" s="5">
        <v>17.785938276458225</v>
      </c>
      <c r="G671" s="5">
        <v>17.745603369496092</v>
      </c>
      <c r="H671" s="5">
        <v>18.138506721384317</v>
      </c>
      <c r="I671" s="5">
        <v>18.206887359254562</v>
      </c>
      <c r="J671" s="5">
        <v>18.167314344875233</v>
      </c>
      <c r="K671" s="5">
        <v>18.204553244331411</v>
      </c>
      <c r="L671" s="5">
        <v>18.208130386490996</v>
      </c>
      <c r="M671" s="5">
        <v>18.100733616498903</v>
      </c>
      <c r="N671" s="5">
        <v>18.179243519341028</v>
      </c>
      <c r="O671" s="5">
        <v>18.307863490360102</v>
      </c>
      <c r="P671" s="5">
        <v>18.605841683204115</v>
      </c>
      <c r="Q671" s="5">
        <v>18.756924725482172</v>
      </c>
      <c r="R671" s="5">
        <v>18.62737979020962</v>
      </c>
      <c r="S671" s="5">
        <v>18.718589491838621</v>
      </c>
      <c r="T671" s="5">
        <v>18.916113712880978</v>
      </c>
      <c r="U671" s="5">
        <v>18.856319808223734</v>
      </c>
      <c r="V671" s="5">
        <v>18.620671777809939</v>
      </c>
      <c r="W671" s="5">
        <v>18.832356169160253</v>
      </c>
      <c r="X671" s="5">
        <v>18.601405088412768</v>
      </c>
      <c r="Y671" s="5">
        <v>18.629730943952133</v>
      </c>
      <c r="Z671" s="5">
        <v>18.520854411594243</v>
      </c>
      <c r="AA671" s="5">
        <v>18.447878984526838</v>
      </c>
      <c r="AB671" s="5">
        <v>18.388105784862848</v>
      </c>
      <c r="AC671" s="5">
        <v>18.384934253162292</v>
      </c>
      <c r="AD671" s="5">
        <v>18.439344700825696</v>
      </c>
      <c r="AE671" s="5">
        <v>18.095533692129145</v>
      </c>
      <c r="AF671" s="5">
        <v>18.463793541413079</v>
      </c>
      <c r="AG671" s="5">
        <v>18.43230278965305</v>
      </c>
      <c r="AH671" s="5">
        <v>18.391566817586284</v>
      </c>
      <c r="AI671" s="5">
        <v>18.289619941613157</v>
      </c>
      <c r="AJ671" s="5">
        <v>18.526077963323697</v>
      </c>
      <c r="AK671" s="5">
        <v>18.131796248227278</v>
      </c>
      <c r="AL671" s="5">
        <v>18.185453726913217</v>
      </c>
      <c r="AM671" s="5">
        <v>18.253969350445356</v>
      </c>
      <c r="AN671" s="5">
        <v>18.372450317801086</v>
      </c>
      <c r="AO671" s="5">
        <v>18.485638740890337</v>
      </c>
      <c r="AP671" s="5">
        <v>18.196228274436493</v>
      </c>
      <c r="AQ671" s="5">
        <v>18.331771784765177</v>
      </c>
      <c r="AR671" s="5">
        <v>18.255102979253358</v>
      </c>
      <c r="AS671" s="5">
        <v>18.236152930425128</v>
      </c>
      <c r="AT671" s="5">
        <v>18.095082614011851</v>
      </c>
      <c r="AU671" s="5">
        <v>18.363831203521354</v>
      </c>
      <c r="AV671" s="5">
        <v>18.282455855075426</v>
      </c>
      <c r="AW671" s="5">
        <v>18.178843382634184</v>
      </c>
      <c r="AX671" s="5">
        <v>18.243865430648274</v>
      </c>
      <c r="AY671" s="5">
        <v>18.075202124066525</v>
      </c>
      <c r="AZ671" s="5">
        <v>17.996758205844994</v>
      </c>
      <c r="BA671" s="5">
        <v>18.125189155416642</v>
      </c>
      <c r="BB671" s="5">
        <v>18.212760753112612</v>
      </c>
      <c r="BC671" s="5">
        <v>18.149628823453778</v>
      </c>
      <c r="BD671" s="5">
        <v>18.404902029719821</v>
      </c>
      <c r="BE671" s="5">
        <v>18.390446960283594</v>
      </c>
      <c r="BF671" s="5">
        <v>18.199515719717709</v>
      </c>
      <c r="BG671" s="5">
        <v>18.586630213296761</v>
      </c>
      <c r="BH671" s="5">
        <v>18.537336129940403</v>
      </c>
      <c r="BI671" s="5">
        <v>18.379352330623817</v>
      </c>
      <c r="BJ671" s="5">
        <v>18.288000301039176</v>
      </c>
      <c r="BK671" s="5">
        <v>18.483262505468524</v>
      </c>
      <c r="BL671" s="5">
        <v>18.713675884078061</v>
      </c>
      <c r="BM671" s="5">
        <v>18.569844039287688</v>
      </c>
      <c r="BN671" s="5">
        <v>18.547753628443946</v>
      </c>
      <c r="BO671" s="5">
        <v>18.901903243123584</v>
      </c>
      <c r="BP671" s="5">
        <v>18.698122887236593</v>
      </c>
      <c r="BQ671" s="5">
        <v>18.611816959748388</v>
      </c>
      <c r="BR671" s="5">
        <v>18.547219779824935</v>
      </c>
      <c r="BS671" s="5">
        <v>18.754641300463906</v>
      </c>
      <c r="BT671" s="5">
        <v>18.916067997906008</v>
      </c>
      <c r="BU671" s="5">
        <v>18.73677037986285</v>
      </c>
      <c r="BV671" s="5">
        <v>18.455532804934077</v>
      </c>
      <c r="BW671" s="5">
        <v>18.324499142531238</v>
      </c>
      <c r="BX671" s="5">
        <v>18.449564277337213</v>
      </c>
      <c r="BY671" s="5">
        <v>18.698816322066008</v>
      </c>
      <c r="BZ671" s="5">
        <v>18.37985963656568</v>
      </c>
      <c r="CA671" s="5">
        <v>18.331801864734814</v>
      </c>
      <c r="CB671" s="5">
        <v>18.177064161556956</v>
      </c>
      <c r="CC671" s="5">
        <v>18.103542821977907</v>
      </c>
      <c r="CD671" s="5">
        <v>18.094792990712278</v>
      </c>
      <c r="CE671" s="5">
        <v>18.174609510731809</v>
      </c>
      <c r="CF671" s="5">
        <v>18.275795042265816</v>
      </c>
      <c r="CG671" s="5">
        <v>18.265985313069734</v>
      </c>
      <c r="CH671" s="5">
        <v>18.412545525811023</v>
      </c>
      <c r="CI671" s="5">
        <v>18.425588351568305</v>
      </c>
      <c r="CJ671" s="5">
        <v>18.583733663554312</v>
      </c>
      <c r="CK671" s="5">
        <v>18.605552063172375</v>
      </c>
      <c r="CL671" s="5">
        <v>18.684982262066669</v>
      </c>
      <c r="CM671" s="5">
        <v>18.902107244323908</v>
      </c>
      <c r="CN671" s="5">
        <f>MAX(Data[Day90]-Data[Day0],0)-Assign6!$I$8*EXP(Assign6!$I$4*Assign6!$I$5)</f>
        <v>0.22051889496200228</v>
      </c>
      <c r="CO671" s="5">
        <f>MAX(Data[Day90]-Data[Day0],0)-Assign6!$L$8*EXP(Assign6!$L$4*Assign6!$L$5)</f>
        <v>0.77773076536814223</v>
      </c>
    </row>
    <row r="672" spans="1:93" x14ac:dyDescent="0.25">
      <c r="A672" s="5">
        <v>18</v>
      </c>
      <c r="B672" s="5">
        <v>18.365350906466123</v>
      </c>
      <c r="C672" s="5">
        <v>18.424463152488649</v>
      </c>
      <c r="D672" s="5">
        <v>18.413306532413767</v>
      </c>
      <c r="E672" s="5">
        <v>18.529431585276228</v>
      </c>
      <c r="F672" s="5">
        <v>18.624954119371928</v>
      </c>
      <c r="G672" s="5">
        <v>18.753594615708796</v>
      </c>
      <c r="H672" s="5">
        <v>18.743935684627935</v>
      </c>
      <c r="I672" s="5">
        <v>18.825701883370659</v>
      </c>
      <c r="J672" s="5">
        <v>18.777362553176246</v>
      </c>
      <c r="K672" s="5">
        <v>18.873673451888695</v>
      </c>
      <c r="L672" s="5">
        <v>18.675270943952349</v>
      </c>
      <c r="M672" s="5">
        <v>18.718605142931001</v>
      </c>
      <c r="N672" s="5">
        <v>18.610818441845719</v>
      </c>
      <c r="O672" s="5">
        <v>18.609153668207416</v>
      </c>
      <c r="P672" s="5">
        <v>18.77224740634891</v>
      </c>
      <c r="Q672" s="5">
        <v>18.810886044171991</v>
      </c>
      <c r="R672" s="5">
        <v>18.630535465161518</v>
      </c>
      <c r="S672" s="5">
        <v>18.638664903369886</v>
      </c>
      <c r="T672" s="5">
        <v>18.89941551472824</v>
      </c>
      <c r="U672" s="5">
        <v>19.152516886595134</v>
      </c>
      <c r="V672" s="5">
        <v>19.023035059620863</v>
      </c>
      <c r="W672" s="5">
        <v>18.74775043168048</v>
      </c>
      <c r="X672" s="5">
        <v>18.598770417573832</v>
      </c>
      <c r="Y672" s="5">
        <v>18.747660302443073</v>
      </c>
      <c r="Z672" s="5">
        <v>18.548663266232406</v>
      </c>
      <c r="AA672" s="5">
        <v>18.276675434750938</v>
      </c>
      <c r="AB672" s="5">
        <v>18.218045498257549</v>
      </c>
      <c r="AC672" s="5">
        <v>17.985841343691138</v>
      </c>
      <c r="AD672" s="5">
        <v>17.882689765045843</v>
      </c>
      <c r="AE672" s="5">
        <v>17.643475217807392</v>
      </c>
      <c r="AF672" s="5">
        <v>17.563631421853099</v>
      </c>
      <c r="AG672" s="5">
        <v>17.572368345847998</v>
      </c>
      <c r="AH672" s="5">
        <v>17.536039592684922</v>
      </c>
      <c r="AI672" s="5">
        <v>17.577733844609565</v>
      </c>
      <c r="AJ672" s="5">
        <v>17.392286945169957</v>
      </c>
      <c r="AK672" s="5">
        <v>17.219445616065904</v>
      </c>
      <c r="AL672" s="5">
        <v>17.229239784045461</v>
      </c>
      <c r="AM672" s="5">
        <v>17.251766808355992</v>
      </c>
      <c r="AN672" s="5">
        <v>17.297345485674679</v>
      </c>
      <c r="AO672" s="5">
        <v>17.48685485680658</v>
      </c>
      <c r="AP672" s="5">
        <v>17.638255558850911</v>
      </c>
      <c r="AQ672" s="5">
        <v>17.374639434168184</v>
      </c>
      <c r="AR672" s="5">
        <v>17.61369659500302</v>
      </c>
      <c r="AS672" s="5">
        <v>17.631944009381506</v>
      </c>
      <c r="AT672" s="5">
        <v>17.486964754590375</v>
      </c>
      <c r="AU672" s="5">
        <v>17.47557642693689</v>
      </c>
      <c r="AV672" s="5">
        <v>17.551355793358333</v>
      </c>
      <c r="AW672" s="5">
        <v>17.659849711149164</v>
      </c>
      <c r="AX672" s="5">
        <v>17.680733561276117</v>
      </c>
      <c r="AY672" s="5">
        <v>17.717588673465393</v>
      </c>
      <c r="AZ672" s="5">
        <v>17.919284550064472</v>
      </c>
      <c r="BA672" s="5">
        <v>17.947023778408624</v>
      </c>
      <c r="BB672" s="5">
        <v>18.175177918259138</v>
      </c>
      <c r="BC672" s="5">
        <v>18.064146493115278</v>
      </c>
      <c r="BD672" s="5">
        <v>18.162676968240586</v>
      </c>
      <c r="BE672" s="5">
        <v>18.424926751467126</v>
      </c>
      <c r="BF672" s="5">
        <v>18.392702009135174</v>
      </c>
      <c r="BG672" s="5">
        <v>17.921235782911655</v>
      </c>
      <c r="BH672" s="5">
        <v>18.183600143451599</v>
      </c>
      <c r="BI672" s="5">
        <v>18.322156765154286</v>
      </c>
      <c r="BJ672" s="5">
        <v>18.317119445102815</v>
      </c>
      <c r="BK672" s="5">
        <v>18.222265014589535</v>
      </c>
      <c r="BL672" s="5">
        <v>17.999483097513419</v>
      </c>
      <c r="BM672" s="5">
        <v>18.262555387412281</v>
      </c>
      <c r="BN672" s="5">
        <v>18.305042932314439</v>
      </c>
      <c r="BO672" s="5">
        <v>18.272819404227384</v>
      </c>
      <c r="BP672" s="5">
        <v>18.265121199798482</v>
      </c>
      <c r="BQ672" s="5">
        <v>18.348274114946935</v>
      </c>
      <c r="BR672" s="5">
        <v>18.044930540968991</v>
      </c>
      <c r="BS672" s="5">
        <v>18.006151520348585</v>
      </c>
      <c r="BT672" s="5">
        <v>18.12777096763487</v>
      </c>
      <c r="BU672" s="5">
        <v>18.03948547844222</v>
      </c>
      <c r="BV672" s="5">
        <v>18.401082068132474</v>
      </c>
      <c r="BW672" s="5">
        <v>18.410530532972967</v>
      </c>
      <c r="BX672" s="5">
        <v>18.494744133493004</v>
      </c>
      <c r="BY672" s="5">
        <v>18.791137628334784</v>
      </c>
      <c r="BZ672" s="5">
        <v>18.974287540943585</v>
      </c>
      <c r="CA672" s="5">
        <v>18.932924469999765</v>
      </c>
      <c r="CB672" s="5">
        <v>19.143339810837581</v>
      </c>
      <c r="CC672" s="5">
        <v>18.82915082954927</v>
      </c>
      <c r="CD672" s="5">
        <v>18.984291014595371</v>
      </c>
      <c r="CE672" s="5">
        <v>18.886173128464474</v>
      </c>
      <c r="CF672" s="5">
        <v>18.775953437810102</v>
      </c>
      <c r="CG672" s="5">
        <v>18.662141826281591</v>
      </c>
      <c r="CH672" s="5">
        <v>18.748427783536673</v>
      </c>
      <c r="CI672" s="5">
        <v>18.75817939901782</v>
      </c>
      <c r="CJ672" s="5">
        <v>18.642306296712938</v>
      </c>
      <c r="CK672" s="5">
        <v>18.612099205369745</v>
      </c>
      <c r="CL672" s="5">
        <v>18.963971568066501</v>
      </c>
      <c r="CM672" s="5">
        <v>18.904879021955892</v>
      </c>
      <c r="CN672" s="5">
        <f>MAX(Data[Day90]-Data[Day0],0)-Assign6!$I$8*EXP(Assign6!$I$4*Assign6!$I$5)</f>
        <v>0.22329067259398694</v>
      </c>
      <c r="CO672" s="5">
        <f>MAX(Data[Day90]-Data[Day0],0)-Assign6!$L$8*EXP(Assign6!$L$4*Assign6!$L$5)</f>
        <v>0.78050254300012689</v>
      </c>
    </row>
    <row r="673" spans="1:93" x14ac:dyDescent="0.25">
      <c r="A673" s="5">
        <v>18</v>
      </c>
      <c r="B673" s="5">
        <v>18.238704977432079</v>
      </c>
      <c r="C673" s="5">
        <v>17.905728157211289</v>
      </c>
      <c r="D673" s="5">
        <v>17.965531376446062</v>
      </c>
      <c r="E673" s="5">
        <v>17.750497881617342</v>
      </c>
      <c r="F673" s="5">
        <v>17.547138981001787</v>
      </c>
      <c r="G673" s="5">
        <v>17.499329154879266</v>
      </c>
      <c r="H673" s="5">
        <v>17.453711291636495</v>
      </c>
      <c r="I673" s="5">
        <v>17.634114441594818</v>
      </c>
      <c r="J673" s="5">
        <v>17.996876612311564</v>
      </c>
      <c r="K673" s="5">
        <v>17.839413832562737</v>
      </c>
      <c r="L673" s="5">
        <v>17.959272936130475</v>
      </c>
      <c r="M673" s="5">
        <v>18.018839102415971</v>
      </c>
      <c r="N673" s="5">
        <v>17.858794823230735</v>
      </c>
      <c r="O673" s="5">
        <v>17.92951330499038</v>
      </c>
      <c r="P673" s="5">
        <v>17.981954782886373</v>
      </c>
      <c r="Q673" s="5">
        <v>17.893001134141883</v>
      </c>
      <c r="R673" s="5">
        <v>18.083408833331724</v>
      </c>
      <c r="S673" s="5">
        <v>18.187126409258234</v>
      </c>
      <c r="T673" s="5">
        <v>18.394874132389862</v>
      </c>
      <c r="U673" s="5">
        <v>18.253073978865597</v>
      </c>
      <c r="V673" s="5">
        <v>18.066477340807754</v>
      </c>
      <c r="W673" s="5">
        <v>18.011578144033077</v>
      </c>
      <c r="X673" s="5">
        <v>17.898693389814657</v>
      </c>
      <c r="Y673" s="5">
        <v>18.053769325755002</v>
      </c>
      <c r="Z673" s="5">
        <v>18.07073418158577</v>
      </c>
      <c r="AA673" s="5">
        <v>18.035972111861835</v>
      </c>
      <c r="AB673" s="5">
        <v>18.067462313979981</v>
      </c>
      <c r="AC673" s="5">
        <v>18.141928045239407</v>
      </c>
      <c r="AD673" s="5">
        <v>18.267631259796765</v>
      </c>
      <c r="AE673" s="5">
        <v>18.333914524602665</v>
      </c>
      <c r="AF673" s="5">
        <v>18.155497510800934</v>
      </c>
      <c r="AG673" s="5">
        <v>18.070417323881845</v>
      </c>
      <c r="AH673" s="5">
        <v>17.906670554040197</v>
      </c>
      <c r="AI673" s="5">
        <v>17.583954360228404</v>
      </c>
      <c r="AJ673" s="5">
        <v>17.661842340320501</v>
      </c>
      <c r="AK673" s="5">
        <v>17.802511951218115</v>
      </c>
      <c r="AL673" s="5">
        <v>17.762853952387733</v>
      </c>
      <c r="AM673" s="5">
        <v>17.623799272421113</v>
      </c>
      <c r="AN673" s="5">
        <v>17.806917075946149</v>
      </c>
      <c r="AO673" s="5">
        <v>17.811291526857001</v>
      </c>
      <c r="AP673" s="5">
        <v>17.913284753248174</v>
      </c>
      <c r="AQ673" s="5">
        <v>17.772269906130504</v>
      </c>
      <c r="AR673" s="5">
        <v>17.512630942092475</v>
      </c>
      <c r="AS673" s="5">
        <v>17.590417833999599</v>
      </c>
      <c r="AT673" s="5">
        <v>17.497379351722302</v>
      </c>
      <c r="AU673" s="5">
        <v>17.530565868301021</v>
      </c>
      <c r="AV673" s="5">
        <v>17.37126327214547</v>
      </c>
      <c r="AW673" s="5">
        <v>17.549139537080801</v>
      </c>
      <c r="AX673" s="5">
        <v>17.558559380241345</v>
      </c>
      <c r="AY673" s="5">
        <v>17.612777331917989</v>
      </c>
      <c r="AZ673" s="5">
        <v>17.811335877620401</v>
      </c>
      <c r="BA673" s="5">
        <v>17.666637003795582</v>
      </c>
      <c r="BB673" s="5">
        <v>17.55133265076136</v>
      </c>
      <c r="BC673" s="5">
        <v>17.723128567292584</v>
      </c>
      <c r="BD673" s="5">
        <v>17.64138415511021</v>
      </c>
      <c r="BE673" s="5">
        <v>17.85342051389155</v>
      </c>
      <c r="BF673" s="5">
        <v>17.859418794522032</v>
      </c>
      <c r="BG673" s="5">
        <v>18.008562283929784</v>
      </c>
      <c r="BH673" s="5">
        <v>17.926305297596599</v>
      </c>
      <c r="BI673" s="5">
        <v>17.93978911624281</v>
      </c>
      <c r="BJ673" s="5">
        <v>17.724942503274487</v>
      </c>
      <c r="BK673" s="5">
        <v>17.477644124261992</v>
      </c>
      <c r="BL673" s="5">
        <v>17.599456930252263</v>
      </c>
      <c r="BM673" s="5">
        <v>17.682406769503718</v>
      </c>
      <c r="BN673" s="5">
        <v>17.981568819736982</v>
      </c>
      <c r="BO673" s="5">
        <v>17.96596748432756</v>
      </c>
      <c r="BP673" s="5">
        <v>18.068186075522803</v>
      </c>
      <c r="BQ673" s="5">
        <v>18.187735303617437</v>
      </c>
      <c r="BR673" s="5">
        <v>18.063220331880956</v>
      </c>
      <c r="BS673" s="5">
        <v>18.125814863809911</v>
      </c>
      <c r="BT673" s="5">
        <v>18.223281111777744</v>
      </c>
      <c r="BU673" s="5">
        <v>18.170723984657076</v>
      </c>
      <c r="BV673" s="5">
        <v>18.49309081500579</v>
      </c>
      <c r="BW673" s="5">
        <v>18.687890288040482</v>
      </c>
      <c r="BX673" s="5">
        <v>18.725764772057239</v>
      </c>
      <c r="BY673" s="5">
        <v>18.635810790064713</v>
      </c>
      <c r="BZ673" s="5">
        <v>18.907600521057891</v>
      </c>
      <c r="CA673" s="5">
        <v>19.307660506293434</v>
      </c>
      <c r="CB673" s="5">
        <v>19.257618372633988</v>
      </c>
      <c r="CC673" s="5">
        <v>19.330711376219327</v>
      </c>
      <c r="CD673" s="5">
        <v>19.49675107557271</v>
      </c>
      <c r="CE673" s="5">
        <v>19.591325017032787</v>
      </c>
      <c r="CF673" s="5">
        <v>19.641867988522105</v>
      </c>
      <c r="CG673" s="5">
        <v>19.551510213312365</v>
      </c>
      <c r="CH673" s="5">
        <v>19.402024966803701</v>
      </c>
      <c r="CI673" s="5">
        <v>19.001853482818099</v>
      </c>
      <c r="CJ673" s="5">
        <v>19.068168736682559</v>
      </c>
      <c r="CK673" s="5">
        <v>19.02063880668052</v>
      </c>
      <c r="CL673" s="5">
        <v>19.059733331386418</v>
      </c>
      <c r="CM673" s="5">
        <v>18.906423066351994</v>
      </c>
      <c r="CN673" s="5">
        <f>MAX(Data[Day90]-Data[Day0],0)-Assign6!$I$8*EXP(Assign6!$I$4*Assign6!$I$5)</f>
        <v>0.22483471699008883</v>
      </c>
      <c r="CO673" s="5">
        <f>MAX(Data[Day90]-Data[Day0],0)-Assign6!$L$8*EXP(Assign6!$L$4*Assign6!$L$5)</f>
        <v>0.78204658739622879</v>
      </c>
    </row>
    <row r="674" spans="1:93" x14ac:dyDescent="0.25">
      <c r="A674" s="5">
        <v>18</v>
      </c>
      <c r="B674" s="5">
        <v>17.788574557301402</v>
      </c>
      <c r="C674" s="5">
        <v>18.050400299567645</v>
      </c>
      <c r="D674" s="5">
        <v>17.875230373015178</v>
      </c>
      <c r="E674" s="5">
        <v>17.770125657795827</v>
      </c>
      <c r="F674" s="5">
        <v>17.611319531802952</v>
      </c>
      <c r="G674" s="5">
        <v>17.451184889940741</v>
      </c>
      <c r="H674" s="5">
        <v>17.531170431315612</v>
      </c>
      <c r="I674" s="5">
        <v>17.515967572732144</v>
      </c>
      <c r="J674" s="5">
        <v>17.413428533153173</v>
      </c>
      <c r="K674" s="5">
        <v>17.097176171749904</v>
      </c>
      <c r="L674" s="5">
        <v>17.241352231461704</v>
      </c>
      <c r="M674" s="5">
        <v>17.490844744670991</v>
      </c>
      <c r="N674" s="5">
        <v>17.379606291654301</v>
      </c>
      <c r="O674" s="5">
        <v>17.534428566345497</v>
      </c>
      <c r="P674" s="5">
        <v>17.495254599665621</v>
      </c>
      <c r="Q674" s="5">
        <v>17.521520036497559</v>
      </c>
      <c r="R674" s="5">
        <v>17.650825777321323</v>
      </c>
      <c r="S674" s="5">
        <v>17.583748997407657</v>
      </c>
      <c r="T674" s="5">
        <v>17.663282706002779</v>
      </c>
      <c r="U674" s="5">
        <v>17.731490021315345</v>
      </c>
      <c r="V674" s="5">
        <v>17.851968646996649</v>
      </c>
      <c r="W674" s="5">
        <v>17.974360576364987</v>
      </c>
      <c r="X674" s="5">
        <v>17.949585116321899</v>
      </c>
      <c r="Y674" s="5">
        <v>17.923297065256044</v>
      </c>
      <c r="Z674" s="5">
        <v>18.034677581901928</v>
      </c>
      <c r="AA674" s="5">
        <v>17.934319484112752</v>
      </c>
      <c r="AB674" s="5">
        <v>18.189357488477956</v>
      </c>
      <c r="AC674" s="5">
        <v>18.028358854615163</v>
      </c>
      <c r="AD674" s="5">
        <v>18.210459780726143</v>
      </c>
      <c r="AE674" s="5">
        <v>18.05532149168058</v>
      </c>
      <c r="AF674" s="5">
        <v>18.12784966022825</v>
      </c>
      <c r="AG674" s="5">
        <v>18.392254925528899</v>
      </c>
      <c r="AH674" s="5">
        <v>18.616494906610647</v>
      </c>
      <c r="AI674" s="5">
        <v>18.891510445205643</v>
      </c>
      <c r="AJ674" s="5">
        <v>19.00715892472482</v>
      </c>
      <c r="AK674" s="5">
        <v>19.048889304448355</v>
      </c>
      <c r="AL674" s="5">
        <v>19.116006080217602</v>
      </c>
      <c r="AM674" s="5">
        <v>18.965358764265023</v>
      </c>
      <c r="AN674" s="5">
        <v>18.754285430140285</v>
      </c>
      <c r="AO674" s="5">
        <v>18.816630191984146</v>
      </c>
      <c r="AP674" s="5">
        <v>18.756760415293765</v>
      </c>
      <c r="AQ674" s="5">
        <v>18.874729724725398</v>
      </c>
      <c r="AR674" s="5">
        <v>18.916352916305886</v>
      </c>
      <c r="AS674" s="5">
        <v>19.129001606077122</v>
      </c>
      <c r="AT674" s="5">
        <v>19.230207897438287</v>
      </c>
      <c r="AU674" s="5">
        <v>19.211052450345669</v>
      </c>
      <c r="AV674" s="5">
        <v>19.175004879357076</v>
      </c>
      <c r="AW674" s="5">
        <v>18.726521766538902</v>
      </c>
      <c r="AX674" s="5">
        <v>18.915416809737835</v>
      </c>
      <c r="AY674" s="5">
        <v>18.995979749154714</v>
      </c>
      <c r="AZ674" s="5">
        <v>19.190305883029737</v>
      </c>
      <c r="BA674" s="5">
        <v>19.143098918629576</v>
      </c>
      <c r="BB674" s="5">
        <v>19.251728498513813</v>
      </c>
      <c r="BC674" s="5">
        <v>19.26340076002214</v>
      </c>
      <c r="BD674" s="5">
        <v>19.199053596671003</v>
      </c>
      <c r="BE674" s="5">
        <v>19.084661805141941</v>
      </c>
      <c r="BF674" s="5">
        <v>19.11872370112604</v>
      </c>
      <c r="BG674" s="5">
        <v>19.398401108022693</v>
      </c>
      <c r="BH674" s="5">
        <v>19.362465228926645</v>
      </c>
      <c r="BI674" s="5">
        <v>19.181776223904123</v>
      </c>
      <c r="BJ674" s="5">
        <v>19.357747461854803</v>
      </c>
      <c r="BK674" s="5">
        <v>19.329289267420183</v>
      </c>
      <c r="BL674" s="5">
        <v>19.268405979356142</v>
      </c>
      <c r="BM674" s="5">
        <v>19.285936018293881</v>
      </c>
      <c r="BN674" s="5">
        <v>19.197787697350659</v>
      </c>
      <c r="BO674" s="5">
        <v>19.219439867491626</v>
      </c>
      <c r="BP674" s="5">
        <v>19.411301436118141</v>
      </c>
      <c r="BQ674" s="5">
        <v>19.477350619862229</v>
      </c>
      <c r="BR674" s="5">
        <v>19.357474817432973</v>
      </c>
      <c r="BS674" s="5">
        <v>19.174827403481931</v>
      </c>
      <c r="BT674" s="5">
        <v>19.547209092248536</v>
      </c>
      <c r="BU674" s="5">
        <v>19.625443381971237</v>
      </c>
      <c r="BV674" s="5">
        <v>19.462407029178046</v>
      </c>
      <c r="BW674" s="5">
        <v>19.494130243653274</v>
      </c>
      <c r="BX674" s="5">
        <v>19.425592860805438</v>
      </c>
      <c r="BY674" s="5">
        <v>19.226882008689596</v>
      </c>
      <c r="BZ674" s="5">
        <v>19.273514240767412</v>
      </c>
      <c r="CA674" s="5">
        <v>19.059531906886939</v>
      </c>
      <c r="CB674" s="5">
        <v>19.060869408350975</v>
      </c>
      <c r="CC674" s="5">
        <v>19.074859978526799</v>
      </c>
      <c r="CD674" s="5">
        <v>18.837315528842154</v>
      </c>
      <c r="CE674" s="5">
        <v>19.025316846107625</v>
      </c>
      <c r="CF674" s="5">
        <v>19.158871617295659</v>
      </c>
      <c r="CG674" s="5">
        <v>19.022751408217736</v>
      </c>
      <c r="CH674" s="5">
        <v>19.081579886611472</v>
      </c>
      <c r="CI674" s="5">
        <v>19.174927127706127</v>
      </c>
      <c r="CJ674" s="5">
        <v>19.022477990035814</v>
      </c>
      <c r="CK674" s="5">
        <v>19.049068234097277</v>
      </c>
      <c r="CL674" s="5">
        <v>18.898805372114445</v>
      </c>
      <c r="CM674" s="5">
        <v>18.906946879708375</v>
      </c>
      <c r="CN674" s="5">
        <f>MAX(Data[Day90]-Data[Day0],0)-Assign6!$I$8*EXP(Assign6!$I$4*Assign6!$I$5)</f>
        <v>0.22535853034646958</v>
      </c>
      <c r="CO674" s="5">
        <f>MAX(Data[Day90]-Data[Day0],0)-Assign6!$L$8*EXP(Assign6!$L$4*Assign6!$L$5)</f>
        <v>0.78257040075260953</v>
      </c>
    </row>
    <row r="675" spans="1:93" x14ac:dyDescent="0.25">
      <c r="A675" s="5">
        <v>18</v>
      </c>
      <c r="B675" s="5">
        <v>17.989131212253852</v>
      </c>
      <c r="C675" s="5">
        <v>17.803667393557916</v>
      </c>
      <c r="D675" s="5">
        <v>17.692688260053785</v>
      </c>
      <c r="E675" s="5">
        <v>17.383670427202116</v>
      </c>
      <c r="F675" s="5">
        <v>17.597289364390086</v>
      </c>
      <c r="G675" s="5">
        <v>17.542921910751403</v>
      </c>
      <c r="H675" s="5">
        <v>17.84272883617259</v>
      </c>
      <c r="I675" s="5">
        <v>17.947838007505311</v>
      </c>
      <c r="J675" s="5">
        <v>17.835204007806404</v>
      </c>
      <c r="K675" s="5">
        <v>17.796672462806782</v>
      </c>
      <c r="L675" s="5">
        <v>17.643274532490882</v>
      </c>
      <c r="M675" s="5">
        <v>17.66590319273601</v>
      </c>
      <c r="N675" s="5">
        <v>18.040259814146285</v>
      </c>
      <c r="O675" s="5">
        <v>18.155769361171142</v>
      </c>
      <c r="P675" s="5">
        <v>18.073550789738622</v>
      </c>
      <c r="Q675" s="5">
        <v>18.172916726085834</v>
      </c>
      <c r="R675" s="5">
        <v>18.515016074779304</v>
      </c>
      <c r="S675" s="5">
        <v>18.506258380160947</v>
      </c>
      <c r="T675" s="5">
        <v>18.46091377223339</v>
      </c>
      <c r="U675" s="5">
        <v>18.2272563201605</v>
      </c>
      <c r="V675" s="5">
        <v>18.162751281644201</v>
      </c>
      <c r="W675" s="5">
        <v>18.142458604925142</v>
      </c>
      <c r="X675" s="5">
        <v>18.245439334110049</v>
      </c>
      <c r="Y675" s="5">
        <v>18.247078147873964</v>
      </c>
      <c r="Z675" s="5">
        <v>18.557801875117146</v>
      </c>
      <c r="AA675" s="5">
        <v>18.366000398967792</v>
      </c>
      <c r="AB675" s="5">
        <v>18.084658947937275</v>
      </c>
      <c r="AC675" s="5">
        <v>18.15001465549118</v>
      </c>
      <c r="AD675" s="5">
        <v>18.118405325428458</v>
      </c>
      <c r="AE675" s="5">
        <v>18.083049108314881</v>
      </c>
      <c r="AF675" s="5">
        <v>18.205088123613386</v>
      </c>
      <c r="AG675" s="5">
        <v>17.976317316356692</v>
      </c>
      <c r="AH675" s="5">
        <v>18.012721440973632</v>
      </c>
      <c r="AI675" s="5">
        <v>18.109922104932959</v>
      </c>
      <c r="AJ675" s="5">
        <v>18.158908645436728</v>
      </c>
      <c r="AK675" s="5">
        <v>18.140788851557378</v>
      </c>
      <c r="AL675" s="5">
        <v>17.950095990774887</v>
      </c>
      <c r="AM675" s="5">
        <v>17.947112586438923</v>
      </c>
      <c r="AN675" s="5">
        <v>17.918319641003599</v>
      </c>
      <c r="AO675" s="5">
        <v>18.246158810618269</v>
      </c>
      <c r="AP675" s="5">
        <v>18.388981031505899</v>
      </c>
      <c r="AQ675" s="5">
        <v>18.47367929207968</v>
      </c>
      <c r="AR675" s="5">
        <v>18.365923079652188</v>
      </c>
      <c r="AS675" s="5">
        <v>18.319872822595944</v>
      </c>
      <c r="AT675" s="5">
        <v>18.209312185103048</v>
      </c>
      <c r="AU675" s="5">
        <v>18.368998244988386</v>
      </c>
      <c r="AV675" s="5">
        <v>18.454828893573289</v>
      </c>
      <c r="AW675" s="5">
        <v>18.527205095777372</v>
      </c>
      <c r="AX675" s="5">
        <v>18.684629611109173</v>
      </c>
      <c r="AY675" s="5">
        <v>18.377102644444257</v>
      </c>
      <c r="AZ675" s="5">
        <v>18.356391550063208</v>
      </c>
      <c r="BA675" s="5">
        <v>18.386363554814714</v>
      </c>
      <c r="BB675" s="5">
        <v>18.644438575837398</v>
      </c>
      <c r="BC675" s="5">
        <v>18.629905711704886</v>
      </c>
      <c r="BD675" s="5">
        <v>18.438381250002756</v>
      </c>
      <c r="BE675" s="5">
        <v>18.771396518100325</v>
      </c>
      <c r="BF675" s="5">
        <v>18.75290577542669</v>
      </c>
      <c r="BG675" s="5">
        <v>18.942771439497278</v>
      </c>
      <c r="BH675" s="5">
        <v>18.906257731738101</v>
      </c>
      <c r="BI675" s="5">
        <v>19.053723407464531</v>
      </c>
      <c r="BJ675" s="5">
        <v>18.968723174875652</v>
      </c>
      <c r="BK675" s="5">
        <v>19.039898589731624</v>
      </c>
      <c r="BL675" s="5">
        <v>18.93900449235645</v>
      </c>
      <c r="BM675" s="5">
        <v>19.103086392792765</v>
      </c>
      <c r="BN675" s="5">
        <v>19.152138892750042</v>
      </c>
      <c r="BO675" s="5">
        <v>19.327063454267137</v>
      </c>
      <c r="BP675" s="5">
        <v>19.393264915612257</v>
      </c>
      <c r="BQ675" s="5">
        <v>19.194909287610859</v>
      </c>
      <c r="BR675" s="5">
        <v>19.312327922401689</v>
      </c>
      <c r="BS675" s="5">
        <v>19.351741379979106</v>
      </c>
      <c r="BT675" s="5">
        <v>19.200102931291472</v>
      </c>
      <c r="BU675" s="5">
        <v>19.201530834560216</v>
      </c>
      <c r="BV675" s="5">
        <v>19.406679653300408</v>
      </c>
      <c r="BW675" s="5">
        <v>19.506327955384414</v>
      </c>
      <c r="BX675" s="5">
        <v>19.470463858961814</v>
      </c>
      <c r="BY675" s="5">
        <v>19.353632247247457</v>
      </c>
      <c r="BZ675" s="5">
        <v>19.416992490047448</v>
      </c>
      <c r="CA675" s="5">
        <v>19.514369824952958</v>
      </c>
      <c r="CB675" s="5">
        <v>19.802465487210032</v>
      </c>
      <c r="CC675" s="5">
        <v>19.67384975203511</v>
      </c>
      <c r="CD675" s="5">
        <v>19.208438482268512</v>
      </c>
      <c r="CE675" s="5">
        <v>19.348790097901851</v>
      </c>
      <c r="CF675" s="5">
        <v>19.225884595690975</v>
      </c>
      <c r="CG675" s="5">
        <v>18.979356759641288</v>
      </c>
      <c r="CH675" s="5">
        <v>19.067837657391959</v>
      </c>
      <c r="CI675" s="5">
        <v>18.998045250262589</v>
      </c>
      <c r="CJ675" s="5">
        <v>18.84655950829303</v>
      </c>
      <c r="CK675" s="5">
        <v>18.96362255663372</v>
      </c>
      <c r="CL675" s="5">
        <v>18.911275459216267</v>
      </c>
      <c r="CM675" s="5">
        <v>18.910496009952301</v>
      </c>
      <c r="CN675" s="5">
        <f>MAX(Data[Day90]-Data[Day0],0)-Assign6!$I$8*EXP(Assign6!$I$4*Assign6!$I$5)</f>
        <v>0.22890766059039502</v>
      </c>
      <c r="CO675" s="5">
        <f>MAX(Data[Day90]-Data[Day0],0)-Assign6!$L$8*EXP(Assign6!$L$4*Assign6!$L$5)</f>
        <v>0.78611953099653498</v>
      </c>
    </row>
    <row r="676" spans="1:93" x14ac:dyDescent="0.25">
      <c r="A676" s="5">
        <v>18</v>
      </c>
      <c r="B676" s="5">
        <v>17.959461616903674</v>
      </c>
      <c r="C676" s="5">
        <v>17.880395435003347</v>
      </c>
      <c r="D676" s="5">
        <v>17.80982696329546</v>
      </c>
      <c r="E676" s="5">
        <v>17.789670102829241</v>
      </c>
      <c r="F676" s="5">
        <v>17.689021283676546</v>
      </c>
      <c r="G676" s="5">
        <v>17.57104862934526</v>
      </c>
      <c r="H676" s="5">
        <v>17.47075939391793</v>
      </c>
      <c r="I676" s="5">
        <v>17.606482530915901</v>
      </c>
      <c r="J676" s="5">
        <v>17.805438433436183</v>
      </c>
      <c r="K676" s="5">
        <v>17.732029608858547</v>
      </c>
      <c r="L676" s="5">
        <v>17.577867628570772</v>
      </c>
      <c r="M676" s="5">
        <v>17.702960411716102</v>
      </c>
      <c r="N676" s="5">
        <v>17.499552459643699</v>
      </c>
      <c r="O676" s="5">
        <v>17.522066352927116</v>
      </c>
      <c r="P676" s="5">
        <v>17.390612470057587</v>
      </c>
      <c r="Q676" s="5">
        <v>17.491326999216636</v>
      </c>
      <c r="R676" s="5">
        <v>17.430573172193775</v>
      </c>
      <c r="S676" s="5">
        <v>17.565350133828467</v>
      </c>
      <c r="T676" s="5">
        <v>17.68424061202246</v>
      </c>
      <c r="U676" s="5">
        <v>17.567188638252514</v>
      </c>
      <c r="V676" s="5">
        <v>17.566597526941813</v>
      </c>
      <c r="W676" s="5">
        <v>17.684156427277376</v>
      </c>
      <c r="X676" s="5">
        <v>17.88261925446875</v>
      </c>
      <c r="Y676" s="5">
        <v>17.525488956809347</v>
      </c>
      <c r="Z676" s="5">
        <v>17.646435403084475</v>
      </c>
      <c r="AA676" s="5">
        <v>17.401104844545912</v>
      </c>
      <c r="AB676" s="5">
        <v>17.515057209117462</v>
      </c>
      <c r="AC676" s="5">
        <v>17.48053975671537</v>
      </c>
      <c r="AD676" s="5">
        <v>17.791281190232869</v>
      </c>
      <c r="AE676" s="5">
        <v>17.859724512717978</v>
      </c>
      <c r="AF676" s="5">
        <v>17.884366732575</v>
      </c>
      <c r="AG676" s="5">
        <v>17.932079428156321</v>
      </c>
      <c r="AH676" s="5">
        <v>18.151447951100252</v>
      </c>
      <c r="AI676" s="5">
        <v>18.145578280117505</v>
      </c>
      <c r="AJ676" s="5">
        <v>18.160263378235985</v>
      </c>
      <c r="AK676" s="5">
        <v>18.231824138132108</v>
      </c>
      <c r="AL676" s="5">
        <v>17.987515092324387</v>
      </c>
      <c r="AM676" s="5">
        <v>17.913339668802667</v>
      </c>
      <c r="AN676" s="5">
        <v>17.85955090138361</v>
      </c>
      <c r="AO676" s="5">
        <v>17.807629065673233</v>
      </c>
      <c r="AP676" s="5">
        <v>17.860252868224698</v>
      </c>
      <c r="AQ676" s="5">
        <v>18.15136201062737</v>
      </c>
      <c r="AR676" s="5">
        <v>18.243350835616855</v>
      </c>
      <c r="AS676" s="5">
        <v>18.268497286793039</v>
      </c>
      <c r="AT676" s="5">
        <v>18.313506773642725</v>
      </c>
      <c r="AU676" s="5">
        <v>18.385210585799193</v>
      </c>
      <c r="AV676" s="5">
        <v>18.08250654017154</v>
      </c>
      <c r="AW676" s="5">
        <v>18.139036071240877</v>
      </c>
      <c r="AX676" s="5">
        <v>18.088986665140034</v>
      </c>
      <c r="AY676" s="5">
        <v>18.13420427825162</v>
      </c>
      <c r="AZ676" s="5">
        <v>18.235204948900151</v>
      </c>
      <c r="BA676" s="5">
        <v>18.162572787112772</v>
      </c>
      <c r="BB676" s="5">
        <v>18.087969735614916</v>
      </c>
      <c r="BC676" s="5">
        <v>18.348797168427101</v>
      </c>
      <c r="BD676" s="5">
        <v>18.286055866056149</v>
      </c>
      <c r="BE676" s="5">
        <v>18.371554398480637</v>
      </c>
      <c r="BF676" s="5">
        <v>18.50953741788847</v>
      </c>
      <c r="BG676" s="5">
        <v>18.772813746558018</v>
      </c>
      <c r="BH676" s="5">
        <v>18.671556553826353</v>
      </c>
      <c r="BI676" s="5">
        <v>18.642552575313314</v>
      </c>
      <c r="BJ676" s="5">
        <v>18.586441157803087</v>
      </c>
      <c r="BK676" s="5">
        <v>18.492340758944774</v>
      </c>
      <c r="BL676" s="5">
        <v>18.499303534400912</v>
      </c>
      <c r="BM676" s="5">
        <v>18.416091420784845</v>
      </c>
      <c r="BN676" s="5">
        <v>18.264308025618995</v>
      </c>
      <c r="BO676" s="5">
        <v>18.360789244092739</v>
      </c>
      <c r="BP676" s="5">
        <v>18.485186765922411</v>
      </c>
      <c r="BQ676" s="5">
        <v>18.9219782475191</v>
      </c>
      <c r="BR676" s="5">
        <v>19.04469122995366</v>
      </c>
      <c r="BS676" s="5">
        <v>18.723354581229238</v>
      </c>
      <c r="BT676" s="5">
        <v>18.86853628258546</v>
      </c>
      <c r="BU676" s="5">
        <v>18.689769954024161</v>
      </c>
      <c r="BV676" s="5">
        <v>18.917289284491048</v>
      </c>
      <c r="BW676" s="5">
        <v>18.7460720941815</v>
      </c>
      <c r="BX676" s="5">
        <v>19.01984930943636</v>
      </c>
      <c r="BY676" s="5">
        <v>19.004133034276567</v>
      </c>
      <c r="BZ676" s="5">
        <v>19.262662373192398</v>
      </c>
      <c r="CA676" s="5">
        <v>19.259418452293094</v>
      </c>
      <c r="CB676" s="5">
        <v>18.824238642567114</v>
      </c>
      <c r="CC676" s="5">
        <v>18.775603025192989</v>
      </c>
      <c r="CD676" s="5">
        <v>18.530890569228621</v>
      </c>
      <c r="CE676" s="5">
        <v>18.58008976354747</v>
      </c>
      <c r="CF676" s="5">
        <v>18.498244041541213</v>
      </c>
      <c r="CG676" s="5">
        <v>18.642409003002037</v>
      </c>
      <c r="CH676" s="5">
        <v>18.513795374701974</v>
      </c>
      <c r="CI676" s="5">
        <v>18.355978470606551</v>
      </c>
      <c r="CJ676" s="5">
        <v>18.620150618444118</v>
      </c>
      <c r="CK676" s="5">
        <v>18.400722090024978</v>
      </c>
      <c r="CL676" s="5">
        <v>18.570364544053124</v>
      </c>
      <c r="CM676" s="5">
        <v>18.912404687104786</v>
      </c>
      <c r="CN676" s="5">
        <f>MAX(Data[Day90]-Data[Day0],0)-Assign6!$I$8*EXP(Assign6!$I$4*Assign6!$I$5)</f>
        <v>0.23081633774288046</v>
      </c>
      <c r="CO676" s="5">
        <f>MAX(Data[Day90]-Data[Day0],0)-Assign6!$L$8*EXP(Assign6!$L$4*Assign6!$L$5)</f>
        <v>0.78802820814902041</v>
      </c>
    </row>
    <row r="677" spans="1:93" x14ac:dyDescent="0.25">
      <c r="A677" s="5">
        <v>18</v>
      </c>
      <c r="B677" s="5">
        <v>18.019452904929285</v>
      </c>
      <c r="C677" s="5">
        <v>18.04412837288438</v>
      </c>
      <c r="D677" s="5">
        <v>18.103130294443588</v>
      </c>
      <c r="E677" s="5">
        <v>18.364542401739659</v>
      </c>
      <c r="F677" s="5">
        <v>18.354122452148108</v>
      </c>
      <c r="G677" s="5">
        <v>18.620678434539922</v>
      </c>
      <c r="H677" s="5">
        <v>18.415861308554842</v>
      </c>
      <c r="I677" s="5">
        <v>18.49883614900029</v>
      </c>
      <c r="J677" s="5">
        <v>18.163687197838776</v>
      </c>
      <c r="K677" s="5">
        <v>18.039339971205354</v>
      </c>
      <c r="L677" s="5">
        <v>18.113905470603864</v>
      </c>
      <c r="M677" s="5">
        <v>18.002349828630692</v>
      </c>
      <c r="N677" s="5">
        <v>18.235338796086754</v>
      </c>
      <c r="O677" s="5">
        <v>18.010380692512285</v>
      </c>
      <c r="P677" s="5">
        <v>18.056353031325273</v>
      </c>
      <c r="Q677" s="5">
        <v>17.774766627029468</v>
      </c>
      <c r="R677" s="5">
        <v>17.996881525661376</v>
      </c>
      <c r="S677" s="5">
        <v>17.776671129907811</v>
      </c>
      <c r="T677" s="5">
        <v>17.989716043415545</v>
      </c>
      <c r="U677" s="5">
        <v>17.95924015032443</v>
      </c>
      <c r="V677" s="5">
        <v>17.815078037222037</v>
      </c>
      <c r="W677" s="5">
        <v>17.826959957465302</v>
      </c>
      <c r="X677" s="5">
        <v>17.735808739881907</v>
      </c>
      <c r="Y677" s="5">
        <v>17.793862905637802</v>
      </c>
      <c r="Z677" s="5">
        <v>17.965725872407397</v>
      </c>
      <c r="AA677" s="5">
        <v>18.060979320730393</v>
      </c>
      <c r="AB677" s="5">
        <v>17.942161465551759</v>
      </c>
      <c r="AC677" s="5">
        <v>17.908453307923008</v>
      </c>
      <c r="AD677" s="5">
        <v>18.140462872008911</v>
      </c>
      <c r="AE677" s="5">
        <v>18.179332493966008</v>
      </c>
      <c r="AF677" s="5">
        <v>18.233949115871283</v>
      </c>
      <c r="AG677" s="5">
        <v>18.224005271763325</v>
      </c>
      <c r="AH677" s="5">
        <v>18.122227073143144</v>
      </c>
      <c r="AI677" s="5">
        <v>18.063321541374609</v>
      </c>
      <c r="AJ677" s="5">
        <v>18.00568473942139</v>
      </c>
      <c r="AK677" s="5">
        <v>17.997866215350669</v>
      </c>
      <c r="AL677" s="5">
        <v>18.220685757167903</v>
      </c>
      <c r="AM677" s="5">
        <v>18.255758214985956</v>
      </c>
      <c r="AN677" s="5">
        <v>18.160759369659889</v>
      </c>
      <c r="AO677" s="5">
        <v>17.992173998531694</v>
      </c>
      <c r="AP677" s="5">
        <v>18.130105082812108</v>
      </c>
      <c r="AQ677" s="5">
        <v>18.109268148904444</v>
      </c>
      <c r="AR677" s="5">
        <v>18.085240404232753</v>
      </c>
      <c r="AS677" s="5">
        <v>18.167588458200665</v>
      </c>
      <c r="AT677" s="5">
        <v>18.132121059252587</v>
      </c>
      <c r="AU677" s="5">
        <v>18.016909099566192</v>
      </c>
      <c r="AV677" s="5">
        <v>18.021057566695454</v>
      </c>
      <c r="AW677" s="5">
        <v>17.971698170707185</v>
      </c>
      <c r="AX677" s="5">
        <v>18.208382861671204</v>
      </c>
      <c r="AY677" s="5">
        <v>18.03461730012118</v>
      </c>
      <c r="AZ677" s="5">
        <v>18.036292304497035</v>
      </c>
      <c r="BA677" s="5">
        <v>18.028318755555492</v>
      </c>
      <c r="BB677" s="5">
        <v>18.091210648352842</v>
      </c>
      <c r="BC677" s="5">
        <v>17.987322700553495</v>
      </c>
      <c r="BD677" s="5">
        <v>18.081720584442909</v>
      </c>
      <c r="BE677" s="5">
        <v>18.040848928745305</v>
      </c>
      <c r="BF677" s="5">
        <v>17.994168637091807</v>
      </c>
      <c r="BG677" s="5">
        <v>18.143413650910599</v>
      </c>
      <c r="BH677" s="5">
        <v>18.41254330048924</v>
      </c>
      <c r="BI677" s="5">
        <v>18.135617832409302</v>
      </c>
      <c r="BJ677" s="5">
        <v>18.109740315704919</v>
      </c>
      <c r="BK677" s="5">
        <v>18.240266281072401</v>
      </c>
      <c r="BL677" s="5">
        <v>18.529813347815104</v>
      </c>
      <c r="BM677" s="5">
        <v>18.554888812516943</v>
      </c>
      <c r="BN677" s="5">
        <v>18.601150776095349</v>
      </c>
      <c r="BO677" s="5">
        <v>18.621604768560296</v>
      </c>
      <c r="BP677" s="5">
        <v>18.443946646554163</v>
      </c>
      <c r="BQ677" s="5">
        <v>18.872947816369845</v>
      </c>
      <c r="BR677" s="5">
        <v>18.898996720888096</v>
      </c>
      <c r="BS677" s="5">
        <v>19.144722496411521</v>
      </c>
      <c r="BT677" s="5">
        <v>19.134619383111449</v>
      </c>
      <c r="BU677" s="5">
        <v>19.26212412606839</v>
      </c>
      <c r="BV677" s="5">
        <v>19.201737218705933</v>
      </c>
      <c r="BW677" s="5">
        <v>19.23170043032086</v>
      </c>
      <c r="BX677" s="5">
        <v>19.346055915955404</v>
      </c>
      <c r="BY677" s="5">
        <v>19.456244544805823</v>
      </c>
      <c r="BZ677" s="5">
        <v>19.385593417758738</v>
      </c>
      <c r="CA677" s="5">
        <v>19.272021901799341</v>
      </c>
      <c r="CB677" s="5">
        <v>18.902545846984655</v>
      </c>
      <c r="CC677" s="5">
        <v>18.582289440113342</v>
      </c>
      <c r="CD677" s="5">
        <v>18.407309823922123</v>
      </c>
      <c r="CE677" s="5">
        <v>18.579508796233309</v>
      </c>
      <c r="CF677" s="5">
        <v>18.519581384372223</v>
      </c>
      <c r="CG677" s="5">
        <v>18.769884197130835</v>
      </c>
      <c r="CH677" s="5">
        <v>18.554659828958712</v>
      </c>
      <c r="CI677" s="5">
        <v>18.442582495053014</v>
      </c>
      <c r="CJ677" s="5">
        <v>18.504831029114687</v>
      </c>
      <c r="CK677" s="5">
        <v>18.755193559590769</v>
      </c>
      <c r="CL677" s="5">
        <v>18.872475604839398</v>
      </c>
      <c r="CM677" s="5">
        <v>18.915815070228433</v>
      </c>
      <c r="CN677" s="5">
        <f>MAX(Data[Day90]-Data[Day0],0)-Assign6!$I$8*EXP(Assign6!$I$4*Assign6!$I$5)</f>
        <v>0.23422672086652763</v>
      </c>
      <c r="CO677" s="5">
        <f>MAX(Data[Day90]-Data[Day0],0)-Assign6!$L$8*EXP(Assign6!$L$4*Assign6!$L$5)</f>
        <v>0.79143859127266758</v>
      </c>
    </row>
    <row r="678" spans="1:93" x14ac:dyDescent="0.25">
      <c r="A678" s="5">
        <v>18</v>
      </c>
      <c r="B678" s="5">
        <v>18.052061394879694</v>
      </c>
      <c r="C678" s="5">
        <v>18.151437438921882</v>
      </c>
      <c r="D678" s="5">
        <v>17.957504710272712</v>
      </c>
      <c r="E678" s="5">
        <v>18.059839156041736</v>
      </c>
      <c r="F678" s="5">
        <v>18.146316985018537</v>
      </c>
      <c r="G678" s="5">
        <v>18.293860129934391</v>
      </c>
      <c r="H678" s="5">
        <v>18.085723970720029</v>
      </c>
      <c r="I678" s="5">
        <v>17.972527991293724</v>
      </c>
      <c r="J678" s="5">
        <v>17.675945719541861</v>
      </c>
      <c r="K678" s="5">
        <v>17.66222277896037</v>
      </c>
      <c r="L678" s="5">
        <v>17.630333283411279</v>
      </c>
      <c r="M678" s="5">
        <v>17.841137945113005</v>
      </c>
      <c r="N678" s="5">
        <v>17.83731309118922</v>
      </c>
      <c r="O678" s="5">
        <v>18.139165084004755</v>
      </c>
      <c r="P678" s="5">
        <v>18.169978973989661</v>
      </c>
      <c r="Q678" s="5">
        <v>18.166889775972084</v>
      </c>
      <c r="R678" s="5">
        <v>18.393517127014118</v>
      </c>
      <c r="S678" s="5">
        <v>18.380890441978519</v>
      </c>
      <c r="T678" s="5">
        <v>18.648090590699958</v>
      </c>
      <c r="U678" s="5">
        <v>18.426324114001869</v>
      </c>
      <c r="V678" s="5">
        <v>18.710054276223538</v>
      </c>
      <c r="W678" s="5">
        <v>18.943663966440393</v>
      </c>
      <c r="X678" s="5">
        <v>18.551054881291595</v>
      </c>
      <c r="Y678" s="5">
        <v>18.663777448861943</v>
      </c>
      <c r="Z678" s="5">
        <v>18.754887810592479</v>
      </c>
      <c r="AA678" s="5">
        <v>18.981829653344992</v>
      </c>
      <c r="AB678" s="5">
        <v>19.083232741368075</v>
      </c>
      <c r="AC678" s="5">
        <v>19.296692291218996</v>
      </c>
      <c r="AD678" s="5">
        <v>19.440501460963603</v>
      </c>
      <c r="AE678" s="5">
        <v>19.319419007222834</v>
      </c>
      <c r="AF678" s="5">
        <v>19.176611778288521</v>
      </c>
      <c r="AG678" s="5">
        <v>19.128134627540199</v>
      </c>
      <c r="AH678" s="5">
        <v>19.290679651764698</v>
      </c>
      <c r="AI678" s="5">
        <v>19.581054216596836</v>
      </c>
      <c r="AJ678" s="5">
        <v>19.727446015103826</v>
      </c>
      <c r="AK678" s="5">
        <v>19.741543054453661</v>
      </c>
      <c r="AL678" s="5">
        <v>19.933950667461232</v>
      </c>
      <c r="AM678" s="5">
        <v>20.040066415256661</v>
      </c>
      <c r="AN678" s="5">
        <v>19.891592498503602</v>
      </c>
      <c r="AO678" s="5">
        <v>19.920589914032949</v>
      </c>
      <c r="AP678" s="5">
        <v>19.819393604291697</v>
      </c>
      <c r="AQ678" s="5">
        <v>19.661569172046949</v>
      </c>
      <c r="AR678" s="5">
        <v>19.911224053682034</v>
      </c>
      <c r="AS678" s="5">
        <v>19.790703686383615</v>
      </c>
      <c r="AT678" s="5">
        <v>19.966282251663355</v>
      </c>
      <c r="AU678" s="5">
        <v>20.163968742826718</v>
      </c>
      <c r="AV678" s="5">
        <v>19.715555452587061</v>
      </c>
      <c r="AW678" s="5">
        <v>19.852939142733316</v>
      </c>
      <c r="AX678" s="5">
        <v>19.501810659796234</v>
      </c>
      <c r="AY678" s="5">
        <v>19.29310672411426</v>
      </c>
      <c r="AZ678" s="5">
        <v>19.664398678069361</v>
      </c>
      <c r="BA678" s="5">
        <v>19.904688398415999</v>
      </c>
      <c r="BB678" s="5">
        <v>19.979346378662406</v>
      </c>
      <c r="BC678" s="5">
        <v>19.933592366251641</v>
      </c>
      <c r="BD678" s="5">
        <v>19.634318407028438</v>
      </c>
      <c r="BE678" s="5">
        <v>19.586632603562823</v>
      </c>
      <c r="BF678" s="5">
        <v>19.637974063217136</v>
      </c>
      <c r="BG678" s="5">
        <v>19.7633975097737</v>
      </c>
      <c r="BH678" s="5">
        <v>19.779825737067846</v>
      </c>
      <c r="BI678" s="5">
        <v>19.777638596120884</v>
      </c>
      <c r="BJ678" s="5">
        <v>20.202636296477159</v>
      </c>
      <c r="BK678" s="5">
        <v>20.295489049342063</v>
      </c>
      <c r="BL678" s="5">
        <v>20.336976050911659</v>
      </c>
      <c r="BM678" s="5">
        <v>19.9424956221646</v>
      </c>
      <c r="BN678" s="5">
        <v>19.949620004656801</v>
      </c>
      <c r="BO678" s="5">
        <v>19.639004690510312</v>
      </c>
      <c r="BP678" s="5">
        <v>19.47786881854001</v>
      </c>
      <c r="BQ678" s="5">
        <v>19.460735569340876</v>
      </c>
      <c r="BR678" s="5">
        <v>19.647987654968144</v>
      </c>
      <c r="BS678" s="5">
        <v>19.59811775201883</v>
      </c>
      <c r="BT678" s="5">
        <v>19.493232277431215</v>
      </c>
      <c r="BU678" s="5">
        <v>19.351746684476371</v>
      </c>
      <c r="BV678" s="5">
        <v>19.480756082640518</v>
      </c>
      <c r="BW678" s="5">
        <v>19.438534571119057</v>
      </c>
      <c r="BX678" s="5">
        <v>19.325822873468436</v>
      </c>
      <c r="BY678" s="5">
        <v>19.2898123098513</v>
      </c>
      <c r="BZ678" s="5">
        <v>19.551477352997313</v>
      </c>
      <c r="CA678" s="5">
        <v>19.682505420111603</v>
      </c>
      <c r="CB678" s="5">
        <v>19.767374654947645</v>
      </c>
      <c r="CC678" s="5">
        <v>19.877116385217761</v>
      </c>
      <c r="CD678" s="5">
        <v>19.856387138233188</v>
      </c>
      <c r="CE678" s="5">
        <v>19.665313904350054</v>
      </c>
      <c r="CF678" s="5">
        <v>19.516900405081426</v>
      </c>
      <c r="CG678" s="5">
        <v>19.531872019256653</v>
      </c>
      <c r="CH678" s="5">
        <v>19.41744557757184</v>
      </c>
      <c r="CI678" s="5">
        <v>19.367954116963986</v>
      </c>
      <c r="CJ678" s="5">
        <v>19.493950435183979</v>
      </c>
      <c r="CK678" s="5">
        <v>19.374871127838915</v>
      </c>
      <c r="CL678" s="5">
        <v>19.144169105825682</v>
      </c>
      <c r="CM678" s="5">
        <v>18.916777149111798</v>
      </c>
      <c r="CN678" s="5">
        <f>MAX(Data[Day90]-Data[Day0],0)-Assign6!$I$8*EXP(Assign6!$I$4*Assign6!$I$5)</f>
        <v>0.23518879974989271</v>
      </c>
      <c r="CO678" s="5">
        <f>MAX(Data[Day90]-Data[Day0],0)-Assign6!$L$8*EXP(Assign6!$L$4*Assign6!$L$5)</f>
        <v>0.79240067015603266</v>
      </c>
    </row>
    <row r="679" spans="1:93" x14ac:dyDescent="0.25">
      <c r="A679" s="5">
        <v>18</v>
      </c>
      <c r="B679" s="5">
        <v>17.849447059903817</v>
      </c>
      <c r="C679" s="5">
        <v>17.677487730529755</v>
      </c>
      <c r="D679" s="5">
        <v>17.634031501796358</v>
      </c>
      <c r="E679" s="5">
        <v>17.477887977794399</v>
      </c>
      <c r="F679" s="5">
        <v>17.485921739961423</v>
      </c>
      <c r="G679" s="5">
        <v>17.644221359910897</v>
      </c>
      <c r="H679" s="5">
        <v>17.596964811181245</v>
      </c>
      <c r="I679" s="5">
        <v>17.420725743664811</v>
      </c>
      <c r="J679" s="5">
        <v>17.808812197453911</v>
      </c>
      <c r="K679" s="5">
        <v>17.750777805337645</v>
      </c>
      <c r="L679" s="5">
        <v>17.550638497851708</v>
      </c>
      <c r="M679" s="5">
        <v>17.531367530019477</v>
      </c>
      <c r="N679" s="5">
        <v>17.664898651520666</v>
      </c>
      <c r="O679" s="5">
        <v>17.427930189489835</v>
      </c>
      <c r="P679" s="5">
        <v>17.613004464833484</v>
      </c>
      <c r="Q679" s="5">
        <v>17.615043844016792</v>
      </c>
      <c r="R679" s="5">
        <v>17.709116428947407</v>
      </c>
      <c r="S679" s="5">
        <v>17.642119502873946</v>
      </c>
      <c r="T679" s="5">
        <v>17.583749634710269</v>
      </c>
      <c r="U679" s="5">
        <v>17.665974612187171</v>
      </c>
      <c r="V679" s="5">
        <v>17.722557674242204</v>
      </c>
      <c r="W679" s="5">
        <v>17.653015596129876</v>
      </c>
      <c r="X679" s="5">
        <v>17.624541532396407</v>
      </c>
      <c r="Y679" s="5">
        <v>17.653411328047405</v>
      </c>
      <c r="Z679" s="5">
        <v>18.120026038129122</v>
      </c>
      <c r="AA679" s="5">
        <v>18.09865116897284</v>
      </c>
      <c r="AB679" s="5">
        <v>18.111606176154854</v>
      </c>
      <c r="AC679" s="5">
        <v>17.947211044722206</v>
      </c>
      <c r="AD679" s="5">
        <v>18.076215106906769</v>
      </c>
      <c r="AE679" s="5">
        <v>18.182016775901101</v>
      </c>
      <c r="AF679" s="5">
        <v>17.79998542919154</v>
      </c>
      <c r="AG679" s="5">
        <v>17.876263404414221</v>
      </c>
      <c r="AH679" s="5">
        <v>17.830231731401607</v>
      </c>
      <c r="AI679" s="5">
        <v>17.935741557973945</v>
      </c>
      <c r="AJ679" s="5">
        <v>18.179131132153213</v>
      </c>
      <c r="AK679" s="5">
        <v>18.138888644986928</v>
      </c>
      <c r="AL679" s="5">
        <v>17.882136708958807</v>
      </c>
      <c r="AM679" s="5">
        <v>17.856250841659637</v>
      </c>
      <c r="AN679" s="5">
        <v>18.055234512447552</v>
      </c>
      <c r="AO679" s="5">
        <v>18.168993789696223</v>
      </c>
      <c r="AP679" s="5">
        <v>18.193113183730965</v>
      </c>
      <c r="AQ679" s="5">
        <v>18.199219951914323</v>
      </c>
      <c r="AR679" s="5">
        <v>18.123493280632903</v>
      </c>
      <c r="AS679" s="5">
        <v>18.262355570311488</v>
      </c>
      <c r="AT679" s="5">
        <v>18.390972918182712</v>
      </c>
      <c r="AU679" s="5">
        <v>18.634600407650076</v>
      </c>
      <c r="AV679" s="5">
        <v>18.822469330567618</v>
      </c>
      <c r="AW679" s="5">
        <v>18.962189077328709</v>
      </c>
      <c r="AX679" s="5">
        <v>18.643591328745977</v>
      </c>
      <c r="AY679" s="5">
        <v>18.73307666737881</v>
      </c>
      <c r="AZ679" s="5">
        <v>18.60775484086296</v>
      </c>
      <c r="BA679" s="5">
        <v>18.397614774693075</v>
      </c>
      <c r="BB679" s="5">
        <v>18.29865228088541</v>
      </c>
      <c r="BC679" s="5">
        <v>18.42910230988555</v>
      </c>
      <c r="BD679" s="5">
        <v>18.658156192093806</v>
      </c>
      <c r="BE679" s="5">
        <v>18.606505051500648</v>
      </c>
      <c r="BF679" s="5">
        <v>18.665639982850081</v>
      </c>
      <c r="BG679" s="5">
        <v>18.666756321462248</v>
      </c>
      <c r="BH679" s="5">
        <v>18.737072656974252</v>
      </c>
      <c r="BI679" s="5">
        <v>18.915025338141813</v>
      </c>
      <c r="BJ679" s="5">
        <v>18.862124331045617</v>
      </c>
      <c r="BK679" s="5">
        <v>19.098749053631234</v>
      </c>
      <c r="BL679" s="5">
        <v>19.176279965826335</v>
      </c>
      <c r="BM679" s="5">
        <v>18.984073622289142</v>
      </c>
      <c r="BN679" s="5">
        <v>19.16439013713272</v>
      </c>
      <c r="BO679" s="5">
        <v>19.289931162942132</v>
      </c>
      <c r="BP679" s="5">
        <v>19.287938072278177</v>
      </c>
      <c r="BQ679" s="5">
        <v>19.537440979080614</v>
      </c>
      <c r="BR679" s="5">
        <v>19.805501916803969</v>
      </c>
      <c r="BS679" s="5">
        <v>19.704535412005985</v>
      </c>
      <c r="BT679" s="5">
        <v>19.893981605985061</v>
      </c>
      <c r="BU679" s="5">
        <v>19.812245251443002</v>
      </c>
      <c r="BV679" s="5">
        <v>19.829456947666031</v>
      </c>
      <c r="BW679" s="5">
        <v>19.874805166010692</v>
      </c>
      <c r="BX679" s="5">
        <v>20.195847625778399</v>
      </c>
      <c r="BY679" s="5">
        <v>19.856389061846716</v>
      </c>
      <c r="BZ679" s="5">
        <v>19.805496523084464</v>
      </c>
      <c r="CA679" s="5">
        <v>19.66266034342922</v>
      </c>
      <c r="CB679" s="5">
        <v>19.882529525747952</v>
      </c>
      <c r="CC679" s="5">
        <v>19.751554576196224</v>
      </c>
      <c r="CD679" s="5">
        <v>19.616639057874501</v>
      </c>
      <c r="CE679" s="5">
        <v>19.741056511060879</v>
      </c>
      <c r="CF679" s="5">
        <v>19.642974072980703</v>
      </c>
      <c r="CG679" s="5">
        <v>19.509371867750783</v>
      </c>
      <c r="CH679" s="5">
        <v>19.219235402737212</v>
      </c>
      <c r="CI679" s="5">
        <v>18.866487342837182</v>
      </c>
      <c r="CJ679" s="5">
        <v>18.791537429776533</v>
      </c>
      <c r="CK679" s="5">
        <v>18.908538368663937</v>
      </c>
      <c r="CL679" s="5">
        <v>19.031964356523368</v>
      </c>
      <c r="CM679" s="5">
        <v>18.917043505883235</v>
      </c>
      <c r="CN679" s="5">
        <f>MAX(Data[Day90]-Data[Day0],0)-Assign6!$I$8*EXP(Assign6!$I$4*Assign6!$I$5)</f>
        <v>0.23545515652132987</v>
      </c>
      <c r="CO679" s="5">
        <f>MAX(Data[Day90]-Data[Day0],0)-Assign6!$L$8*EXP(Assign6!$L$4*Assign6!$L$5)</f>
        <v>0.79266702692746982</v>
      </c>
    </row>
    <row r="680" spans="1:93" x14ac:dyDescent="0.25">
      <c r="A680" s="5">
        <v>18</v>
      </c>
      <c r="B680" s="5">
        <v>18.156015671750307</v>
      </c>
      <c r="C680" s="5">
        <v>18.04135775996377</v>
      </c>
      <c r="D680" s="5">
        <v>17.935159951849741</v>
      </c>
      <c r="E680" s="5">
        <v>18.251873945532687</v>
      </c>
      <c r="F680" s="5">
        <v>18.048469810648172</v>
      </c>
      <c r="G680" s="5">
        <v>18.121918726420613</v>
      </c>
      <c r="H680" s="5">
        <v>18.091812167430685</v>
      </c>
      <c r="I680" s="5">
        <v>18.027297134440005</v>
      </c>
      <c r="J680" s="5">
        <v>18.14813297357329</v>
      </c>
      <c r="K680" s="5">
        <v>18.301653424685291</v>
      </c>
      <c r="L680" s="5">
        <v>18.424009711502233</v>
      </c>
      <c r="M680" s="5">
        <v>18.10086858710709</v>
      </c>
      <c r="N680" s="5">
        <v>18.162308628985397</v>
      </c>
      <c r="O680" s="5">
        <v>18.186080025278052</v>
      </c>
      <c r="P680" s="5">
        <v>18.36204189714795</v>
      </c>
      <c r="Q680" s="5">
        <v>18.24919237334084</v>
      </c>
      <c r="R680" s="5">
        <v>18.408379123324007</v>
      </c>
      <c r="S680" s="5">
        <v>18.546620361374746</v>
      </c>
      <c r="T680" s="5">
        <v>18.724575085894088</v>
      </c>
      <c r="U680" s="5">
        <v>18.622079229908639</v>
      </c>
      <c r="V680" s="5">
        <v>18.903902110911687</v>
      </c>
      <c r="W680" s="5">
        <v>18.628346343638505</v>
      </c>
      <c r="X680" s="5">
        <v>18.575357113118162</v>
      </c>
      <c r="Y680" s="5">
        <v>18.368624563518225</v>
      </c>
      <c r="Z680" s="5">
        <v>18.407117759673824</v>
      </c>
      <c r="AA680" s="5">
        <v>18.723215045358586</v>
      </c>
      <c r="AB680" s="5">
        <v>18.72763145726211</v>
      </c>
      <c r="AC680" s="5">
        <v>18.607238911326327</v>
      </c>
      <c r="AD680" s="5">
        <v>18.812721705123099</v>
      </c>
      <c r="AE680" s="5">
        <v>18.71329192171029</v>
      </c>
      <c r="AF680" s="5">
        <v>18.591122208914523</v>
      </c>
      <c r="AG680" s="5">
        <v>18.614537462512047</v>
      </c>
      <c r="AH680" s="5">
        <v>18.708635691561085</v>
      </c>
      <c r="AI680" s="5">
        <v>18.855747661327815</v>
      </c>
      <c r="AJ680" s="5">
        <v>19.102596197237403</v>
      </c>
      <c r="AK680" s="5">
        <v>19.197818126995124</v>
      </c>
      <c r="AL680" s="5">
        <v>19.260201414894279</v>
      </c>
      <c r="AM680" s="5">
        <v>19.002634844399765</v>
      </c>
      <c r="AN680" s="5">
        <v>18.897851767972391</v>
      </c>
      <c r="AO680" s="5">
        <v>18.946808046670792</v>
      </c>
      <c r="AP680" s="5">
        <v>18.969556430724179</v>
      </c>
      <c r="AQ680" s="5">
        <v>19.094409490453085</v>
      </c>
      <c r="AR680" s="5">
        <v>18.936570915741424</v>
      </c>
      <c r="AS680" s="5">
        <v>18.765520636783663</v>
      </c>
      <c r="AT680" s="5">
        <v>18.666761758510074</v>
      </c>
      <c r="AU680" s="5">
        <v>18.754852742957155</v>
      </c>
      <c r="AV680" s="5">
        <v>18.670707452932518</v>
      </c>
      <c r="AW680" s="5">
        <v>18.584199787467266</v>
      </c>
      <c r="AX680" s="5">
        <v>18.61553524532615</v>
      </c>
      <c r="AY680" s="5">
        <v>18.852636817162043</v>
      </c>
      <c r="AZ680" s="5">
        <v>18.855382550430868</v>
      </c>
      <c r="BA680" s="5">
        <v>18.747152902361016</v>
      </c>
      <c r="BB680" s="5">
        <v>18.658833269394204</v>
      </c>
      <c r="BC680" s="5">
        <v>18.509458282820983</v>
      </c>
      <c r="BD680" s="5">
        <v>18.593588312842719</v>
      </c>
      <c r="BE680" s="5">
        <v>18.34782975222863</v>
      </c>
      <c r="BF680" s="5">
        <v>18.544988567871719</v>
      </c>
      <c r="BG680" s="5">
        <v>18.530012825361037</v>
      </c>
      <c r="BH680" s="5">
        <v>18.776747870499573</v>
      </c>
      <c r="BI680" s="5">
        <v>18.728399108274914</v>
      </c>
      <c r="BJ680" s="5">
        <v>18.468784354429236</v>
      </c>
      <c r="BK680" s="5">
        <v>18.692932585122382</v>
      </c>
      <c r="BL680" s="5">
        <v>18.827208977720201</v>
      </c>
      <c r="BM680" s="5">
        <v>18.773087363355412</v>
      </c>
      <c r="BN680" s="5">
        <v>18.899182685719076</v>
      </c>
      <c r="BO680" s="5">
        <v>18.639266111789613</v>
      </c>
      <c r="BP680" s="5">
        <v>18.787462629538343</v>
      </c>
      <c r="BQ680" s="5">
        <v>18.571128271001481</v>
      </c>
      <c r="BR680" s="5">
        <v>18.517868918481589</v>
      </c>
      <c r="BS680" s="5">
        <v>18.310672073981848</v>
      </c>
      <c r="BT680" s="5">
        <v>18.30409667737695</v>
      </c>
      <c r="BU680" s="5">
        <v>17.939354439296814</v>
      </c>
      <c r="BV680" s="5">
        <v>17.73686468030964</v>
      </c>
      <c r="BW680" s="5">
        <v>17.77489967769171</v>
      </c>
      <c r="BX680" s="5">
        <v>17.634530426879788</v>
      </c>
      <c r="BY680" s="5">
        <v>17.725700646946937</v>
      </c>
      <c r="BZ680" s="5">
        <v>17.881278633655352</v>
      </c>
      <c r="CA680" s="5">
        <v>17.795899432507881</v>
      </c>
      <c r="CB680" s="5">
        <v>17.857700566756833</v>
      </c>
      <c r="CC680" s="5">
        <v>18.047001698655148</v>
      </c>
      <c r="CD680" s="5">
        <v>18.283829697256646</v>
      </c>
      <c r="CE680" s="5">
        <v>18.241854696403909</v>
      </c>
      <c r="CF680" s="5">
        <v>18.204961571766219</v>
      </c>
      <c r="CG680" s="5">
        <v>18.28947625567119</v>
      </c>
      <c r="CH680" s="5">
        <v>18.305510407537227</v>
      </c>
      <c r="CI680" s="5">
        <v>18.458501467625741</v>
      </c>
      <c r="CJ680" s="5">
        <v>18.549432914567724</v>
      </c>
      <c r="CK680" s="5">
        <v>18.419235803366924</v>
      </c>
      <c r="CL680" s="5">
        <v>18.661203799149916</v>
      </c>
      <c r="CM680" s="5">
        <v>18.917069241532275</v>
      </c>
      <c r="CN680" s="5">
        <f>MAX(Data[Day90]-Data[Day0],0)-Assign6!$I$8*EXP(Assign6!$I$4*Assign6!$I$5)</f>
        <v>0.23548089217036927</v>
      </c>
      <c r="CO680" s="5">
        <f>MAX(Data[Day90]-Data[Day0],0)-Assign6!$L$8*EXP(Assign6!$L$4*Assign6!$L$5)</f>
        <v>0.79269276257650922</v>
      </c>
    </row>
    <row r="681" spans="1:93" x14ac:dyDescent="0.25">
      <c r="A681" s="5">
        <v>18</v>
      </c>
      <c r="B681" s="5">
        <v>18.352883479912236</v>
      </c>
      <c r="C681" s="5">
        <v>18.270371096923231</v>
      </c>
      <c r="D681" s="5">
        <v>18.4453337085553</v>
      </c>
      <c r="E681" s="5">
        <v>18.333520409668843</v>
      </c>
      <c r="F681" s="5">
        <v>18.375561600235667</v>
      </c>
      <c r="G681" s="5">
        <v>18.68165214202261</v>
      </c>
      <c r="H681" s="5">
        <v>18.771531155666867</v>
      </c>
      <c r="I681" s="5">
        <v>18.702936803343405</v>
      </c>
      <c r="J681" s="5">
        <v>18.819852440730703</v>
      </c>
      <c r="K681" s="5">
        <v>18.805807044678318</v>
      </c>
      <c r="L681" s="5">
        <v>18.869590314400199</v>
      </c>
      <c r="M681" s="5">
        <v>18.938508414852617</v>
      </c>
      <c r="N681" s="5">
        <v>18.995971796729837</v>
      </c>
      <c r="O681" s="5">
        <v>19.051954936805323</v>
      </c>
      <c r="P681" s="5">
        <v>18.787236374849282</v>
      </c>
      <c r="Q681" s="5">
        <v>18.964650594819137</v>
      </c>
      <c r="R681" s="5">
        <v>19.103457703076167</v>
      </c>
      <c r="S681" s="5">
        <v>18.71573199753551</v>
      </c>
      <c r="T681" s="5">
        <v>18.670548289819887</v>
      </c>
      <c r="U681" s="5">
        <v>18.698439742029347</v>
      </c>
      <c r="V681" s="5">
        <v>19.029241424588275</v>
      </c>
      <c r="W681" s="5">
        <v>19.162053740394569</v>
      </c>
      <c r="X681" s="5">
        <v>19.092686438620383</v>
      </c>
      <c r="Y681" s="5">
        <v>19.020859896816198</v>
      </c>
      <c r="Z681" s="5">
        <v>18.736296101249312</v>
      </c>
      <c r="AA681" s="5">
        <v>18.816830631370138</v>
      </c>
      <c r="AB681" s="5">
        <v>18.857839603749095</v>
      </c>
      <c r="AC681" s="5">
        <v>19.165489926862559</v>
      </c>
      <c r="AD681" s="5">
        <v>18.977777185258727</v>
      </c>
      <c r="AE681" s="5">
        <v>19.025546310601147</v>
      </c>
      <c r="AF681" s="5">
        <v>19.056402965339171</v>
      </c>
      <c r="AG681" s="5">
        <v>18.771600583556086</v>
      </c>
      <c r="AH681" s="5">
        <v>18.585283992914032</v>
      </c>
      <c r="AI681" s="5">
        <v>18.418385847923581</v>
      </c>
      <c r="AJ681" s="5">
        <v>18.426258279733048</v>
      </c>
      <c r="AK681" s="5">
        <v>18.485482667364444</v>
      </c>
      <c r="AL681" s="5">
        <v>18.452969848666001</v>
      </c>
      <c r="AM681" s="5">
        <v>18.482470155344327</v>
      </c>
      <c r="AN681" s="5">
        <v>18.642264168546532</v>
      </c>
      <c r="AO681" s="5">
        <v>18.557601904213236</v>
      </c>
      <c r="AP681" s="5">
        <v>18.671897927182492</v>
      </c>
      <c r="AQ681" s="5">
        <v>18.807483571755586</v>
      </c>
      <c r="AR681" s="5">
        <v>18.887449966860181</v>
      </c>
      <c r="AS681" s="5">
        <v>18.867582164479757</v>
      </c>
      <c r="AT681" s="5">
        <v>18.891267230567873</v>
      </c>
      <c r="AU681" s="5">
        <v>19.168401972628864</v>
      </c>
      <c r="AV681" s="5">
        <v>19.282297826666845</v>
      </c>
      <c r="AW681" s="5">
        <v>19.40880473847167</v>
      </c>
      <c r="AX681" s="5">
        <v>19.305420680904191</v>
      </c>
      <c r="AY681" s="5">
        <v>19.618992901652462</v>
      </c>
      <c r="AZ681" s="5">
        <v>19.569106391611687</v>
      </c>
      <c r="BA681" s="5">
        <v>19.220615394879719</v>
      </c>
      <c r="BB681" s="5">
        <v>19.052330878907913</v>
      </c>
      <c r="BC681" s="5">
        <v>19.024106123009389</v>
      </c>
      <c r="BD681" s="5">
        <v>19.239419496181107</v>
      </c>
      <c r="BE681" s="5">
        <v>19.035983808554299</v>
      </c>
      <c r="BF681" s="5">
        <v>18.893354661554785</v>
      </c>
      <c r="BG681" s="5">
        <v>18.985521495920239</v>
      </c>
      <c r="BH681" s="5">
        <v>18.828113449274703</v>
      </c>
      <c r="BI681" s="5">
        <v>18.711646361015376</v>
      </c>
      <c r="BJ681" s="5">
        <v>18.615569575237856</v>
      </c>
      <c r="BK681" s="5">
        <v>18.583855752140579</v>
      </c>
      <c r="BL681" s="5">
        <v>18.562534900262154</v>
      </c>
      <c r="BM681" s="5">
        <v>18.560007895266217</v>
      </c>
      <c r="BN681" s="5">
        <v>18.642261982435439</v>
      </c>
      <c r="BO681" s="5">
        <v>18.210452034095411</v>
      </c>
      <c r="BP681" s="5">
        <v>18.167950207633769</v>
      </c>
      <c r="BQ681" s="5">
        <v>18.206503594501008</v>
      </c>
      <c r="BR681" s="5">
        <v>18.339835166843844</v>
      </c>
      <c r="BS681" s="5">
        <v>18.436103766919889</v>
      </c>
      <c r="BT681" s="5">
        <v>18.439086051403539</v>
      </c>
      <c r="BU681" s="5">
        <v>18.669211977728484</v>
      </c>
      <c r="BV681" s="5">
        <v>19.11453881966753</v>
      </c>
      <c r="BW681" s="5">
        <v>19.150447117885602</v>
      </c>
      <c r="BX681" s="5">
        <v>19.199787779599408</v>
      </c>
      <c r="BY681" s="5">
        <v>19.349683691835342</v>
      </c>
      <c r="BZ681" s="5">
        <v>19.742071478693173</v>
      </c>
      <c r="CA681" s="5">
        <v>20.007289322960677</v>
      </c>
      <c r="CB681" s="5">
        <v>20.122345330546281</v>
      </c>
      <c r="CC681" s="5">
        <v>20.432169333119436</v>
      </c>
      <c r="CD681" s="5">
        <v>20.209971807988122</v>
      </c>
      <c r="CE681" s="5">
        <v>19.94047461398738</v>
      </c>
      <c r="CF681" s="5">
        <v>19.778838140489601</v>
      </c>
      <c r="CG681" s="5">
        <v>19.712246348869897</v>
      </c>
      <c r="CH681" s="5">
        <v>19.480250838682029</v>
      </c>
      <c r="CI681" s="5">
        <v>19.12248294372311</v>
      </c>
      <c r="CJ681" s="5">
        <v>19.283751491811344</v>
      </c>
      <c r="CK681" s="5">
        <v>19.046684941593089</v>
      </c>
      <c r="CL681" s="5">
        <v>18.764747726942513</v>
      </c>
      <c r="CM681" s="5">
        <v>18.917451207318937</v>
      </c>
      <c r="CN681" s="5">
        <f>MAX(Data[Day90]-Data[Day0],0)-Assign6!$I$8*EXP(Assign6!$I$4*Assign6!$I$5)</f>
        <v>0.23586285795703144</v>
      </c>
      <c r="CO681" s="5">
        <f>MAX(Data[Day90]-Data[Day0],0)-Assign6!$L$8*EXP(Assign6!$L$4*Assign6!$L$5)</f>
        <v>0.79307472836317139</v>
      </c>
    </row>
    <row r="682" spans="1:93" x14ac:dyDescent="0.25">
      <c r="A682" s="5">
        <v>18</v>
      </c>
      <c r="B682" s="5">
        <v>17.976127367754149</v>
      </c>
      <c r="C682" s="5">
        <v>17.878785303629964</v>
      </c>
      <c r="D682" s="5">
        <v>18.020612624941464</v>
      </c>
      <c r="E682" s="5">
        <v>18.292089737721582</v>
      </c>
      <c r="F682" s="5">
        <v>18.222956903402622</v>
      </c>
      <c r="G682" s="5">
        <v>18.091159635597055</v>
      </c>
      <c r="H682" s="5">
        <v>18.033433902180644</v>
      </c>
      <c r="I682" s="5">
        <v>18.042833442555771</v>
      </c>
      <c r="J682" s="5">
        <v>18.012965663118013</v>
      </c>
      <c r="K682" s="5">
        <v>18.310688820232475</v>
      </c>
      <c r="L682" s="5">
        <v>18.147954813801022</v>
      </c>
      <c r="M682" s="5">
        <v>18.406004780359012</v>
      </c>
      <c r="N682" s="5">
        <v>18.524254850996588</v>
      </c>
      <c r="O682" s="5">
        <v>18.394738007919706</v>
      </c>
      <c r="P682" s="5">
        <v>18.61922974521018</v>
      </c>
      <c r="Q682" s="5">
        <v>18.639298190998961</v>
      </c>
      <c r="R682" s="5">
        <v>18.709216328515975</v>
      </c>
      <c r="S682" s="5">
        <v>18.86653094189937</v>
      </c>
      <c r="T682" s="5">
        <v>18.844048875365008</v>
      </c>
      <c r="U682" s="5">
        <v>18.683774639633061</v>
      </c>
      <c r="V682" s="5">
        <v>18.672557675662269</v>
      </c>
      <c r="W682" s="5">
        <v>18.696361598310514</v>
      </c>
      <c r="X682" s="5">
        <v>18.462380057585438</v>
      </c>
      <c r="Y682" s="5">
        <v>18.121291758752363</v>
      </c>
      <c r="Z682" s="5">
        <v>18.203441357592418</v>
      </c>
      <c r="AA682" s="5">
        <v>18.283025907584637</v>
      </c>
      <c r="AB682" s="5">
        <v>18.294358706232721</v>
      </c>
      <c r="AC682" s="5">
        <v>18.295268834288049</v>
      </c>
      <c r="AD682" s="5">
        <v>18.212862222497954</v>
      </c>
      <c r="AE682" s="5">
        <v>18.021401232304374</v>
      </c>
      <c r="AF682" s="5">
        <v>18.069284852167751</v>
      </c>
      <c r="AG682" s="5">
        <v>17.951419112058122</v>
      </c>
      <c r="AH682" s="5">
        <v>17.880320886661849</v>
      </c>
      <c r="AI682" s="5">
        <v>17.933747280631554</v>
      </c>
      <c r="AJ682" s="5">
        <v>18.005563820124458</v>
      </c>
      <c r="AK682" s="5">
        <v>18.062198417809658</v>
      </c>
      <c r="AL682" s="5">
        <v>18.126459733289238</v>
      </c>
      <c r="AM682" s="5">
        <v>18.047653948278999</v>
      </c>
      <c r="AN682" s="5">
        <v>18.236272180872685</v>
      </c>
      <c r="AO682" s="5">
        <v>18.212882403912044</v>
      </c>
      <c r="AP682" s="5">
        <v>18.026833864651469</v>
      </c>
      <c r="AQ682" s="5">
        <v>18.003680828787918</v>
      </c>
      <c r="AR682" s="5">
        <v>17.680681056964218</v>
      </c>
      <c r="AS682" s="5">
        <v>17.730909461376278</v>
      </c>
      <c r="AT682" s="5">
        <v>17.928350921996344</v>
      </c>
      <c r="AU682" s="5">
        <v>17.899554857518467</v>
      </c>
      <c r="AV682" s="5">
        <v>17.881443997292131</v>
      </c>
      <c r="AW682" s="5">
        <v>17.899400613093519</v>
      </c>
      <c r="AX682" s="5">
        <v>18.147711331974477</v>
      </c>
      <c r="AY682" s="5">
        <v>17.932673858844744</v>
      </c>
      <c r="AZ682" s="5">
        <v>17.78226859907069</v>
      </c>
      <c r="BA682" s="5">
        <v>17.709927663193604</v>
      </c>
      <c r="BB682" s="5">
        <v>17.972194451128487</v>
      </c>
      <c r="BC682" s="5">
        <v>17.859037284564501</v>
      </c>
      <c r="BD682" s="5">
        <v>17.85343651930442</v>
      </c>
      <c r="BE682" s="5">
        <v>17.857075643648653</v>
      </c>
      <c r="BF682" s="5">
        <v>17.813989009350294</v>
      </c>
      <c r="BG682" s="5">
        <v>17.735166237373669</v>
      </c>
      <c r="BH682" s="5">
        <v>17.744278882467778</v>
      </c>
      <c r="BI682" s="5">
        <v>17.963339832116702</v>
      </c>
      <c r="BJ682" s="5">
        <v>18.079221062507131</v>
      </c>
      <c r="BK682" s="5">
        <v>18.076286495773129</v>
      </c>
      <c r="BL682" s="5">
        <v>17.991958093822053</v>
      </c>
      <c r="BM682" s="5">
        <v>18.170786955706689</v>
      </c>
      <c r="BN682" s="5">
        <v>18.092104057520416</v>
      </c>
      <c r="BO682" s="5">
        <v>18.33488881748157</v>
      </c>
      <c r="BP682" s="5">
        <v>18.527852036322294</v>
      </c>
      <c r="BQ682" s="5">
        <v>18.512834586740972</v>
      </c>
      <c r="BR682" s="5">
        <v>18.620489952026208</v>
      </c>
      <c r="BS682" s="5">
        <v>18.555950061368936</v>
      </c>
      <c r="BT682" s="5">
        <v>18.732228752506014</v>
      </c>
      <c r="BU682" s="5">
        <v>18.630849190587782</v>
      </c>
      <c r="BV682" s="5">
        <v>18.570485371452168</v>
      </c>
      <c r="BW682" s="5">
        <v>18.619089003848533</v>
      </c>
      <c r="BX682" s="5">
        <v>18.988521050329574</v>
      </c>
      <c r="BY682" s="5">
        <v>18.88189643056878</v>
      </c>
      <c r="BZ682" s="5">
        <v>18.8191010939655</v>
      </c>
      <c r="CA682" s="5">
        <v>19.073110393903239</v>
      </c>
      <c r="CB682" s="5">
        <v>18.970499199656047</v>
      </c>
      <c r="CC682" s="5">
        <v>19.175581279918038</v>
      </c>
      <c r="CD682" s="5">
        <v>19.143155804016722</v>
      </c>
      <c r="CE682" s="5">
        <v>18.915085344803657</v>
      </c>
      <c r="CF682" s="5">
        <v>19.217937032483761</v>
      </c>
      <c r="CG682" s="5">
        <v>19.22818578514806</v>
      </c>
      <c r="CH682" s="5">
        <v>19.257621198084305</v>
      </c>
      <c r="CI682" s="5">
        <v>19.453241793745676</v>
      </c>
      <c r="CJ682" s="5">
        <v>19.346885106353</v>
      </c>
      <c r="CK682" s="5">
        <v>18.859063236355777</v>
      </c>
      <c r="CL682" s="5">
        <v>18.698671390641731</v>
      </c>
      <c r="CM682" s="5">
        <v>18.917990642445758</v>
      </c>
      <c r="CN682" s="5">
        <f>MAX(Data[Day90]-Data[Day0],0)-Assign6!$I$8*EXP(Assign6!$I$4*Assign6!$I$5)</f>
        <v>0.23640229308385297</v>
      </c>
      <c r="CO682" s="5">
        <f>MAX(Data[Day90]-Data[Day0],0)-Assign6!$L$8*EXP(Assign6!$L$4*Assign6!$L$5)</f>
        <v>0.79361416348999292</v>
      </c>
    </row>
    <row r="683" spans="1:93" x14ac:dyDescent="0.25">
      <c r="A683" s="5">
        <v>18</v>
      </c>
      <c r="B683" s="5">
        <v>17.890359211095657</v>
      </c>
      <c r="C683" s="5">
        <v>17.959900084193642</v>
      </c>
      <c r="D683" s="5">
        <v>18.021459102513823</v>
      </c>
      <c r="E683" s="5">
        <v>18.252449128599643</v>
      </c>
      <c r="F683" s="5">
        <v>18.278759158258776</v>
      </c>
      <c r="G683" s="5">
        <v>18.342484008977671</v>
      </c>
      <c r="H683" s="5">
        <v>18.196528383172407</v>
      </c>
      <c r="I683" s="5">
        <v>17.953422122372185</v>
      </c>
      <c r="J683" s="5">
        <v>17.683156197458853</v>
      </c>
      <c r="K683" s="5">
        <v>17.724646818621135</v>
      </c>
      <c r="L683" s="5">
        <v>17.604090606062538</v>
      </c>
      <c r="M683" s="5">
        <v>17.631432038347324</v>
      </c>
      <c r="N683" s="5">
        <v>17.407589455014445</v>
      </c>
      <c r="O683" s="5">
        <v>17.334859580996408</v>
      </c>
      <c r="P683" s="5">
        <v>17.53782278281896</v>
      </c>
      <c r="Q683" s="5">
        <v>17.410592680659501</v>
      </c>
      <c r="R683" s="5">
        <v>17.304853877631949</v>
      </c>
      <c r="S683" s="5">
        <v>17.434358632330422</v>
      </c>
      <c r="T683" s="5">
        <v>17.577926834918799</v>
      </c>
      <c r="U683" s="5">
        <v>17.634508575370745</v>
      </c>
      <c r="V683" s="5">
        <v>17.734795927917162</v>
      </c>
      <c r="W683" s="5">
        <v>17.63715359482789</v>
      </c>
      <c r="X683" s="5">
        <v>17.811428828484342</v>
      </c>
      <c r="Y683" s="5">
        <v>17.7771808888793</v>
      </c>
      <c r="Z683" s="5">
        <v>17.998335146056466</v>
      </c>
      <c r="AA683" s="5">
        <v>17.964820043388542</v>
      </c>
      <c r="AB683" s="5">
        <v>17.977850967360649</v>
      </c>
      <c r="AC683" s="5">
        <v>17.949388447633179</v>
      </c>
      <c r="AD683" s="5">
        <v>17.810640221680273</v>
      </c>
      <c r="AE683" s="5">
        <v>18.033467730466274</v>
      </c>
      <c r="AF683" s="5">
        <v>17.936007072966071</v>
      </c>
      <c r="AG683" s="5">
        <v>17.958751235487043</v>
      </c>
      <c r="AH683" s="5">
        <v>18.265792872060469</v>
      </c>
      <c r="AI683" s="5">
        <v>18.170205235830068</v>
      </c>
      <c r="AJ683" s="5">
        <v>18.084648562050532</v>
      </c>
      <c r="AK683" s="5">
        <v>18.096820898806602</v>
      </c>
      <c r="AL683" s="5">
        <v>17.939379194864756</v>
      </c>
      <c r="AM683" s="5">
        <v>18.019181628725899</v>
      </c>
      <c r="AN683" s="5">
        <v>18.005791738297109</v>
      </c>
      <c r="AO683" s="5">
        <v>17.771614181624237</v>
      </c>
      <c r="AP683" s="5">
        <v>17.80527541138208</v>
      </c>
      <c r="AQ683" s="5">
        <v>17.784518123943538</v>
      </c>
      <c r="AR683" s="5">
        <v>17.783336832888285</v>
      </c>
      <c r="AS683" s="5">
        <v>17.729843682362368</v>
      </c>
      <c r="AT683" s="5">
        <v>17.909370977121419</v>
      </c>
      <c r="AU683" s="5">
        <v>17.861851040277063</v>
      </c>
      <c r="AV683" s="5">
        <v>17.837519510391214</v>
      </c>
      <c r="AW683" s="5">
        <v>17.853809311736583</v>
      </c>
      <c r="AX683" s="5">
        <v>17.902492031581527</v>
      </c>
      <c r="AY683" s="5">
        <v>17.969716438262331</v>
      </c>
      <c r="AZ683" s="5">
        <v>17.914291490466432</v>
      </c>
      <c r="BA683" s="5">
        <v>17.997518704809796</v>
      </c>
      <c r="BB683" s="5">
        <v>18.024191052515647</v>
      </c>
      <c r="BC683" s="5">
        <v>18.153332564199211</v>
      </c>
      <c r="BD683" s="5">
        <v>18.079158514143906</v>
      </c>
      <c r="BE683" s="5">
        <v>18.46622890933795</v>
      </c>
      <c r="BF683" s="5">
        <v>18.371475808284099</v>
      </c>
      <c r="BG683" s="5">
        <v>18.559960849345256</v>
      </c>
      <c r="BH683" s="5">
        <v>18.580082482064615</v>
      </c>
      <c r="BI683" s="5">
        <v>18.363380292596922</v>
      </c>
      <c r="BJ683" s="5">
        <v>18.640439519573324</v>
      </c>
      <c r="BK683" s="5">
        <v>18.476547281914272</v>
      </c>
      <c r="BL683" s="5">
        <v>18.674248322417203</v>
      </c>
      <c r="BM683" s="5">
        <v>18.761345158001951</v>
      </c>
      <c r="BN683" s="5">
        <v>18.772966807465632</v>
      </c>
      <c r="BO683" s="5">
        <v>18.893989201355183</v>
      </c>
      <c r="BP683" s="5">
        <v>18.925238420135919</v>
      </c>
      <c r="BQ683" s="5">
        <v>18.927443551937436</v>
      </c>
      <c r="BR683" s="5">
        <v>19.113360601910234</v>
      </c>
      <c r="BS683" s="5">
        <v>19.204970473914376</v>
      </c>
      <c r="BT683" s="5">
        <v>18.919947112267973</v>
      </c>
      <c r="BU683" s="5">
        <v>18.858308744166319</v>
      </c>
      <c r="BV683" s="5">
        <v>18.883105884407268</v>
      </c>
      <c r="BW683" s="5">
        <v>18.720039111470552</v>
      </c>
      <c r="BX683" s="5">
        <v>18.660779746225487</v>
      </c>
      <c r="BY683" s="5">
        <v>18.713495450505221</v>
      </c>
      <c r="BZ683" s="5">
        <v>18.736395441964266</v>
      </c>
      <c r="CA683" s="5">
        <v>18.423645371189735</v>
      </c>
      <c r="CB683" s="5">
        <v>18.376969409977082</v>
      </c>
      <c r="CC683" s="5">
        <v>18.526137780971005</v>
      </c>
      <c r="CD683" s="5">
        <v>18.465615250584683</v>
      </c>
      <c r="CE683" s="5">
        <v>18.535149695555955</v>
      </c>
      <c r="CF683" s="5">
        <v>18.632626582958117</v>
      </c>
      <c r="CG683" s="5">
        <v>18.648386938274651</v>
      </c>
      <c r="CH683" s="5">
        <v>18.56460889480428</v>
      </c>
      <c r="CI683" s="5">
        <v>18.704583049138161</v>
      </c>
      <c r="CJ683" s="5">
        <v>18.727889270896203</v>
      </c>
      <c r="CK683" s="5">
        <v>18.738278768997958</v>
      </c>
      <c r="CL683" s="5">
        <v>18.573513671510106</v>
      </c>
      <c r="CM683" s="5">
        <v>18.92212556839889</v>
      </c>
      <c r="CN683" s="5">
        <f>MAX(Data[Day90]-Data[Day0],0)-Assign6!$I$8*EXP(Assign6!$I$4*Assign6!$I$5)</f>
        <v>0.24053721903698455</v>
      </c>
      <c r="CO683" s="5">
        <f>MAX(Data[Day90]-Data[Day0],0)-Assign6!$L$8*EXP(Assign6!$L$4*Assign6!$L$5)</f>
        <v>0.7977490894431245</v>
      </c>
    </row>
    <row r="684" spans="1:93" x14ac:dyDescent="0.25">
      <c r="A684" s="5">
        <v>18</v>
      </c>
      <c r="B684" s="5">
        <v>17.871843197576439</v>
      </c>
      <c r="C684" s="5">
        <v>17.956593121958242</v>
      </c>
      <c r="D684" s="5">
        <v>17.841100401305599</v>
      </c>
      <c r="E684" s="5">
        <v>17.875965001268447</v>
      </c>
      <c r="F684" s="5">
        <v>18.053830063216239</v>
      </c>
      <c r="G684" s="5">
        <v>18.033232674335551</v>
      </c>
      <c r="H684" s="5">
        <v>17.797820033303736</v>
      </c>
      <c r="I684" s="5">
        <v>17.517007958827694</v>
      </c>
      <c r="J684" s="5">
        <v>17.584115452935734</v>
      </c>
      <c r="K684" s="5">
        <v>17.672060825842131</v>
      </c>
      <c r="L684" s="5">
        <v>17.726460281121781</v>
      </c>
      <c r="M684" s="5">
        <v>17.775374021266909</v>
      </c>
      <c r="N684" s="5">
        <v>17.819167255831417</v>
      </c>
      <c r="O684" s="5">
        <v>17.708615945080705</v>
      </c>
      <c r="P684" s="5">
        <v>17.582120604277176</v>
      </c>
      <c r="Q684" s="5">
        <v>17.616233103049947</v>
      </c>
      <c r="R684" s="5">
        <v>17.764920782710892</v>
      </c>
      <c r="S684" s="5">
        <v>17.748504592935088</v>
      </c>
      <c r="T684" s="5">
        <v>17.585748797634352</v>
      </c>
      <c r="U684" s="5">
        <v>17.493267347703284</v>
      </c>
      <c r="V684" s="5">
        <v>17.462410976007344</v>
      </c>
      <c r="W684" s="5">
        <v>17.688077050001368</v>
      </c>
      <c r="X684" s="5">
        <v>17.5746556578721</v>
      </c>
      <c r="Y684" s="5">
        <v>17.65501313868214</v>
      </c>
      <c r="Z684" s="5">
        <v>17.636701555019354</v>
      </c>
      <c r="AA684" s="5">
        <v>17.526497529875609</v>
      </c>
      <c r="AB684" s="5">
        <v>17.478234641155261</v>
      </c>
      <c r="AC684" s="5">
        <v>17.43071038697131</v>
      </c>
      <c r="AD684" s="5">
        <v>17.376754015100257</v>
      </c>
      <c r="AE684" s="5">
        <v>17.552893609490283</v>
      </c>
      <c r="AF684" s="5">
        <v>17.593239282833299</v>
      </c>
      <c r="AG684" s="5">
        <v>17.618588390043641</v>
      </c>
      <c r="AH684" s="5">
        <v>17.624034213649935</v>
      </c>
      <c r="AI684" s="5">
        <v>17.662391724617276</v>
      </c>
      <c r="AJ684" s="5">
        <v>17.548632503325408</v>
      </c>
      <c r="AK684" s="5">
        <v>17.574786396096041</v>
      </c>
      <c r="AL684" s="5">
        <v>17.90312381185856</v>
      </c>
      <c r="AM684" s="5">
        <v>18.07984270856543</v>
      </c>
      <c r="AN684" s="5">
        <v>18.032288155439257</v>
      </c>
      <c r="AO684" s="5">
        <v>18.003775087184646</v>
      </c>
      <c r="AP684" s="5">
        <v>18.123032431093726</v>
      </c>
      <c r="AQ684" s="5">
        <v>18.219126805467301</v>
      </c>
      <c r="AR684" s="5">
        <v>18.254750971860247</v>
      </c>
      <c r="AS684" s="5">
        <v>18.393711510398873</v>
      </c>
      <c r="AT684" s="5">
        <v>18.610958901765301</v>
      </c>
      <c r="AU684" s="5">
        <v>18.687820410928378</v>
      </c>
      <c r="AV684" s="5">
        <v>18.832295066815583</v>
      </c>
      <c r="AW684" s="5">
        <v>18.623034272311326</v>
      </c>
      <c r="AX684" s="5">
        <v>18.518716327750923</v>
      </c>
      <c r="AY684" s="5">
        <v>18.231919404507153</v>
      </c>
      <c r="AZ684" s="5">
        <v>18.294856131188094</v>
      </c>
      <c r="BA684" s="5">
        <v>18.504720006526789</v>
      </c>
      <c r="BB684" s="5">
        <v>18.368343181895462</v>
      </c>
      <c r="BC684" s="5">
        <v>18.37087757542696</v>
      </c>
      <c r="BD684" s="5">
        <v>18.48239767470286</v>
      </c>
      <c r="BE684" s="5">
        <v>18.49805290281471</v>
      </c>
      <c r="BF684" s="5">
        <v>18.623395984719988</v>
      </c>
      <c r="BG684" s="5">
        <v>18.720513716199832</v>
      </c>
      <c r="BH684" s="5">
        <v>18.745387504925095</v>
      </c>
      <c r="BI684" s="5">
        <v>19.106341615875056</v>
      </c>
      <c r="BJ684" s="5">
        <v>19.414577212804716</v>
      </c>
      <c r="BK684" s="5">
        <v>19.42234448814412</v>
      </c>
      <c r="BL684" s="5">
        <v>19.283549364853656</v>
      </c>
      <c r="BM684" s="5">
        <v>19.108102595450251</v>
      </c>
      <c r="BN684" s="5">
        <v>19.052416447620935</v>
      </c>
      <c r="BO684" s="5">
        <v>18.706711945957181</v>
      </c>
      <c r="BP684" s="5">
        <v>18.856070256229096</v>
      </c>
      <c r="BQ684" s="5">
        <v>18.531259036803803</v>
      </c>
      <c r="BR684" s="5">
        <v>18.710665446575362</v>
      </c>
      <c r="BS684" s="5">
        <v>18.637921072816841</v>
      </c>
      <c r="BT684" s="5">
        <v>18.800736186500217</v>
      </c>
      <c r="BU684" s="5">
        <v>18.82500010248279</v>
      </c>
      <c r="BV684" s="5">
        <v>19.001871713928363</v>
      </c>
      <c r="BW684" s="5">
        <v>18.686804716671411</v>
      </c>
      <c r="BX684" s="5">
        <v>18.850910743433992</v>
      </c>
      <c r="BY684" s="5">
        <v>18.772251691773988</v>
      </c>
      <c r="BZ684" s="5">
        <v>18.778096372612566</v>
      </c>
      <c r="CA684" s="5">
        <v>18.78827927047589</v>
      </c>
      <c r="CB684" s="5">
        <v>18.757168166524679</v>
      </c>
      <c r="CC684" s="5">
        <v>18.927809231783922</v>
      </c>
      <c r="CD684" s="5">
        <v>18.859464378368109</v>
      </c>
      <c r="CE684" s="5">
        <v>19.164604901934183</v>
      </c>
      <c r="CF684" s="5">
        <v>19.133337775139154</v>
      </c>
      <c r="CG684" s="5">
        <v>19.379752275325512</v>
      </c>
      <c r="CH684" s="5">
        <v>19.095697010166266</v>
      </c>
      <c r="CI684" s="5">
        <v>18.876646347155106</v>
      </c>
      <c r="CJ684" s="5">
        <v>18.829046145608661</v>
      </c>
      <c r="CK684" s="5">
        <v>18.726374268926087</v>
      </c>
      <c r="CL684" s="5">
        <v>18.797890035395145</v>
      </c>
      <c r="CM684" s="5">
        <v>18.92452048464904</v>
      </c>
      <c r="CN684" s="5">
        <f>MAX(Data[Day90]-Data[Day0],0)-Assign6!$I$8*EXP(Assign6!$I$4*Assign6!$I$5)</f>
        <v>0.24293213528713475</v>
      </c>
      <c r="CO684" s="5">
        <f>MAX(Data[Day90]-Data[Day0],0)-Assign6!$L$8*EXP(Assign6!$L$4*Assign6!$L$5)</f>
        <v>0.80014400569327471</v>
      </c>
    </row>
    <row r="685" spans="1:93" x14ac:dyDescent="0.25">
      <c r="A685" s="5">
        <v>18</v>
      </c>
      <c r="B685" s="5">
        <v>17.896919028078301</v>
      </c>
      <c r="C685" s="5">
        <v>17.820454484313458</v>
      </c>
      <c r="D685" s="5">
        <v>17.881362093298556</v>
      </c>
      <c r="E685" s="5">
        <v>17.674810993594505</v>
      </c>
      <c r="F685" s="5">
        <v>17.691089611192933</v>
      </c>
      <c r="G685" s="5">
        <v>17.583545461741792</v>
      </c>
      <c r="H685" s="5">
        <v>17.716586133827576</v>
      </c>
      <c r="I685" s="5">
        <v>18.041860435559077</v>
      </c>
      <c r="J685" s="5">
        <v>18.431864871824427</v>
      </c>
      <c r="K685" s="5">
        <v>18.482079101370168</v>
      </c>
      <c r="L685" s="5">
        <v>18.507039532388188</v>
      </c>
      <c r="M685" s="5">
        <v>18.47902393706098</v>
      </c>
      <c r="N685" s="5">
        <v>18.705770681479578</v>
      </c>
      <c r="O685" s="5">
        <v>18.717154332059852</v>
      </c>
      <c r="P685" s="5">
        <v>18.539587880761605</v>
      </c>
      <c r="Q685" s="5">
        <v>18.801817753698092</v>
      </c>
      <c r="R685" s="5">
        <v>18.86947396295977</v>
      </c>
      <c r="S685" s="5">
        <v>18.933853080108214</v>
      </c>
      <c r="T685" s="5">
        <v>18.719880110350712</v>
      </c>
      <c r="U685" s="5">
        <v>18.644925182309571</v>
      </c>
      <c r="V685" s="5">
        <v>18.319176366924633</v>
      </c>
      <c r="W685" s="5">
        <v>18.212360304073293</v>
      </c>
      <c r="X685" s="5">
        <v>18.070265089546314</v>
      </c>
      <c r="Y685" s="5">
        <v>18.106644390838628</v>
      </c>
      <c r="Z685" s="5">
        <v>18.415657618190099</v>
      </c>
      <c r="AA685" s="5">
        <v>18.409882119191654</v>
      </c>
      <c r="AB685" s="5">
        <v>18.44444835630426</v>
      </c>
      <c r="AC685" s="5">
        <v>18.447805954813795</v>
      </c>
      <c r="AD685" s="5">
        <v>18.344257103592167</v>
      </c>
      <c r="AE685" s="5">
        <v>18.490856373441432</v>
      </c>
      <c r="AF685" s="5">
        <v>18.421285808743146</v>
      </c>
      <c r="AG685" s="5">
        <v>18.275895424378895</v>
      </c>
      <c r="AH685" s="5">
        <v>18.315880791002229</v>
      </c>
      <c r="AI685" s="5">
        <v>18.520741639254705</v>
      </c>
      <c r="AJ685" s="5">
        <v>18.311472959183689</v>
      </c>
      <c r="AK685" s="5">
        <v>18.654346331675242</v>
      </c>
      <c r="AL685" s="5">
        <v>18.958814369263948</v>
      </c>
      <c r="AM685" s="5">
        <v>18.972746529088582</v>
      </c>
      <c r="AN685" s="5">
        <v>18.753160519240723</v>
      </c>
      <c r="AO685" s="5">
        <v>18.82494722484935</v>
      </c>
      <c r="AP685" s="5">
        <v>18.73883851966502</v>
      </c>
      <c r="AQ685" s="5">
        <v>18.944368858211128</v>
      </c>
      <c r="AR685" s="5">
        <v>18.833530163427323</v>
      </c>
      <c r="AS685" s="5">
        <v>18.913546794869294</v>
      </c>
      <c r="AT685" s="5">
        <v>18.695236594864522</v>
      </c>
      <c r="AU685" s="5">
        <v>18.52582523841166</v>
      </c>
      <c r="AV685" s="5">
        <v>18.609456210343822</v>
      </c>
      <c r="AW685" s="5">
        <v>18.885518206018581</v>
      </c>
      <c r="AX685" s="5">
        <v>18.985063314902266</v>
      </c>
      <c r="AY685" s="5">
        <v>18.808709480573043</v>
      </c>
      <c r="AZ685" s="5">
        <v>18.788319317476155</v>
      </c>
      <c r="BA685" s="5">
        <v>18.893794697988817</v>
      </c>
      <c r="BB685" s="5">
        <v>18.922338108892554</v>
      </c>
      <c r="BC685" s="5">
        <v>18.899467114454414</v>
      </c>
      <c r="BD685" s="5">
        <v>18.861548277055313</v>
      </c>
      <c r="BE685" s="5">
        <v>18.925043497037329</v>
      </c>
      <c r="BF685" s="5">
        <v>19.02445152065647</v>
      </c>
      <c r="BG685" s="5">
        <v>19.052653597073178</v>
      </c>
      <c r="BH685" s="5">
        <v>19.059761183015251</v>
      </c>
      <c r="BI685" s="5">
        <v>18.903904814596931</v>
      </c>
      <c r="BJ685" s="5">
        <v>19.037874812462679</v>
      </c>
      <c r="BK685" s="5">
        <v>19.062148916626608</v>
      </c>
      <c r="BL685" s="5">
        <v>18.924821781035128</v>
      </c>
      <c r="BM685" s="5">
        <v>18.845739202182216</v>
      </c>
      <c r="BN685" s="5">
        <v>19.086354268103221</v>
      </c>
      <c r="BO685" s="5">
        <v>19.183206962521989</v>
      </c>
      <c r="BP685" s="5">
        <v>19.015175649266947</v>
      </c>
      <c r="BQ685" s="5">
        <v>18.962410272007155</v>
      </c>
      <c r="BR685" s="5">
        <v>18.842559995848539</v>
      </c>
      <c r="BS685" s="5">
        <v>18.898010379481047</v>
      </c>
      <c r="BT685" s="5">
        <v>18.75869412998026</v>
      </c>
      <c r="BU685" s="5">
        <v>18.607537095087217</v>
      </c>
      <c r="BV685" s="5">
        <v>18.503778417198788</v>
      </c>
      <c r="BW685" s="5">
        <v>18.467922378415409</v>
      </c>
      <c r="BX685" s="5">
        <v>18.479316916770028</v>
      </c>
      <c r="BY685" s="5">
        <v>18.474540008058142</v>
      </c>
      <c r="BZ685" s="5">
        <v>18.668948141477674</v>
      </c>
      <c r="CA685" s="5">
        <v>18.555615120609094</v>
      </c>
      <c r="CB685" s="5">
        <v>18.365007714490851</v>
      </c>
      <c r="CC685" s="5">
        <v>18.379122874586582</v>
      </c>
      <c r="CD685" s="5">
        <v>18.329788025040727</v>
      </c>
      <c r="CE685" s="5">
        <v>18.155172961120059</v>
      </c>
      <c r="CF685" s="5">
        <v>18.1877150899921</v>
      </c>
      <c r="CG685" s="5">
        <v>18.603455745670463</v>
      </c>
      <c r="CH685" s="5">
        <v>18.701333357021849</v>
      </c>
      <c r="CI685" s="5">
        <v>18.969163428612095</v>
      </c>
      <c r="CJ685" s="5">
        <v>19.154563774083496</v>
      </c>
      <c r="CK685" s="5">
        <v>19.010381672891015</v>
      </c>
      <c r="CL685" s="5">
        <v>18.869171533681737</v>
      </c>
      <c r="CM685" s="5">
        <v>18.928873184083624</v>
      </c>
      <c r="CN685" s="5">
        <f>MAX(Data[Day90]-Data[Day0],0)-Assign6!$I$8*EXP(Assign6!$I$4*Assign6!$I$5)</f>
        <v>0.24728483472171869</v>
      </c>
      <c r="CO685" s="5">
        <f>MAX(Data[Day90]-Data[Day0],0)-Assign6!$L$8*EXP(Assign6!$L$4*Assign6!$L$5)</f>
        <v>0.80449670512785865</v>
      </c>
    </row>
    <row r="686" spans="1:93" x14ac:dyDescent="0.25">
      <c r="A686" s="5">
        <v>18</v>
      </c>
      <c r="B686" s="5">
        <v>18.030128753863103</v>
      </c>
      <c r="C686" s="5">
        <v>18.406965487942344</v>
      </c>
      <c r="D686" s="5">
        <v>18.251245065540513</v>
      </c>
      <c r="E686" s="5">
        <v>18.083303266567814</v>
      </c>
      <c r="F686" s="5">
        <v>18.362969482914167</v>
      </c>
      <c r="G686" s="5">
        <v>18.440255291246253</v>
      </c>
      <c r="H686" s="5">
        <v>18.566508511019872</v>
      </c>
      <c r="I686" s="5">
        <v>18.685643486441066</v>
      </c>
      <c r="J686" s="5">
        <v>18.497157252684733</v>
      </c>
      <c r="K686" s="5">
        <v>18.491955068652423</v>
      </c>
      <c r="L686" s="5">
        <v>18.602659254559903</v>
      </c>
      <c r="M686" s="5">
        <v>18.884708974512765</v>
      </c>
      <c r="N686" s="5">
        <v>18.857675060070314</v>
      </c>
      <c r="O686" s="5">
        <v>18.641565804197288</v>
      </c>
      <c r="P686" s="5">
        <v>18.677384224618663</v>
      </c>
      <c r="Q686" s="5">
        <v>18.717496883546541</v>
      </c>
      <c r="R686" s="5">
        <v>18.70719710098081</v>
      </c>
      <c r="S686" s="5">
        <v>18.726104397301679</v>
      </c>
      <c r="T686" s="5">
        <v>18.926114473234282</v>
      </c>
      <c r="U686" s="5">
        <v>18.686514615156469</v>
      </c>
      <c r="V686" s="5">
        <v>18.916092868840394</v>
      </c>
      <c r="W686" s="5">
        <v>18.947078638926037</v>
      </c>
      <c r="X686" s="5">
        <v>19.133251198024702</v>
      </c>
      <c r="Y686" s="5">
        <v>18.99743739910457</v>
      </c>
      <c r="Z686" s="5">
        <v>19.048527138148305</v>
      </c>
      <c r="AA686" s="5">
        <v>19.076022039741957</v>
      </c>
      <c r="AB686" s="5">
        <v>19.380974747034198</v>
      </c>
      <c r="AC686" s="5">
        <v>19.588711856182456</v>
      </c>
      <c r="AD686" s="5">
        <v>19.746482119406465</v>
      </c>
      <c r="AE686" s="5">
        <v>19.736234485877876</v>
      </c>
      <c r="AF686" s="5">
        <v>19.959758784850205</v>
      </c>
      <c r="AG686" s="5">
        <v>19.901296158223658</v>
      </c>
      <c r="AH686" s="5">
        <v>20.100278618545868</v>
      </c>
      <c r="AI686" s="5">
        <v>19.880925521286535</v>
      </c>
      <c r="AJ686" s="5">
        <v>20.01377875793921</v>
      </c>
      <c r="AK686" s="5">
        <v>20.056073903406883</v>
      </c>
      <c r="AL686" s="5">
        <v>20.399972402773088</v>
      </c>
      <c r="AM686" s="5">
        <v>20.489926825238534</v>
      </c>
      <c r="AN686" s="5">
        <v>20.531364035845201</v>
      </c>
      <c r="AO686" s="5">
        <v>20.723288055989578</v>
      </c>
      <c r="AP686" s="5">
        <v>20.641335175217723</v>
      </c>
      <c r="AQ686" s="5">
        <v>20.643796724155187</v>
      </c>
      <c r="AR686" s="5">
        <v>20.903126239935098</v>
      </c>
      <c r="AS686" s="5">
        <v>21.008907390831325</v>
      </c>
      <c r="AT686" s="5">
        <v>20.927452272391172</v>
      </c>
      <c r="AU686" s="5">
        <v>20.527783095806171</v>
      </c>
      <c r="AV686" s="5">
        <v>20.800430803830167</v>
      </c>
      <c r="AW686" s="5">
        <v>20.512945985939389</v>
      </c>
      <c r="AX686" s="5">
        <v>20.420457136083904</v>
      </c>
      <c r="AY686" s="5">
        <v>20.257218702134679</v>
      </c>
      <c r="AZ686" s="5">
        <v>20.25805637536666</v>
      </c>
      <c r="BA686" s="5">
        <v>20.319361888006377</v>
      </c>
      <c r="BB686" s="5">
        <v>20.194906319616656</v>
      </c>
      <c r="BC686" s="5">
        <v>20.339077005336698</v>
      </c>
      <c r="BD686" s="5">
        <v>20.415821014437043</v>
      </c>
      <c r="BE686" s="5">
        <v>20.408921783777473</v>
      </c>
      <c r="BF686" s="5">
        <v>20.647948369403377</v>
      </c>
      <c r="BG686" s="5">
        <v>20.58919688971158</v>
      </c>
      <c r="BH686" s="5">
        <v>20.547689133914417</v>
      </c>
      <c r="BI686" s="5">
        <v>20.104191675760426</v>
      </c>
      <c r="BJ686" s="5">
        <v>19.926716459378174</v>
      </c>
      <c r="BK686" s="5">
        <v>19.760141183602496</v>
      </c>
      <c r="BL686" s="5">
        <v>19.786729583711107</v>
      </c>
      <c r="BM686" s="5">
        <v>19.57156558652872</v>
      </c>
      <c r="BN686" s="5">
        <v>19.585598601359159</v>
      </c>
      <c r="BO686" s="5">
        <v>19.561160760143146</v>
      </c>
      <c r="BP686" s="5">
        <v>19.888122324093459</v>
      </c>
      <c r="BQ686" s="5">
        <v>19.859629359792368</v>
      </c>
      <c r="BR686" s="5">
        <v>19.422470470807699</v>
      </c>
      <c r="BS686" s="5">
        <v>19.620349573243313</v>
      </c>
      <c r="BT686" s="5">
        <v>19.36778455904706</v>
      </c>
      <c r="BU686" s="5">
        <v>19.152435701680965</v>
      </c>
      <c r="BV686" s="5">
        <v>19.051390066538321</v>
      </c>
      <c r="BW686" s="5">
        <v>19.048494859066125</v>
      </c>
      <c r="BX686" s="5">
        <v>19.031040344230057</v>
      </c>
      <c r="BY686" s="5">
        <v>19.114484237226264</v>
      </c>
      <c r="BZ686" s="5">
        <v>19.249520391152501</v>
      </c>
      <c r="CA686" s="5">
        <v>19.264335819296292</v>
      </c>
      <c r="CB686" s="5">
        <v>19.441578678003754</v>
      </c>
      <c r="CC686" s="5">
        <v>19.269671604696953</v>
      </c>
      <c r="CD686" s="5">
        <v>19.298839903405561</v>
      </c>
      <c r="CE686" s="5">
        <v>19.450762814620937</v>
      </c>
      <c r="CF686" s="5">
        <v>19.416890507272818</v>
      </c>
      <c r="CG686" s="5">
        <v>19.405585990769467</v>
      </c>
      <c r="CH686" s="5">
        <v>19.633935484942203</v>
      </c>
      <c r="CI686" s="5">
        <v>19.492861807523521</v>
      </c>
      <c r="CJ686" s="5">
        <v>19.258859928312514</v>
      </c>
      <c r="CK686" s="5">
        <v>18.941141912056242</v>
      </c>
      <c r="CL686" s="5">
        <v>18.965952674317769</v>
      </c>
      <c r="CM686" s="5">
        <v>18.932961472913608</v>
      </c>
      <c r="CN686" s="5">
        <f>MAX(Data[Day90]-Data[Day0],0)-Assign6!$I$8*EXP(Assign6!$I$4*Assign6!$I$5)</f>
        <v>0.25137312355170205</v>
      </c>
      <c r="CO686" s="5">
        <f>MAX(Data[Day90]-Data[Day0],0)-Assign6!$L$8*EXP(Assign6!$L$4*Assign6!$L$5)</f>
        <v>0.808584993957842</v>
      </c>
    </row>
    <row r="687" spans="1:93" x14ac:dyDescent="0.25">
      <c r="A687" s="5">
        <v>18</v>
      </c>
      <c r="B687" s="5">
        <v>17.953367121104126</v>
      </c>
      <c r="C687" s="5">
        <v>17.853780253166367</v>
      </c>
      <c r="D687" s="5">
        <v>17.78682478675022</v>
      </c>
      <c r="E687" s="5">
        <v>17.985440766633555</v>
      </c>
      <c r="F687" s="5">
        <v>17.722952836882556</v>
      </c>
      <c r="G687" s="5">
        <v>17.688152943065742</v>
      </c>
      <c r="H687" s="5">
        <v>17.721774300994387</v>
      </c>
      <c r="I687" s="5">
        <v>17.683367726444811</v>
      </c>
      <c r="J687" s="5">
        <v>17.495975166828316</v>
      </c>
      <c r="K687" s="5">
        <v>17.643145157605197</v>
      </c>
      <c r="L687" s="5">
        <v>17.751110864466977</v>
      </c>
      <c r="M687" s="5">
        <v>17.884801656788675</v>
      </c>
      <c r="N687" s="5">
        <v>17.841907990326625</v>
      </c>
      <c r="O687" s="5">
        <v>18.01169305981006</v>
      </c>
      <c r="P687" s="5">
        <v>17.986192538908444</v>
      </c>
      <c r="Q687" s="5">
        <v>18.069704960906858</v>
      </c>
      <c r="R687" s="5">
        <v>17.914586354356281</v>
      </c>
      <c r="S687" s="5">
        <v>17.865858458540831</v>
      </c>
      <c r="T687" s="5">
        <v>17.891779176931003</v>
      </c>
      <c r="U687" s="5">
        <v>17.917395865540414</v>
      </c>
      <c r="V687" s="5">
        <v>17.70192035383743</v>
      </c>
      <c r="W687" s="5">
        <v>17.621748811620453</v>
      </c>
      <c r="X687" s="5">
        <v>17.818019044236326</v>
      </c>
      <c r="Y687" s="5">
        <v>17.781535371308905</v>
      </c>
      <c r="Z687" s="5">
        <v>17.639817729644648</v>
      </c>
      <c r="AA687" s="5">
        <v>17.60277327264739</v>
      </c>
      <c r="AB687" s="5">
        <v>17.709200304741334</v>
      </c>
      <c r="AC687" s="5">
        <v>17.78223153180992</v>
      </c>
      <c r="AD687" s="5">
        <v>17.634679730677103</v>
      </c>
      <c r="AE687" s="5">
        <v>17.53914796908261</v>
      </c>
      <c r="AF687" s="5">
        <v>17.712662331814755</v>
      </c>
      <c r="AG687" s="5">
        <v>17.666041391457675</v>
      </c>
      <c r="AH687" s="5">
        <v>17.462563002769826</v>
      </c>
      <c r="AI687" s="5">
        <v>17.509112820115664</v>
      </c>
      <c r="AJ687" s="5">
        <v>17.599072208045381</v>
      </c>
      <c r="AK687" s="5">
        <v>17.595166945937422</v>
      </c>
      <c r="AL687" s="5">
        <v>17.41651272214111</v>
      </c>
      <c r="AM687" s="5">
        <v>17.524622918112879</v>
      </c>
      <c r="AN687" s="5">
        <v>17.692377455311632</v>
      </c>
      <c r="AO687" s="5">
        <v>17.716600636346627</v>
      </c>
      <c r="AP687" s="5">
        <v>17.769059746699707</v>
      </c>
      <c r="AQ687" s="5">
        <v>17.737209139571771</v>
      </c>
      <c r="AR687" s="5">
        <v>17.837201837875163</v>
      </c>
      <c r="AS687" s="5">
        <v>17.899180196138953</v>
      </c>
      <c r="AT687" s="5">
        <v>17.893678350023446</v>
      </c>
      <c r="AU687" s="5">
        <v>17.981685720651011</v>
      </c>
      <c r="AV687" s="5">
        <v>17.999735167195002</v>
      </c>
      <c r="AW687" s="5">
        <v>17.979845901222188</v>
      </c>
      <c r="AX687" s="5">
        <v>18.068386005890066</v>
      </c>
      <c r="AY687" s="5">
        <v>18.037485814800078</v>
      </c>
      <c r="AZ687" s="5">
        <v>18.031196760749854</v>
      </c>
      <c r="BA687" s="5">
        <v>18.09629293167626</v>
      </c>
      <c r="BB687" s="5">
        <v>17.989309873262847</v>
      </c>
      <c r="BC687" s="5">
        <v>18.000192421079188</v>
      </c>
      <c r="BD687" s="5">
        <v>17.865344547966398</v>
      </c>
      <c r="BE687" s="5">
        <v>17.923575080325705</v>
      </c>
      <c r="BF687" s="5">
        <v>17.687045724910547</v>
      </c>
      <c r="BG687" s="5">
        <v>17.914927937750992</v>
      </c>
      <c r="BH687" s="5">
        <v>17.920345448438965</v>
      </c>
      <c r="BI687" s="5">
        <v>17.846346751909902</v>
      </c>
      <c r="BJ687" s="5">
        <v>17.84871390004184</v>
      </c>
      <c r="BK687" s="5">
        <v>17.871471582619769</v>
      </c>
      <c r="BL687" s="5">
        <v>17.787340669441839</v>
      </c>
      <c r="BM687" s="5">
        <v>17.707147407604705</v>
      </c>
      <c r="BN687" s="5">
        <v>17.810054174931032</v>
      </c>
      <c r="BO687" s="5">
        <v>17.806218651849303</v>
      </c>
      <c r="BP687" s="5">
        <v>17.925506619704976</v>
      </c>
      <c r="BQ687" s="5">
        <v>17.83712952438222</v>
      </c>
      <c r="BR687" s="5">
        <v>17.963533437313952</v>
      </c>
      <c r="BS687" s="5">
        <v>18.00704487035263</v>
      </c>
      <c r="BT687" s="5">
        <v>18.210909460014214</v>
      </c>
      <c r="BU687" s="5">
        <v>18.291834939779864</v>
      </c>
      <c r="BV687" s="5">
        <v>18.273279190872085</v>
      </c>
      <c r="BW687" s="5">
        <v>18.180418021449583</v>
      </c>
      <c r="BX687" s="5">
        <v>17.983162339353658</v>
      </c>
      <c r="BY687" s="5">
        <v>17.999528929361855</v>
      </c>
      <c r="BZ687" s="5">
        <v>18.082751453763329</v>
      </c>
      <c r="CA687" s="5">
        <v>18.057395846548996</v>
      </c>
      <c r="CB687" s="5">
        <v>17.952561280926982</v>
      </c>
      <c r="CC687" s="5">
        <v>18.001509653996074</v>
      </c>
      <c r="CD687" s="5">
        <v>17.882543050205719</v>
      </c>
      <c r="CE687" s="5">
        <v>17.991497720325757</v>
      </c>
      <c r="CF687" s="5">
        <v>18.113745628370523</v>
      </c>
      <c r="CG687" s="5">
        <v>18.285335784208129</v>
      </c>
      <c r="CH687" s="5">
        <v>18.210397393062109</v>
      </c>
      <c r="CI687" s="5">
        <v>18.102598852826763</v>
      </c>
      <c r="CJ687" s="5">
        <v>17.973753164859303</v>
      </c>
      <c r="CK687" s="5">
        <v>18.282055708810915</v>
      </c>
      <c r="CL687" s="5">
        <v>18.464609865823611</v>
      </c>
      <c r="CM687" s="5">
        <v>18.938314890511332</v>
      </c>
      <c r="CN687" s="5">
        <f>MAX(Data[Day90]-Data[Day0],0)-Assign6!$I$8*EXP(Assign6!$I$4*Assign6!$I$5)</f>
        <v>0.25672654114942683</v>
      </c>
      <c r="CO687" s="5">
        <f>MAX(Data[Day90]-Data[Day0],0)-Assign6!$L$8*EXP(Assign6!$L$4*Assign6!$L$5)</f>
        <v>0.81393841155556679</v>
      </c>
    </row>
    <row r="688" spans="1:93" x14ac:dyDescent="0.25">
      <c r="A688" s="5">
        <v>18</v>
      </c>
      <c r="B688" s="5">
        <v>18.093723512826219</v>
      </c>
      <c r="C688" s="5">
        <v>18.010138002068079</v>
      </c>
      <c r="D688" s="5">
        <v>17.946898528257947</v>
      </c>
      <c r="E688" s="5">
        <v>18.07497893083481</v>
      </c>
      <c r="F688" s="5">
        <v>18.282181089475799</v>
      </c>
      <c r="G688" s="5">
        <v>18.330376500043666</v>
      </c>
      <c r="H688" s="5">
        <v>18.691956718560789</v>
      </c>
      <c r="I688" s="5">
        <v>18.58471271085979</v>
      </c>
      <c r="J688" s="5">
        <v>18.53654891029446</v>
      </c>
      <c r="K688" s="5">
        <v>18.676250902882206</v>
      </c>
      <c r="L688" s="5">
        <v>18.85385936685206</v>
      </c>
      <c r="M688" s="5">
        <v>18.919990101956142</v>
      </c>
      <c r="N688" s="5">
        <v>18.956348843792021</v>
      </c>
      <c r="O688" s="5">
        <v>18.891664712592068</v>
      </c>
      <c r="P688" s="5">
        <v>18.59232432302197</v>
      </c>
      <c r="Q688" s="5">
        <v>18.762513904120159</v>
      </c>
      <c r="R688" s="5">
        <v>18.96255434202228</v>
      </c>
      <c r="S688" s="5">
        <v>19.175065308595798</v>
      </c>
      <c r="T688" s="5">
        <v>19.005649172596598</v>
      </c>
      <c r="U688" s="5">
        <v>18.974537060896111</v>
      </c>
      <c r="V688" s="5">
        <v>19.071754230868233</v>
      </c>
      <c r="W688" s="5">
        <v>18.820183976719097</v>
      </c>
      <c r="X688" s="5">
        <v>19.059212913310692</v>
      </c>
      <c r="Y688" s="5">
        <v>19.046251836688977</v>
      </c>
      <c r="Z688" s="5">
        <v>19.187216865582002</v>
      </c>
      <c r="AA688" s="5">
        <v>19.170089181815822</v>
      </c>
      <c r="AB688" s="5">
        <v>19.022531432632313</v>
      </c>
      <c r="AC688" s="5">
        <v>19.151177313037255</v>
      </c>
      <c r="AD688" s="5">
        <v>19.299136194475285</v>
      </c>
      <c r="AE688" s="5">
        <v>19.461245934986003</v>
      </c>
      <c r="AF688" s="5">
        <v>19.225968816964311</v>
      </c>
      <c r="AG688" s="5">
        <v>19.10477681088577</v>
      </c>
      <c r="AH688" s="5">
        <v>18.937406134457706</v>
      </c>
      <c r="AI688" s="5">
        <v>19.057255714736264</v>
      </c>
      <c r="AJ688" s="5">
        <v>19.076615287677996</v>
      </c>
      <c r="AK688" s="5">
        <v>19.061370807409016</v>
      </c>
      <c r="AL688" s="5">
        <v>18.856279161101291</v>
      </c>
      <c r="AM688" s="5">
        <v>18.775652540022737</v>
      </c>
      <c r="AN688" s="5">
        <v>18.973205737881592</v>
      </c>
      <c r="AO688" s="5">
        <v>19.04118946105714</v>
      </c>
      <c r="AP688" s="5">
        <v>18.785608543385496</v>
      </c>
      <c r="AQ688" s="5">
        <v>18.536800398134233</v>
      </c>
      <c r="AR688" s="5">
        <v>18.760102642411947</v>
      </c>
      <c r="AS688" s="5">
        <v>18.896600299676024</v>
      </c>
      <c r="AT688" s="5">
        <v>18.739402185818449</v>
      </c>
      <c r="AU688" s="5">
        <v>18.721555765079554</v>
      </c>
      <c r="AV688" s="5">
        <v>18.376289066912566</v>
      </c>
      <c r="AW688" s="5">
        <v>18.730353591417106</v>
      </c>
      <c r="AX688" s="5">
        <v>18.534825493062694</v>
      </c>
      <c r="AY688" s="5">
        <v>18.338822331528167</v>
      </c>
      <c r="AZ688" s="5">
        <v>18.428368835320704</v>
      </c>
      <c r="BA688" s="5">
        <v>18.279166837139456</v>
      </c>
      <c r="BB688" s="5">
        <v>18.181142415773543</v>
      </c>
      <c r="BC688" s="5">
        <v>18.361553562986238</v>
      </c>
      <c r="BD688" s="5">
        <v>18.202514929319065</v>
      </c>
      <c r="BE688" s="5">
        <v>18.422069399353951</v>
      </c>
      <c r="BF688" s="5">
        <v>18.650664323587371</v>
      </c>
      <c r="BG688" s="5">
        <v>18.677698365445995</v>
      </c>
      <c r="BH688" s="5">
        <v>18.637613472773836</v>
      </c>
      <c r="BI688" s="5">
        <v>18.687025227684607</v>
      </c>
      <c r="BJ688" s="5">
        <v>18.955186423410701</v>
      </c>
      <c r="BK688" s="5">
        <v>18.916410985676499</v>
      </c>
      <c r="BL688" s="5">
        <v>18.828479214543943</v>
      </c>
      <c r="BM688" s="5">
        <v>19.009544746412793</v>
      </c>
      <c r="BN688" s="5">
        <v>19.057209608070846</v>
      </c>
      <c r="BO688" s="5">
        <v>19.05981671778197</v>
      </c>
      <c r="BP688" s="5">
        <v>18.880504294323703</v>
      </c>
      <c r="BQ688" s="5">
        <v>18.689994092214615</v>
      </c>
      <c r="BR688" s="5">
        <v>18.718409599810791</v>
      </c>
      <c r="BS688" s="5">
        <v>18.753376370618348</v>
      </c>
      <c r="BT688" s="5">
        <v>18.681050394264972</v>
      </c>
      <c r="BU688" s="5">
        <v>18.733499453117371</v>
      </c>
      <c r="BV688" s="5">
        <v>18.649480849695635</v>
      </c>
      <c r="BW688" s="5">
        <v>19.136455351340839</v>
      </c>
      <c r="BX688" s="5">
        <v>19.019473687898362</v>
      </c>
      <c r="BY688" s="5">
        <v>18.974776416382575</v>
      </c>
      <c r="BZ688" s="5">
        <v>19.05079877284469</v>
      </c>
      <c r="CA688" s="5">
        <v>18.852362678889481</v>
      </c>
      <c r="CB688" s="5">
        <v>18.878739644782421</v>
      </c>
      <c r="CC688" s="5">
        <v>19.018227445478839</v>
      </c>
      <c r="CD688" s="5">
        <v>19.100509847216586</v>
      </c>
      <c r="CE688" s="5">
        <v>19.163780172605712</v>
      </c>
      <c r="CF688" s="5">
        <v>19.215249600391299</v>
      </c>
      <c r="CG688" s="5">
        <v>18.98046533173498</v>
      </c>
      <c r="CH688" s="5">
        <v>19.04131259547237</v>
      </c>
      <c r="CI688" s="5">
        <v>19.041148531504327</v>
      </c>
      <c r="CJ688" s="5">
        <v>18.874891260636954</v>
      </c>
      <c r="CK688" s="5">
        <v>18.80851982232705</v>
      </c>
      <c r="CL688" s="5">
        <v>18.774953614455214</v>
      </c>
      <c r="CM688" s="5">
        <v>18.939422860786816</v>
      </c>
      <c r="CN688" s="5">
        <f>MAX(Data[Day90]-Data[Day0],0)-Assign6!$I$8*EXP(Assign6!$I$4*Assign6!$I$5)</f>
        <v>0.25783451142491098</v>
      </c>
      <c r="CO688" s="5">
        <f>MAX(Data[Day90]-Data[Day0],0)-Assign6!$L$8*EXP(Assign6!$L$4*Assign6!$L$5)</f>
        <v>0.81504638183105094</v>
      </c>
    </row>
    <row r="689" spans="1:93" x14ac:dyDescent="0.25">
      <c r="A689" s="5">
        <v>18</v>
      </c>
      <c r="B689" s="5">
        <v>17.822690737986989</v>
      </c>
      <c r="C689" s="5">
        <v>17.725130246574793</v>
      </c>
      <c r="D689" s="5">
        <v>17.720217810197241</v>
      </c>
      <c r="E689" s="5">
        <v>18.022639379685771</v>
      </c>
      <c r="F689" s="5">
        <v>17.894200636830561</v>
      </c>
      <c r="G689" s="5">
        <v>17.998790134996522</v>
      </c>
      <c r="H689" s="5">
        <v>17.88011815430994</v>
      </c>
      <c r="I689" s="5">
        <v>17.873409158131345</v>
      </c>
      <c r="J689" s="5">
        <v>18.004178522045077</v>
      </c>
      <c r="K689" s="5">
        <v>17.788852915274926</v>
      </c>
      <c r="L689" s="5">
        <v>17.578450108719494</v>
      </c>
      <c r="M689" s="5">
        <v>17.491644967937141</v>
      </c>
      <c r="N689" s="5">
        <v>17.428753426646193</v>
      </c>
      <c r="O689" s="5">
        <v>17.554536670608297</v>
      </c>
      <c r="P689" s="5">
        <v>17.472807724327364</v>
      </c>
      <c r="Q689" s="5">
        <v>17.289773654785236</v>
      </c>
      <c r="R689" s="5">
        <v>17.410843925715213</v>
      </c>
      <c r="S689" s="5">
        <v>17.550167889973753</v>
      </c>
      <c r="T689" s="5">
        <v>17.508142019249522</v>
      </c>
      <c r="U689" s="5">
        <v>17.549393045580238</v>
      </c>
      <c r="V689" s="5">
        <v>17.504301848874963</v>
      </c>
      <c r="W689" s="5">
        <v>17.390914561200738</v>
      </c>
      <c r="X689" s="5">
        <v>17.503434034310409</v>
      </c>
      <c r="Y689" s="5">
        <v>17.658703969697214</v>
      </c>
      <c r="Z689" s="5">
        <v>17.777507453274008</v>
      </c>
      <c r="AA689" s="5">
        <v>17.993483537449862</v>
      </c>
      <c r="AB689" s="5">
        <v>17.930368076958395</v>
      </c>
      <c r="AC689" s="5">
        <v>17.903396488518762</v>
      </c>
      <c r="AD689" s="5">
        <v>17.833328945576802</v>
      </c>
      <c r="AE689" s="5">
        <v>17.879016922074172</v>
      </c>
      <c r="AF689" s="5">
        <v>17.886966445901827</v>
      </c>
      <c r="AG689" s="5">
        <v>17.882920019996529</v>
      </c>
      <c r="AH689" s="5">
        <v>17.967131017794383</v>
      </c>
      <c r="AI689" s="5">
        <v>17.771975220863659</v>
      </c>
      <c r="AJ689" s="5">
        <v>17.713699397389451</v>
      </c>
      <c r="AK689" s="5">
        <v>17.507934016582499</v>
      </c>
      <c r="AL689" s="5">
        <v>17.581113378233088</v>
      </c>
      <c r="AM689" s="5">
        <v>17.78159131577792</v>
      </c>
      <c r="AN689" s="5">
        <v>17.523388396865855</v>
      </c>
      <c r="AO689" s="5">
        <v>17.809093267788146</v>
      </c>
      <c r="AP689" s="5">
        <v>17.704041102849082</v>
      </c>
      <c r="AQ689" s="5">
        <v>17.843260545217841</v>
      </c>
      <c r="AR689" s="5">
        <v>17.926524254931241</v>
      </c>
      <c r="AS689" s="5">
        <v>17.840572817706292</v>
      </c>
      <c r="AT689" s="5">
        <v>18.085892196070532</v>
      </c>
      <c r="AU689" s="5">
        <v>17.843399901663755</v>
      </c>
      <c r="AV689" s="5">
        <v>17.608831284995475</v>
      </c>
      <c r="AW689" s="5">
        <v>17.768040033281967</v>
      </c>
      <c r="AX689" s="5">
        <v>17.730932382736903</v>
      </c>
      <c r="AY689" s="5">
        <v>17.778947000860747</v>
      </c>
      <c r="AZ689" s="5">
        <v>17.482726312027996</v>
      </c>
      <c r="BA689" s="5">
        <v>17.476916144743306</v>
      </c>
      <c r="BB689" s="5">
        <v>17.332977114527981</v>
      </c>
      <c r="BC689" s="5">
        <v>17.342388349387885</v>
      </c>
      <c r="BD689" s="5">
        <v>17.510451307742997</v>
      </c>
      <c r="BE689" s="5">
        <v>17.583141488630478</v>
      </c>
      <c r="BF689" s="5">
        <v>17.758950864830247</v>
      </c>
      <c r="BG689" s="5">
        <v>17.912004190268341</v>
      </c>
      <c r="BH689" s="5">
        <v>18.175426132821592</v>
      </c>
      <c r="BI689" s="5">
        <v>18.170212890386455</v>
      </c>
      <c r="BJ689" s="5">
        <v>18.138628778616216</v>
      </c>
      <c r="BK689" s="5">
        <v>18.173766041001201</v>
      </c>
      <c r="BL689" s="5">
        <v>18.348141857798584</v>
      </c>
      <c r="BM689" s="5">
        <v>18.404927035936264</v>
      </c>
      <c r="BN689" s="5">
        <v>18.476572974414037</v>
      </c>
      <c r="BO689" s="5">
        <v>18.807979009320903</v>
      </c>
      <c r="BP689" s="5">
        <v>18.767231124499311</v>
      </c>
      <c r="BQ689" s="5">
        <v>19.017598395888989</v>
      </c>
      <c r="BR689" s="5">
        <v>18.889340779148679</v>
      </c>
      <c r="BS689" s="5">
        <v>18.623355532736213</v>
      </c>
      <c r="BT689" s="5">
        <v>18.454038553698531</v>
      </c>
      <c r="BU689" s="5">
        <v>18.722430950301771</v>
      </c>
      <c r="BV689" s="5">
        <v>18.738997547743807</v>
      </c>
      <c r="BW689" s="5">
        <v>18.657234512418725</v>
      </c>
      <c r="BX689" s="5">
        <v>18.512752758076896</v>
      </c>
      <c r="BY689" s="5">
        <v>18.674841164870784</v>
      </c>
      <c r="BZ689" s="5">
        <v>18.523649356584425</v>
      </c>
      <c r="CA689" s="5">
        <v>18.632864367518671</v>
      </c>
      <c r="CB689" s="5">
        <v>18.924099046535073</v>
      </c>
      <c r="CC689" s="5">
        <v>18.923063761224004</v>
      </c>
      <c r="CD689" s="5">
        <v>18.928331403628924</v>
      </c>
      <c r="CE689" s="5">
        <v>18.78638134460039</v>
      </c>
      <c r="CF689" s="5">
        <v>18.82414308508093</v>
      </c>
      <c r="CG689" s="5">
        <v>19.113791379355298</v>
      </c>
      <c r="CH689" s="5">
        <v>19.069331112920825</v>
      </c>
      <c r="CI689" s="5">
        <v>19.221090832264963</v>
      </c>
      <c r="CJ689" s="5">
        <v>19.061368067631619</v>
      </c>
      <c r="CK689" s="5">
        <v>18.859175955392971</v>
      </c>
      <c r="CL689" s="5">
        <v>18.807709831630781</v>
      </c>
      <c r="CM689" s="5">
        <v>18.946949524829812</v>
      </c>
      <c r="CN689" s="5">
        <f>MAX(Data[Day90]-Data[Day0],0)-Assign6!$I$8*EXP(Assign6!$I$4*Assign6!$I$5)</f>
        <v>0.26536117546790616</v>
      </c>
      <c r="CO689" s="5">
        <f>MAX(Data[Day90]-Data[Day0],0)-Assign6!$L$8*EXP(Assign6!$L$4*Assign6!$L$5)</f>
        <v>0.82257304587404612</v>
      </c>
    </row>
    <row r="690" spans="1:93" x14ac:dyDescent="0.25">
      <c r="A690" s="5">
        <v>18</v>
      </c>
      <c r="B690" s="5">
        <v>17.859505281781388</v>
      </c>
      <c r="C690" s="5">
        <v>17.959873552458571</v>
      </c>
      <c r="D690" s="5">
        <v>17.997703140720354</v>
      </c>
      <c r="E690" s="5">
        <v>17.627661847818917</v>
      </c>
      <c r="F690" s="5">
        <v>17.582159464296321</v>
      </c>
      <c r="G690" s="5">
        <v>17.468748107877349</v>
      </c>
      <c r="H690" s="5">
        <v>17.29620708728725</v>
      </c>
      <c r="I690" s="5">
        <v>17.285261634952981</v>
      </c>
      <c r="J690" s="5">
        <v>17.00498049646712</v>
      </c>
      <c r="K690" s="5">
        <v>17.025336442205315</v>
      </c>
      <c r="L690" s="5">
        <v>17.024442688440701</v>
      </c>
      <c r="M690" s="5">
        <v>17.144559428242175</v>
      </c>
      <c r="N690" s="5">
        <v>17.020866699000759</v>
      </c>
      <c r="O690" s="5">
        <v>17.257718394747666</v>
      </c>
      <c r="P690" s="5">
        <v>17.426146530338503</v>
      </c>
      <c r="Q690" s="5">
        <v>17.246317836463252</v>
      </c>
      <c r="R690" s="5">
        <v>17.594061278124318</v>
      </c>
      <c r="S690" s="5">
        <v>17.525745267005416</v>
      </c>
      <c r="T690" s="5">
        <v>17.608177184883015</v>
      </c>
      <c r="U690" s="5">
        <v>17.190103631867927</v>
      </c>
      <c r="V690" s="5">
        <v>17.161907688644739</v>
      </c>
      <c r="W690" s="5">
        <v>16.857120430863613</v>
      </c>
      <c r="X690" s="5">
        <v>17.08009335099371</v>
      </c>
      <c r="Y690" s="5">
        <v>17.043444675276188</v>
      </c>
      <c r="Z690" s="5">
        <v>16.929005767496289</v>
      </c>
      <c r="AA690" s="5">
        <v>16.713287431507688</v>
      </c>
      <c r="AB690" s="5">
        <v>16.780757429325199</v>
      </c>
      <c r="AC690" s="5">
        <v>16.936115090403273</v>
      </c>
      <c r="AD690" s="5">
        <v>16.799413892772378</v>
      </c>
      <c r="AE690" s="5">
        <v>16.796398270389158</v>
      </c>
      <c r="AF690" s="5">
        <v>16.978127702155884</v>
      </c>
      <c r="AG690" s="5">
        <v>16.83379824547869</v>
      </c>
      <c r="AH690" s="5">
        <v>16.839984290865662</v>
      </c>
      <c r="AI690" s="5">
        <v>17.03854311592535</v>
      </c>
      <c r="AJ690" s="5">
        <v>17.094396740621288</v>
      </c>
      <c r="AK690" s="5">
        <v>16.879685415011341</v>
      </c>
      <c r="AL690" s="5">
        <v>16.905500825618908</v>
      </c>
      <c r="AM690" s="5">
        <v>16.94828968433611</v>
      </c>
      <c r="AN690" s="5">
        <v>16.858922996553009</v>
      </c>
      <c r="AO690" s="5">
        <v>16.78290296187269</v>
      </c>
      <c r="AP690" s="5">
        <v>16.910386297882734</v>
      </c>
      <c r="AQ690" s="5">
        <v>16.905815746367438</v>
      </c>
      <c r="AR690" s="5">
        <v>16.701160975872511</v>
      </c>
      <c r="AS690" s="5">
        <v>16.800243924255312</v>
      </c>
      <c r="AT690" s="5">
        <v>17.131472061041375</v>
      </c>
      <c r="AU690" s="5">
        <v>17.151890307714385</v>
      </c>
      <c r="AV690" s="5">
        <v>16.989290168115474</v>
      </c>
      <c r="AW690" s="5">
        <v>16.781715737631579</v>
      </c>
      <c r="AX690" s="5">
        <v>16.858026386026506</v>
      </c>
      <c r="AY690" s="5">
        <v>16.8725293867254</v>
      </c>
      <c r="AZ690" s="5">
        <v>16.797057957073111</v>
      </c>
      <c r="BA690" s="5">
        <v>16.815115888412993</v>
      </c>
      <c r="BB690" s="5">
        <v>16.970853653835746</v>
      </c>
      <c r="BC690" s="5">
        <v>17.088186334110659</v>
      </c>
      <c r="BD690" s="5">
        <v>17.127341819751521</v>
      </c>
      <c r="BE690" s="5">
        <v>17.258536094241574</v>
      </c>
      <c r="BF690" s="5">
        <v>17.448122447397541</v>
      </c>
      <c r="BG690" s="5">
        <v>17.407630556645636</v>
      </c>
      <c r="BH690" s="5">
        <v>17.531898025202096</v>
      </c>
      <c r="BI690" s="5">
        <v>17.494833507347586</v>
      </c>
      <c r="BJ690" s="5">
        <v>17.650904555020418</v>
      </c>
      <c r="BK690" s="5">
        <v>17.696746407900658</v>
      </c>
      <c r="BL690" s="5">
        <v>17.570814463965878</v>
      </c>
      <c r="BM690" s="5">
        <v>17.404240037909073</v>
      </c>
      <c r="BN690" s="5">
        <v>17.528679708485519</v>
      </c>
      <c r="BO690" s="5">
        <v>17.516759365489801</v>
      </c>
      <c r="BP690" s="5">
        <v>17.670261316694802</v>
      </c>
      <c r="BQ690" s="5">
        <v>17.910516825584867</v>
      </c>
      <c r="BR690" s="5">
        <v>17.952888351899187</v>
      </c>
      <c r="BS690" s="5">
        <v>18.021376421930331</v>
      </c>
      <c r="BT690" s="5">
        <v>18.069210215699961</v>
      </c>
      <c r="BU690" s="5">
        <v>18.197178518738887</v>
      </c>
      <c r="BV690" s="5">
        <v>18.37688456270924</v>
      </c>
      <c r="BW690" s="5">
        <v>18.477259240170419</v>
      </c>
      <c r="BX690" s="5">
        <v>18.918572001228565</v>
      </c>
      <c r="BY690" s="5">
        <v>19.325093859883854</v>
      </c>
      <c r="BZ690" s="5">
        <v>19.127230486450344</v>
      </c>
      <c r="CA690" s="5">
        <v>19.084189433309021</v>
      </c>
      <c r="CB690" s="5">
        <v>19.31322526627909</v>
      </c>
      <c r="CC690" s="5">
        <v>19.481220533189383</v>
      </c>
      <c r="CD690" s="5">
        <v>19.387010889867501</v>
      </c>
      <c r="CE690" s="5">
        <v>19.26764779870053</v>
      </c>
      <c r="CF690" s="5">
        <v>19.331465445854821</v>
      </c>
      <c r="CG690" s="5">
        <v>19.125854221578741</v>
      </c>
      <c r="CH690" s="5">
        <v>19.060716456606691</v>
      </c>
      <c r="CI690" s="5">
        <v>19.104177663684702</v>
      </c>
      <c r="CJ690" s="5">
        <v>19.005901607169086</v>
      </c>
      <c r="CK690" s="5">
        <v>18.953823468223444</v>
      </c>
      <c r="CL690" s="5">
        <v>18.884375887976198</v>
      </c>
      <c r="CM690" s="5">
        <v>18.951009760489054</v>
      </c>
      <c r="CN690" s="5">
        <f>MAX(Data[Day90]-Data[Day0],0)-Assign6!$I$8*EXP(Assign6!$I$4*Assign6!$I$5)</f>
        <v>0.26942141112714846</v>
      </c>
      <c r="CO690" s="5">
        <f>MAX(Data[Day90]-Data[Day0],0)-Assign6!$L$8*EXP(Assign6!$L$4*Assign6!$L$5)</f>
        <v>0.82663328153328841</v>
      </c>
    </row>
    <row r="691" spans="1:93" x14ac:dyDescent="0.25">
      <c r="A691" s="5">
        <v>18</v>
      </c>
      <c r="B691" s="5">
        <v>18.345392126549729</v>
      </c>
      <c r="C691" s="5">
        <v>18.117304022646689</v>
      </c>
      <c r="D691" s="5">
        <v>18.081066092311424</v>
      </c>
      <c r="E691" s="5">
        <v>17.913200853437079</v>
      </c>
      <c r="F691" s="5">
        <v>17.926687328743846</v>
      </c>
      <c r="G691" s="5">
        <v>17.925599154286356</v>
      </c>
      <c r="H691" s="5">
        <v>17.939897631956537</v>
      </c>
      <c r="I691" s="5">
        <v>17.678501613058241</v>
      </c>
      <c r="J691" s="5">
        <v>17.543385745673223</v>
      </c>
      <c r="K691" s="5">
        <v>17.555284701624945</v>
      </c>
      <c r="L691" s="5">
        <v>17.578715904001353</v>
      </c>
      <c r="M691" s="5">
        <v>17.753148372981208</v>
      </c>
      <c r="N691" s="5">
        <v>17.708038317964117</v>
      </c>
      <c r="O691" s="5">
        <v>17.665747694439997</v>
      </c>
      <c r="P691" s="5">
        <v>17.903262636234778</v>
      </c>
      <c r="Q691" s="5">
        <v>18.20718120124814</v>
      </c>
      <c r="R691" s="5">
        <v>18.175552000046249</v>
      </c>
      <c r="S691" s="5">
        <v>18.136122392081052</v>
      </c>
      <c r="T691" s="5">
        <v>18.288590227950976</v>
      </c>
      <c r="U691" s="5">
        <v>18.453098097029322</v>
      </c>
      <c r="V691" s="5">
        <v>18.475771465424337</v>
      </c>
      <c r="W691" s="5">
        <v>18.275810161940747</v>
      </c>
      <c r="X691" s="5">
        <v>18.305659241479063</v>
      </c>
      <c r="Y691" s="5">
        <v>18.157121128210164</v>
      </c>
      <c r="Z691" s="5">
        <v>17.98172736240139</v>
      </c>
      <c r="AA691" s="5">
        <v>18.098170675106228</v>
      </c>
      <c r="AB691" s="5">
        <v>18.133250841786044</v>
      </c>
      <c r="AC691" s="5">
        <v>18.151520950577215</v>
      </c>
      <c r="AD691" s="5">
        <v>17.974050476799835</v>
      </c>
      <c r="AE691" s="5">
        <v>18.128545628249157</v>
      </c>
      <c r="AF691" s="5">
        <v>18.104749967970033</v>
      </c>
      <c r="AG691" s="5">
        <v>17.730271165280417</v>
      </c>
      <c r="AH691" s="5">
        <v>17.838946722665636</v>
      </c>
      <c r="AI691" s="5">
        <v>18.191729528677104</v>
      </c>
      <c r="AJ691" s="5">
        <v>18.033014109735536</v>
      </c>
      <c r="AK691" s="5">
        <v>17.97846936049989</v>
      </c>
      <c r="AL691" s="5">
        <v>17.947556962756369</v>
      </c>
      <c r="AM691" s="5">
        <v>17.849168464643284</v>
      </c>
      <c r="AN691" s="5">
        <v>18.017071160893376</v>
      </c>
      <c r="AO691" s="5">
        <v>17.805179929616081</v>
      </c>
      <c r="AP691" s="5">
        <v>18.164722320888558</v>
      </c>
      <c r="AQ691" s="5">
        <v>18.092561015448343</v>
      </c>
      <c r="AR691" s="5">
        <v>18.082145004187108</v>
      </c>
      <c r="AS691" s="5">
        <v>17.936392690348509</v>
      </c>
      <c r="AT691" s="5">
        <v>17.841328454716258</v>
      </c>
      <c r="AU691" s="5">
        <v>17.721054077472608</v>
      </c>
      <c r="AV691" s="5">
        <v>17.92431026745296</v>
      </c>
      <c r="AW691" s="5">
        <v>18.002818843025931</v>
      </c>
      <c r="AX691" s="5">
        <v>18.029700917149238</v>
      </c>
      <c r="AY691" s="5">
        <v>17.926412220457841</v>
      </c>
      <c r="AZ691" s="5">
        <v>17.877902152707708</v>
      </c>
      <c r="BA691" s="5">
        <v>18.027355189692226</v>
      </c>
      <c r="BB691" s="5">
        <v>18.13535068811214</v>
      </c>
      <c r="BC691" s="5">
        <v>17.91370834640815</v>
      </c>
      <c r="BD691" s="5">
        <v>18.133052313758903</v>
      </c>
      <c r="BE691" s="5">
        <v>18.030621374297176</v>
      </c>
      <c r="BF691" s="5">
        <v>18.016920974035742</v>
      </c>
      <c r="BG691" s="5">
        <v>17.863300429809382</v>
      </c>
      <c r="BH691" s="5">
        <v>17.780612828410145</v>
      </c>
      <c r="BI691" s="5">
        <v>17.80905011701639</v>
      </c>
      <c r="BJ691" s="5">
        <v>17.818510306033783</v>
      </c>
      <c r="BK691" s="5">
        <v>17.755997316597394</v>
      </c>
      <c r="BL691" s="5">
        <v>18.127367717821901</v>
      </c>
      <c r="BM691" s="5">
        <v>18.642461008326041</v>
      </c>
      <c r="BN691" s="5">
        <v>18.704454994612622</v>
      </c>
      <c r="BO691" s="5">
        <v>18.821410992043251</v>
      </c>
      <c r="BP691" s="5">
        <v>18.893317670877543</v>
      </c>
      <c r="BQ691" s="5">
        <v>18.948553482405529</v>
      </c>
      <c r="BR691" s="5">
        <v>18.909075540248466</v>
      </c>
      <c r="BS691" s="5">
        <v>19.318862359527735</v>
      </c>
      <c r="BT691" s="5">
        <v>19.336057731521716</v>
      </c>
      <c r="BU691" s="5">
        <v>19.272976991021991</v>
      </c>
      <c r="BV691" s="5">
        <v>19.245140191610886</v>
      </c>
      <c r="BW691" s="5">
        <v>19.262207457609968</v>
      </c>
      <c r="BX691" s="5">
        <v>19.223113215821883</v>
      </c>
      <c r="BY691" s="5">
        <v>19.30643607827454</v>
      </c>
      <c r="BZ691" s="5">
        <v>19.48963802429359</v>
      </c>
      <c r="CA691" s="5">
        <v>19.357694581784134</v>
      </c>
      <c r="CB691" s="5">
        <v>19.418190543283227</v>
      </c>
      <c r="CC691" s="5">
        <v>19.354731565056365</v>
      </c>
      <c r="CD691" s="5">
        <v>19.025183394686913</v>
      </c>
      <c r="CE691" s="5">
        <v>18.961323705246095</v>
      </c>
      <c r="CF691" s="5">
        <v>18.956515869533433</v>
      </c>
      <c r="CG691" s="5">
        <v>18.905847032281514</v>
      </c>
      <c r="CH691" s="5">
        <v>18.905914095093021</v>
      </c>
      <c r="CI691" s="5">
        <v>18.98586977727334</v>
      </c>
      <c r="CJ691" s="5">
        <v>19.078980243400551</v>
      </c>
      <c r="CK691" s="5">
        <v>18.999766992030725</v>
      </c>
      <c r="CL691" s="5">
        <v>18.764245025700411</v>
      </c>
      <c r="CM691" s="5">
        <v>18.955810340668791</v>
      </c>
      <c r="CN691" s="5">
        <f>MAX(Data[Day90]-Data[Day0],0)-Assign6!$I$8*EXP(Assign6!$I$4*Assign6!$I$5)</f>
        <v>0.27422199130688507</v>
      </c>
      <c r="CO691" s="5">
        <f>MAX(Data[Day90]-Data[Day0],0)-Assign6!$L$8*EXP(Assign6!$L$4*Assign6!$L$5)</f>
        <v>0.83143386171302502</v>
      </c>
    </row>
    <row r="692" spans="1:93" x14ac:dyDescent="0.25">
      <c r="A692" s="5">
        <v>18</v>
      </c>
      <c r="B692" s="5">
        <v>17.96999095695822</v>
      </c>
      <c r="C692" s="5">
        <v>18.093034491671613</v>
      </c>
      <c r="D692" s="5">
        <v>17.995460516010748</v>
      </c>
      <c r="E692" s="5">
        <v>18.00958115867563</v>
      </c>
      <c r="F692" s="5">
        <v>17.896146012735649</v>
      </c>
      <c r="G692" s="5">
        <v>17.934662821443716</v>
      </c>
      <c r="H692" s="5">
        <v>17.843024416089541</v>
      </c>
      <c r="I692" s="5">
        <v>17.812150265295113</v>
      </c>
      <c r="J692" s="5">
        <v>17.556397410828662</v>
      </c>
      <c r="K692" s="5">
        <v>17.736489265228663</v>
      </c>
      <c r="L692" s="5">
        <v>17.672971051490862</v>
      </c>
      <c r="M692" s="5">
        <v>17.754892283874312</v>
      </c>
      <c r="N692" s="5">
        <v>17.5629608053273</v>
      </c>
      <c r="O692" s="5">
        <v>17.486839767604799</v>
      </c>
      <c r="P692" s="5">
        <v>17.502850083697751</v>
      </c>
      <c r="Q692" s="5">
        <v>17.706274412991792</v>
      </c>
      <c r="R692" s="5">
        <v>17.631160662207989</v>
      </c>
      <c r="S692" s="5">
        <v>17.612525842672426</v>
      </c>
      <c r="T692" s="5">
        <v>17.491357967400997</v>
      </c>
      <c r="U692" s="5">
        <v>17.631327535158913</v>
      </c>
      <c r="V692" s="5">
        <v>17.88812620964493</v>
      </c>
      <c r="W692" s="5">
        <v>17.956713562372364</v>
      </c>
      <c r="X692" s="5">
        <v>17.895079045836116</v>
      </c>
      <c r="Y692" s="5">
        <v>17.846856439031765</v>
      </c>
      <c r="Z692" s="5">
        <v>17.945398401973698</v>
      </c>
      <c r="AA692" s="5">
        <v>17.848322859203623</v>
      </c>
      <c r="AB692" s="5">
        <v>17.499138262668986</v>
      </c>
      <c r="AC692" s="5">
        <v>17.17246554343528</v>
      </c>
      <c r="AD692" s="5">
        <v>17.323424632772067</v>
      </c>
      <c r="AE692" s="5">
        <v>17.528667688670641</v>
      </c>
      <c r="AF692" s="5">
        <v>17.492764977705477</v>
      </c>
      <c r="AG692" s="5">
        <v>17.382995254731501</v>
      </c>
      <c r="AH692" s="5">
        <v>17.395312274067379</v>
      </c>
      <c r="AI692" s="5">
        <v>17.276558966835374</v>
      </c>
      <c r="AJ692" s="5">
        <v>17.342297585052975</v>
      </c>
      <c r="AK692" s="5">
        <v>17.208735879921651</v>
      </c>
      <c r="AL692" s="5">
        <v>17.301871426685533</v>
      </c>
      <c r="AM692" s="5">
        <v>17.371867465067645</v>
      </c>
      <c r="AN692" s="5">
        <v>17.340484363044858</v>
      </c>
      <c r="AO692" s="5">
        <v>17.522762510003048</v>
      </c>
      <c r="AP692" s="5">
        <v>17.23914121229727</v>
      </c>
      <c r="AQ692" s="5">
        <v>17.344732666909621</v>
      </c>
      <c r="AR692" s="5">
        <v>17.244532181761961</v>
      </c>
      <c r="AS692" s="5">
        <v>17.184418694887182</v>
      </c>
      <c r="AT692" s="5">
        <v>17.45192886620638</v>
      </c>
      <c r="AU692" s="5">
        <v>17.394744228237336</v>
      </c>
      <c r="AV692" s="5">
        <v>17.435485321888784</v>
      </c>
      <c r="AW692" s="5">
        <v>17.273718965640317</v>
      </c>
      <c r="AX692" s="5">
        <v>17.191642472605288</v>
      </c>
      <c r="AY692" s="5">
        <v>17.150892877507523</v>
      </c>
      <c r="AZ692" s="5">
        <v>17.248692463859005</v>
      </c>
      <c r="BA692" s="5">
        <v>17.135400815802146</v>
      </c>
      <c r="BB692" s="5">
        <v>17.281346402211962</v>
      </c>
      <c r="BC692" s="5">
        <v>17.369554327714017</v>
      </c>
      <c r="BD692" s="5">
        <v>17.234185430774151</v>
      </c>
      <c r="BE692" s="5">
        <v>17.378620672272476</v>
      </c>
      <c r="BF692" s="5">
        <v>17.337257736395745</v>
      </c>
      <c r="BG692" s="5">
        <v>17.228040743888894</v>
      </c>
      <c r="BH692" s="5">
        <v>17.140989674904244</v>
      </c>
      <c r="BI692" s="5">
        <v>17.274201204654027</v>
      </c>
      <c r="BJ692" s="5">
        <v>17.504119729622214</v>
      </c>
      <c r="BK692" s="5">
        <v>17.441170802456597</v>
      </c>
      <c r="BL692" s="5">
        <v>17.681520486674028</v>
      </c>
      <c r="BM692" s="5">
        <v>17.519323407571598</v>
      </c>
      <c r="BN692" s="5">
        <v>17.318694342625466</v>
      </c>
      <c r="BO692" s="5">
        <v>17.315338921353995</v>
      </c>
      <c r="BP692" s="5">
        <v>17.468504860778463</v>
      </c>
      <c r="BQ692" s="5">
        <v>17.568729345333679</v>
      </c>
      <c r="BR692" s="5">
        <v>17.718814559400023</v>
      </c>
      <c r="BS692" s="5">
        <v>17.542900864695071</v>
      </c>
      <c r="BT692" s="5">
        <v>17.600597392830164</v>
      </c>
      <c r="BU692" s="5">
        <v>17.533573974895148</v>
      </c>
      <c r="BV692" s="5">
        <v>17.480268911983256</v>
      </c>
      <c r="BW692" s="5">
        <v>17.665906669360385</v>
      </c>
      <c r="BX692" s="5">
        <v>17.720103323630806</v>
      </c>
      <c r="BY692" s="5">
        <v>17.898403545216851</v>
      </c>
      <c r="BZ692" s="5">
        <v>17.870752965672835</v>
      </c>
      <c r="CA692" s="5">
        <v>18.033579283195191</v>
      </c>
      <c r="CB692" s="5">
        <v>18.053258730573891</v>
      </c>
      <c r="CC692" s="5">
        <v>18.398221273529352</v>
      </c>
      <c r="CD692" s="5">
        <v>18.487838343337931</v>
      </c>
      <c r="CE692" s="5">
        <v>18.399477633970648</v>
      </c>
      <c r="CF692" s="5">
        <v>18.453012326731443</v>
      </c>
      <c r="CG692" s="5">
        <v>18.583018602083964</v>
      </c>
      <c r="CH692" s="5">
        <v>18.597615793737251</v>
      </c>
      <c r="CI692" s="5">
        <v>18.617683447480434</v>
      </c>
      <c r="CJ692" s="5">
        <v>18.886863459748398</v>
      </c>
      <c r="CK692" s="5">
        <v>19.012133302132362</v>
      </c>
      <c r="CL692" s="5">
        <v>19.172324320292578</v>
      </c>
      <c r="CM692" s="5">
        <v>18.959291979745142</v>
      </c>
      <c r="CN692" s="5">
        <f>MAX(Data[Day90]-Data[Day0],0)-Assign6!$I$8*EXP(Assign6!$I$4*Assign6!$I$5)</f>
        <v>0.27770363038323675</v>
      </c>
      <c r="CO692" s="5">
        <f>MAX(Data[Day90]-Data[Day0],0)-Assign6!$L$8*EXP(Assign6!$L$4*Assign6!$L$5)</f>
        <v>0.83491550078937671</v>
      </c>
    </row>
    <row r="693" spans="1:93" x14ac:dyDescent="0.25">
      <c r="A693" s="5">
        <v>18</v>
      </c>
      <c r="B693" s="5">
        <v>18.071233696778709</v>
      </c>
      <c r="C693" s="5">
        <v>18.226476304164951</v>
      </c>
      <c r="D693" s="5">
        <v>18.210710916126935</v>
      </c>
      <c r="E693" s="5">
        <v>18.280515269248102</v>
      </c>
      <c r="F693" s="5">
        <v>18.29432401745963</v>
      </c>
      <c r="G693" s="5">
        <v>18.259640740713035</v>
      </c>
      <c r="H693" s="5">
        <v>18.267850687885446</v>
      </c>
      <c r="I693" s="5">
        <v>18.222873959887409</v>
      </c>
      <c r="J693" s="5">
        <v>18.430789401825503</v>
      </c>
      <c r="K693" s="5">
        <v>18.610282139462875</v>
      </c>
      <c r="L693" s="5">
        <v>18.655087412930779</v>
      </c>
      <c r="M693" s="5">
        <v>18.996310070092292</v>
      </c>
      <c r="N693" s="5">
        <v>19.09028197271806</v>
      </c>
      <c r="O693" s="5">
        <v>19.243414130885267</v>
      </c>
      <c r="P693" s="5">
        <v>19.505308771155867</v>
      </c>
      <c r="Q693" s="5">
        <v>19.557967986408201</v>
      </c>
      <c r="R693" s="5">
        <v>19.36046473812824</v>
      </c>
      <c r="S693" s="5">
        <v>19.632166925964064</v>
      </c>
      <c r="T693" s="5">
        <v>19.650995095739805</v>
      </c>
      <c r="U693" s="5">
        <v>19.419925605668652</v>
      </c>
      <c r="V693" s="5">
        <v>19.23966984762794</v>
      </c>
      <c r="W693" s="5">
        <v>19.328294494804325</v>
      </c>
      <c r="X693" s="5">
        <v>19.168042168846366</v>
      </c>
      <c r="Y693" s="5">
        <v>19.3365940753439</v>
      </c>
      <c r="Z693" s="5">
        <v>19.184699319917598</v>
      </c>
      <c r="AA693" s="5">
        <v>18.912644066228989</v>
      </c>
      <c r="AB693" s="5">
        <v>19.080055355745518</v>
      </c>
      <c r="AC693" s="5">
        <v>19.188886905835421</v>
      </c>
      <c r="AD693" s="5">
        <v>18.948144668284261</v>
      </c>
      <c r="AE693" s="5">
        <v>19.129975797485482</v>
      </c>
      <c r="AF693" s="5">
        <v>19.005703481582103</v>
      </c>
      <c r="AG693" s="5">
        <v>19.004353422697069</v>
      </c>
      <c r="AH693" s="5">
        <v>18.921884757395194</v>
      </c>
      <c r="AI693" s="5">
        <v>19.330037668785863</v>
      </c>
      <c r="AJ693" s="5">
        <v>19.383121760197305</v>
      </c>
      <c r="AK693" s="5">
        <v>19.165889382198891</v>
      </c>
      <c r="AL693" s="5">
        <v>19.117222959078831</v>
      </c>
      <c r="AM693" s="5">
        <v>18.991221429054313</v>
      </c>
      <c r="AN693" s="5">
        <v>19.20233392377358</v>
      </c>
      <c r="AO693" s="5">
        <v>19.287654123436266</v>
      </c>
      <c r="AP693" s="5">
        <v>19.339986060008609</v>
      </c>
      <c r="AQ693" s="5">
        <v>19.565538470673257</v>
      </c>
      <c r="AR693" s="5">
        <v>19.859226554301809</v>
      </c>
      <c r="AS693" s="5">
        <v>19.813404156375093</v>
      </c>
      <c r="AT693" s="5">
        <v>19.454875583142965</v>
      </c>
      <c r="AU693" s="5">
        <v>19.351154903077777</v>
      </c>
      <c r="AV693" s="5">
        <v>19.230175400127024</v>
      </c>
      <c r="AW693" s="5">
        <v>19.351913065238698</v>
      </c>
      <c r="AX693" s="5">
        <v>19.406436292803164</v>
      </c>
      <c r="AY693" s="5">
        <v>19.513433503761554</v>
      </c>
      <c r="AZ693" s="5">
        <v>19.526839664149126</v>
      </c>
      <c r="BA693" s="5">
        <v>19.376513707832792</v>
      </c>
      <c r="BB693" s="5">
        <v>19.470520832496295</v>
      </c>
      <c r="BC693" s="5">
        <v>19.495955271938779</v>
      </c>
      <c r="BD693" s="5">
        <v>19.230174709820844</v>
      </c>
      <c r="BE693" s="5">
        <v>19.341857874431653</v>
      </c>
      <c r="BF693" s="5">
        <v>19.44769757306932</v>
      </c>
      <c r="BG693" s="5">
        <v>19.564374557323472</v>
      </c>
      <c r="BH693" s="5">
        <v>19.810815585277073</v>
      </c>
      <c r="BI693" s="5">
        <v>19.565467534407784</v>
      </c>
      <c r="BJ693" s="5">
        <v>19.394308167708534</v>
      </c>
      <c r="BK693" s="5">
        <v>19.251278162442549</v>
      </c>
      <c r="BL693" s="5">
        <v>19.250373089239819</v>
      </c>
      <c r="BM693" s="5">
        <v>19.43549125288536</v>
      </c>
      <c r="BN693" s="5">
        <v>19.546650826941164</v>
      </c>
      <c r="BO693" s="5">
        <v>19.290250381933824</v>
      </c>
      <c r="BP693" s="5">
        <v>19.223683463422688</v>
      </c>
      <c r="BQ693" s="5">
        <v>19.002074697282037</v>
      </c>
      <c r="BR693" s="5">
        <v>19.178484463275613</v>
      </c>
      <c r="BS693" s="5">
        <v>19.158267331887046</v>
      </c>
      <c r="BT693" s="5">
        <v>19.092208738094214</v>
      </c>
      <c r="BU693" s="5">
        <v>18.821059797510326</v>
      </c>
      <c r="BV693" s="5">
        <v>18.750634099551341</v>
      </c>
      <c r="BW693" s="5">
        <v>18.590482946958787</v>
      </c>
      <c r="BX693" s="5">
        <v>18.835541901457848</v>
      </c>
      <c r="BY693" s="5">
        <v>18.702771242890087</v>
      </c>
      <c r="BZ693" s="5">
        <v>18.635056843756576</v>
      </c>
      <c r="CA693" s="5">
        <v>18.374793471958228</v>
      </c>
      <c r="CB693" s="5">
        <v>18.488332923906832</v>
      </c>
      <c r="CC693" s="5">
        <v>18.488405626111934</v>
      </c>
      <c r="CD693" s="5">
        <v>18.529014319139428</v>
      </c>
      <c r="CE693" s="5">
        <v>18.438790251388816</v>
      </c>
      <c r="CF693" s="5">
        <v>18.403376767321863</v>
      </c>
      <c r="CG693" s="5">
        <v>18.569904745782168</v>
      </c>
      <c r="CH693" s="5">
        <v>18.723148160133814</v>
      </c>
      <c r="CI693" s="5">
        <v>18.979068708099845</v>
      </c>
      <c r="CJ693" s="5">
        <v>19.026915171092156</v>
      </c>
      <c r="CK693" s="5">
        <v>19.346363694144678</v>
      </c>
      <c r="CL693" s="5">
        <v>19.340566273871836</v>
      </c>
      <c r="CM693" s="5">
        <v>18.962497930729075</v>
      </c>
      <c r="CN693" s="5">
        <f>MAX(Data[Day90]-Data[Day0],0)-Assign6!$I$8*EXP(Assign6!$I$4*Assign6!$I$5)</f>
        <v>0.28090958136716959</v>
      </c>
      <c r="CO693" s="5">
        <f>MAX(Data[Day90]-Data[Day0],0)-Assign6!$L$8*EXP(Assign6!$L$4*Assign6!$L$5)</f>
        <v>0.83812145177330954</v>
      </c>
    </row>
    <row r="694" spans="1:93" x14ac:dyDescent="0.25">
      <c r="A694" s="5">
        <v>18</v>
      </c>
      <c r="B694" s="5">
        <v>17.985375295531135</v>
      </c>
      <c r="C694" s="5">
        <v>17.86052654602797</v>
      </c>
      <c r="D694" s="5">
        <v>18.074413462774782</v>
      </c>
      <c r="E694" s="5">
        <v>18.212058327939758</v>
      </c>
      <c r="F694" s="5">
        <v>18.161630457176518</v>
      </c>
      <c r="G694" s="5">
        <v>18.13565123124334</v>
      </c>
      <c r="H694" s="5">
        <v>18.203637042253046</v>
      </c>
      <c r="I694" s="5">
        <v>18.294891874201635</v>
      </c>
      <c r="J694" s="5">
        <v>18.311102373918686</v>
      </c>
      <c r="K694" s="5">
        <v>18.341299879430871</v>
      </c>
      <c r="L694" s="5">
        <v>18.402834558683121</v>
      </c>
      <c r="M694" s="5">
        <v>18.555294589333904</v>
      </c>
      <c r="N694" s="5">
        <v>18.438509420981422</v>
      </c>
      <c r="O694" s="5">
        <v>18.45780102501687</v>
      </c>
      <c r="P694" s="5">
        <v>18.545340561932203</v>
      </c>
      <c r="Q694" s="5">
        <v>18.832991481631211</v>
      </c>
      <c r="R694" s="5">
        <v>18.596282551773083</v>
      </c>
      <c r="S694" s="5">
        <v>18.542024783533346</v>
      </c>
      <c r="T694" s="5">
        <v>18.476786631448181</v>
      </c>
      <c r="U694" s="5">
        <v>18.70952387265454</v>
      </c>
      <c r="V694" s="5">
        <v>18.853845797050806</v>
      </c>
      <c r="W694" s="5">
        <v>18.936674018258302</v>
      </c>
      <c r="X694" s="5">
        <v>18.803096135467051</v>
      </c>
      <c r="Y694" s="5">
        <v>18.550627530942041</v>
      </c>
      <c r="Z694" s="5">
        <v>18.476556969543566</v>
      </c>
      <c r="AA694" s="5">
        <v>18.488680968992796</v>
      </c>
      <c r="AB694" s="5">
        <v>18.626586364695235</v>
      </c>
      <c r="AC694" s="5">
        <v>18.531061027745253</v>
      </c>
      <c r="AD694" s="5">
        <v>18.306509963075928</v>
      </c>
      <c r="AE694" s="5">
        <v>18.227360093257513</v>
      </c>
      <c r="AF694" s="5">
        <v>18.174539214449052</v>
      </c>
      <c r="AG694" s="5">
        <v>17.835986195576755</v>
      </c>
      <c r="AH694" s="5">
        <v>17.920090103308972</v>
      </c>
      <c r="AI694" s="5">
        <v>17.74848297113256</v>
      </c>
      <c r="AJ694" s="5">
        <v>17.604836725863564</v>
      </c>
      <c r="AK694" s="5">
        <v>17.773023210090152</v>
      </c>
      <c r="AL694" s="5">
        <v>17.831314159092731</v>
      </c>
      <c r="AM694" s="5">
        <v>17.756189262730452</v>
      </c>
      <c r="AN694" s="5">
        <v>18.013779561867722</v>
      </c>
      <c r="AO694" s="5">
        <v>18.248754116480118</v>
      </c>
      <c r="AP694" s="5">
        <v>18.22822818570155</v>
      </c>
      <c r="AQ694" s="5">
        <v>17.931855731593107</v>
      </c>
      <c r="AR694" s="5">
        <v>17.957462699777366</v>
      </c>
      <c r="AS694" s="5">
        <v>18.280681351308289</v>
      </c>
      <c r="AT694" s="5">
        <v>18.58474876031725</v>
      </c>
      <c r="AU694" s="5">
        <v>18.608197259028955</v>
      </c>
      <c r="AV694" s="5">
        <v>18.850343595452607</v>
      </c>
      <c r="AW694" s="5">
        <v>18.83360019414334</v>
      </c>
      <c r="AX694" s="5">
        <v>18.538534469183318</v>
      </c>
      <c r="AY694" s="5">
        <v>18.426807465731692</v>
      </c>
      <c r="AZ694" s="5">
        <v>18.374986442251728</v>
      </c>
      <c r="BA694" s="5">
        <v>18.525115390435982</v>
      </c>
      <c r="BB694" s="5">
        <v>18.38391060666391</v>
      </c>
      <c r="BC694" s="5">
        <v>18.310016773237468</v>
      </c>
      <c r="BD694" s="5">
        <v>18.500491306313048</v>
      </c>
      <c r="BE694" s="5">
        <v>18.429312006439453</v>
      </c>
      <c r="BF694" s="5">
        <v>18.561240930947982</v>
      </c>
      <c r="BG694" s="5">
        <v>18.548298388215894</v>
      </c>
      <c r="BH694" s="5">
        <v>18.826807078473959</v>
      </c>
      <c r="BI694" s="5">
        <v>18.977977601828439</v>
      </c>
      <c r="BJ694" s="5">
        <v>18.91945516530016</v>
      </c>
      <c r="BK694" s="5">
        <v>19.119906926342395</v>
      </c>
      <c r="BL694" s="5">
        <v>19.132998210237353</v>
      </c>
      <c r="BM694" s="5">
        <v>19.334824907303727</v>
      </c>
      <c r="BN694" s="5">
        <v>19.172346164006477</v>
      </c>
      <c r="BO694" s="5">
        <v>19.224426332211394</v>
      </c>
      <c r="BP694" s="5">
        <v>18.968021220939253</v>
      </c>
      <c r="BQ694" s="5">
        <v>18.872214957629694</v>
      </c>
      <c r="BR694" s="5">
        <v>18.601967893756164</v>
      </c>
      <c r="BS694" s="5">
        <v>18.873491797444409</v>
      </c>
      <c r="BT694" s="5">
        <v>18.7458090377866</v>
      </c>
      <c r="BU694" s="5">
        <v>18.762498662620718</v>
      </c>
      <c r="BV694" s="5">
        <v>18.767104141099445</v>
      </c>
      <c r="BW694" s="5">
        <v>18.695061296281569</v>
      </c>
      <c r="BX694" s="5">
        <v>18.623130621291168</v>
      </c>
      <c r="BY694" s="5">
        <v>18.790533917286208</v>
      </c>
      <c r="BZ694" s="5">
        <v>19.026850797194459</v>
      </c>
      <c r="CA694" s="5">
        <v>18.886830433902507</v>
      </c>
      <c r="CB694" s="5">
        <v>18.885083418962001</v>
      </c>
      <c r="CC694" s="5">
        <v>18.770577311942024</v>
      </c>
      <c r="CD694" s="5">
        <v>18.700376573176182</v>
      </c>
      <c r="CE694" s="5">
        <v>18.676011881036352</v>
      </c>
      <c r="CF694" s="5">
        <v>18.780314856198274</v>
      </c>
      <c r="CG694" s="5">
        <v>19.062047178085518</v>
      </c>
      <c r="CH694" s="5">
        <v>18.807102096830899</v>
      </c>
      <c r="CI694" s="5">
        <v>18.914716480212249</v>
      </c>
      <c r="CJ694" s="5">
        <v>18.903834502489623</v>
      </c>
      <c r="CK694" s="5">
        <v>18.663955675172641</v>
      </c>
      <c r="CL694" s="5">
        <v>18.974457213726843</v>
      </c>
      <c r="CM694" s="5">
        <v>18.962616222451757</v>
      </c>
      <c r="CN694" s="5">
        <f>MAX(Data[Day90]-Data[Day0],0)-Assign6!$I$8*EXP(Assign6!$I$4*Assign6!$I$5)</f>
        <v>0.28102787308985167</v>
      </c>
      <c r="CO694" s="5">
        <f>MAX(Data[Day90]-Data[Day0],0)-Assign6!$L$8*EXP(Assign6!$L$4*Assign6!$L$5)</f>
        <v>0.83823974349599162</v>
      </c>
    </row>
    <row r="695" spans="1:93" x14ac:dyDescent="0.25">
      <c r="A695" s="5">
        <v>18</v>
      </c>
      <c r="B695" s="5">
        <v>17.711349992262583</v>
      </c>
      <c r="C695" s="5">
        <v>17.751099185279031</v>
      </c>
      <c r="D695" s="5">
        <v>17.995553981077542</v>
      </c>
      <c r="E695" s="5">
        <v>17.941797291287617</v>
      </c>
      <c r="F695" s="5">
        <v>17.887084647300458</v>
      </c>
      <c r="G695" s="5">
        <v>17.92644934453995</v>
      </c>
      <c r="H695" s="5">
        <v>17.896224310396065</v>
      </c>
      <c r="I695" s="5">
        <v>18.039864716093895</v>
      </c>
      <c r="J695" s="5">
        <v>18.111410747956519</v>
      </c>
      <c r="K695" s="5">
        <v>18.327401932014819</v>
      </c>
      <c r="L695" s="5">
        <v>18.585036886899154</v>
      </c>
      <c r="M695" s="5">
        <v>18.808583973094986</v>
      </c>
      <c r="N695" s="5">
        <v>18.805389941385872</v>
      </c>
      <c r="O695" s="5">
        <v>18.736856199778323</v>
      </c>
      <c r="P695" s="5">
        <v>18.662704072739036</v>
      </c>
      <c r="Q695" s="5">
        <v>18.507480788123623</v>
      </c>
      <c r="R695" s="5">
        <v>18.680483180645918</v>
      </c>
      <c r="S695" s="5">
        <v>18.350132662160785</v>
      </c>
      <c r="T695" s="5">
        <v>18.804227961056704</v>
      </c>
      <c r="U695" s="5">
        <v>19.051024924846097</v>
      </c>
      <c r="V695" s="5">
        <v>18.962461998820942</v>
      </c>
      <c r="W695" s="5">
        <v>19.096812172777163</v>
      </c>
      <c r="X695" s="5">
        <v>19.251159228839267</v>
      </c>
      <c r="Y695" s="5">
        <v>19.32419908398921</v>
      </c>
      <c r="Z695" s="5">
        <v>19.719932410009012</v>
      </c>
      <c r="AA695" s="5">
        <v>19.625823984504006</v>
      </c>
      <c r="AB695" s="5">
        <v>19.691820868892439</v>
      </c>
      <c r="AC695" s="5">
        <v>19.657321304956113</v>
      </c>
      <c r="AD695" s="5">
        <v>19.576592821973154</v>
      </c>
      <c r="AE695" s="5">
        <v>19.77311322545328</v>
      </c>
      <c r="AF695" s="5">
        <v>19.821094047031565</v>
      </c>
      <c r="AG695" s="5">
        <v>19.901671355517902</v>
      </c>
      <c r="AH695" s="5">
        <v>19.85934157371593</v>
      </c>
      <c r="AI695" s="5">
        <v>19.787127014636656</v>
      </c>
      <c r="AJ695" s="5">
        <v>19.719566580149202</v>
      </c>
      <c r="AK695" s="5">
        <v>19.626238404333414</v>
      </c>
      <c r="AL695" s="5">
        <v>19.485441285539231</v>
      </c>
      <c r="AM695" s="5">
        <v>19.269456324280799</v>
      </c>
      <c r="AN695" s="5">
        <v>19.330800228838967</v>
      </c>
      <c r="AO695" s="5">
        <v>19.48844918536852</v>
      </c>
      <c r="AP695" s="5">
        <v>19.583285609724651</v>
      </c>
      <c r="AQ695" s="5">
        <v>19.658049408896513</v>
      </c>
      <c r="AR695" s="5">
        <v>19.483754154300282</v>
      </c>
      <c r="AS695" s="5">
        <v>19.788420471711429</v>
      </c>
      <c r="AT695" s="5">
        <v>19.68603489350857</v>
      </c>
      <c r="AU695" s="5">
        <v>19.445588317489136</v>
      </c>
      <c r="AV695" s="5">
        <v>19.513170768893165</v>
      </c>
      <c r="AW695" s="5">
        <v>19.482284315433517</v>
      </c>
      <c r="AX695" s="5">
        <v>19.476982118703638</v>
      </c>
      <c r="AY695" s="5">
        <v>19.22281635245913</v>
      </c>
      <c r="AZ695" s="5">
        <v>19.03631752769893</v>
      </c>
      <c r="BA695" s="5">
        <v>19.182718010885949</v>
      </c>
      <c r="BB695" s="5">
        <v>19.466391413907761</v>
      </c>
      <c r="BC695" s="5">
        <v>19.791569779725556</v>
      </c>
      <c r="BD695" s="5">
        <v>19.854194304715097</v>
      </c>
      <c r="BE695" s="5">
        <v>20.206927812175355</v>
      </c>
      <c r="BF695" s="5">
        <v>20.294695840414999</v>
      </c>
      <c r="BG695" s="5">
        <v>20.170578716914466</v>
      </c>
      <c r="BH695" s="5">
        <v>20.354546325116505</v>
      </c>
      <c r="BI695" s="5">
        <v>20.402234724680632</v>
      </c>
      <c r="BJ695" s="5">
        <v>20.336105425869466</v>
      </c>
      <c r="BK695" s="5">
        <v>19.929573906318019</v>
      </c>
      <c r="BL695" s="5">
        <v>19.865753738639885</v>
      </c>
      <c r="BM695" s="5">
        <v>19.985990112679175</v>
      </c>
      <c r="BN695" s="5">
        <v>19.799305116997957</v>
      </c>
      <c r="BO695" s="5">
        <v>19.588764284206139</v>
      </c>
      <c r="BP695" s="5">
        <v>19.77826570264941</v>
      </c>
      <c r="BQ695" s="5">
        <v>19.549658104018565</v>
      </c>
      <c r="BR695" s="5">
        <v>19.628611914836963</v>
      </c>
      <c r="BS695" s="5">
        <v>19.330537186576141</v>
      </c>
      <c r="BT695" s="5">
        <v>19.49756234567085</v>
      </c>
      <c r="BU695" s="5">
        <v>19.283228090019673</v>
      </c>
      <c r="BV695" s="5">
        <v>19.07524300518811</v>
      </c>
      <c r="BW695" s="5">
        <v>19.085378309458054</v>
      </c>
      <c r="BX695" s="5">
        <v>18.990097066481457</v>
      </c>
      <c r="BY695" s="5">
        <v>19.010380154179909</v>
      </c>
      <c r="BZ695" s="5">
        <v>19.142378244316312</v>
      </c>
      <c r="CA695" s="5">
        <v>19.432769378379735</v>
      </c>
      <c r="CB695" s="5">
        <v>19.624017431259759</v>
      </c>
      <c r="CC695" s="5">
        <v>19.48710623705287</v>
      </c>
      <c r="CD695" s="5">
        <v>19.58562987965044</v>
      </c>
      <c r="CE695" s="5">
        <v>19.613519469635403</v>
      </c>
      <c r="CF695" s="5">
        <v>19.478660822883256</v>
      </c>
      <c r="CG695" s="5">
        <v>19.204970822002633</v>
      </c>
      <c r="CH695" s="5">
        <v>19.293231179253407</v>
      </c>
      <c r="CI695" s="5">
        <v>19.17481610034103</v>
      </c>
      <c r="CJ695" s="5">
        <v>19.182947973400285</v>
      </c>
      <c r="CK695" s="5">
        <v>19.133950979362112</v>
      </c>
      <c r="CL695" s="5">
        <v>19.111261877812893</v>
      </c>
      <c r="CM695" s="5">
        <v>18.967434174396132</v>
      </c>
      <c r="CN695" s="5">
        <f>MAX(Data[Day90]-Data[Day0],0)-Assign6!$I$8*EXP(Assign6!$I$4*Assign6!$I$5)</f>
        <v>0.28584582503422662</v>
      </c>
      <c r="CO695" s="5">
        <f>MAX(Data[Day90]-Data[Day0],0)-Assign6!$L$8*EXP(Assign6!$L$4*Assign6!$L$5)</f>
        <v>0.84305769544036657</v>
      </c>
    </row>
    <row r="696" spans="1:93" x14ac:dyDescent="0.25">
      <c r="A696" s="5">
        <v>18</v>
      </c>
      <c r="B696" s="5">
        <v>18.073473781443585</v>
      </c>
      <c r="C696" s="5">
        <v>18.224356937040607</v>
      </c>
      <c r="D696" s="5">
        <v>18.376378271117421</v>
      </c>
      <c r="E696" s="5">
        <v>18.32350942409543</v>
      </c>
      <c r="F696" s="5">
        <v>18.245440019545097</v>
      </c>
      <c r="G696" s="5">
        <v>18.117843062974966</v>
      </c>
      <c r="H696" s="5">
        <v>18.413473292427639</v>
      </c>
      <c r="I696" s="5">
        <v>18.271903729926532</v>
      </c>
      <c r="J696" s="5">
        <v>18.143505127206801</v>
      </c>
      <c r="K696" s="5">
        <v>18.187995936996352</v>
      </c>
      <c r="L696" s="5">
        <v>18.317484101171843</v>
      </c>
      <c r="M696" s="5">
        <v>18.128947025532288</v>
      </c>
      <c r="N696" s="5">
        <v>18.171361655251161</v>
      </c>
      <c r="O696" s="5">
        <v>17.999318844942529</v>
      </c>
      <c r="P696" s="5">
        <v>17.92704916774051</v>
      </c>
      <c r="Q696" s="5">
        <v>17.825520438641611</v>
      </c>
      <c r="R696" s="5">
        <v>17.721634242747133</v>
      </c>
      <c r="S696" s="5">
        <v>17.630658495258821</v>
      </c>
      <c r="T696" s="5">
        <v>17.80457573437193</v>
      </c>
      <c r="U696" s="5">
        <v>17.49118237198169</v>
      </c>
      <c r="V696" s="5">
        <v>17.677549342876929</v>
      </c>
      <c r="W696" s="5">
        <v>17.761565774091697</v>
      </c>
      <c r="X696" s="5">
        <v>17.94657842046999</v>
      </c>
      <c r="Y696" s="5">
        <v>17.91999225293435</v>
      </c>
      <c r="Z696" s="5">
        <v>18.001572447125898</v>
      </c>
      <c r="AA696" s="5">
        <v>18.068036703435158</v>
      </c>
      <c r="AB696" s="5">
        <v>17.921451622122294</v>
      </c>
      <c r="AC696" s="5">
        <v>17.82764152982455</v>
      </c>
      <c r="AD696" s="5">
        <v>17.667863291913854</v>
      </c>
      <c r="AE696" s="5">
        <v>17.653009311584636</v>
      </c>
      <c r="AF696" s="5">
        <v>17.619045315169199</v>
      </c>
      <c r="AG696" s="5">
        <v>17.895710004686187</v>
      </c>
      <c r="AH696" s="5">
        <v>17.755746217146296</v>
      </c>
      <c r="AI696" s="5">
        <v>17.640200508490452</v>
      </c>
      <c r="AJ696" s="5">
        <v>17.735516519685767</v>
      </c>
      <c r="AK696" s="5">
        <v>17.67259227960405</v>
      </c>
      <c r="AL696" s="5">
        <v>17.633796811741345</v>
      </c>
      <c r="AM696" s="5">
        <v>17.885596804571396</v>
      </c>
      <c r="AN696" s="5">
        <v>18.006912025904658</v>
      </c>
      <c r="AO696" s="5">
        <v>18.119721085048884</v>
      </c>
      <c r="AP696" s="5">
        <v>18.200479179477512</v>
      </c>
      <c r="AQ696" s="5">
        <v>18.292458355869417</v>
      </c>
      <c r="AR696" s="5">
        <v>18.483365439984368</v>
      </c>
      <c r="AS696" s="5">
        <v>18.513864524638485</v>
      </c>
      <c r="AT696" s="5">
        <v>18.294635648689919</v>
      </c>
      <c r="AU696" s="5">
        <v>18.154482610826328</v>
      </c>
      <c r="AV696" s="5">
        <v>18.160731562922013</v>
      </c>
      <c r="AW696" s="5">
        <v>18.251890987842845</v>
      </c>
      <c r="AX696" s="5">
        <v>18.436623177006048</v>
      </c>
      <c r="AY696" s="5">
        <v>18.439810039567661</v>
      </c>
      <c r="AZ696" s="5">
        <v>18.684640037152882</v>
      </c>
      <c r="BA696" s="5">
        <v>18.736276507998074</v>
      </c>
      <c r="BB696" s="5">
        <v>18.870957348869155</v>
      </c>
      <c r="BC696" s="5">
        <v>18.666264564060974</v>
      </c>
      <c r="BD696" s="5">
        <v>18.565163433389209</v>
      </c>
      <c r="BE696" s="5">
        <v>18.501240251700104</v>
      </c>
      <c r="BF696" s="5">
        <v>18.600336256950975</v>
      </c>
      <c r="BG696" s="5">
        <v>18.466812800719094</v>
      </c>
      <c r="BH696" s="5">
        <v>18.497521293187486</v>
      </c>
      <c r="BI696" s="5">
        <v>18.790894758719919</v>
      </c>
      <c r="BJ696" s="5">
        <v>18.793214835939381</v>
      </c>
      <c r="BK696" s="5">
        <v>18.593856868203279</v>
      </c>
      <c r="BL696" s="5">
        <v>18.537181775142592</v>
      </c>
      <c r="BM696" s="5">
        <v>18.427608967378035</v>
      </c>
      <c r="BN696" s="5">
        <v>18.688367586814891</v>
      </c>
      <c r="BO696" s="5">
        <v>18.51519602560936</v>
      </c>
      <c r="BP696" s="5">
        <v>18.441041148844018</v>
      </c>
      <c r="BQ696" s="5">
        <v>18.429203886099035</v>
      </c>
      <c r="BR696" s="5">
        <v>18.33302955287208</v>
      </c>
      <c r="BS696" s="5">
        <v>18.361410882443863</v>
      </c>
      <c r="BT696" s="5">
        <v>18.239448443999269</v>
      </c>
      <c r="BU696" s="5">
        <v>18.283111175953742</v>
      </c>
      <c r="BV696" s="5">
        <v>18.313698114962239</v>
      </c>
      <c r="BW696" s="5">
        <v>18.47740532778862</v>
      </c>
      <c r="BX696" s="5">
        <v>18.309657004030878</v>
      </c>
      <c r="BY696" s="5">
        <v>18.409124242583196</v>
      </c>
      <c r="BZ696" s="5">
        <v>18.491266798233632</v>
      </c>
      <c r="CA696" s="5">
        <v>18.37617428345634</v>
      </c>
      <c r="CB696" s="5">
        <v>18.633757095968541</v>
      </c>
      <c r="CC696" s="5">
        <v>18.693602520105298</v>
      </c>
      <c r="CD696" s="5">
        <v>18.618355989987517</v>
      </c>
      <c r="CE696" s="5">
        <v>18.623230945999133</v>
      </c>
      <c r="CF696" s="5">
        <v>18.844253669208165</v>
      </c>
      <c r="CG696" s="5">
        <v>18.950460575404172</v>
      </c>
      <c r="CH696" s="5">
        <v>18.870138357878005</v>
      </c>
      <c r="CI696" s="5">
        <v>19.095427090932322</v>
      </c>
      <c r="CJ696" s="5">
        <v>19.218505726202785</v>
      </c>
      <c r="CK696" s="5">
        <v>19.062405861900068</v>
      </c>
      <c r="CL696" s="5">
        <v>18.943962805496565</v>
      </c>
      <c r="CM696" s="5">
        <v>18.97040385486352</v>
      </c>
      <c r="CN696" s="5">
        <f>MAX(Data[Day90]-Data[Day0],0)-Assign6!$I$8*EXP(Assign6!$I$4*Assign6!$I$5)</f>
        <v>0.28881550550161417</v>
      </c>
      <c r="CO696" s="5">
        <f>MAX(Data[Day90]-Data[Day0],0)-Assign6!$L$8*EXP(Assign6!$L$4*Assign6!$L$5)</f>
        <v>0.84602737590775412</v>
      </c>
    </row>
    <row r="697" spans="1:93" x14ac:dyDescent="0.25">
      <c r="A697" s="5">
        <v>18</v>
      </c>
      <c r="B697" s="5">
        <v>18.25621253108384</v>
      </c>
      <c r="C697" s="5">
        <v>18.357698870298908</v>
      </c>
      <c r="D697" s="5">
        <v>18.134280149758062</v>
      </c>
      <c r="E697" s="5">
        <v>18.318623374461144</v>
      </c>
      <c r="F697" s="5">
        <v>18.091149925676095</v>
      </c>
      <c r="G697" s="5">
        <v>17.956860067877539</v>
      </c>
      <c r="H697" s="5">
        <v>17.874479864162133</v>
      </c>
      <c r="I697" s="5">
        <v>17.937951792088494</v>
      </c>
      <c r="J697" s="5">
        <v>18.113164287362661</v>
      </c>
      <c r="K697" s="5">
        <v>18.276655555589048</v>
      </c>
      <c r="L697" s="5">
        <v>18.361748081786324</v>
      </c>
      <c r="M697" s="5">
        <v>18.462202342682289</v>
      </c>
      <c r="N697" s="5">
        <v>18.231137395434768</v>
      </c>
      <c r="O697" s="5">
        <v>17.96866299169983</v>
      </c>
      <c r="P697" s="5">
        <v>18.027870056966535</v>
      </c>
      <c r="Q697" s="5">
        <v>17.969716659571713</v>
      </c>
      <c r="R697" s="5">
        <v>17.748473070226577</v>
      </c>
      <c r="S697" s="5">
        <v>17.817015272496416</v>
      </c>
      <c r="T697" s="5">
        <v>17.724290664472971</v>
      </c>
      <c r="U697" s="5">
        <v>17.686691355230078</v>
      </c>
      <c r="V697" s="5">
        <v>17.616272056515474</v>
      </c>
      <c r="W697" s="5">
        <v>17.420609598286184</v>
      </c>
      <c r="X697" s="5">
        <v>17.525935037686676</v>
      </c>
      <c r="Y697" s="5">
        <v>17.636632063336943</v>
      </c>
      <c r="Z697" s="5">
        <v>17.481843763557578</v>
      </c>
      <c r="AA697" s="5">
        <v>17.246229611408737</v>
      </c>
      <c r="AB697" s="5">
        <v>17.304489760068179</v>
      </c>
      <c r="AC697" s="5">
        <v>17.595347593249123</v>
      </c>
      <c r="AD697" s="5">
        <v>18.173979563514674</v>
      </c>
      <c r="AE697" s="5">
        <v>18.01070169051949</v>
      </c>
      <c r="AF697" s="5">
        <v>18.092998928746525</v>
      </c>
      <c r="AG697" s="5">
        <v>17.946452923753764</v>
      </c>
      <c r="AH697" s="5">
        <v>18.003923557270692</v>
      </c>
      <c r="AI697" s="5">
        <v>18.240515368962001</v>
      </c>
      <c r="AJ697" s="5">
        <v>18.344367447206753</v>
      </c>
      <c r="AK697" s="5">
        <v>18.173587413906137</v>
      </c>
      <c r="AL697" s="5">
        <v>18.249902675289984</v>
      </c>
      <c r="AM697" s="5">
        <v>18.125279175940516</v>
      </c>
      <c r="AN697" s="5">
        <v>18.342377608500183</v>
      </c>
      <c r="AO697" s="5">
        <v>18.464651728960941</v>
      </c>
      <c r="AP697" s="5">
        <v>18.494801414770748</v>
      </c>
      <c r="AQ697" s="5">
        <v>18.521781473721806</v>
      </c>
      <c r="AR697" s="5">
        <v>18.341548194973214</v>
      </c>
      <c r="AS697" s="5">
        <v>18.405503129413489</v>
      </c>
      <c r="AT697" s="5">
        <v>18.429633891580842</v>
      </c>
      <c r="AU697" s="5">
        <v>18.879885537166931</v>
      </c>
      <c r="AV697" s="5">
        <v>19.005589825803828</v>
      </c>
      <c r="AW697" s="5">
        <v>19.354767105794828</v>
      </c>
      <c r="AX697" s="5">
        <v>19.012529547999119</v>
      </c>
      <c r="AY697" s="5">
        <v>18.863300782288455</v>
      </c>
      <c r="AZ697" s="5">
        <v>18.90250434895162</v>
      </c>
      <c r="BA697" s="5">
        <v>19.041135772659789</v>
      </c>
      <c r="BB697" s="5">
        <v>18.878581439703719</v>
      </c>
      <c r="BC697" s="5">
        <v>18.868087732554105</v>
      </c>
      <c r="BD697" s="5">
        <v>19.181450341700177</v>
      </c>
      <c r="BE697" s="5">
        <v>19.009095824511991</v>
      </c>
      <c r="BF697" s="5">
        <v>19.077663887211287</v>
      </c>
      <c r="BG697" s="5">
        <v>19.100925194197753</v>
      </c>
      <c r="BH697" s="5">
        <v>19.075023904270974</v>
      </c>
      <c r="BI697" s="5">
        <v>19.429529543223918</v>
      </c>
      <c r="BJ697" s="5">
        <v>19.592012361880009</v>
      </c>
      <c r="BK697" s="5">
        <v>19.445725829172662</v>
      </c>
      <c r="BL697" s="5">
        <v>19.284408161551664</v>
      </c>
      <c r="BM697" s="5">
        <v>19.490765669960158</v>
      </c>
      <c r="BN697" s="5">
        <v>19.942508411097656</v>
      </c>
      <c r="BO697" s="5">
        <v>19.848187364465442</v>
      </c>
      <c r="BP697" s="5">
        <v>19.691823787316114</v>
      </c>
      <c r="BQ697" s="5">
        <v>19.567401491583318</v>
      </c>
      <c r="BR697" s="5">
        <v>19.305096422194424</v>
      </c>
      <c r="BS697" s="5">
        <v>18.982562255786377</v>
      </c>
      <c r="BT697" s="5">
        <v>18.928752129493617</v>
      </c>
      <c r="BU697" s="5">
        <v>18.994688097868895</v>
      </c>
      <c r="BV697" s="5">
        <v>18.884268566856488</v>
      </c>
      <c r="BW697" s="5">
        <v>18.907446041230273</v>
      </c>
      <c r="BX697" s="5">
        <v>19.276982230351297</v>
      </c>
      <c r="BY697" s="5">
        <v>19.311672793747103</v>
      </c>
      <c r="BZ697" s="5">
        <v>19.192428333101834</v>
      </c>
      <c r="CA697" s="5">
        <v>19.208946420871499</v>
      </c>
      <c r="CB697" s="5">
        <v>19.195882513157056</v>
      </c>
      <c r="CC697" s="5">
        <v>19.059980896956727</v>
      </c>
      <c r="CD697" s="5">
        <v>19.069920345540243</v>
      </c>
      <c r="CE697" s="5">
        <v>19.020480493228771</v>
      </c>
      <c r="CF697" s="5">
        <v>18.850216902930654</v>
      </c>
      <c r="CG697" s="5">
        <v>18.913737686483188</v>
      </c>
      <c r="CH697" s="5">
        <v>19.135057865688065</v>
      </c>
      <c r="CI697" s="5">
        <v>19.092194830732307</v>
      </c>
      <c r="CJ697" s="5">
        <v>19.20959386067118</v>
      </c>
      <c r="CK697" s="5">
        <v>19.068068661275227</v>
      </c>
      <c r="CL697" s="5">
        <v>19.052772904759205</v>
      </c>
      <c r="CM697" s="5">
        <v>18.972174189263868</v>
      </c>
      <c r="CN697" s="5">
        <f>MAX(Data[Day90]-Data[Day0],0)-Assign6!$I$8*EXP(Assign6!$I$4*Assign6!$I$5)</f>
        <v>0.29058583990196207</v>
      </c>
      <c r="CO697" s="5">
        <f>MAX(Data[Day90]-Data[Day0],0)-Assign6!$L$8*EXP(Assign6!$L$4*Assign6!$L$5)</f>
        <v>0.84779771030810203</v>
      </c>
    </row>
    <row r="698" spans="1:93" x14ac:dyDescent="0.25">
      <c r="A698" s="5">
        <v>18</v>
      </c>
      <c r="B698" s="5">
        <v>17.898610301471503</v>
      </c>
      <c r="C698" s="5">
        <v>17.633898176257446</v>
      </c>
      <c r="D698" s="5">
        <v>17.805420959354034</v>
      </c>
      <c r="E698" s="5">
        <v>17.925032985538671</v>
      </c>
      <c r="F698" s="5">
        <v>17.829803455528253</v>
      </c>
      <c r="G698" s="5">
        <v>17.853190462144614</v>
      </c>
      <c r="H698" s="5">
        <v>17.605326032821299</v>
      </c>
      <c r="I698" s="5">
        <v>17.560347894457028</v>
      </c>
      <c r="J698" s="5">
        <v>17.224804490100912</v>
      </c>
      <c r="K698" s="5">
        <v>17.337559899935549</v>
      </c>
      <c r="L698" s="5">
        <v>17.196567919785437</v>
      </c>
      <c r="M698" s="5">
        <v>16.779099971454574</v>
      </c>
      <c r="N698" s="5">
        <v>16.755472606443512</v>
      </c>
      <c r="O698" s="5">
        <v>16.91315129519743</v>
      </c>
      <c r="P698" s="5">
        <v>16.841547631313087</v>
      </c>
      <c r="Q698" s="5">
        <v>16.910892910345243</v>
      </c>
      <c r="R698" s="5">
        <v>16.952681409556021</v>
      </c>
      <c r="S698" s="5">
        <v>16.83660026996176</v>
      </c>
      <c r="T698" s="5">
        <v>16.9812521357027</v>
      </c>
      <c r="U698" s="5">
        <v>16.995430074849061</v>
      </c>
      <c r="V698" s="5">
        <v>17.437696642050039</v>
      </c>
      <c r="W698" s="5">
        <v>17.341431919445146</v>
      </c>
      <c r="X698" s="5">
        <v>17.112635563377967</v>
      </c>
      <c r="Y698" s="5">
        <v>17.308062273124463</v>
      </c>
      <c r="Z698" s="5">
        <v>17.438378104691001</v>
      </c>
      <c r="AA698" s="5">
        <v>17.413503244696884</v>
      </c>
      <c r="AB698" s="5">
        <v>17.332682347208255</v>
      </c>
      <c r="AC698" s="5">
        <v>17.283858349958699</v>
      </c>
      <c r="AD698" s="5">
        <v>17.210023569933199</v>
      </c>
      <c r="AE698" s="5">
        <v>17.191893462328974</v>
      </c>
      <c r="AF698" s="5">
        <v>17.351292012468459</v>
      </c>
      <c r="AG698" s="5">
        <v>17.175756425754734</v>
      </c>
      <c r="AH698" s="5">
        <v>17.444301168421024</v>
      </c>
      <c r="AI698" s="5">
        <v>17.607235993190599</v>
      </c>
      <c r="AJ698" s="5">
        <v>17.685770396821852</v>
      </c>
      <c r="AK698" s="5">
        <v>17.768191205415896</v>
      </c>
      <c r="AL698" s="5">
        <v>17.710394230761576</v>
      </c>
      <c r="AM698" s="5">
        <v>17.830709135882326</v>
      </c>
      <c r="AN698" s="5">
        <v>18.207972679821051</v>
      </c>
      <c r="AO698" s="5">
        <v>18.309875926970555</v>
      </c>
      <c r="AP698" s="5">
        <v>18.305568540562163</v>
      </c>
      <c r="AQ698" s="5">
        <v>18.520713633583519</v>
      </c>
      <c r="AR698" s="5">
        <v>18.415843384716617</v>
      </c>
      <c r="AS698" s="5">
        <v>18.298937340618163</v>
      </c>
      <c r="AT698" s="5">
        <v>18.280081510962408</v>
      </c>
      <c r="AU698" s="5">
        <v>18.436556037371563</v>
      </c>
      <c r="AV698" s="5">
        <v>18.357082410667076</v>
      </c>
      <c r="AW698" s="5">
        <v>18.57004735997927</v>
      </c>
      <c r="AX698" s="5">
        <v>18.433539945422755</v>
      </c>
      <c r="AY698" s="5">
        <v>18.424493745587483</v>
      </c>
      <c r="AZ698" s="5">
        <v>18.640532004289362</v>
      </c>
      <c r="BA698" s="5">
        <v>18.782337922151175</v>
      </c>
      <c r="BB698" s="5">
        <v>18.857824526839078</v>
      </c>
      <c r="BC698" s="5">
        <v>19.06754045530165</v>
      </c>
      <c r="BD698" s="5">
        <v>19.032054853304587</v>
      </c>
      <c r="BE698" s="5">
        <v>18.891909674659463</v>
      </c>
      <c r="BF698" s="5">
        <v>18.537021860895791</v>
      </c>
      <c r="BG698" s="5">
        <v>18.475008551400641</v>
      </c>
      <c r="BH698" s="5">
        <v>18.555916003592422</v>
      </c>
      <c r="BI698" s="5">
        <v>18.685679630822861</v>
      </c>
      <c r="BJ698" s="5">
        <v>18.626922672310954</v>
      </c>
      <c r="BK698" s="5">
        <v>18.613731965778602</v>
      </c>
      <c r="BL698" s="5">
        <v>18.555384299367994</v>
      </c>
      <c r="BM698" s="5">
        <v>18.853124394357469</v>
      </c>
      <c r="BN698" s="5">
        <v>18.804187488470571</v>
      </c>
      <c r="BO698" s="5">
        <v>18.95678372902049</v>
      </c>
      <c r="BP698" s="5">
        <v>18.844199136458222</v>
      </c>
      <c r="BQ698" s="5">
        <v>18.906957989474101</v>
      </c>
      <c r="BR698" s="5">
        <v>18.958279342869183</v>
      </c>
      <c r="BS698" s="5">
        <v>19.051021010619724</v>
      </c>
      <c r="BT698" s="5">
        <v>18.806532946059377</v>
      </c>
      <c r="BU698" s="5">
        <v>19.0354654835233</v>
      </c>
      <c r="BV698" s="5">
        <v>19.109746337777555</v>
      </c>
      <c r="BW698" s="5">
        <v>18.896623843018805</v>
      </c>
      <c r="BX698" s="5">
        <v>18.870659067854039</v>
      </c>
      <c r="BY698" s="5">
        <v>18.838968137548015</v>
      </c>
      <c r="BZ698" s="5">
        <v>18.985802205834016</v>
      </c>
      <c r="CA698" s="5">
        <v>18.458420680756621</v>
      </c>
      <c r="CB698" s="5">
        <v>18.681670253551637</v>
      </c>
      <c r="CC698" s="5">
        <v>18.708647668981346</v>
      </c>
      <c r="CD698" s="5">
        <v>18.865931870923383</v>
      </c>
      <c r="CE698" s="5">
        <v>19.080871218165587</v>
      </c>
      <c r="CF698" s="5">
        <v>19.166149904389602</v>
      </c>
      <c r="CG698" s="5">
        <v>19.046418744362029</v>
      </c>
      <c r="CH698" s="5">
        <v>18.795581304375219</v>
      </c>
      <c r="CI698" s="5">
        <v>18.800802028347803</v>
      </c>
      <c r="CJ698" s="5">
        <v>18.555813436612951</v>
      </c>
      <c r="CK698" s="5">
        <v>18.65971675102444</v>
      </c>
      <c r="CL698" s="5">
        <v>18.816541910209043</v>
      </c>
      <c r="CM698" s="5">
        <v>18.978397649257037</v>
      </c>
      <c r="CN698" s="5">
        <f>MAX(Data[Day90]-Data[Day0],0)-Assign6!$I$8*EXP(Assign6!$I$4*Assign6!$I$5)</f>
        <v>0.29680929989513127</v>
      </c>
      <c r="CO698" s="5">
        <f>MAX(Data[Day90]-Data[Day0],0)-Assign6!$L$8*EXP(Assign6!$L$4*Assign6!$L$5)</f>
        <v>0.85402117030127123</v>
      </c>
    </row>
    <row r="699" spans="1:93" x14ac:dyDescent="0.25">
      <c r="A699" s="5">
        <v>18</v>
      </c>
      <c r="B699" s="5">
        <v>17.74633483549032</v>
      </c>
      <c r="C699" s="5">
        <v>17.597507689464138</v>
      </c>
      <c r="D699" s="5">
        <v>17.442596940352423</v>
      </c>
      <c r="E699" s="5">
        <v>17.315147639364749</v>
      </c>
      <c r="F699" s="5">
        <v>17.207542230507649</v>
      </c>
      <c r="G699" s="5">
        <v>16.995511899513158</v>
      </c>
      <c r="H699" s="5">
        <v>16.943164552050153</v>
      </c>
      <c r="I699" s="5">
        <v>16.628238969267379</v>
      </c>
      <c r="J699" s="5">
        <v>16.735806104931296</v>
      </c>
      <c r="K699" s="5">
        <v>16.834188176073759</v>
      </c>
      <c r="L699" s="5">
        <v>17.147908324764682</v>
      </c>
      <c r="M699" s="5">
        <v>17.188486134785652</v>
      </c>
      <c r="N699" s="5">
        <v>17.369074337032053</v>
      </c>
      <c r="O699" s="5">
        <v>17.235842879264005</v>
      </c>
      <c r="P699" s="5">
        <v>17.21409562749497</v>
      </c>
      <c r="Q699" s="5">
        <v>17.045675993193615</v>
      </c>
      <c r="R699" s="5">
        <v>17.263256973509531</v>
      </c>
      <c r="S699" s="5">
        <v>17.176132974089995</v>
      </c>
      <c r="T699" s="5">
        <v>17.27732163390063</v>
      </c>
      <c r="U699" s="5">
        <v>17.39266181470941</v>
      </c>
      <c r="V699" s="5">
        <v>17.45038858634674</v>
      </c>
      <c r="W699" s="5">
        <v>17.497532472630368</v>
      </c>
      <c r="X699" s="5">
        <v>17.559809529879271</v>
      </c>
      <c r="Y699" s="5">
        <v>17.604405956305428</v>
      </c>
      <c r="Z699" s="5">
        <v>17.699830115934663</v>
      </c>
      <c r="AA699" s="5">
        <v>17.856156249359934</v>
      </c>
      <c r="AB699" s="5">
        <v>17.968303817677619</v>
      </c>
      <c r="AC699" s="5">
        <v>17.801873078005197</v>
      </c>
      <c r="AD699" s="5">
        <v>17.897377141385768</v>
      </c>
      <c r="AE699" s="5">
        <v>17.751054054837269</v>
      </c>
      <c r="AF699" s="5">
        <v>18.057531597360487</v>
      </c>
      <c r="AG699" s="5">
        <v>18.318019252628613</v>
      </c>
      <c r="AH699" s="5">
        <v>18.040651763818737</v>
      </c>
      <c r="AI699" s="5">
        <v>17.88619452977715</v>
      </c>
      <c r="AJ699" s="5">
        <v>17.799558471714228</v>
      </c>
      <c r="AK699" s="5">
        <v>17.800885583865963</v>
      </c>
      <c r="AL699" s="5">
        <v>17.752170166226335</v>
      </c>
      <c r="AM699" s="5">
        <v>17.832390141475781</v>
      </c>
      <c r="AN699" s="5">
        <v>17.869177300807458</v>
      </c>
      <c r="AO699" s="5">
        <v>17.789944833378431</v>
      </c>
      <c r="AP699" s="5">
        <v>17.591717407890446</v>
      </c>
      <c r="AQ699" s="5">
        <v>17.472990478399634</v>
      </c>
      <c r="AR699" s="5">
        <v>17.755499982632497</v>
      </c>
      <c r="AS699" s="5">
        <v>17.711394928363198</v>
      </c>
      <c r="AT699" s="5">
        <v>17.649838684525538</v>
      </c>
      <c r="AU699" s="5">
        <v>17.604681017991535</v>
      </c>
      <c r="AV699" s="5">
        <v>17.478476884805662</v>
      </c>
      <c r="AW699" s="5">
        <v>17.625804459604499</v>
      </c>
      <c r="AX699" s="5">
        <v>17.779020694036042</v>
      </c>
      <c r="AY699" s="5">
        <v>17.845384676900263</v>
      </c>
      <c r="AZ699" s="5">
        <v>17.788597954896851</v>
      </c>
      <c r="BA699" s="5">
        <v>17.885949351208343</v>
      </c>
      <c r="BB699" s="5">
        <v>17.848160529922428</v>
      </c>
      <c r="BC699" s="5">
        <v>17.831402377612136</v>
      </c>
      <c r="BD699" s="5">
        <v>17.953608075878563</v>
      </c>
      <c r="BE699" s="5">
        <v>17.86843973331451</v>
      </c>
      <c r="BF699" s="5">
        <v>17.849449846339482</v>
      </c>
      <c r="BG699" s="5">
        <v>17.781982088803222</v>
      </c>
      <c r="BH699" s="5">
        <v>17.718042997342085</v>
      </c>
      <c r="BI699" s="5">
        <v>17.619919130868013</v>
      </c>
      <c r="BJ699" s="5">
        <v>17.767467323796751</v>
      </c>
      <c r="BK699" s="5">
        <v>17.789691736855762</v>
      </c>
      <c r="BL699" s="5">
        <v>17.946305428075821</v>
      </c>
      <c r="BM699" s="5">
        <v>17.964322779433356</v>
      </c>
      <c r="BN699" s="5">
        <v>18.177749513049132</v>
      </c>
      <c r="BO699" s="5">
        <v>18.318463621091553</v>
      </c>
      <c r="BP699" s="5">
        <v>18.424647344183139</v>
      </c>
      <c r="BQ699" s="5">
        <v>18.155015206736309</v>
      </c>
      <c r="BR699" s="5">
        <v>18.379700681662765</v>
      </c>
      <c r="BS699" s="5">
        <v>18.283972373678516</v>
      </c>
      <c r="BT699" s="5">
        <v>18.058549692651024</v>
      </c>
      <c r="BU699" s="5">
        <v>18.353908402473635</v>
      </c>
      <c r="BV699" s="5">
        <v>18.354417303910186</v>
      </c>
      <c r="BW699" s="5">
        <v>18.524827994827437</v>
      </c>
      <c r="BX699" s="5">
        <v>18.642894887072959</v>
      </c>
      <c r="BY699" s="5">
        <v>19.104100447565752</v>
      </c>
      <c r="BZ699" s="5">
        <v>19.11112845442041</v>
      </c>
      <c r="CA699" s="5">
        <v>19.197097124807751</v>
      </c>
      <c r="CB699" s="5">
        <v>19.384505713829675</v>
      </c>
      <c r="CC699" s="5">
        <v>19.175106845803437</v>
      </c>
      <c r="CD699" s="5">
        <v>19.02384816305025</v>
      </c>
      <c r="CE699" s="5">
        <v>19.27378713533929</v>
      </c>
      <c r="CF699" s="5">
        <v>19.274457390257915</v>
      </c>
      <c r="CG699" s="5">
        <v>19.210798312914498</v>
      </c>
      <c r="CH699" s="5">
        <v>19.1740662825407</v>
      </c>
      <c r="CI699" s="5">
        <v>19.314620892304639</v>
      </c>
      <c r="CJ699" s="5">
        <v>19.379294125737676</v>
      </c>
      <c r="CK699" s="5">
        <v>18.969624006369692</v>
      </c>
      <c r="CL699" s="5">
        <v>18.871426529803717</v>
      </c>
      <c r="CM699" s="5">
        <v>18.97876444458192</v>
      </c>
      <c r="CN699" s="5">
        <f>MAX(Data[Day90]-Data[Day0],0)-Assign6!$I$8*EXP(Assign6!$I$4*Assign6!$I$5)</f>
        <v>0.2971760952200142</v>
      </c>
      <c r="CO699" s="5">
        <f>MAX(Data[Day90]-Data[Day0],0)-Assign6!$L$8*EXP(Assign6!$L$4*Assign6!$L$5)</f>
        <v>0.85438796562615416</v>
      </c>
    </row>
    <row r="700" spans="1:93" x14ac:dyDescent="0.25">
      <c r="A700" s="5">
        <v>18</v>
      </c>
      <c r="B700" s="5">
        <v>18.090549191210858</v>
      </c>
      <c r="C700" s="5">
        <v>18.132843603914672</v>
      </c>
      <c r="D700" s="5">
        <v>18.077694999232271</v>
      </c>
      <c r="E700" s="5">
        <v>18.179251807300492</v>
      </c>
      <c r="F700" s="5">
        <v>18.323681323717683</v>
      </c>
      <c r="G700" s="5">
        <v>18.291027760471902</v>
      </c>
      <c r="H700" s="5">
        <v>18.411770303793663</v>
      </c>
      <c r="I700" s="5">
        <v>18.259861423219519</v>
      </c>
      <c r="J700" s="5">
        <v>18.352752845368766</v>
      </c>
      <c r="K700" s="5">
        <v>18.249161274508996</v>
      </c>
      <c r="L700" s="5">
        <v>18.421335848631998</v>
      </c>
      <c r="M700" s="5">
        <v>18.323990679001117</v>
      </c>
      <c r="N700" s="5">
        <v>18.364328571852123</v>
      </c>
      <c r="O700" s="5">
        <v>18.320148164846955</v>
      </c>
      <c r="P700" s="5">
        <v>18.298206216559699</v>
      </c>
      <c r="Q700" s="5">
        <v>18.498568709132826</v>
      </c>
      <c r="R700" s="5">
        <v>18.683517092001612</v>
      </c>
      <c r="S700" s="5">
        <v>18.616530284451535</v>
      </c>
      <c r="T700" s="5">
        <v>18.595133974165229</v>
      </c>
      <c r="U700" s="5">
        <v>18.628415520477784</v>
      </c>
      <c r="V700" s="5">
        <v>18.317091282668716</v>
      </c>
      <c r="W700" s="5">
        <v>18.307055898274701</v>
      </c>
      <c r="X700" s="5">
        <v>18.253293227676465</v>
      </c>
      <c r="Y700" s="5">
        <v>18.051936033669421</v>
      </c>
      <c r="Z700" s="5">
        <v>18.154251194809806</v>
      </c>
      <c r="AA700" s="5">
        <v>18.243755860683422</v>
      </c>
      <c r="AB700" s="5">
        <v>18.549321029608244</v>
      </c>
      <c r="AC700" s="5">
        <v>18.556426011953793</v>
      </c>
      <c r="AD700" s="5">
        <v>18.226541658298675</v>
      </c>
      <c r="AE700" s="5">
        <v>18.258690779159231</v>
      </c>
      <c r="AF700" s="5">
        <v>18.176093518873021</v>
      </c>
      <c r="AG700" s="5">
        <v>17.913667558832973</v>
      </c>
      <c r="AH700" s="5">
        <v>17.705230545132608</v>
      </c>
      <c r="AI700" s="5">
        <v>17.68488345433682</v>
      </c>
      <c r="AJ700" s="5">
        <v>17.792502855873181</v>
      </c>
      <c r="AK700" s="5">
        <v>17.922002201339691</v>
      </c>
      <c r="AL700" s="5">
        <v>18.1690917210721</v>
      </c>
      <c r="AM700" s="5">
        <v>17.907141582644162</v>
      </c>
      <c r="AN700" s="5">
        <v>17.969604156250895</v>
      </c>
      <c r="AO700" s="5">
        <v>17.693750921998468</v>
      </c>
      <c r="AP700" s="5">
        <v>17.717396900555045</v>
      </c>
      <c r="AQ700" s="5">
        <v>17.648940970576358</v>
      </c>
      <c r="AR700" s="5">
        <v>17.840810588730921</v>
      </c>
      <c r="AS700" s="5">
        <v>17.826122016194851</v>
      </c>
      <c r="AT700" s="5">
        <v>17.673192853644277</v>
      </c>
      <c r="AU700" s="5">
        <v>17.577537712900817</v>
      </c>
      <c r="AV700" s="5">
        <v>17.806500266190007</v>
      </c>
      <c r="AW700" s="5">
        <v>18.087622336262275</v>
      </c>
      <c r="AX700" s="5">
        <v>18.306191599751635</v>
      </c>
      <c r="AY700" s="5">
        <v>18.244816838246731</v>
      </c>
      <c r="AZ700" s="5">
        <v>18.51298384498665</v>
      </c>
      <c r="BA700" s="5">
        <v>18.458396121233339</v>
      </c>
      <c r="BB700" s="5">
        <v>18.506777364958076</v>
      </c>
      <c r="BC700" s="5">
        <v>18.772307058017343</v>
      </c>
      <c r="BD700" s="5">
        <v>18.711330883576903</v>
      </c>
      <c r="BE700" s="5">
        <v>18.8449405332514</v>
      </c>
      <c r="BF700" s="5">
        <v>18.99242518945594</v>
      </c>
      <c r="BG700" s="5">
        <v>18.844060324560498</v>
      </c>
      <c r="BH700" s="5">
        <v>18.799782608277731</v>
      </c>
      <c r="BI700" s="5">
        <v>18.894236625373338</v>
      </c>
      <c r="BJ700" s="5">
        <v>18.746783680496211</v>
      </c>
      <c r="BK700" s="5">
        <v>18.92348116890977</v>
      </c>
      <c r="BL700" s="5">
        <v>18.787481455554921</v>
      </c>
      <c r="BM700" s="5">
        <v>18.448193956305008</v>
      </c>
      <c r="BN700" s="5">
        <v>18.221821798072394</v>
      </c>
      <c r="BO700" s="5">
        <v>18.331875455785969</v>
      </c>
      <c r="BP700" s="5">
        <v>18.692439194213456</v>
      </c>
      <c r="BQ700" s="5">
        <v>18.700313006088685</v>
      </c>
      <c r="BR700" s="5">
        <v>18.641571723455897</v>
      </c>
      <c r="BS700" s="5">
        <v>18.467105524097359</v>
      </c>
      <c r="BT700" s="5">
        <v>18.457641248398502</v>
      </c>
      <c r="BU700" s="5">
        <v>18.394812707225178</v>
      </c>
      <c r="BV700" s="5">
        <v>18.357304694190777</v>
      </c>
      <c r="BW700" s="5">
        <v>18.407421900177315</v>
      </c>
      <c r="BX700" s="5">
        <v>18.418912907073704</v>
      </c>
      <c r="BY700" s="5">
        <v>18.219436258774994</v>
      </c>
      <c r="BZ700" s="5">
        <v>18.24686610801205</v>
      </c>
      <c r="CA700" s="5">
        <v>18.523669141134782</v>
      </c>
      <c r="CB700" s="5">
        <v>18.403687711644832</v>
      </c>
      <c r="CC700" s="5">
        <v>18.618878809924514</v>
      </c>
      <c r="CD700" s="5">
        <v>18.681476978200571</v>
      </c>
      <c r="CE700" s="5">
        <v>18.720134404960433</v>
      </c>
      <c r="CF700" s="5">
        <v>18.418538352246497</v>
      </c>
      <c r="CG700" s="5">
        <v>18.509522667821965</v>
      </c>
      <c r="CH700" s="5">
        <v>18.63395948833185</v>
      </c>
      <c r="CI700" s="5">
        <v>18.838889766642808</v>
      </c>
      <c r="CJ700" s="5">
        <v>18.720097144447521</v>
      </c>
      <c r="CK700" s="5">
        <v>19.161343253512918</v>
      </c>
      <c r="CL700" s="5">
        <v>19.153509594007371</v>
      </c>
      <c r="CM700" s="5">
        <v>18.98332446293956</v>
      </c>
      <c r="CN700" s="5">
        <f>MAX(Data[Day90]-Data[Day0],0)-Assign6!$I$8*EXP(Assign6!$I$4*Assign6!$I$5)</f>
        <v>0.30173611357765462</v>
      </c>
      <c r="CO700" s="5">
        <f>MAX(Data[Day90]-Data[Day0],0)-Assign6!$L$8*EXP(Assign6!$L$4*Assign6!$L$5)</f>
        <v>0.85894798398379457</v>
      </c>
    </row>
    <row r="701" spans="1:93" x14ac:dyDescent="0.25">
      <c r="A701" s="5">
        <v>18</v>
      </c>
      <c r="B701" s="5">
        <v>18.284683258786117</v>
      </c>
      <c r="C701" s="5">
        <v>18.422988951634093</v>
      </c>
      <c r="D701" s="5">
        <v>18.602971865394942</v>
      </c>
      <c r="E701" s="5">
        <v>18.594639889721226</v>
      </c>
      <c r="F701" s="5">
        <v>18.839244439360044</v>
      </c>
      <c r="G701" s="5">
        <v>18.896392325946461</v>
      </c>
      <c r="H701" s="5">
        <v>18.894190636610137</v>
      </c>
      <c r="I701" s="5">
        <v>18.928637440775404</v>
      </c>
      <c r="J701" s="5">
        <v>19.283642676573415</v>
      </c>
      <c r="K701" s="5">
        <v>19.334171286678217</v>
      </c>
      <c r="L701" s="5">
        <v>19.252378164522163</v>
      </c>
      <c r="M701" s="5">
        <v>18.882396637042675</v>
      </c>
      <c r="N701" s="5">
        <v>18.617152376617</v>
      </c>
      <c r="O701" s="5">
        <v>18.537803700473123</v>
      </c>
      <c r="P701" s="5">
        <v>18.633718575761257</v>
      </c>
      <c r="Q701" s="5">
        <v>18.655407354322513</v>
      </c>
      <c r="R701" s="5">
        <v>18.709918171319234</v>
      </c>
      <c r="S701" s="5">
        <v>18.768400134873758</v>
      </c>
      <c r="T701" s="5">
        <v>18.503439277073031</v>
      </c>
      <c r="U701" s="5">
        <v>18.644983733154039</v>
      </c>
      <c r="V701" s="5">
        <v>18.461928818556228</v>
      </c>
      <c r="W701" s="5">
        <v>18.439036505694446</v>
      </c>
      <c r="X701" s="5">
        <v>18.590460485756019</v>
      </c>
      <c r="Y701" s="5">
        <v>18.489899011702967</v>
      </c>
      <c r="Z701" s="5">
        <v>18.636497939866807</v>
      </c>
      <c r="AA701" s="5">
        <v>18.625222099440787</v>
      </c>
      <c r="AB701" s="5">
        <v>18.787828756412502</v>
      </c>
      <c r="AC701" s="5">
        <v>18.628288334726065</v>
      </c>
      <c r="AD701" s="5">
        <v>18.632187389759423</v>
      </c>
      <c r="AE701" s="5">
        <v>18.616263010455405</v>
      </c>
      <c r="AF701" s="5">
        <v>18.886237969470102</v>
      </c>
      <c r="AG701" s="5">
        <v>19.024556185376461</v>
      </c>
      <c r="AH701" s="5">
        <v>19.265065554201506</v>
      </c>
      <c r="AI701" s="5">
        <v>19.285096646048391</v>
      </c>
      <c r="AJ701" s="5">
        <v>19.457708400511535</v>
      </c>
      <c r="AK701" s="5">
        <v>19.759627374513389</v>
      </c>
      <c r="AL701" s="5">
        <v>19.571553903879696</v>
      </c>
      <c r="AM701" s="5">
        <v>19.781048992947198</v>
      </c>
      <c r="AN701" s="5">
        <v>19.44400014627962</v>
      </c>
      <c r="AO701" s="5">
        <v>19.636200908973564</v>
      </c>
      <c r="AP701" s="5">
        <v>19.502532654122192</v>
      </c>
      <c r="AQ701" s="5">
        <v>19.552258293616237</v>
      </c>
      <c r="AR701" s="5">
        <v>19.47513698568839</v>
      </c>
      <c r="AS701" s="5">
        <v>19.823542641167794</v>
      </c>
      <c r="AT701" s="5">
        <v>19.677823122616406</v>
      </c>
      <c r="AU701" s="5">
        <v>19.858502037216859</v>
      </c>
      <c r="AV701" s="5">
        <v>19.743272096034008</v>
      </c>
      <c r="AW701" s="5">
        <v>19.725027327478813</v>
      </c>
      <c r="AX701" s="5">
        <v>19.648107198644212</v>
      </c>
      <c r="AY701" s="5">
        <v>19.530609334966382</v>
      </c>
      <c r="AZ701" s="5">
        <v>19.133408847316041</v>
      </c>
      <c r="BA701" s="5">
        <v>19.127319982539738</v>
      </c>
      <c r="BB701" s="5">
        <v>19.108334450548455</v>
      </c>
      <c r="BC701" s="5">
        <v>19.120395266730124</v>
      </c>
      <c r="BD701" s="5">
        <v>19.14204052133562</v>
      </c>
      <c r="BE701" s="5">
        <v>18.994709685856112</v>
      </c>
      <c r="BF701" s="5">
        <v>19.122382851759593</v>
      </c>
      <c r="BG701" s="5">
        <v>19.072316257685625</v>
      </c>
      <c r="BH701" s="5">
        <v>19.176897270233923</v>
      </c>
      <c r="BI701" s="5">
        <v>19.233572859169804</v>
      </c>
      <c r="BJ701" s="5">
        <v>19.372437343913422</v>
      </c>
      <c r="BK701" s="5">
        <v>19.446995531030616</v>
      </c>
      <c r="BL701" s="5">
        <v>19.239349412286288</v>
      </c>
      <c r="BM701" s="5">
        <v>19.517599955759326</v>
      </c>
      <c r="BN701" s="5">
        <v>19.513774870532554</v>
      </c>
      <c r="BO701" s="5">
        <v>19.623508195128355</v>
      </c>
      <c r="BP701" s="5">
        <v>19.718934741066199</v>
      </c>
      <c r="BQ701" s="5">
        <v>19.456550975472709</v>
      </c>
      <c r="BR701" s="5">
        <v>19.593193163075409</v>
      </c>
      <c r="BS701" s="5">
        <v>19.376692097188315</v>
      </c>
      <c r="BT701" s="5">
        <v>19.670679447188952</v>
      </c>
      <c r="BU701" s="5">
        <v>19.585053515535829</v>
      </c>
      <c r="BV701" s="5">
        <v>19.479223194699696</v>
      </c>
      <c r="BW701" s="5">
        <v>19.428879383127683</v>
      </c>
      <c r="BX701" s="5">
        <v>19.316379630685361</v>
      </c>
      <c r="BY701" s="5">
        <v>19.294872967322256</v>
      </c>
      <c r="BZ701" s="5">
        <v>19.089645877066825</v>
      </c>
      <c r="CA701" s="5">
        <v>19.000605660001742</v>
      </c>
      <c r="CB701" s="5">
        <v>18.927547058193142</v>
      </c>
      <c r="CC701" s="5">
        <v>19.321322224413155</v>
      </c>
      <c r="CD701" s="5">
        <v>19.248210136556157</v>
      </c>
      <c r="CE701" s="5">
        <v>19.112320127002558</v>
      </c>
      <c r="CF701" s="5">
        <v>18.968277459683527</v>
      </c>
      <c r="CG701" s="5">
        <v>19.096498214184717</v>
      </c>
      <c r="CH701" s="5">
        <v>18.90959218375826</v>
      </c>
      <c r="CI701" s="5">
        <v>19.002432381646084</v>
      </c>
      <c r="CJ701" s="5">
        <v>18.867011856512587</v>
      </c>
      <c r="CK701" s="5">
        <v>18.881735241566943</v>
      </c>
      <c r="CL701" s="5">
        <v>19.001819526093808</v>
      </c>
      <c r="CM701" s="5">
        <v>18.987057771731454</v>
      </c>
      <c r="CN701" s="5">
        <f>MAX(Data[Day90]-Data[Day0],0)-Assign6!$I$8*EXP(Assign6!$I$4*Assign6!$I$5)</f>
        <v>0.30546942236954844</v>
      </c>
      <c r="CO701" s="5">
        <f>MAX(Data[Day90]-Data[Day0],0)-Assign6!$L$8*EXP(Assign6!$L$4*Assign6!$L$5)</f>
        <v>0.86268129277568839</v>
      </c>
    </row>
    <row r="702" spans="1:93" x14ac:dyDescent="0.25">
      <c r="A702" s="5">
        <v>18</v>
      </c>
      <c r="B702" s="5">
        <v>18.125338348724764</v>
      </c>
      <c r="C702" s="5">
        <v>18.054236466205836</v>
      </c>
      <c r="D702" s="5">
        <v>17.992989774419961</v>
      </c>
      <c r="E702" s="5">
        <v>17.894208649656878</v>
      </c>
      <c r="F702" s="5">
        <v>17.999803051019988</v>
      </c>
      <c r="G702" s="5">
        <v>17.679034152309764</v>
      </c>
      <c r="H702" s="5">
        <v>17.745718303701508</v>
      </c>
      <c r="I702" s="5">
        <v>17.623418748304964</v>
      </c>
      <c r="J702" s="5">
        <v>17.612462507843539</v>
      </c>
      <c r="K702" s="5">
        <v>17.568291918322455</v>
      </c>
      <c r="L702" s="5">
        <v>17.509758705640987</v>
      </c>
      <c r="M702" s="5">
        <v>17.395029847129987</v>
      </c>
      <c r="N702" s="5">
        <v>17.373770094530894</v>
      </c>
      <c r="O702" s="5">
        <v>17.454355262975415</v>
      </c>
      <c r="P702" s="5">
        <v>17.721629858841343</v>
      </c>
      <c r="Q702" s="5">
        <v>17.969043348645684</v>
      </c>
      <c r="R702" s="5">
        <v>18.086235254904025</v>
      </c>
      <c r="S702" s="5">
        <v>18.080305113923785</v>
      </c>
      <c r="T702" s="5">
        <v>18.110653296134135</v>
      </c>
      <c r="U702" s="5">
        <v>18.137721952936651</v>
      </c>
      <c r="V702" s="5">
        <v>18.451596457506568</v>
      </c>
      <c r="W702" s="5">
        <v>18.678568246635201</v>
      </c>
      <c r="X702" s="5">
        <v>18.49151846925929</v>
      </c>
      <c r="Y702" s="5">
        <v>18.447057069100605</v>
      </c>
      <c r="Z702" s="5">
        <v>18.284541676289361</v>
      </c>
      <c r="AA702" s="5">
        <v>18.359992132052916</v>
      </c>
      <c r="AB702" s="5">
        <v>18.283001468552168</v>
      </c>
      <c r="AC702" s="5">
        <v>18.432831858397005</v>
      </c>
      <c r="AD702" s="5">
        <v>18.290563159747531</v>
      </c>
      <c r="AE702" s="5">
        <v>18.445803328683791</v>
      </c>
      <c r="AF702" s="5">
        <v>18.384626186077625</v>
      </c>
      <c r="AG702" s="5">
        <v>18.364105024078288</v>
      </c>
      <c r="AH702" s="5">
        <v>18.326896613327477</v>
      </c>
      <c r="AI702" s="5">
        <v>18.209646784895128</v>
      </c>
      <c r="AJ702" s="5">
        <v>18.121773784067098</v>
      </c>
      <c r="AK702" s="5">
        <v>18.088836159511551</v>
      </c>
      <c r="AL702" s="5">
        <v>18.037314116420671</v>
      </c>
      <c r="AM702" s="5">
        <v>18.313206263085149</v>
      </c>
      <c r="AN702" s="5">
        <v>18.294038523287131</v>
      </c>
      <c r="AO702" s="5">
        <v>18.093715145051739</v>
      </c>
      <c r="AP702" s="5">
        <v>18.421177986395893</v>
      </c>
      <c r="AQ702" s="5">
        <v>18.233906728154668</v>
      </c>
      <c r="AR702" s="5">
        <v>18.003957516744116</v>
      </c>
      <c r="AS702" s="5">
        <v>17.723687452625864</v>
      </c>
      <c r="AT702" s="5">
        <v>17.881614401626003</v>
      </c>
      <c r="AU702" s="5">
        <v>18.043752146933116</v>
      </c>
      <c r="AV702" s="5">
        <v>18.006114768401812</v>
      </c>
      <c r="AW702" s="5">
        <v>18.300878973558554</v>
      </c>
      <c r="AX702" s="5">
        <v>18.394500420557662</v>
      </c>
      <c r="AY702" s="5">
        <v>18.412709058253171</v>
      </c>
      <c r="AZ702" s="5">
        <v>18.496021061797304</v>
      </c>
      <c r="BA702" s="5">
        <v>18.410263008677763</v>
      </c>
      <c r="BB702" s="5">
        <v>18.398755058558155</v>
      </c>
      <c r="BC702" s="5">
        <v>18.371914752710136</v>
      </c>
      <c r="BD702" s="5">
        <v>18.526780444299181</v>
      </c>
      <c r="BE702" s="5">
        <v>18.61087432629019</v>
      </c>
      <c r="BF702" s="5">
        <v>18.39169275290314</v>
      </c>
      <c r="BG702" s="5">
        <v>18.319734024828307</v>
      </c>
      <c r="BH702" s="5">
        <v>18.600011555928692</v>
      </c>
      <c r="BI702" s="5">
        <v>18.147004205864363</v>
      </c>
      <c r="BJ702" s="5">
        <v>17.925878228086315</v>
      </c>
      <c r="BK702" s="5">
        <v>17.97899390409199</v>
      </c>
      <c r="BL702" s="5">
        <v>17.97697790431523</v>
      </c>
      <c r="BM702" s="5">
        <v>17.969982337340888</v>
      </c>
      <c r="BN702" s="5">
        <v>18.238053807678636</v>
      </c>
      <c r="BO702" s="5">
        <v>18.271958214033049</v>
      </c>
      <c r="BP702" s="5">
        <v>18.129460503143516</v>
      </c>
      <c r="BQ702" s="5">
        <v>18.365272040012254</v>
      </c>
      <c r="BR702" s="5">
        <v>18.157705159374803</v>
      </c>
      <c r="BS702" s="5">
        <v>18.296150255586724</v>
      </c>
      <c r="BT702" s="5">
        <v>18.419043317148208</v>
      </c>
      <c r="BU702" s="5">
        <v>18.482650265782826</v>
      </c>
      <c r="BV702" s="5">
        <v>18.670892634685025</v>
      </c>
      <c r="BW702" s="5">
        <v>18.410148819705736</v>
      </c>
      <c r="BX702" s="5">
        <v>18.41751226506203</v>
      </c>
      <c r="BY702" s="5">
        <v>18.169912242938949</v>
      </c>
      <c r="BZ702" s="5">
        <v>18.374556237018147</v>
      </c>
      <c r="CA702" s="5">
        <v>18.284861561155473</v>
      </c>
      <c r="CB702" s="5">
        <v>18.161143244092489</v>
      </c>
      <c r="CC702" s="5">
        <v>17.931029503121241</v>
      </c>
      <c r="CD702" s="5">
        <v>18.007137035458054</v>
      </c>
      <c r="CE702" s="5">
        <v>18.138268549409418</v>
      </c>
      <c r="CF702" s="5">
        <v>18.129837015479538</v>
      </c>
      <c r="CG702" s="5">
        <v>18.048935228135004</v>
      </c>
      <c r="CH702" s="5">
        <v>18.004297692211363</v>
      </c>
      <c r="CI702" s="5">
        <v>18.169407607190109</v>
      </c>
      <c r="CJ702" s="5">
        <v>18.605636863382401</v>
      </c>
      <c r="CK702" s="5">
        <v>18.726848655456752</v>
      </c>
      <c r="CL702" s="5">
        <v>19.013821911043149</v>
      </c>
      <c r="CM702" s="5">
        <v>18.987710414606735</v>
      </c>
      <c r="CN702" s="5">
        <f>MAX(Data[Day90]-Data[Day0],0)-Assign6!$I$8*EXP(Assign6!$I$4*Assign6!$I$5)</f>
        <v>0.3061220652448291</v>
      </c>
      <c r="CO702" s="5">
        <f>MAX(Data[Day90]-Data[Day0],0)-Assign6!$L$8*EXP(Assign6!$L$4*Assign6!$L$5)</f>
        <v>0.86333393565096905</v>
      </c>
    </row>
    <row r="703" spans="1:93" x14ac:dyDescent="0.25">
      <c r="A703" s="5">
        <v>18</v>
      </c>
      <c r="B703" s="5">
        <v>18.028813122291307</v>
      </c>
      <c r="C703" s="5">
        <v>18.016116250134413</v>
      </c>
      <c r="D703" s="5">
        <v>17.960856149492486</v>
      </c>
      <c r="E703" s="5">
        <v>17.894647744286296</v>
      </c>
      <c r="F703" s="5">
        <v>17.669943930051357</v>
      </c>
      <c r="G703" s="5">
        <v>17.766889913500211</v>
      </c>
      <c r="H703" s="5">
        <v>17.682522429003981</v>
      </c>
      <c r="I703" s="5">
        <v>17.719315273031768</v>
      </c>
      <c r="J703" s="5">
        <v>17.693857896551872</v>
      </c>
      <c r="K703" s="5">
        <v>17.767252218673686</v>
      </c>
      <c r="L703" s="5">
        <v>17.900281931706637</v>
      </c>
      <c r="M703" s="5">
        <v>17.808470835679227</v>
      </c>
      <c r="N703" s="5">
        <v>18.069953622727702</v>
      </c>
      <c r="O703" s="5">
        <v>18.066717838671646</v>
      </c>
      <c r="P703" s="5">
        <v>18.024314113218953</v>
      </c>
      <c r="Q703" s="5">
        <v>18.107285024835356</v>
      </c>
      <c r="R703" s="5">
        <v>18.075992709692461</v>
      </c>
      <c r="S703" s="5">
        <v>17.986222546506838</v>
      </c>
      <c r="T703" s="5">
        <v>18.094897728913576</v>
      </c>
      <c r="U703" s="5">
        <v>18.132785068190547</v>
      </c>
      <c r="V703" s="5">
        <v>17.889338631992025</v>
      </c>
      <c r="W703" s="5">
        <v>17.905999216030168</v>
      </c>
      <c r="X703" s="5">
        <v>17.933500682521625</v>
      </c>
      <c r="Y703" s="5">
        <v>18.026248782707395</v>
      </c>
      <c r="Z703" s="5">
        <v>17.911338344455046</v>
      </c>
      <c r="AA703" s="5">
        <v>17.981813833565894</v>
      </c>
      <c r="AB703" s="5">
        <v>18.022072751229167</v>
      </c>
      <c r="AC703" s="5">
        <v>18.065413921168471</v>
      </c>
      <c r="AD703" s="5">
        <v>18.265601750879455</v>
      </c>
      <c r="AE703" s="5">
        <v>18.553951742654622</v>
      </c>
      <c r="AF703" s="5">
        <v>18.978877274129065</v>
      </c>
      <c r="AG703" s="5">
        <v>18.997536477255039</v>
      </c>
      <c r="AH703" s="5">
        <v>19.10651425633904</v>
      </c>
      <c r="AI703" s="5">
        <v>19.230477645635972</v>
      </c>
      <c r="AJ703" s="5">
        <v>19.547790302328444</v>
      </c>
      <c r="AK703" s="5">
        <v>19.738941092581886</v>
      </c>
      <c r="AL703" s="5">
        <v>19.642516587226861</v>
      </c>
      <c r="AM703" s="5">
        <v>19.752807723319155</v>
      </c>
      <c r="AN703" s="5">
        <v>19.741821853593343</v>
      </c>
      <c r="AO703" s="5">
        <v>19.741995982771826</v>
      </c>
      <c r="AP703" s="5">
        <v>19.705697664619578</v>
      </c>
      <c r="AQ703" s="5">
        <v>19.758318853975677</v>
      </c>
      <c r="AR703" s="5">
        <v>19.685041905622565</v>
      </c>
      <c r="AS703" s="5">
        <v>19.750481710632467</v>
      </c>
      <c r="AT703" s="5">
        <v>20.099723638450413</v>
      </c>
      <c r="AU703" s="5">
        <v>19.803915860830074</v>
      </c>
      <c r="AV703" s="5">
        <v>19.87962037465844</v>
      </c>
      <c r="AW703" s="5">
        <v>20.079077078456006</v>
      </c>
      <c r="AX703" s="5">
        <v>20.293662954728365</v>
      </c>
      <c r="AY703" s="5">
        <v>20.452802570389284</v>
      </c>
      <c r="AZ703" s="5">
        <v>20.374736951817169</v>
      </c>
      <c r="BA703" s="5">
        <v>20.317295259263272</v>
      </c>
      <c r="BB703" s="5">
        <v>20.12608174896631</v>
      </c>
      <c r="BC703" s="5">
        <v>19.788631491179409</v>
      </c>
      <c r="BD703" s="5">
        <v>19.965706222926947</v>
      </c>
      <c r="BE703" s="5">
        <v>19.933990992817069</v>
      </c>
      <c r="BF703" s="5">
        <v>19.912556815214398</v>
      </c>
      <c r="BG703" s="5">
        <v>19.586576369935635</v>
      </c>
      <c r="BH703" s="5">
        <v>19.552944447001817</v>
      </c>
      <c r="BI703" s="5">
        <v>19.415648260188529</v>
      </c>
      <c r="BJ703" s="5">
        <v>19.555755581623185</v>
      </c>
      <c r="BK703" s="5">
        <v>19.315357491616862</v>
      </c>
      <c r="BL703" s="5">
        <v>19.220822103563805</v>
      </c>
      <c r="BM703" s="5">
        <v>19.385739224344839</v>
      </c>
      <c r="BN703" s="5">
        <v>19.383896837533371</v>
      </c>
      <c r="BO703" s="5">
        <v>19.423267542770397</v>
      </c>
      <c r="BP703" s="5">
        <v>19.339491054612477</v>
      </c>
      <c r="BQ703" s="5">
        <v>19.357599163948958</v>
      </c>
      <c r="BR703" s="5">
        <v>19.286780515314796</v>
      </c>
      <c r="BS703" s="5">
        <v>19.26555688363781</v>
      </c>
      <c r="BT703" s="5">
        <v>19.395319376562732</v>
      </c>
      <c r="BU703" s="5">
        <v>19.28401289754084</v>
      </c>
      <c r="BV703" s="5">
        <v>19.021355630966493</v>
      </c>
      <c r="BW703" s="5">
        <v>19.1415730100918</v>
      </c>
      <c r="BX703" s="5">
        <v>19.139135223180759</v>
      </c>
      <c r="BY703" s="5">
        <v>19.09524257008929</v>
      </c>
      <c r="BZ703" s="5">
        <v>18.864387442558996</v>
      </c>
      <c r="CA703" s="5">
        <v>18.93857370647698</v>
      </c>
      <c r="CB703" s="5">
        <v>18.716446047298632</v>
      </c>
      <c r="CC703" s="5">
        <v>18.854033076698137</v>
      </c>
      <c r="CD703" s="5">
        <v>18.812290610735875</v>
      </c>
      <c r="CE703" s="5">
        <v>18.812143713594143</v>
      </c>
      <c r="CF703" s="5">
        <v>18.898913742071642</v>
      </c>
      <c r="CG703" s="5">
        <v>18.603412050577347</v>
      </c>
      <c r="CH703" s="5">
        <v>18.728293894019806</v>
      </c>
      <c r="CI703" s="5">
        <v>18.554354802546762</v>
      </c>
      <c r="CJ703" s="5">
        <v>18.593600918889226</v>
      </c>
      <c r="CK703" s="5">
        <v>18.952871573281648</v>
      </c>
      <c r="CL703" s="5">
        <v>18.859817126667533</v>
      </c>
      <c r="CM703" s="5">
        <v>18.990519428173496</v>
      </c>
      <c r="CN703" s="5">
        <f>MAX(Data[Day90]-Data[Day0],0)-Assign6!$I$8*EXP(Assign6!$I$4*Assign6!$I$5)</f>
        <v>0.30893107881159021</v>
      </c>
      <c r="CO703" s="5">
        <f>MAX(Data[Day90]-Data[Day0],0)-Assign6!$L$8*EXP(Assign6!$L$4*Assign6!$L$5)</f>
        <v>0.86614294921773016</v>
      </c>
    </row>
    <row r="704" spans="1:93" x14ac:dyDescent="0.25">
      <c r="A704" s="5">
        <v>18</v>
      </c>
      <c r="B704" s="5">
        <v>17.885133068081974</v>
      </c>
      <c r="C704" s="5">
        <v>17.857929393714667</v>
      </c>
      <c r="D704" s="5">
        <v>17.87472981570177</v>
      </c>
      <c r="E704" s="5">
        <v>17.920424810335437</v>
      </c>
      <c r="F704" s="5">
        <v>18.103575104940834</v>
      </c>
      <c r="G704" s="5">
        <v>18.121702023272579</v>
      </c>
      <c r="H704" s="5">
        <v>18.049026228373236</v>
      </c>
      <c r="I704" s="5">
        <v>17.860781093551125</v>
      </c>
      <c r="J704" s="5">
        <v>18.084439680230396</v>
      </c>
      <c r="K704" s="5">
        <v>18.225547995815504</v>
      </c>
      <c r="L704" s="5">
        <v>18.225123199169825</v>
      </c>
      <c r="M704" s="5">
        <v>18.433082804031354</v>
      </c>
      <c r="N704" s="5">
        <v>18.712280987263455</v>
      </c>
      <c r="O704" s="5">
        <v>18.855217495710693</v>
      </c>
      <c r="P704" s="5">
        <v>18.824213904813043</v>
      </c>
      <c r="Q704" s="5">
        <v>18.884474454549832</v>
      </c>
      <c r="R704" s="5">
        <v>18.885460961182179</v>
      </c>
      <c r="S704" s="5">
        <v>18.818013867681955</v>
      </c>
      <c r="T704" s="5">
        <v>18.915929509638534</v>
      </c>
      <c r="U704" s="5">
        <v>18.825690422732407</v>
      </c>
      <c r="V704" s="5">
        <v>18.629662983961317</v>
      </c>
      <c r="W704" s="5">
        <v>18.818401826051034</v>
      </c>
      <c r="X704" s="5">
        <v>18.528947894693339</v>
      </c>
      <c r="Y704" s="5">
        <v>18.604765034640309</v>
      </c>
      <c r="Z704" s="5">
        <v>18.308463430520639</v>
      </c>
      <c r="AA704" s="5">
        <v>18.148639397018414</v>
      </c>
      <c r="AB704" s="5">
        <v>18.041406855593884</v>
      </c>
      <c r="AC704" s="5">
        <v>17.864343265259912</v>
      </c>
      <c r="AD704" s="5">
        <v>17.963192806535531</v>
      </c>
      <c r="AE704" s="5">
        <v>17.781832647080563</v>
      </c>
      <c r="AF704" s="5">
        <v>17.820483102268167</v>
      </c>
      <c r="AG704" s="5">
        <v>17.885599644132121</v>
      </c>
      <c r="AH704" s="5">
        <v>18.05048935201523</v>
      </c>
      <c r="AI704" s="5">
        <v>17.595481947769862</v>
      </c>
      <c r="AJ704" s="5">
        <v>17.559634862582797</v>
      </c>
      <c r="AK704" s="5">
        <v>17.190468144092044</v>
      </c>
      <c r="AL704" s="5">
        <v>17.208584589895075</v>
      </c>
      <c r="AM704" s="5">
        <v>17.328991452111286</v>
      </c>
      <c r="AN704" s="5">
        <v>17.521792082794018</v>
      </c>
      <c r="AO704" s="5">
        <v>17.503856804719327</v>
      </c>
      <c r="AP704" s="5">
        <v>17.633323531923157</v>
      </c>
      <c r="AQ704" s="5">
        <v>17.724659911686249</v>
      </c>
      <c r="AR704" s="5">
        <v>17.616156959558865</v>
      </c>
      <c r="AS704" s="5">
        <v>17.504452615637021</v>
      </c>
      <c r="AT704" s="5">
        <v>17.380406512481329</v>
      </c>
      <c r="AU704" s="5">
        <v>17.327280641014504</v>
      </c>
      <c r="AV704" s="5">
        <v>17.505214947834606</v>
      </c>
      <c r="AW704" s="5">
        <v>17.680355462971324</v>
      </c>
      <c r="AX704" s="5">
        <v>17.89439178745031</v>
      </c>
      <c r="AY704" s="5">
        <v>17.951748895892351</v>
      </c>
      <c r="AZ704" s="5">
        <v>17.752607097960862</v>
      </c>
      <c r="BA704" s="5">
        <v>17.648499972113541</v>
      </c>
      <c r="BB704" s="5">
        <v>17.777714299480071</v>
      </c>
      <c r="BC704" s="5">
        <v>17.660706412613418</v>
      </c>
      <c r="BD704" s="5">
        <v>17.891310116919595</v>
      </c>
      <c r="BE704" s="5">
        <v>17.76057998298776</v>
      </c>
      <c r="BF704" s="5">
        <v>17.960663835142537</v>
      </c>
      <c r="BG704" s="5">
        <v>17.850485162869713</v>
      </c>
      <c r="BH704" s="5">
        <v>17.653505990887648</v>
      </c>
      <c r="BI704" s="5">
        <v>17.555454792470062</v>
      </c>
      <c r="BJ704" s="5">
        <v>17.434393139822355</v>
      </c>
      <c r="BK704" s="5">
        <v>17.206780663393296</v>
      </c>
      <c r="BL704" s="5">
        <v>17.208850342786281</v>
      </c>
      <c r="BM704" s="5">
        <v>17.2795223092754</v>
      </c>
      <c r="BN704" s="5">
        <v>17.306748485924139</v>
      </c>
      <c r="BO704" s="5">
        <v>17.343212027484171</v>
      </c>
      <c r="BP704" s="5">
        <v>17.391783703020231</v>
      </c>
      <c r="BQ704" s="5">
        <v>17.458160878914342</v>
      </c>
      <c r="BR704" s="5">
        <v>17.59700555534404</v>
      </c>
      <c r="BS704" s="5">
        <v>17.57512831357764</v>
      </c>
      <c r="BT704" s="5">
        <v>17.57821224036751</v>
      </c>
      <c r="BU704" s="5">
        <v>17.824374617357478</v>
      </c>
      <c r="BV704" s="5">
        <v>17.769814818732446</v>
      </c>
      <c r="BW704" s="5">
        <v>17.895362320094122</v>
      </c>
      <c r="BX704" s="5">
        <v>18.007393583109558</v>
      </c>
      <c r="BY704" s="5">
        <v>18.025277164467887</v>
      </c>
      <c r="BZ704" s="5">
        <v>18.15953869227701</v>
      </c>
      <c r="CA704" s="5">
        <v>17.985713540918628</v>
      </c>
      <c r="CB704" s="5">
        <v>18.186370937325769</v>
      </c>
      <c r="CC704" s="5">
        <v>18.264355365821636</v>
      </c>
      <c r="CD704" s="5">
        <v>18.462031838505041</v>
      </c>
      <c r="CE704" s="5">
        <v>18.48100669569455</v>
      </c>
      <c r="CF704" s="5">
        <v>18.718095419323983</v>
      </c>
      <c r="CG704" s="5">
        <v>18.571926631979156</v>
      </c>
      <c r="CH704" s="5">
        <v>18.69907209693978</v>
      </c>
      <c r="CI704" s="5">
        <v>18.892041632282726</v>
      </c>
      <c r="CJ704" s="5">
        <v>18.730061162241132</v>
      </c>
      <c r="CK704" s="5">
        <v>18.97791599695524</v>
      </c>
      <c r="CL704" s="5">
        <v>18.939849653024794</v>
      </c>
      <c r="CM704" s="5">
        <v>18.99646237868178</v>
      </c>
      <c r="CN704" s="5">
        <f>MAX(Data[Day90]-Data[Day0],0)-Assign6!$I$8*EXP(Assign6!$I$4*Assign6!$I$5)</f>
        <v>0.31487402931987485</v>
      </c>
      <c r="CO704" s="5">
        <f>MAX(Data[Day90]-Data[Day0],0)-Assign6!$L$8*EXP(Assign6!$L$4*Assign6!$L$5)</f>
        <v>0.8720858997260148</v>
      </c>
    </row>
    <row r="705" spans="1:93" x14ac:dyDescent="0.25">
      <c r="A705" s="5">
        <v>18</v>
      </c>
      <c r="B705" s="5">
        <v>17.87247218314457</v>
      </c>
      <c r="C705" s="5">
        <v>17.67103637225167</v>
      </c>
      <c r="D705" s="5">
        <v>17.675797405943712</v>
      </c>
      <c r="E705" s="5">
        <v>18.012567315437455</v>
      </c>
      <c r="F705" s="5">
        <v>18.081811187544005</v>
      </c>
      <c r="G705" s="5">
        <v>18.155593275866245</v>
      </c>
      <c r="H705" s="5">
        <v>18.094752846953114</v>
      </c>
      <c r="I705" s="5">
        <v>17.915695152189905</v>
      </c>
      <c r="J705" s="5">
        <v>17.917331861154938</v>
      </c>
      <c r="K705" s="5">
        <v>17.990269635607007</v>
      </c>
      <c r="L705" s="5">
        <v>17.758441009040475</v>
      </c>
      <c r="M705" s="5">
        <v>18.041717207775374</v>
      </c>
      <c r="N705" s="5">
        <v>17.819605621986689</v>
      </c>
      <c r="O705" s="5">
        <v>17.953219836456821</v>
      </c>
      <c r="P705" s="5">
        <v>17.819434263778035</v>
      </c>
      <c r="Q705" s="5">
        <v>17.765021588253685</v>
      </c>
      <c r="R705" s="5">
        <v>18.053003347827214</v>
      </c>
      <c r="S705" s="5">
        <v>17.959310413484431</v>
      </c>
      <c r="T705" s="5">
        <v>18.005283569372828</v>
      </c>
      <c r="U705" s="5">
        <v>18.195397973182537</v>
      </c>
      <c r="V705" s="5">
        <v>18.167171494814511</v>
      </c>
      <c r="W705" s="5">
        <v>17.967880529912609</v>
      </c>
      <c r="X705" s="5">
        <v>18.114505837194201</v>
      </c>
      <c r="Y705" s="5">
        <v>18.032581551301245</v>
      </c>
      <c r="Z705" s="5">
        <v>17.928698500887538</v>
      </c>
      <c r="AA705" s="5">
        <v>17.987977481216966</v>
      </c>
      <c r="AB705" s="5">
        <v>17.966250146257899</v>
      </c>
      <c r="AC705" s="5">
        <v>17.78554139313125</v>
      </c>
      <c r="AD705" s="5">
        <v>18.029278738557686</v>
      </c>
      <c r="AE705" s="5">
        <v>17.919141272820465</v>
      </c>
      <c r="AF705" s="5">
        <v>18.07013134306538</v>
      </c>
      <c r="AG705" s="5">
        <v>18.110424514516968</v>
      </c>
      <c r="AH705" s="5">
        <v>18.349680289108299</v>
      </c>
      <c r="AI705" s="5">
        <v>18.320194227496685</v>
      </c>
      <c r="AJ705" s="5">
        <v>18.088779635159177</v>
      </c>
      <c r="AK705" s="5">
        <v>18.175044470693827</v>
      </c>
      <c r="AL705" s="5">
        <v>18.051604999603541</v>
      </c>
      <c r="AM705" s="5">
        <v>18.479644370455819</v>
      </c>
      <c r="AN705" s="5">
        <v>18.364492649810416</v>
      </c>
      <c r="AO705" s="5">
        <v>18.447253410090553</v>
      </c>
      <c r="AP705" s="5">
        <v>18.280633462106255</v>
      </c>
      <c r="AQ705" s="5">
        <v>18.38819842922279</v>
      </c>
      <c r="AR705" s="5">
        <v>18.475536675596903</v>
      </c>
      <c r="AS705" s="5">
        <v>18.537771509871572</v>
      </c>
      <c r="AT705" s="5">
        <v>18.569172956357839</v>
      </c>
      <c r="AU705" s="5">
        <v>18.837920643275542</v>
      </c>
      <c r="AV705" s="5">
        <v>19.111050280727707</v>
      </c>
      <c r="AW705" s="5">
        <v>19.060741210042014</v>
      </c>
      <c r="AX705" s="5">
        <v>18.7634569243708</v>
      </c>
      <c r="AY705" s="5">
        <v>18.840768983848495</v>
      </c>
      <c r="AZ705" s="5">
        <v>18.869326330851528</v>
      </c>
      <c r="BA705" s="5">
        <v>18.913769586809313</v>
      </c>
      <c r="BB705" s="5">
        <v>18.948821506618014</v>
      </c>
      <c r="BC705" s="5">
        <v>19.097784680622219</v>
      </c>
      <c r="BD705" s="5">
        <v>19.0013658851048</v>
      </c>
      <c r="BE705" s="5">
        <v>18.900310127741637</v>
      </c>
      <c r="BF705" s="5">
        <v>18.806160800742205</v>
      </c>
      <c r="BG705" s="5">
        <v>18.913736162784399</v>
      </c>
      <c r="BH705" s="5">
        <v>18.959736169943</v>
      </c>
      <c r="BI705" s="5">
        <v>18.864640149445737</v>
      </c>
      <c r="BJ705" s="5">
        <v>18.908946604475624</v>
      </c>
      <c r="BK705" s="5">
        <v>19.315004629625772</v>
      </c>
      <c r="BL705" s="5">
        <v>19.27149960767013</v>
      </c>
      <c r="BM705" s="5">
        <v>19.190692987140032</v>
      </c>
      <c r="BN705" s="5">
        <v>19.204797206044258</v>
      </c>
      <c r="BO705" s="5">
        <v>19.16890314017088</v>
      </c>
      <c r="BP705" s="5">
        <v>19.372936830868206</v>
      </c>
      <c r="BQ705" s="5">
        <v>19.715619401853232</v>
      </c>
      <c r="BR705" s="5">
        <v>19.600397089389322</v>
      </c>
      <c r="BS705" s="5">
        <v>19.450594709505125</v>
      </c>
      <c r="BT705" s="5">
        <v>19.6437912631066</v>
      </c>
      <c r="BU705" s="5">
        <v>19.540439707318271</v>
      </c>
      <c r="BV705" s="5">
        <v>19.834846225423842</v>
      </c>
      <c r="BW705" s="5">
        <v>19.893680738348603</v>
      </c>
      <c r="BX705" s="5">
        <v>19.69346805141236</v>
      </c>
      <c r="BY705" s="5">
        <v>19.454012332551713</v>
      </c>
      <c r="BZ705" s="5">
        <v>19.698801901867672</v>
      </c>
      <c r="CA705" s="5">
        <v>19.799813588574221</v>
      </c>
      <c r="CB705" s="5">
        <v>19.639035802604543</v>
      </c>
      <c r="CC705" s="5">
        <v>19.522168780462195</v>
      </c>
      <c r="CD705" s="5">
        <v>19.676908368793814</v>
      </c>
      <c r="CE705" s="5">
        <v>19.566593270245349</v>
      </c>
      <c r="CF705" s="5">
        <v>19.410513054442589</v>
      </c>
      <c r="CG705" s="5">
        <v>19.431830070974147</v>
      </c>
      <c r="CH705" s="5">
        <v>19.330553182663998</v>
      </c>
      <c r="CI705" s="5">
        <v>19.113025256196877</v>
      </c>
      <c r="CJ705" s="5">
        <v>18.959314073187514</v>
      </c>
      <c r="CK705" s="5">
        <v>18.794985106679842</v>
      </c>
      <c r="CL705" s="5">
        <v>18.928974284104743</v>
      </c>
      <c r="CM705" s="5">
        <v>19.00088617892775</v>
      </c>
      <c r="CN705" s="5">
        <f>MAX(Data[Day90]-Data[Day0],0)-Assign6!$I$8*EXP(Assign6!$I$4*Assign6!$I$5)</f>
        <v>0.31929782956584485</v>
      </c>
      <c r="CO705" s="5">
        <f>MAX(Data[Day90]-Data[Day0],0)-Assign6!$L$8*EXP(Assign6!$L$4*Assign6!$L$5)</f>
        <v>0.8765096999719848</v>
      </c>
    </row>
    <row r="706" spans="1:93" x14ac:dyDescent="0.25">
      <c r="A706" s="5">
        <v>18</v>
      </c>
      <c r="B706" s="5">
        <v>18.029489807877432</v>
      </c>
      <c r="C706" s="5">
        <v>18.168801905185365</v>
      </c>
      <c r="D706" s="5">
        <v>18.231021020525496</v>
      </c>
      <c r="E706" s="5">
        <v>18.188322892475313</v>
      </c>
      <c r="F706" s="5">
        <v>18.220247050038992</v>
      </c>
      <c r="G706" s="5">
        <v>18.087597550992694</v>
      </c>
      <c r="H706" s="5">
        <v>18.069807045744209</v>
      </c>
      <c r="I706" s="5">
        <v>17.94146680704057</v>
      </c>
      <c r="J706" s="5">
        <v>18.001770900459661</v>
      </c>
      <c r="K706" s="5">
        <v>18.059555688129624</v>
      </c>
      <c r="L706" s="5">
        <v>18.063198770577763</v>
      </c>
      <c r="M706" s="5">
        <v>17.97854105675809</v>
      </c>
      <c r="N706" s="5">
        <v>18.193367950967659</v>
      </c>
      <c r="O706" s="5">
        <v>18.187742687308113</v>
      </c>
      <c r="P706" s="5">
        <v>18.051134034298531</v>
      </c>
      <c r="Q706" s="5">
        <v>18.165043184277952</v>
      </c>
      <c r="R706" s="5">
        <v>17.955307792196383</v>
      </c>
      <c r="S706" s="5">
        <v>17.932851592801725</v>
      </c>
      <c r="T706" s="5">
        <v>18.336558372541205</v>
      </c>
      <c r="U706" s="5">
        <v>18.342278747473941</v>
      </c>
      <c r="V706" s="5">
        <v>18.365823930531825</v>
      </c>
      <c r="W706" s="5">
        <v>18.273404557991572</v>
      </c>
      <c r="X706" s="5">
        <v>18.125852275154617</v>
      </c>
      <c r="Y706" s="5">
        <v>17.932997835079842</v>
      </c>
      <c r="Z706" s="5">
        <v>17.963681359453879</v>
      </c>
      <c r="AA706" s="5">
        <v>18.147478211957033</v>
      </c>
      <c r="AB706" s="5">
        <v>18.226945804529034</v>
      </c>
      <c r="AC706" s="5">
        <v>18.589634176616293</v>
      </c>
      <c r="AD706" s="5">
        <v>18.188165572293819</v>
      </c>
      <c r="AE706" s="5">
        <v>18.169401842665856</v>
      </c>
      <c r="AF706" s="5">
        <v>18.137182409001472</v>
      </c>
      <c r="AG706" s="5">
        <v>18.252848178604452</v>
      </c>
      <c r="AH706" s="5">
        <v>18.089997978938186</v>
      </c>
      <c r="AI706" s="5">
        <v>17.849481846330324</v>
      </c>
      <c r="AJ706" s="5">
        <v>17.917931729910407</v>
      </c>
      <c r="AK706" s="5">
        <v>18.080239649432567</v>
      </c>
      <c r="AL706" s="5">
        <v>18.152681991119326</v>
      </c>
      <c r="AM706" s="5">
        <v>18.15692862348844</v>
      </c>
      <c r="AN706" s="5">
        <v>18.291354099713701</v>
      </c>
      <c r="AO706" s="5">
        <v>18.278104998259916</v>
      </c>
      <c r="AP706" s="5">
        <v>17.859054513883635</v>
      </c>
      <c r="AQ706" s="5">
        <v>17.653033949927227</v>
      </c>
      <c r="AR706" s="5">
        <v>17.539043848683583</v>
      </c>
      <c r="AS706" s="5">
        <v>17.611714778215354</v>
      </c>
      <c r="AT706" s="5">
        <v>17.358290388720651</v>
      </c>
      <c r="AU706" s="5">
        <v>17.219835521918554</v>
      </c>
      <c r="AV706" s="5">
        <v>17.271555318965234</v>
      </c>
      <c r="AW706" s="5">
        <v>17.420098167157896</v>
      </c>
      <c r="AX706" s="5">
        <v>17.559788219083281</v>
      </c>
      <c r="AY706" s="5">
        <v>17.556411352578756</v>
      </c>
      <c r="AZ706" s="5">
        <v>17.488514872387555</v>
      </c>
      <c r="BA706" s="5">
        <v>17.356258576427614</v>
      </c>
      <c r="BB706" s="5">
        <v>17.386408760650227</v>
      </c>
      <c r="BC706" s="5">
        <v>17.610436658923295</v>
      </c>
      <c r="BD706" s="5">
        <v>17.388899908173421</v>
      </c>
      <c r="BE706" s="5">
        <v>17.532963133645612</v>
      </c>
      <c r="BF706" s="5">
        <v>17.408755014937768</v>
      </c>
      <c r="BG706" s="5">
        <v>17.488511105525884</v>
      </c>
      <c r="BH706" s="5">
        <v>17.88114266560218</v>
      </c>
      <c r="BI706" s="5">
        <v>17.973234006803299</v>
      </c>
      <c r="BJ706" s="5">
        <v>18.110200202406311</v>
      </c>
      <c r="BK706" s="5">
        <v>18.067572997704755</v>
      </c>
      <c r="BL706" s="5">
        <v>18.18248007688522</v>
      </c>
      <c r="BM706" s="5">
        <v>18.046958743713031</v>
      </c>
      <c r="BN706" s="5">
        <v>18.0102700751704</v>
      </c>
      <c r="BO706" s="5">
        <v>18.078340707088209</v>
      </c>
      <c r="BP706" s="5">
        <v>18.418872173736915</v>
      </c>
      <c r="BQ706" s="5">
        <v>18.460697183851405</v>
      </c>
      <c r="BR706" s="5">
        <v>18.288072094281869</v>
      </c>
      <c r="BS706" s="5">
        <v>18.486838315589441</v>
      </c>
      <c r="BT706" s="5">
        <v>18.277862201558122</v>
      </c>
      <c r="BU706" s="5">
        <v>18.011508447164086</v>
      </c>
      <c r="BV706" s="5">
        <v>18.05193740415077</v>
      </c>
      <c r="BW706" s="5">
        <v>17.953944495628424</v>
      </c>
      <c r="BX706" s="5">
        <v>17.77494741546915</v>
      </c>
      <c r="BY706" s="5">
        <v>17.901085480201978</v>
      </c>
      <c r="BZ706" s="5">
        <v>17.800627572490129</v>
      </c>
      <c r="CA706" s="5">
        <v>18.129551010696467</v>
      </c>
      <c r="CB706" s="5">
        <v>18.45445385123913</v>
      </c>
      <c r="CC706" s="5">
        <v>18.386908318179273</v>
      </c>
      <c r="CD706" s="5">
        <v>18.391145454359382</v>
      </c>
      <c r="CE706" s="5">
        <v>18.563440785500248</v>
      </c>
      <c r="CF706" s="5">
        <v>18.783088476024165</v>
      </c>
      <c r="CG706" s="5">
        <v>18.706679827697435</v>
      </c>
      <c r="CH706" s="5">
        <v>18.732171637243102</v>
      </c>
      <c r="CI706" s="5">
        <v>18.988355118445917</v>
      </c>
      <c r="CJ706" s="5">
        <v>18.818674132436893</v>
      </c>
      <c r="CK706" s="5">
        <v>18.718981315557382</v>
      </c>
      <c r="CL706" s="5">
        <v>18.904279206651413</v>
      </c>
      <c r="CM706" s="5">
        <v>19.000892332310936</v>
      </c>
      <c r="CN706" s="5">
        <f>MAX(Data[Day90]-Data[Day0],0)-Assign6!$I$8*EXP(Assign6!$I$4*Assign6!$I$5)</f>
        <v>0.31930398294903095</v>
      </c>
      <c r="CO706" s="5">
        <f>MAX(Data[Day90]-Data[Day0],0)-Assign6!$L$8*EXP(Assign6!$L$4*Assign6!$L$5)</f>
        <v>0.8765158533551709</v>
      </c>
    </row>
    <row r="707" spans="1:93" x14ac:dyDescent="0.25">
      <c r="A707" s="5">
        <v>18</v>
      </c>
      <c r="B707" s="5">
        <v>18.007175644169426</v>
      </c>
      <c r="C707" s="5">
        <v>18.080946948005032</v>
      </c>
      <c r="D707" s="5">
        <v>18.011596466448268</v>
      </c>
      <c r="E707" s="5">
        <v>17.962512749121295</v>
      </c>
      <c r="F707" s="5">
        <v>18.148581481524865</v>
      </c>
      <c r="G707" s="5">
        <v>18.093543410464648</v>
      </c>
      <c r="H707" s="5">
        <v>17.879318087987802</v>
      </c>
      <c r="I707" s="5">
        <v>18.010774311713476</v>
      </c>
      <c r="J707" s="5">
        <v>18.08023845754121</v>
      </c>
      <c r="K707" s="5">
        <v>17.904266496390903</v>
      </c>
      <c r="L707" s="5">
        <v>17.966830494504269</v>
      </c>
      <c r="M707" s="5">
        <v>18.069989652342596</v>
      </c>
      <c r="N707" s="5">
        <v>18.003613758788333</v>
      </c>
      <c r="O707" s="5">
        <v>18.183178432127765</v>
      </c>
      <c r="P707" s="5">
        <v>18.16833540600215</v>
      </c>
      <c r="Q707" s="5">
        <v>18.192563184754675</v>
      </c>
      <c r="R707" s="5">
        <v>18.158329572996323</v>
      </c>
      <c r="S707" s="5">
        <v>18.093447831499155</v>
      </c>
      <c r="T707" s="5">
        <v>17.977842460473166</v>
      </c>
      <c r="U707" s="5">
        <v>18.206342564685983</v>
      </c>
      <c r="V707" s="5">
        <v>18.156413898045006</v>
      </c>
      <c r="W707" s="5">
        <v>18.115347011418717</v>
      </c>
      <c r="X707" s="5">
        <v>18.113508671325395</v>
      </c>
      <c r="Y707" s="5">
        <v>17.960923924036166</v>
      </c>
      <c r="Z707" s="5">
        <v>18.154587396870156</v>
      </c>
      <c r="AA707" s="5">
        <v>18.093102293368517</v>
      </c>
      <c r="AB707" s="5">
        <v>18.031561117696199</v>
      </c>
      <c r="AC707" s="5">
        <v>18.117736441536731</v>
      </c>
      <c r="AD707" s="5">
        <v>18.019585750145882</v>
      </c>
      <c r="AE707" s="5">
        <v>18.066077660769732</v>
      </c>
      <c r="AF707" s="5">
        <v>18.127631127613785</v>
      </c>
      <c r="AG707" s="5">
        <v>18.273294182680068</v>
      </c>
      <c r="AH707" s="5">
        <v>18.094068093704585</v>
      </c>
      <c r="AI707" s="5">
        <v>18.127360743191854</v>
      </c>
      <c r="AJ707" s="5">
        <v>18.01791171960598</v>
      </c>
      <c r="AK707" s="5">
        <v>18.121326675178111</v>
      </c>
      <c r="AL707" s="5">
        <v>18.097464961149171</v>
      </c>
      <c r="AM707" s="5">
        <v>18.221134558126089</v>
      </c>
      <c r="AN707" s="5">
        <v>18.279617940402325</v>
      </c>
      <c r="AO707" s="5">
        <v>18.440855538695885</v>
      </c>
      <c r="AP707" s="5">
        <v>18.473925395121778</v>
      </c>
      <c r="AQ707" s="5">
        <v>18.370922506915953</v>
      </c>
      <c r="AR707" s="5">
        <v>18.469122116457019</v>
      </c>
      <c r="AS707" s="5">
        <v>18.32597577583968</v>
      </c>
      <c r="AT707" s="5">
        <v>18.550249909487167</v>
      </c>
      <c r="AU707" s="5">
        <v>18.435856434501584</v>
      </c>
      <c r="AV707" s="5">
        <v>18.681014985209949</v>
      </c>
      <c r="AW707" s="5">
        <v>18.599926461325889</v>
      </c>
      <c r="AX707" s="5">
        <v>18.603836911232825</v>
      </c>
      <c r="AY707" s="5">
        <v>18.902517733813713</v>
      </c>
      <c r="AZ707" s="5">
        <v>18.935567233684303</v>
      </c>
      <c r="BA707" s="5">
        <v>18.772367195328776</v>
      </c>
      <c r="BB707" s="5">
        <v>19.008128854651972</v>
      </c>
      <c r="BC707" s="5">
        <v>19.24003037527331</v>
      </c>
      <c r="BD707" s="5">
        <v>19.156768846647541</v>
      </c>
      <c r="BE707" s="5">
        <v>19.154106050543604</v>
      </c>
      <c r="BF707" s="5">
        <v>19.213193114920134</v>
      </c>
      <c r="BG707" s="5">
        <v>19.000754805677282</v>
      </c>
      <c r="BH707" s="5">
        <v>18.784417876943699</v>
      </c>
      <c r="BI707" s="5">
        <v>18.655911759915156</v>
      </c>
      <c r="BJ707" s="5">
        <v>18.564085142168654</v>
      </c>
      <c r="BK707" s="5">
        <v>18.710925049340968</v>
      </c>
      <c r="BL707" s="5">
        <v>18.59794459990675</v>
      </c>
      <c r="BM707" s="5">
        <v>18.533614385280245</v>
      </c>
      <c r="BN707" s="5">
        <v>18.556068905341668</v>
      </c>
      <c r="BO707" s="5">
        <v>18.514786872948431</v>
      </c>
      <c r="BP707" s="5">
        <v>18.586944958871584</v>
      </c>
      <c r="BQ707" s="5">
        <v>18.760724262449223</v>
      </c>
      <c r="BR707" s="5">
        <v>19.050023191820436</v>
      </c>
      <c r="BS707" s="5">
        <v>19.048626651399008</v>
      </c>
      <c r="BT707" s="5">
        <v>19.064955482714264</v>
      </c>
      <c r="BU707" s="5">
        <v>18.764626261214403</v>
      </c>
      <c r="BV707" s="5">
        <v>18.646155998305996</v>
      </c>
      <c r="BW707" s="5">
        <v>18.59452202229263</v>
      </c>
      <c r="BX707" s="5">
        <v>18.356413297952898</v>
      </c>
      <c r="BY707" s="5">
        <v>18.021288469904409</v>
      </c>
      <c r="BZ707" s="5">
        <v>18.063699891081836</v>
      </c>
      <c r="CA707" s="5">
        <v>18.10891889306065</v>
      </c>
      <c r="CB707" s="5">
        <v>18.196882786846199</v>
      </c>
      <c r="CC707" s="5">
        <v>18.19500799649234</v>
      </c>
      <c r="CD707" s="5">
        <v>18.228615373177899</v>
      </c>
      <c r="CE707" s="5">
        <v>18.452827628891502</v>
      </c>
      <c r="CF707" s="5">
        <v>18.333654230887987</v>
      </c>
      <c r="CG707" s="5">
        <v>18.410910733691459</v>
      </c>
      <c r="CH707" s="5">
        <v>18.6360298936326</v>
      </c>
      <c r="CI707" s="5">
        <v>18.591634187337654</v>
      </c>
      <c r="CJ707" s="5">
        <v>18.623753314193564</v>
      </c>
      <c r="CK707" s="5">
        <v>18.726906150465446</v>
      </c>
      <c r="CL707" s="5">
        <v>18.881317242501719</v>
      </c>
      <c r="CM707" s="5">
        <v>19.001064566737011</v>
      </c>
      <c r="CN707" s="5">
        <f>MAX(Data[Day90]-Data[Day0],0)-Assign6!$I$8*EXP(Assign6!$I$4*Assign6!$I$5)</f>
        <v>0.31947621737510512</v>
      </c>
      <c r="CO707" s="5">
        <f>MAX(Data[Day90]-Data[Day0],0)-Assign6!$L$8*EXP(Assign6!$L$4*Assign6!$L$5)</f>
        <v>0.87668808778124507</v>
      </c>
    </row>
    <row r="708" spans="1:93" x14ac:dyDescent="0.25">
      <c r="A708" s="5">
        <v>18</v>
      </c>
      <c r="B708" s="5">
        <v>17.966294055366635</v>
      </c>
      <c r="C708" s="5">
        <v>17.867304706449538</v>
      </c>
      <c r="D708" s="5">
        <v>17.88941460251181</v>
      </c>
      <c r="E708" s="5">
        <v>17.668461013764457</v>
      </c>
      <c r="F708" s="5">
        <v>17.660691953815792</v>
      </c>
      <c r="G708" s="5">
        <v>17.758658288389078</v>
      </c>
      <c r="H708" s="5">
        <v>17.739019474579521</v>
      </c>
      <c r="I708" s="5">
        <v>17.865518887317752</v>
      </c>
      <c r="J708" s="5">
        <v>17.864295961501856</v>
      </c>
      <c r="K708" s="5">
        <v>17.915111987553846</v>
      </c>
      <c r="L708" s="5">
        <v>17.786673959001664</v>
      </c>
      <c r="M708" s="5">
        <v>17.763759446613921</v>
      </c>
      <c r="N708" s="5">
        <v>18.009055833172429</v>
      </c>
      <c r="O708" s="5">
        <v>17.914545359687942</v>
      </c>
      <c r="P708" s="5">
        <v>17.870041925590293</v>
      </c>
      <c r="Q708" s="5">
        <v>17.974900621327727</v>
      </c>
      <c r="R708" s="5">
        <v>18.108643469910135</v>
      </c>
      <c r="S708" s="5">
        <v>18.185104860226602</v>
      </c>
      <c r="T708" s="5">
        <v>18.223410876584207</v>
      </c>
      <c r="U708" s="5">
        <v>18.054512395760209</v>
      </c>
      <c r="V708" s="5">
        <v>18.169202250347219</v>
      </c>
      <c r="W708" s="5">
        <v>18.155866859938836</v>
      </c>
      <c r="X708" s="5">
        <v>18.15114381005867</v>
      </c>
      <c r="Y708" s="5">
        <v>18.473446473978125</v>
      </c>
      <c r="Z708" s="5">
        <v>18.699444736353293</v>
      </c>
      <c r="AA708" s="5">
        <v>18.542563332511847</v>
      </c>
      <c r="AB708" s="5">
        <v>18.831276815868144</v>
      </c>
      <c r="AC708" s="5">
        <v>19.007868731233117</v>
      </c>
      <c r="AD708" s="5">
        <v>19.037422046280788</v>
      </c>
      <c r="AE708" s="5">
        <v>19.185912895775733</v>
      </c>
      <c r="AF708" s="5">
        <v>19.260393249067672</v>
      </c>
      <c r="AG708" s="5">
        <v>19.14747687298124</v>
      </c>
      <c r="AH708" s="5">
        <v>19.015739833026153</v>
      </c>
      <c r="AI708" s="5">
        <v>19.040284326141055</v>
      </c>
      <c r="AJ708" s="5">
        <v>19.066400919511111</v>
      </c>
      <c r="AK708" s="5">
        <v>19.065135270733752</v>
      </c>
      <c r="AL708" s="5">
        <v>18.68921292670613</v>
      </c>
      <c r="AM708" s="5">
        <v>18.829856384214242</v>
      </c>
      <c r="AN708" s="5">
        <v>19.184688932343185</v>
      </c>
      <c r="AO708" s="5">
        <v>19.339352062729827</v>
      </c>
      <c r="AP708" s="5">
        <v>19.254193730808883</v>
      </c>
      <c r="AQ708" s="5">
        <v>19.233298256250102</v>
      </c>
      <c r="AR708" s="5">
        <v>19.45402003383052</v>
      </c>
      <c r="AS708" s="5">
        <v>19.613177355299761</v>
      </c>
      <c r="AT708" s="5">
        <v>19.551259204505943</v>
      </c>
      <c r="AU708" s="5">
        <v>19.493058496257404</v>
      </c>
      <c r="AV708" s="5">
        <v>19.345556331281287</v>
      </c>
      <c r="AW708" s="5">
        <v>19.054744930064043</v>
      </c>
      <c r="AX708" s="5">
        <v>19.087320672914135</v>
      </c>
      <c r="AY708" s="5">
        <v>18.944779897374698</v>
      </c>
      <c r="AZ708" s="5">
        <v>18.948304868290165</v>
      </c>
      <c r="BA708" s="5">
        <v>19.211026480938468</v>
      </c>
      <c r="BB708" s="5">
        <v>19.324072602405089</v>
      </c>
      <c r="BC708" s="5">
        <v>19.274667409180374</v>
      </c>
      <c r="BD708" s="5">
        <v>19.058496705946041</v>
      </c>
      <c r="BE708" s="5">
        <v>19.293302640383573</v>
      </c>
      <c r="BF708" s="5">
        <v>19.366170272188953</v>
      </c>
      <c r="BG708" s="5">
        <v>19.310887540245655</v>
      </c>
      <c r="BH708" s="5">
        <v>19.160332924222846</v>
      </c>
      <c r="BI708" s="5">
        <v>19.305912987193356</v>
      </c>
      <c r="BJ708" s="5">
        <v>19.532032695030519</v>
      </c>
      <c r="BK708" s="5">
        <v>19.378461142950922</v>
      </c>
      <c r="BL708" s="5">
        <v>19.250225357106245</v>
      </c>
      <c r="BM708" s="5">
        <v>19.229180399569326</v>
      </c>
      <c r="BN708" s="5">
        <v>19.569335795559653</v>
      </c>
      <c r="BO708" s="5">
        <v>19.419804917885401</v>
      </c>
      <c r="BP708" s="5">
        <v>19.526672200989005</v>
      </c>
      <c r="BQ708" s="5">
        <v>19.5886170000792</v>
      </c>
      <c r="BR708" s="5">
        <v>19.636977819422363</v>
      </c>
      <c r="BS708" s="5">
        <v>19.377966159008203</v>
      </c>
      <c r="BT708" s="5">
        <v>19.218823750491335</v>
      </c>
      <c r="BU708" s="5">
        <v>19.088641030431031</v>
      </c>
      <c r="BV708" s="5">
        <v>18.975135215077721</v>
      </c>
      <c r="BW708" s="5">
        <v>18.78765507421959</v>
      </c>
      <c r="BX708" s="5">
        <v>18.675888919219712</v>
      </c>
      <c r="BY708" s="5">
        <v>18.688726947978775</v>
      </c>
      <c r="BZ708" s="5">
        <v>18.419420018152454</v>
      </c>
      <c r="CA708" s="5">
        <v>18.553762071956868</v>
      </c>
      <c r="CB708" s="5">
        <v>18.437674206424344</v>
      </c>
      <c r="CC708" s="5">
        <v>18.686061788354621</v>
      </c>
      <c r="CD708" s="5">
        <v>18.879209642895614</v>
      </c>
      <c r="CE708" s="5">
        <v>18.817608066711593</v>
      </c>
      <c r="CF708" s="5">
        <v>18.951392017816332</v>
      </c>
      <c r="CG708" s="5">
        <v>19.149646701884908</v>
      </c>
      <c r="CH708" s="5">
        <v>19.181702119637123</v>
      </c>
      <c r="CI708" s="5">
        <v>18.761535604800137</v>
      </c>
      <c r="CJ708" s="5">
        <v>18.913596314280387</v>
      </c>
      <c r="CK708" s="5">
        <v>19.101895766944086</v>
      </c>
      <c r="CL708" s="5">
        <v>19.147828212329159</v>
      </c>
      <c r="CM708" s="5">
        <v>19.001181931259239</v>
      </c>
      <c r="CN708" s="5">
        <f>MAX(Data[Day90]-Data[Day0],0)-Assign6!$I$8*EXP(Assign6!$I$4*Assign6!$I$5)</f>
        <v>0.31959358189733389</v>
      </c>
      <c r="CO708" s="5">
        <f>MAX(Data[Day90]-Data[Day0],0)-Assign6!$L$8*EXP(Assign6!$L$4*Assign6!$L$5)</f>
        <v>0.87680545230347384</v>
      </c>
    </row>
    <row r="709" spans="1:93" x14ac:dyDescent="0.25">
      <c r="A709" s="5">
        <v>18</v>
      </c>
      <c r="B709" s="5">
        <v>18.14895334481162</v>
      </c>
      <c r="C709" s="5">
        <v>17.986392780012828</v>
      </c>
      <c r="D709" s="5">
        <v>17.850040077918894</v>
      </c>
      <c r="E709" s="5">
        <v>18.039173613773592</v>
      </c>
      <c r="F709" s="5">
        <v>18.081258015879921</v>
      </c>
      <c r="G709" s="5">
        <v>18.113256064266846</v>
      </c>
      <c r="H709" s="5">
        <v>17.751767820777445</v>
      </c>
      <c r="I709" s="5">
        <v>17.731278814468798</v>
      </c>
      <c r="J709" s="5">
        <v>17.406083808432133</v>
      </c>
      <c r="K709" s="5">
        <v>17.277529183610998</v>
      </c>
      <c r="L709" s="5">
        <v>17.293056971772348</v>
      </c>
      <c r="M709" s="5">
        <v>17.58831430993153</v>
      </c>
      <c r="N709" s="5">
        <v>17.586308383051026</v>
      </c>
      <c r="O709" s="5">
        <v>17.737933232096772</v>
      </c>
      <c r="P709" s="5">
        <v>17.963752857424353</v>
      </c>
      <c r="Q709" s="5">
        <v>17.802266335530771</v>
      </c>
      <c r="R709" s="5">
        <v>17.600660403422573</v>
      </c>
      <c r="S709" s="5">
        <v>17.734999396136754</v>
      </c>
      <c r="T709" s="5">
        <v>17.855203269318515</v>
      </c>
      <c r="U709" s="5">
        <v>17.910506225083843</v>
      </c>
      <c r="V709" s="5">
        <v>18.15795258047757</v>
      </c>
      <c r="W709" s="5">
        <v>18.280769272387374</v>
      </c>
      <c r="X709" s="5">
        <v>18.338874900126832</v>
      </c>
      <c r="Y709" s="5">
        <v>18.674659450382872</v>
      </c>
      <c r="Z709" s="5">
        <v>18.579258958743299</v>
      </c>
      <c r="AA709" s="5">
        <v>18.692752768450323</v>
      </c>
      <c r="AB709" s="5">
        <v>18.406484401336854</v>
      </c>
      <c r="AC709" s="5">
        <v>18.631292980717362</v>
      </c>
      <c r="AD709" s="5">
        <v>18.468441801502944</v>
      </c>
      <c r="AE709" s="5">
        <v>18.404887122143705</v>
      </c>
      <c r="AF709" s="5">
        <v>18.528391530757599</v>
      </c>
      <c r="AG709" s="5">
        <v>18.545174412905752</v>
      </c>
      <c r="AH709" s="5">
        <v>18.461030494944733</v>
      </c>
      <c r="AI709" s="5">
        <v>18.370409289428267</v>
      </c>
      <c r="AJ709" s="5">
        <v>18.196144960109212</v>
      </c>
      <c r="AK709" s="5">
        <v>17.902905208560263</v>
      </c>
      <c r="AL709" s="5">
        <v>17.671321840835528</v>
      </c>
      <c r="AM709" s="5">
        <v>17.53890371711821</v>
      </c>
      <c r="AN709" s="5">
        <v>17.719177774028228</v>
      </c>
      <c r="AO709" s="5">
        <v>17.796073421773521</v>
      </c>
      <c r="AP709" s="5">
        <v>18.031821822491938</v>
      </c>
      <c r="AQ709" s="5">
        <v>18.078674304338623</v>
      </c>
      <c r="AR709" s="5">
        <v>18.344020724496996</v>
      </c>
      <c r="AS709" s="5">
        <v>18.466834391375549</v>
      </c>
      <c r="AT709" s="5">
        <v>18.685135933720229</v>
      </c>
      <c r="AU709" s="5">
        <v>18.546894013259049</v>
      </c>
      <c r="AV709" s="5">
        <v>18.734482183890925</v>
      </c>
      <c r="AW709" s="5">
        <v>18.581509925844969</v>
      </c>
      <c r="AX709" s="5">
        <v>18.577541727830205</v>
      </c>
      <c r="AY709" s="5">
        <v>18.52223746977025</v>
      </c>
      <c r="AZ709" s="5">
        <v>18.231842305412602</v>
      </c>
      <c r="BA709" s="5">
        <v>18.463312307237278</v>
      </c>
      <c r="BB709" s="5">
        <v>18.525086955098118</v>
      </c>
      <c r="BC709" s="5">
        <v>18.744812219610363</v>
      </c>
      <c r="BD709" s="5">
        <v>18.777864196705433</v>
      </c>
      <c r="BE709" s="5">
        <v>18.552884374803543</v>
      </c>
      <c r="BF709" s="5">
        <v>18.429580983086662</v>
      </c>
      <c r="BG709" s="5">
        <v>18.260026998441717</v>
      </c>
      <c r="BH709" s="5">
        <v>18.058187607050115</v>
      </c>
      <c r="BI709" s="5">
        <v>18.302876104291798</v>
      </c>
      <c r="BJ709" s="5">
        <v>18.307688552166777</v>
      </c>
      <c r="BK709" s="5">
        <v>18.095049688022552</v>
      </c>
      <c r="BL709" s="5">
        <v>17.938398907350045</v>
      </c>
      <c r="BM709" s="5">
        <v>17.868550369293622</v>
      </c>
      <c r="BN709" s="5">
        <v>18.173614738826597</v>
      </c>
      <c r="BO709" s="5">
        <v>17.841191076878715</v>
      </c>
      <c r="BP709" s="5">
        <v>17.836078398317191</v>
      </c>
      <c r="BQ709" s="5">
        <v>17.760036132465331</v>
      </c>
      <c r="BR709" s="5">
        <v>17.769656306634531</v>
      </c>
      <c r="BS709" s="5">
        <v>17.656953076719365</v>
      </c>
      <c r="BT709" s="5">
        <v>17.768120250679395</v>
      </c>
      <c r="BU709" s="5">
        <v>17.546766164919781</v>
      </c>
      <c r="BV709" s="5">
        <v>17.586713562228688</v>
      </c>
      <c r="BW709" s="5">
        <v>18.044086827609821</v>
      </c>
      <c r="BX709" s="5">
        <v>18.098150906859722</v>
      </c>
      <c r="BY709" s="5">
        <v>17.887825384124373</v>
      </c>
      <c r="BZ709" s="5">
        <v>18.13978894808897</v>
      </c>
      <c r="CA709" s="5">
        <v>18.449449750040181</v>
      </c>
      <c r="CB709" s="5">
        <v>18.601907681287422</v>
      </c>
      <c r="CC709" s="5">
        <v>18.580077963797457</v>
      </c>
      <c r="CD709" s="5">
        <v>18.538618904321378</v>
      </c>
      <c r="CE709" s="5">
        <v>18.566660050105565</v>
      </c>
      <c r="CF709" s="5">
        <v>18.640318856653316</v>
      </c>
      <c r="CG709" s="5">
        <v>18.632831985579855</v>
      </c>
      <c r="CH709" s="5">
        <v>18.807615289539065</v>
      </c>
      <c r="CI709" s="5">
        <v>18.911915540267632</v>
      </c>
      <c r="CJ709" s="5">
        <v>19.021988654256617</v>
      </c>
      <c r="CK709" s="5">
        <v>19.141311008129605</v>
      </c>
      <c r="CL709" s="5">
        <v>19.257786729678514</v>
      </c>
      <c r="CM709" s="5">
        <v>19.001816002424388</v>
      </c>
      <c r="CN709" s="5">
        <f>MAX(Data[Day90]-Data[Day0],0)-Assign6!$I$8*EXP(Assign6!$I$4*Assign6!$I$5)</f>
        <v>0.32022765306248213</v>
      </c>
      <c r="CO709" s="5">
        <f>MAX(Data[Day90]-Data[Day0],0)-Assign6!$L$8*EXP(Assign6!$L$4*Assign6!$L$5)</f>
        <v>0.87743952346862208</v>
      </c>
    </row>
    <row r="710" spans="1:93" x14ac:dyDescent="0.25">
      <c r="A710" s="5">
        <v>18</v>
      </c>
      <c r="B710" s="5">
        <v>17.950280508238102</v>
      </c>
      <c r="C710" s="5">
        <v>18.226691718579822</v>
      </c>
      <c r="D710" s="5">
        <v>18.294635404452279</v>
      </c>
      <c r="E710" s="5">
        <v>18.06902536798632</v>
      </c>
      <c r="F710" s="5">
        <v>18.0694164878457</v>
      </c>
      <c r="G710" s="5">
        <v>18.114483091658865</v>
      </c>
      <c r="H710" s="5">
        <v>18.549009764623701</v>
      </c>
      <c r="I710" s="5">
        <v>18.548326942397448</v>
      </c>
      <c r="J710" s="5">
        <v>18.34802732227719</v>
      </c>
      <c r="K710" s="5">
        <v>18.355242235406759</v>
      </c>
      <c r="L710" s="5">
        <v>18.216459398762488</v>
      </c>
      <c r="M710" s="5">
        <v>18.213155564764442</v>
      </c>
      <c r="N710" s="5">
        <v>18.32967462221881</v>
      </c>
      <c r="O710" s="5">
        <v>18.599378544442366</v>
      </c>
      <c r="P710" s="5">
        <v>18.858695885622367</v>
      </c>
      <c r="Q710" s="5">
        <v>18.678604082483503</v>
      </c>
      <c r="R710" s="5">
        <v>18.575112274994943</v>
      </c>
      <c r="S710" s="5">
        <v>18.461765477231694</v>
      </c>
      <c r="T710" s="5">
        <v>18.770045251144648</v>
      </c>
      <c r="U710" s="5">
        <v>18.842625719278804</v>
      </c>
      <c r="V710" s="5">
        <v>18.646306947385849</v>
      </c>
      <c r="W710" s="5">
        <v>18.72198415554459</v>
      </c>
      <c r="X710" s="5">
        <v>18.945946833804584</v>
      </c>
      <c r="Y710" s="5">
        <v>18.939280723543611</v>
      </c>
      <c r="Z710" s="5">
        <v>18.695581618297407</v>
      </c>
      <c r="AA710" s="5">
        <v>18.864144340838397</v>
      </c>
      <c r="AB710" s="5">
        <v>18.865267801883252</v>
      </c>
      <c r="AC710" s="5">
        <v>18.944851415818594</v>
      </c>
      <c r="AD710" s="5">
        <v>19.188983990259867</v>
      </c>
      <c r="AE710" s="5">
        <v>19.037938103350818</v>
      </c>
      <c r="AF710" s="5">
        <v>18.652305328635642</v>
      </c>
      <c r="AG710" s="5">
        <v>18.713211533718749</v>
      </c>
      <c r="AH710" s="5">
        <v>18.766759359264736</v>
      </c>
      <c r="AI710" s="5">
        <v>18.852348462524105</v>
      </c>
      <c r="AJ710" s="5">
        <v>18.636580552634378</v>
      </c>
      <c r="AK710" s="5">
        <v>18.85041166652902</v>
      </c>
      <c r="AL710" s="5">
        <v>18.873830319183984</v>
      </c>
      <c r="AM710" s="5">
        <v>19.115926254904508</v>
      </c>
      <c r="AN710" s="5">
        <v>19.137255910515993</v>
      </c>
      <c r="AO710" s="5">
        <v>19.077487245560619</v>
      </c>
      <c r="AP710" s="5">
        <v>18.919822799996261</v>
      </c>
      <c r="AQ710" s="5">
        <v>18.860611603403513</v>
      </c>
      <c r="AR710" s="5">
        <v>18.898449713203341</v>
      </c>
      <c r="AS710" s="5">
        <v>18.927681219739757</v>
      </c>
      <c r="AT710" s="5">
        <v>19.096753703233357</v>
      </c>
      <c r="AU710" s="5">
        <v>19.224150597055107</v>
      </c>
      <c r="AV710" s="5">
        <v>19.162992846650418</v>
      </c>
      <c r="AW710" s="5">
        <v>19.143086673382665</v>
      </c>
      <c r="AX710" s="5">
        <v>19.306913384406872</v>
      </c>
      <c r="AY710" s="5">
        <v>19.105125400088358</v>
      </c>
      <c r="AZ710" s="5">
        <v>19.140988178386543</v>
      </c>
      <c r="BA710" s="5">
        <v>18.980466743418667</v>
      </c>
      <c r="BB710" s="5">
        <v>19.07871530869286</v>
      </c>
      <c r="BC710" s="5">
        <v>19.091546422580485</v>
      </c>
      <c r="BD710" s="5">
        <v>19.096166146527978</v>
      </c>
      <c r="BE710" s="5">
        <v>19.004911369919245</v>
      </c>
      <c r="BF710" s="5">
        <v>19.236375413926478</v>
      </c>
      <c r="BG710" s="5">
        <v>19.232181360283683</v>
      </c>
      <c r="BH710" s="5">
        <v>19.039354940052299</v>
      </c>
      <c r="BI710" s="5">
        <v>18.826339749621344</v>
      </c>
      <c r="BJ710" s="5">
        <v>18.859458882444478</v>
      </c>
      <c r="BK710" s="5">
        <v>18.846484582225791</v>
      </c>
      <c r="BL710" s="5">
        <v>18.921299307772966</v>
      </c>
      <c r="BM710" s="5">
        <v>18.863106121487046</v>
      </c>
      <c r="BN710" s="5">
        <v>18.886875943149885</v>
      </c>
      <c r="BO710" s="5">
        <v>18.939237778873107</v>
      </c>
      <c r="BP710" s="5">
        <v>18.793005088288275</v>
      </c>
      <c r="BQ710" s="5">
        <v>18.518156895333217</v>
      </c>
      <c r="BR710" s="5">
        <v>18.678163737158847</v>
      </c>
      <c r="BS710" s="5">
        <v>18.827664326976471</v>
      </c>
      <c r="BT710" s="5">
        <v>18.900971739292189</v>
      </c>
      <c r="BU710" s="5">
        <v>18.987352834140243</v>
      </c>
      <c r="BV710" s="5">
        <v>18.743064491200933</v>
      </c>
      <c r="BW710" s="5">
        <v>18.965460842068872</v>
      </c>
      <c r="BX710" s="5">
        <v>18.715272035780153</v>
      </c>
      <c r="BY710" s="5">
        <v>18.738650191064302</v>
      </c>
      <c r="BZ710" s="5">
        <v>18.72001315677263</v>
      </c>
      <c r="CA710" s="5">
        <v>18.616808068555883</v>
      </c>
      <c r="CB710" s="5">
        <v>18.878507758137204</v>
      </c>
      <c r="CC710" s="5">
        <v>18.843309440519644</v>
      </c>
      <c r="CD710" s="5">
        <v>18.91596103983964</v>
      </c>
      <c r="CE710" s="5">
        <v>18.909374314681919</v>
      </c>
      <c r="CF710" s="5">
        <v>19.310985356843794</v>
      </c>
      <c r="CG710" s="5">
        <v>19.278186297983595</v>
      </c>
      <c r="CH710" s="5">
        <v>19.221757398277788</v>
      </c>
      <c r="CI710" s="5">
        <v>19.200141705310525</v>
      </c>
      <c r="CJ710" s="5">
        <v>19.008766559688311</v>
      </c>
      <c r="CK710" s="5">
        <v>18.875812018373946</v>
      </c>
      <c r="CL710" s="5">
        <v>18.958648016848343</v>
      </c>
      <c r="CM710" s="5">
        <v>19.003062998592846</v>
      </c>
      <c r="CN710" s="5">
        <f>MAX(Data[Day90]-Data[Day0],0)-Assign6!$I$8*EXP(Assign6!$I$4*Assign6!$I$5)</f>
        <v>0.32147464923094016</v>
      </c>
      <c r="CO710" s="5">
        <f>MAX(Data[Day90]-Data[Day0],0)-Assign6!$L$8*EXP(Assign6!$L$4*Assign6!$L$5)</f>
        <v>0.87868651963708011</v>
      </c>
    </row>
    <row r="711" spans="1:93" x14ac:dyDescent="0.25">
      <c r="A711" s="5">
        <v>18</v>
      </c>
      <c r="B711" s="5">
        <v>17.889564740316594</v>
      </c>
      <c r="C711" s="5">
        <v>17.784221683121064</v>
      </c>
      <c r="D711" s="5">
        <v>17.736364605910619</v>
      </c>
      <c r="E711" s="5">
        <v>17.73856395343352</v>
      </c>
      <c r="F711" s="5">
        <v>17.894201381385198</v>
      </c>
      <c r="G711" s="5">
        <v>17.703621225277963</v>
      </c>
      <c r="H711" s="5">
        <v>17.402734666951705</v>
      </c>
      <c r="I711" s="5">
        <v>17.605180778355596</v>
      </c>
      <c r="J711" s="5">
        <v>17.647308289075532</v>
      </c>
      <c r="K711" s="5">
        <v>17.436140421417118</v>
      </c>
      <c r="L711" s="5">
        <v>17.478225347676613</v>
      </c>
      <c r="M711" s="5">
        <v>17.159480644974611</v>
      </c>
      <c r="N711" s="5">
        <v>16.93894244989341</v>
      </c>
      <c r="O711" s="5">
        <v>16.865261814954316</v>
      </c>
      <c r="P711" s="5">
        <v>16.751105779572651</v>
      </c>
      <c r="Q711" s="5">
        <v>16.813340103610436</v>
      </c>
      <c r="R711" s="5">
        <v>17.192178988088813</v>
      </c>
      <c r="S711" s="5">
        <v>17.160036288483681</v>
      </c>
      <c r="T711" s="5">
        <v>17.16415866520056</v>
      </c>
      <c r="U711" s="5">
        <v>17.088432748316212</v>
      </c>
      <c r="V711" s="5">
        <v>17.238204256891976</v>
      </c>
      <c r="W711" s="5">
        <v>17.398290000866599</v>
      </c>
      <c r="X711" s="5">
        <v>17.461270465550047</v>
      </c>
      <c r="Y711" s="5">
        <v>17.53090906689539</v>
      </c>
      <c r="Z711" s="5">
        <v>17.565467067674199</v>
      </c>
      <c r="AA711" s="5">
        <v>17.528717720265753</v>
      </c>
      <c r="AB711" s="5">
        <v>17.77170728218886</v>
      </c>
      <c r="AC711" s="5">
        <v>17.643525727505491</v>
      </c>
      <c r="AD711" s="5">
        <v>17.836741135487571</v>
      </c>
      <c r="AE711" s="5">
        <v>18.023537130116132</v>
      </c>
      <c r="AF711" s="5">
        <v>18.008194035015926</v>
      </c>
      <c r="AG711" s="5">
        <v>17.763962783175241</v>
      </c>
      <c r="AH711" s="5">
        <v>17.732532158770933</v>
      </c>
      <c r="AI711" s="5">
        <v>17.618404253118705</v>
      </c>
      <c r="AJ711" s="5">
        <v>17.859709298337506</v>
      </c>
      <c r="AK711" s="5">
        <v>17.740981416409795</v>
      </c>
      <c r="AL711" s="5">
        <v>17.665594539459619</v>
      </c>
      <c r="AM711" s="5">
        <v>17.763303143258831</v>
      </c>
      <c r="AN711" s="5">
        <v>17.59288009890026</v>
      </c>
      <c r="AO711" s="5">
        <v>17.744564214080892</v>
      </c>
      <c r="AP711" s="5">
        <v>17.571976670936333</v>
      </c>
      <c r="AQ711" s="5">
        <v>17.585423719378351</v>
      </c>
      <c r="AR711" s="5">
        <v>17.415232680547344</v>
      </c>
      <c r="AS711" s="5">
        <v>17.624007351695663</v>
      </c>
      <c r="AT711" s="5">
        <v>17.828081102941084</v>
      </c>
      <c r="AU711" s="5">
        <v>17.798371615013689</v>
      </c>
      <c r="AV711" s="5">
        <v>17.613372684911102</v>
      </c>
      <c r="AW711" s="5">
        <v>17.500350655301759</v>
      </c>
      <c r="AX711" s="5">
        <v>17.465755899069695</v>
      </c>
      <c r="AY711" s="5">
        <v>17.626175763525175</v>
      </c>
      <c r="AZ711" s="5">
        <v>17.555951660102345</v>
      </c>
      <c r="BA711" s="5">
        <v>17.527426527623263</v>
      </c>
      <c r="BB711" s="5">
        <v>17.647577279429019</v>
      </c>
      <c r="BC711" s="5">
        <v>17.508229115005307</v>
      </c>
      <c r="BD711" s="5">
        <v>17.375038076378253</v>
      </c>
      <c r="BE711" s="5">
        <v>17.332785028429573</v>
      </c>
      <c r="BF711" s="5">
        <v>17.281717773577011</v>
      </c>
      <c r="BG711" s="5">
        <v>17.168960983738337</v>
      </c>
      <c r="BH711" s="5">
        <v>17.372243282040305</v>
      </c>
      <c r="BI711" s="5">
        <v>17.611936022004024</v>
      </c>
      <c r="BJ711" s="5">
        <v>17.728699491340013</v>
      </c>
      <c r="BK711" s="5">
        <v>18.011675764841755</v>
      </c>
      <c r="BL711" s="5">
        <v>17.697984579790322</v>
      </c>
      <c r="BM711" s="5">
        <v>17.797342493430726</v>
      </c>
      <c r="BN711" s="5">
        <v>17.659451829042187</v>
      </c>
      <c r="BO711" s="5">
        <v>17.719227054432373</v>
      </c>
      <c r="BP711" s="5">
        <v>17.718178522459123</v>
      </c>
      <c r="BQ711" s="5">
        <v>17.636448881702304</v>
      </c>
      <c r="BR711" s="5">
        <v>17.993316183173796</v>
      </c>
      <c r="BS711" s="5">
        <v>18.214281751841135</v>
      </c>
      <c r="BT711" s="5">
        <v>18.317667363415385</v>
      </c>
      <c r="BU711" s="5">
        <v>18.338444159403679</v>
      </c>
      <c r="BV711" s="5">
        <v>18.374723321456464</v>
      </c>
      <c r="BW711" s="5">
        <v>18.384248493564549</v>
      </c>
      <c r="BX711" s="5">
        <v>18.278154786450919</v>
      </c>
      <c r="BY711" s="5">
        <v>18.212545455404744</v>
      </c>
      <c r="BZ711" s="5">
        <v>18.161577617851357</v>
      </c>
      <c r="CA711" s="5">
        <v>18.344201136070144</v>
      </c>
      <c r="CB711" s="5">
        <v>18.233221240280624</v>
      </c>
      <c r="CC711" s="5">
        <v>18.202044410166373</v>
      </c>
      <c r="CD711" s="5">
        <v>18.085106743556622</v>
      </c>
      <c r="CE711" s="5">
        <v>17.969519125791685</v>
      </c>
      <c r="CF711" s="5">
        <v>17.998096271173605</v>
      </c>
      <c r="CG711" s="5">
        <v>18.008802989080653</v>
      </c>
      <c r="CH711" s="5">
        <v>18.439714931927963</v>
      </c>
      <c r="CI711" s="5">
        <v>18.626264876220393</v>
      </c>
      <c r="CJ711" s="5">
        <v>18.865070983017016</v>
      </c>
      <c r="CK711" s="5">
        <v>18.995394468014304</v>
      </c>
      <c r="CL711" s="5">
        <v>18.943389934955142</v>
      </c>
      <c r="CM711" s="5">
        <v>19.00489623898854</v>
      </c>
      <c r="CN711" s="5">
        <f>MAX(Data[Day90]-Data[Day0],0)-Assign6!$I$8*EXP(Assign6!$I$4*Assign6!$I$5)</f>
        <v>0.32330788962663415</v>
      </c>
      <c r="CO711" s="5">
        <f>MAX(Data[Day90]-Data[Day0],0)-Assign6!$L$8*EXP(Assign6!$L$4*Assign6!$L$5)</f>
        <v>0.8805197600327741</v>
      </c>
    </row>
    <row r="712" spans="1:93" x14ac:dyDescent="0.25">
      <c r="A712" s="5">
        <v>18</v>
      </c>
      <c r="B712" s="5">
        <v>18.165231712854343</v>
      </c>
      <c r="C712" s="5">
        <v>18.374224572183717</v>
      </c>
      <c r="D712" s="5">
        <v>18.311171469975548</v>
      </c>
      <c r="E712" s="5">
        <v>18.376455592167083</v>
      </c>
      <c r="F712" s="5">
        <v>18.412323914738533</v>
      </c>
      <c r="G712" s="5">
        <v>18.267982701716193</v>
      </c>
      <c r="H712" s="5">
        <v>18.205234563567647</v>
      </c>
      <c r="I712" s="5">
        <v>18.150654753612326</v>
      </c>
      <c r="J712" s="5">
        <v>18.176221686810202</v>
      </c>
      <c r="K712" s="5">
        <v>18.02180095509139</v>
      </c>
      <c r="L712" s="5">
        <v>18.240075844502247</v>
      </c>
      <c r="M712" s="5">
        <v>18.165581510312418</v>
      </c>
      <c r="N712" s="5">
        <v>18.354032966729235</v>
      </c>
      <c r="O712" s="5">
        <v>18.52499646795436</v>
      </c>
      <c r="P712" s="5">
        <v>18.33718587313621</v>
      </c>
      <c r="Q712" s="5">
        <v>18.167441529719856</v>
      </c>
      <c r="R712" s="5">
        <v>18.042819188124842</v>
      </c>
      <c r="S712" s="5">
        <v>18.075066828205124</v>
      </c>
      <c r="T712" s="5">
        <v>17.75952248062875</v>
      </c>
      <c r="U712" s="5">
        <v>17.761050659781997</v>
      </c>
      <c r="V712" s="5">
        <v>17.648076422467316</v>
      </c>
      <c r="W712" s="5">
        <v>17.703909798275671</v>
      </c>
      <c r="X712" s="5">
        <v>17.82847690824973</v>
      </c>
      <c r="Y712" s="5">
        <v>17.933847624384448</v>
      </c>
      <c r="Z712" s="5">
        <v>17.857197979548946</v>
      </c>
      <c r="AA712" s="5">
        <v>17.727491633623927</v>
      </c>
      <c r="AB712" s="5">
        <v>17.932727544728142</v>
      </c>
      <c r="AC712" s="5">
        <v>17.677549176023664</v>
      </c>
      <c r="AD712" s="5">
        <v>17.67671012425447</v>
      </c>
      <c r="AE712" s="5">
        <v>17.669103047008178</v>
      </c>
      <c r="AF712" s="5">
        <v>17.913261017701863</v>
      </c>
      <c r="AG712" s="5">
        <v>17.991075281428113</v>
      </c>
      <c r="AH712" s="5">
        <v>18.071511055319611</v>
      </c>
      <c r="AI712" s="5">
        <v>18.426247360154679</v>
      </c>
      <c r="AJ712" s="5">
        <v>18.316526713868157</v>
      </c>
      <c r="AK712" s="5">
        <v>18.263184083401818</v>
      </c>
      <c r="AL712" s="5">
        <v>18.081344613345447</v>
      </c>
      <c r="AM712" s="5">
        <v>18.045345362159914</v>
      </c>
      <c r="AN712" s="5">
        <v>17.7475794074997</v>
      </c>
      <c r="AO712" s="5">
        <v>17.625321540873095</v>
      </c>
      <c r="AP712" s="5">
        <v>17.413647533681267</v>
      </c>
      <c r="AQ712" s="5">
        <v>17.290938934897934</v>
      </c>
      <c r="AR712" s="5">
        <v>17.419236082633589</v>
      </c>
      <c r="AS712" s="5">
        <v>17.495424757012071</v>
      </c>
      <c r="AT712" s="5">
        <v>17.629740676775011</v>
      </c>
      <c r="AU712" s="5">
        <v>17.293838372255152</v>
      </c>
      <c r="AV712" s="5">
        <v>17.401870556767747</v>
      </c>
      <c r="AW712" s="5">
        <v>17.536575760514925</v>
      </c>
      <c r="AX712" s="5">
        <v>17.611523342045164</v>
      </c>
      <c r="AY712" s="5">
        <v>17.826757951304948</v>
      </c>
      <c r="AZ712" s="5">
        <v>17.962904867540679</v>
      </c>
      <c r="BA712" s="5">
        <v>18.07805107699113</v>
      </c>
      <c r="BB712" s="5">
        <v>18.197708658960128</v>
      </c>
      <c r="BC712" s="5">
        <v>17.885133309407987</v>
      </c>
      <c r="BD712" s="5">
        <v>17.898593941235028</v>
      </c>
      <c r="BE712" s="5">
        <v>17.943703994387398</v>
      </c>
      <c r="BF712" s="5">
        <v>17.932198902239602</v>
      </c>
      <c r="BG712" s="5">
        <v>17.951119946843271</v>
      </c>
      <c r="BH712" s="5">
        <v>17.969846529344608</v>
      </c>
      <c r="BI712" s="5">
        <v>17.88659978285736</v>
      </c>
      <c r="BJ712" s="5">
        <v>17.865806211145845</v>
      </c>
      <c r="BK712" s="5">
        <v>17.948703026278125</v>
      </c>
      <c r="BL712" s="5">
        <v>17.699346630544166</v>
      </c>
      <c r="BM712" s="5">
        <v>17.971614043620505</v>
      </c>
      <c r="BN712" s="5">
        <v>18.15019406875183</v>
      </c>
      <c r="BO712" s="5">
        <v>18.069301013593154</v>
      </c>
      <c r="BP712" s="5">
        <v>18.197468488677288</v>
      </c>
      <c r="BQ712" s="5">
        <v>18.175375500484407</v>
      </c>
      <c r="BR712" s="5">
        <v>18.357163919065144</v>
      </c>
      <c r="BS712" s="5">
        <v>18.287343200419624</v>
      </c>
      <c r="BT712" s="5">
        <v>18.4665702555385</v>
      </c>
      <c r="BU712" s="5">
        <v>18.745969250674165</v>
      </c>
      <c r="BV712" s="5">
        <v>18.613181082373391</v>
      </c>
      <c r="BW712" s="5">
        <v>18.74329104244331</v>
      </c>
      <c r="BX712" s="5">
        <v>18.678549134374425</v>
      </c>
      <c r="BY712" s="5">
        <v>18.587196604610259</v>
      </c>
      <c r="BZ712" s="5">
        <v>18.482033717731582</v>
      </c>
      <c r="CA712" s="5">
        <v>18.66237724345002</v>
      </c>
      <c r="CB712" s="5">
        <v>18.734803748843724</v>
      </c>
      <c r="CC712" s="5">
        <v>18.914237455265646</v>
      </c>
      <c r="CD712" s="5">
        <v>18.765578173227873</v>
      </c>
      <c r="CE712" s="5">
        <v>18.712742441834745</v>
      </c>
      <c r="CF712" s="5">
        <v>18.727178428239739</v>
      </c>
      <c r="CG712" s="5">
        <v>18.687704970398109</v>
      </c>
      <c r="CH712" s="5">
        <v>18.663854602120423</v>
      </c>
      <c r="CI712" s="5">
        <v>18.579859216503216</v>
      </c>
      <c r="CJ712" s="5">
        <v>18.858800875236209</v>
      </c>
      <c r="CK712" s="5">
        <v>18.914415508954825</v>
      </c>
      <c r="CL712" s="5">
        <v>18.872148029626558</v>
      </c>
      <c r="CM712" s="5">
        <v>19.007980646322618</v>
      </c>
      <c r="CN712" s="5">
        <f>MAX(Data[Day90]-Data[Day0],0)-Assign6!$I$8*EXP(Assign6!$I$4*Assign6!$I$5)</f>
        <v>0.32639229696071292</v>
      </c>
      <c r="CO712" s="5">
        <f>MAX(Data[Day90]-Data[Day0],0)-Assign6!$L$8*EXP(Assign6!$L$4*Assign6!$L$5)</f>
        <v>0.88360416736685288</v>
      </c>
    </row>
    <row r="713" spans="1:93" x14ac:dyDescent="0.25">
      <c r="A713" s="5">
        <v>18</v>
      </c>
      <c r="B713" s="5">
        <v>18.023702375772835</v>
      </c>
      <c r="C713" s="5">
        <v>17.838146452429019</v>
      </c>
      <c r="D713" s="5">
        <v>17.877317232449652</v>
      </c>
      <c r="E713" s="5">
        <v>17.904689386104977</v>
      </c>
      <c r="F713" s="5">
        <v>18.024948634321834</v>
      </c>
      <c r="G713" s="5">
        <v>17.892325031473842</v>
      </c>
      <c r="H713" s="5">
        <v>17.853020697913497</v>
      </c>
      <c r="I713" s="5">
        <v>17.771561211674161</v>
      </c>
      <c r="J713" s="5">
        <v>17.708302348261707</v>
      </c>
      <c r="K713" s="5">
        <v>17.673008377213552</v>
      </c>
      <c r="L713" s="5">
        <v>17.613084611522677</v>
      </c>
      <c r="M713" s="5">
        <v>17.322488974603701</v>
      </c>
      <c r="N713" s="5">
        <v>17.348321844367</v>
      </c>
      <c r="O713" s="5">
        <v>17.397031269753612</v>
      </c>
      <c r="P713" s="5">
        <v>17.336118547755042</v>
      </c>
      <c r="Q713" s="5">
        <v>17.303984026731506</v>
      </c>
      <c r="R713" s="5">
        <v>17.371534036916174</v>
      </c>
      <c r="S713" s="5">
        <v>17.625050820635636</v>
      </c>
      <c r="T713" s="5">
        <v>17.663120715599785</v>
      </c>
      <c r="U713" s="5">
        <v>17.438819729799327</v>
      </c>
      <c r="V713" s="5">
        <v>17.495204682768478</v>
      </c>
      <c r="W713" s="5">
        <v>17.41576375215276</v>
      </c>
      <c r="X713" s="5">
        <v>17.14331633711274</v>
      </c>
      <c r="Y713" s="5">
        <v>17.142404619684037</v>
      </c>
      <c r="Z713" s="5">
        <v>17.057570160284222</v>
      </c>
      <c r="AA713" s="5">
        <v>17.476088446936515</v>
      </c>
      <c r="AB713" s="5">
        <v>17.320146965231249</v>
      </c>
      <c r="AC713" s="5">
        <v>17.383516136140877</v>
      </c>
      <c r="AD713" s="5">
        <v>17.418504027334667</v>
      </c>
      <c r="AE713" s="5">
        <v>17.817987061289088</v>
      </c>
      <c r="AF713" s="5">
        <v>17.928832404632484</v>
      </c>
      <c r="AG713" s="5">
        <v>17.875391275335602</v>
      </c>
      <c r="AH713" s="5">
        <v>17.7584671130878</v>
      </c>
      <c r="AI713" s="5">
        <v>18.078128728588741</v>
      </c>
      <c r="AJ713" s="5">
        <v>17.993426117883288</v>
      </c>
      <c r="AK713" s="5">
        <v>18.016457803046581</v>
      </c>
      <c r="AL713" s="5">
        <v>18.017819973694852</v>
      </c>
      <c r="AM713" s="5">
        <v>18.289731232411814</v>
      </c>
      <c r="AN713" s="5">
        <v>18.212727616959143</v>
      </c>
      <c r="AO713" s="5">
        <v>18.444573871494232</v>
      </c>
      <c r="AP713" s="5">
        <v>18.354991464675447</v>
      </c>
      <c r="AQ713" s="5">
        <v>18.857135223061874</v>
      </c>
      <c r="AR713" s="5">
        <v>18.650378866154409</v>
      </c>
      <c r="AS713" s="5">
        <v>18.861446286646814</v>
      </c>
      <c r="AT713" s="5">
        <v>18.859505970735299</v>
      </c>
      <c r="AU713" s="5">
        <v>18.785773433011922</v>
      </c>
      <c r="AV713" s="5">
        <v>18.892485340649987</v>
      </c>
      <c r="AW713" s="5">
        <v>18.972800132124362</v>
      </c>
      <c r="AX713" s="5">
        <v>18.984180241752604</v>
      </c>
      <c r="AY713" s="5">
        <v>18.952912206028344</v>
      </c>
      <c r="AZ713" s="5">
        <v>18.76358343411421</v>
      </c>
      <c r="BA713" s="5">
        <v>18.841533223830801</v>
      </c>
      <c r="BB713" s="5">
        <v>18.690926894328154</v>
      </c>
      <c r="BC713" s="5">
        <v>18.783451629360439</v>
      </c>
      <c r="BD713" s="5">
        <v>18.857714470388888</v>
      </c>
      <c r="BE713" s="5">
        <v>18.689340309386282</v>
      </c>
      <c r="BF713" s="5">
        <v>18.800069875299762</v>
      </c>
      <c r="BG713" s="5">
        <v>18.676185019262761</v>
      </c>
      <c r="BH713" s="5">
        <v>18.795230601661942</v>
      </c>
      <c r="BI713" s="5">
        <v>18.615803194409459</v>
      </c>
      <c r="BJ713" s="5">
        <v>18.495640514416262</v>
      </c>
      <c r="BK713" s="5">
        <v>18.575628530923076</v>
      </c>
      <c r="BL713" s="5">
        <v>18.777766173416158</v>
      </c>
      <c r="BM713" s="5">
        <v>18.787989507386136</v>
      </c>
      <c r="BN713" s="5">
        <v>18.490568463065589</v>
      </c>
      <c r="BO713" s="5">
        <v>18.569897831071323</v>
      </c>
      <c r="BP713" s="5">
        <v>18.701476907668209</v>
      </c>
      <c r="BQ713" s="5">
        <v>18.676134456003954</v>
      </c>
      <c r="BR713" s="5">
        <v>18.80948831058242</v>
      </c>
      <c r="BS713" s="5">
        <v>18.710274188650196</v>
      </c>
      <c r="BT713" s="5">
        <v>18.88039426161858</v>
      </c>
      <c r="BU713" s="5">
        <v>19.157503512293374</v>
      </c>
      <c r="BV713" s="5">
        <v>19.067794232625658</v>
      </c>
      <c r="BW713" s="5">
        <v>19.164818380214196</v>
      </c>
      <c r="BX713" s="5">
        <v>19.375432277581105</v>
      </c>
      <c r="BY713" s="5">
        <v>19.683735232793417</v>
      </c>
      <c r="BZ713" s="5">
        <v>19.237388892849605</v>
      </c>
      <c r="CA713" s="5">
        <v>19.223551164001179</v>
      </c>
      <c r="CB713" s="5">
        <v>18.992872173843946</v>
      </c>
      <c r="CC713" s="5">
        <v>18.900602365134809</v>
      </c>
      <c r="CD713" s="5">
        <v>18.944391686806501</v>
      </c>
      <c r="CE713" s="5">
        <v>18.933059596731241</v>
      </c>
      <c r="CF713" s="5">
        <v>18.771465433460449</v>
      </c>
      <c r="CG713" s="5">
        <v>18.462670455021623</v>
      </c>
      <c r="CH713" s="5">
        <v>18.521230128667121</v>
      </c>
      <c r="CI713" s="5">
        <v>18.597153551888695</v>
      </c>
      <c r="CJ713" s="5">
        <v>18.766899958235303</v>
      </c>
      <c r="CK713" s="5">
        <v>18.714092350741279</v>
      </c>
      <c r="CL713" s="5">
        <v>18.877178588506858</v>
      </c>
      <c r="CM713" s="5">
        <v>19.010931422348751</v>
      </c>
      <c r="CN713" s="5">
        <f>MAX(Data[Day90]-Data[Day0],0)-Assign6!$I$8*EXP(Assign6!$I$4*Assign6!$I$5)</f>
        <v>0.3293430729868454</v>
      </c>
      <c r="CO713" s="5">
        <f>MAX(Data[Day90]-Data[Day0],0)-Assign6!$L$8*EXP(Assign6!$L$4*Assign6!$L$5)</f>
        <v>0.88655494339298535</v>
      </c>
    </row>
    <row r="714" spans="1:93" x14ac:dyDescent="0.25">
      <c r="A714" s="5">
        <v>18</v>
      </c>
      <c r="B714" s="5">
        <v>18.249663139030851</v>
      </c>
      <c r="C714" s="5">
        <v>18.23868347188133</v>
      </c>
      <c r="D714" s="5">
        <v>18.339422944921395</v>
      </c>
      <c r="E714" s="5">
        <v>18.322381455387173</v>
      </c>
      <c r="F714" s="5">
        <v>18.559954252997258</v>
      </c>
      <c r="G714" s="5">
        <v>18.834588839984331</v>
      </c>
      <c r="H714" s="5">
        <v>18.635177473440624</v>
      </c>
      <c r="I714" s="5">
        <v>18.810853484252231</v>
      </c>
      <c r="J714" s="5">
        <v>18.668791081414167</v>
      </c>
      <c r="K714" s="5">
        <v>18.969198009680948</v>
      </c>
      <c r="L714" s="5">
        <v>19.201582991389309</v>
      </c>
      <c r="M714" s="5">
        <v>19.040753272355417</v>
      </c>
      <c r="N714" s="5">
        <v>18.974382102851287</v>
      </c>
      <c r="O714" s="5">
        <v>18.981390738822959</v>
      </c>
      <c r="P714" s="5">
        <v>19.069056942361026</v>
      </c>
      <c r="Q714" s="5">
        <v>18.64117742410869</v>
      </c>
      <c r="R714" s="5">
        <v>18.671886206750631</v>
      </c>
      <c r="S714" s="5">
        <v>18.796934948357439</v>
      </c>
      <c r="T714" s="5">
        <v>18.734746180710061</v>
      </c>
      <c r="U714" s="5">
        <v>19.021190468492968</v>
      </c>
      <c r="V714" s="5">
        <v>18.903758793185933</v>
      </c>
      <c r="W714" s="5">
        <v>18.891697927579028</v>
      </c>
      <c r="X714" s="5">
        <v>18.835799605493118</v>
      </c>
      <c r="Y714" s="5">
        <v>19.050405168307918</v>
      </c>
      <c r="Z714" s="5">
        <v>19.162833012861167</v>
      </c>
      <c r="AA714" s="5">
        <v>19.064422587056374</v>
      </c>
      <c r="AB714" s="5">
        <v>18.932057049500653</v>
      </c>
      <c r="AC714" s="5">
        <v>19.0248313166238</v>
      </c>
      <c r="AD714" s="5">
        <v>19.037007350562455</v>
      </c>
      <c r="AE714" s="5">
        <v>19.115290978264131</v>
      </c>
      <c r="AF714" s="5">
        <v>18.891604258118573</v>
      </c>
      <c r="AG714" s="5">
        <v>18.667976059181669</v>
      </c>
      <c r="AH714" s="5">
        <v>18.643897838356153</v>
      </c>
      <c r="AI714" s="5">
        <v>18.83600406833629</v>
      </c>
      <c r="AJ714" s="5">
        <v>19.026834306058159</v>
      </c>
      <c r="AK714" s="5">
        <v>19.188358794143916</v>
      </c>
      <c r="AL714" s="5">
        <v>19.115628854807987</v>
      </c>
      <c r="AM714" s="5">
        <v>18.960137964594967</v>
      </c>
      <c r="AN714" s="5">
        <v>18.856061225022124</v>
      </c>
      <c r="AO714" s="5">
        <v>18.495304901917716</v>
      </c>
      <c r="AP714" s="5">
        <v>18.673541579832097</v>
      </c>
      <c r="AQ714" s="5">
        <v>18.640648093290601</v>
      </c>
      <c r="AR714" s="5">
        <v>18.564219943511137</v>
      </c>
      <c r="AS714" s="5">
        <v>18.752145776957097</v>
      </c>
      <c r="AT714" s="5">
        <v>18.791161121411115</v>
      </c>
      <c r="AU714" s="5">
        <v>18.901773744931457</v>
      </c>
      <c r="AV714" s="5">
        <v>18.682420250920735</v>
      </c>
      <c r="AW714" s="5">
        <v>18.668374858002498</v>
      </c>
      <c r="AX714" s="5">
        <v>18.56535846876961</v>
      </c>
      <c r="AY714" s="5">
        <v>18.640647774812578</v>
      </c>
      <c r="AZ714" s="5">
        <v>18.71744529700792</v>
      </c>
      <c r="BA714" s="5">
        <v>18.971798373371715</v>
      </c>
      <c r="BB714" s="5">
        <v>18.96190897784059</v>
      </c>
      <c r="BC714" s="5">
        <v>18.879508473587578</v>
      </c>
      <c r="BD714" s="5">
        <v>18.769975853269848</v>
      </c>
      <c r="BE714" s="5">
        <v>19.044632162310066</v>
      </c>
      <c r="BF714" s="5">
        <v>19.000879393278758</v>
      </c>
      <c r="BG714" s="5">
        <v>19.203920460390222</v>
      </c>
      <c r="BH714" s="5">
        <v>19.302372535418193</v>
      </c>
      <c r="BI714" s="5">
        <v>19.173329891167171</v>
      </c>
      <c r="BJ714" s="5">
        <v>19.414629975239468</v>
      </c>
      <c r="BK714" s="5">
        <v>19.433345981290362</v>
      </c>
      <c r="BL714" s="5">
        <v>19.317311689952312</v>
      </c>
      <c r="BM714" s="5">
        <v>19.298800280974824</v>
      </c>
      <c r="BN714" s="5">
        <v>19.727757391195251</v>
      </c>
      <c r="BO714" s="5">
        <v>19.621509301718355</v>
      </c>
      <c r="BP714" s="5">
        <v>19.55792540801572</v>
      </c>
      <c r="BQ714" s="5">
        <v>19.550507562545324</v>
      </c>
      <c r="BR714" s="5">
        <v>19.389614617049492</v>
      </c>
      <c r="BS714" s="5">
        <v>19.293179394071483</v>
      </c>
      <c r="BT714" s="5">
        <v>19.688802564480788</v>
      </c>
      <c r="BU714" s="5">
        <v>19.765640008011172</v>
      </c>
      <c r="BV714" s="5">
        <v>19.728491953737716</v>
      </c>
      <c r="BW714" s="5">
        <v>19.713302838093526</v>
      </c>
      <c r="BX714" s="5">
        <v>19.522238101895255</v>
      </c>
      <c r="BY714" s="5">
        <v>19.541744426551379</v>
      </c>
      <c r="BZ714" s="5">
        <v>19.39366284917147</v>
      </c>
      <c r="CA714" s="5">
        <v>19.183553730808903</v>
      </c>
      <c r="CB714" s="5">
        <v>19.115023546526142</v>
      </c>
      <c r="CC714" s="5">
        <v>19.192461648780533</v>
      </c>
      <c r="CD714" s="5">
        <v>19.392596365068002</v>
      </c>
      <c r="CE714" s="5">
        <v>19.099753043278454</v>
      </c>
      <c r="CF714" s="5">
        <v>19.230729034959793</v>
      </c>
      <c r="CG714" s="5">
        <v>19.392687250424835</v>
      </c>
      <c r="CH714" s="5">
        <v>19.265662914717712</v>
      </c>
      <c r="CI714" s="5">
        <v>19.411677943659718</v>
      </c>
      <c r="CJ714" s="5">
        <v>19.391819064038962</v>
      </c>
      <c r="CK714" s="5">
        <v>19.334239070058011</v>
      </c>
      <c r="CL714" s="5">
        <v>19.218951922138615</v>
      </c>
      <c r="CM714" s="5">
        <v>19.015914636267109</v>
      </c>
      <c r="CN714" s="5">
        <f>MAX(Data[Day90]-Data[Day0],0)-Assign6!$I$8*EXP(Assign6!$I$4*Assign6!$I$5)</f>
        <v>0.33432628690520327</v>
      </c>
      <c r="CO714" s="5">
        <f>MAX(Data[Day90]-Data[Day0],0)-Assign6!$L$8*EXP(Assign6!$L$4*Assign6!$L$5)</f>
        <v>0.89153815731134323</v>
      </c>
    </row>
    <row r="715" spans="1:93" x14ac:dyDescent="0.25">
      <c r="A715" s="5">
        <v>18</v>
      </c>
      <c r="B715" s="5">
        <v>17.927391093775867</v>
      </c>
      <c r="C715" s="5">
        <v>18.068121778980043</v>
      </c>
      <c r="D715" s="5">
        <v>17.93431380101595</v>
      </c>
      <c r="E715" s="5">
        <v>18.113970146920291</v>
      </c>
      <c r="F715" s="5">
        <v>18.504887784985936</v>
      </c>
      <c r="G715" s="5">
        <v>18.277280725712302</v>
      </c>
      <c r="H715" s="5">
        <v>18.30348510824847</v>
      </c>
      <c r="I715" s="5">
        <v>18.294205330656915</v>
      </c>
      <c r="J715" s="5">
        <v>18.296749348301855</v>
      </c>
      <c r="K715" s="5">
        <v>17.988796530948026</v>
      </c>
      <c r="L715" s="5">
        <v>18.074544255218903</v>
      </c>
      <c r="M715" s="5">
        <v>17.990814994972773</v>
      </c>
      <c r="N715" s="5">
        <v>17.994191877068133</v>
      </c>
      <c r="O715" s="5">
        <v>18.148689496201886</v>
      </c>
      <c r="P715" s="5">
        <v>18.007492019278413</v>
      </c>
      <c r="Q715" s="5">
        <v>18.004234111560276</v>
      </c>
      <c r="R715" s="5">
        <v>17.865358467602189</v>
      </c>
      <c r="S715" s="5">
        <v>17.755186096636031</v>
      </c>
      <c r="T715" s="5">
        <v>17.864880217194408</v>
      </c>
      <c r="U715" s="5">
        <v>17.945006458324311</v>
      </c>
      <c r="V715" s="5">
        <v>17.79097186392012</v>
      </c>
      <c r="W715" s="5">
        <v>17.928002951819</v>
      </c>
      <c r="X715" s="5">
        <v>18.084240167021608</v>
      </c>
      <c r="Y715" s="5">
        <v>18.028347081785377</v>
      </c>
      <c r="Z715" s="5">
        <v>18.08801027518648</v>
      </c>
      <c r="AA715" s="5">
        <v>17.956453003997403</v>
      </c>
      <c r="AB715" s="5">
        <v>17.944121167999146</v>
      </c>
      <c r="AC715" s="5">
        <v>17.840778646238622</v>
      </c>
      <c r="AD715" s="5">
        <v>18.025974215398868</v>
      </c>
      <c r="AE715" s="5">
        <v>18.236999544096694</v>
      </c>
      <c r="AF715" s="5">
        <v>18.146596341356531</v>
      </c>
      <c r="AG715" s="5">
        <v>18.020699260697736</v>
      </c>
      <c r="AH715" s="5">
        <v>18.278824122887197</v>
      </c>
      <c r="AI715" s="5">
        <v>18.019641419151906</v>
      </c>
      <c r="AJ715" s="5">
        <v>18.253487499422796</v>
      </c>
      <c r="AK715" s="5">
        <v>18.095269004291449</v>
      </c>
      <c r="AL715" s="5">
        <v>18.158084219800447</v>
      </c>
      <c r="AM715" s="5">
        <v>18.215843376180896</v>
      </c>
      <c r="AN715" s="5">
        <v>18.256404988663842</v>
      </c>
      <c r="AO715" s="5">
        <v>18.213668755038036</v>
      </c>
      <c r="AP715" s="5">
        <v>18.284261618282169</v>
      </c>
      <c r="AQ715" s="5">
        <v>18.41117423918006</v>
      </c>
      <c r="AR715" s="5">
        <v>18.551833906800514</v>
      </c>
      <c r="AS715" s="5">
        <v>18.223011707843124</v>
      </c>
      <c r="AT715" s="5">
        <v>18.013931058825843</v>
      </c>
      <c r="AU715" s="5">
        <v>18.028195595252996</v>
      </c>
      <c r="AV715" s="5">
        <v>18.063591722720531</v>
      </c>
      <c r="AW715" s="5">
        <v>18.270878821159272</v>
      </c>
      <c r="AX715" s="5">
        <v>18.107631971698609</v>
      </c>
      <c r="AY715" s="5">
        <v>18.165112566352352</v>
      </c>
      <c r="AZ715" s="5">
        <v>18.255994989158864</v>
      </c>
      <c r="BA715" s="5">
        <v>18.235037403091869</v>
      </c>
      <c r="BB715" s="5">
        <v>17.946267771591344</v>
      </c>
      <c r="BC715" s="5">
        <v>18.047618804169858</v>
      </c>
      <c r="BD715" s="5">
        <v>17.983123211885083</v>
      </c>
      <c r="BE715" s="5">
        <v>18.346529978144336</v>
      </c>
      <c r="BF715" s="5">
        <v>18.235486860827724</v>
      </c>
      <c r="BG715" s="5">
        <v>18.340583196363173</v>
      </c>
      <c r="BH715" s="5">
        <v>18.48296703039664</v>
      </c>
      <c r="BI715" s="5">
        <v>18.443687081255725</v>
      </c>
      <c r="BJ715" s="5">
        <v>18.657247010245708</v>
      </c>
      <c r="BK715" s="5">
        <v>18.645989345155595</v>
      </c>
      <c r="BL715" s="5">
        <v>18.745373710772267</v>
      </c>
      <c r="BM715" s="5">
        <v>18.799900735797824</v>
      </c>
      <c r="BN715" s="5">
        <v>18.847675869154575</v>
      </c>
      <c r="BO715" s="5">
        <v>18.866623164757243</v>
      </c>
      <c r="BP715" s="5">
        <v>18.769062478590843</v>
      </c>
      <c r="BQ715" s="5">
        <v>18.968591660714011</v>
      </c>
      <c r="BR715" s="5">
        <v>18.855900313069533</v>
      </c>
      <c r="BS715" s="5">
        <v>18.866359221391335</v>
      </c>
      <c r="BT715" s="5">
        <v>19.037468535568976</v>
      </c>
      <c r="BU715" s="5">
        <v>19.246671941083207</v>
      </c>
      <c r="BV715" s="5">
        <v>19.16649447123196</v>
      </c>
      <c r="BW715" s="5">
        <v>19.079844633322249</v>
      </c>
      <c r="BX715" s="5">
        <v>19.226627736796036</v>
      </c>
      <c r="BY715" s="5">
        <v>19.15872739128449</v>
      </c>
      <c r="BZ715" s="5">
        <v>19.062016945149331</v>
      </c>
      <c r="CA715" s="5">
        <v>19.183444144926099</v>
      </c>
      <c r="CB715" s="5">
        <v>19.231243560001701</v>
      </c>
      <c r="CC715" s="5">
        <v>19.311804496122644</v>
      </c>
      <c r="CD715" s="5">
        <v>19.244634733146885</v>
      </c>
      <c r="CE715" s="5">
        <v>19.303634234116178</v>
      </c>
      <c r="CF715" s="5">
        <v>19.074874505552845</v>
      </c>
      <c r="CG715" s="5">
        <v>18.886109120793783</v>
      </c>
      <c r="CH715" s="5">
        <v>18.826239311730568</v>
      </c>
      <c r="CI715" s="5">
        <v>18.891118258037412</v>
      </c>
      <c r="CJ715" s="5">
        <v>18.705111803463787</v>
      </c>
      <c r="CK715" s="5">
        <v>19.082630613133993</v>
      </c>
      <c r="CL715" s="5">
        <v>18.765029903186502</v>
      </c>
      <c r="CM715" s="5">
        <v>19.01739459004699</v>
      </c>
      <c r="CN715" s="5">
        <f>MAX(Data[Day90]-Data[Day0],0)-Assign6!$I$8*EXP(Assign6!$I$4*Assign6!$I$5)</f>
        <v>0.3358062406850848</v>
      </c>
      <c r="CO715" s="5">
        <f>MAX(Data[Day90]-Data[Day0],0)-Assign6!$L$8*EXP(Assign6!$L$4*Assign6!$L$5)</f>
        <v>0.89301811109122475</v>
      </c>
    </row>
    <row r="716" spans="1:93" x14ac:dyDescent="0.25">
      <c r="A716" s="5">
        <v>18</v>
      </c>
      <c r="B716" s="5">
        <v>18.139168868215847</v>
      </c>
      <c r="C716" s="5">
        <v>18.07109446486059</v>
      </c>
      <c r="D716" s="5">
        <v>17.825054427127547</v>
      </c>
      <c r="E716" s="5">
        <v>17.980781405608699</v>
      </c>
      <c r="F716" s="5">
        <v>18.094305415926026</v>
      </c>
      <c r="G716" s="5">
        <v>18.227806041376425</v>
      </c>
      <c r="H716" s="5">
        <v>18.523089628481635</v>
      </c>
      <c r="I716" s="5">
        <v>18.518613781092412</v>
      </c>
      <c r="J716" s="5">
        <v>18.879049567771936</v>
      </c>
      <c r="K716" s="5">
        <v>19.01634120075834</v>
      </c>
      <c r="L716" s="5">
        <v>18.726068435887509</v>
      </c>
      <c r="M716" s="5">
        <v>18.640531039732366</v>
      </c>
      <c r="N716" s="5">
        <v>18.706131388569325</v>
      </c>
      <c r="O716" s="5">
        <v>18.849955801892929</v>
      </c>
      <c r="P716" s="5">
        <v>18.816253841500274</v>
      </c>
      <c r="Q716" s="5">
        <v>18.721289206225624</v>
      </c>
      <c r="R716" s="5">
        <v>18.856095434294925</v>
      </c>
      <c r="S716" s="5">
        <v>18.801196905811963</v>
      </c>
      <c r="T716" s="5">
        <v>18.401753345333479</v>
      </c>
      <c r="U716" s="5">
        <v>18.547238102344711</v>
      </c>
      <c r="V716" s="5">
        <v>18.479595514038728</v>
      </c>
      <c r="W716" s="5">
        <v>18.507685080952911</v>
      </c>
      <c r="X716" s="5">
        <v>18.364299114226949</v>
      </c>
      <c r="Y716" s="5">
        <v>18.286957398853108</v>
      </c>
      <c r="Z716" s="5">
        <v>18.054313533282222</v>
      </c>
      <c r="AA716" s="5">
        <v>18.191845756057397</v>
      </c>
      <c r="AB716" s="5">
        <v>18.074906096153104</v>
      </c>
      <c r="AC716" s="5">
        <v>17.891014896869077</v>
      </c>
      <c r="AD716" s="5">
        <v>17.623849640318053</v>
      </c>
      <c r="AE716" s="5">
        <v>17.784506617991681</v>
      </c>
      <c r="AF716" s="5">
        <v>17.766846838156187</v>
      </c>
      <c r="AG716" s="5">
        <v>17.844176855138787</v>
      </c>
      <c r="AH716" s="5">
        <v>17.600404352572976</v>
      </c>
      <c r="AI716" s="5">
        <v>17.336201835792327</v>
      </c>
      <c r="AJ716" s="5">
        <v>17.264530116451787</v>
      </c>
      <c r="AK716" s="5">
        <v>17.415737647148632</v>
      </c>
      <c r="AL716" s="5">
        <v>17.446291077651811</v>
      </c>
      <c r="AM716" s="5">
        <v>17.652409597237213</v>
      </c>
      <c r="AN716" s="5">
        <v>17.898770323149641</v>
      </c>
      <c r="AO716" s="5">
        <v>17.930939121653495</v>
      </c>
      <c r="AP716" s="5">
        <v>18.016542270747468</v>
      </c>
      <c r="AQ716" s="5">
        <v>18.145397230348443</v>
      </c>
      <c r="AR716" s="5">
        <v>18.284355752863995</v>
      </c>
      <c r="AS716" s="5">
        <v>18.448444545092965</v>
      </c>
      <c r="AT716" s="5">
        <v>18.509382903091314</v>
      </c>
      <c r="AU716" s="5">
        <v>18.76858341355895</v>
      </c>
      <c r="AV716" s="5">
        <v>18.820751043366549</v>
      </c>
      <c r="AW716" s="5">
        <v>18.933671595622002</v>
      </c>
      <c r="AX716" s="5">
        <v>18.776884605654061</v>
      </c>
      <c r="AY716" s="5">
        <v>18.949446642307819</v>
      </c>
      <c r="AZ716" s="5">
        <v>19.00346004367378</v>
      </c>
      <c r="BA716" s="5">
        <v>19.206003671959387</v>
      </c>
      <c r="BB716" s="5">
        <v>19.228902940683515</v>
      </c>
      <c r="BC716" s="5">
        <v>19.280510541301688</v>
      </c>
      <c r="BD716" s="5">
        <v>19.628436452665198</v>
      </c>
      <c r="BE716" s="5">
        <v>19.300101509197411</v>
      </c>
      <c r="BF716" s="5">
        <v>19.297926921162411</v>
      </c>
      <c r="BG716" s="5">
        <v>19.449855587238762</v>
      </c>
      <c r="BH716" s="5">
        <v>19.483696156420397</v>
      </c>
      <c r="BI716" s="5">
        <v>19.134687092046409</v>
      </c>
      <c r="BJ716" s="5">
        <v>19.177500702567379</v>
      </c>
      <c r="BK716" s="5">
        <v>19.178398609243647</v>
      </c>
      <c r="BL716" s="5">
        <v>19.311023680307517</v>
      </c>
      <c r="BM716" s="5">
        <v>19.513667620979845</v>
      </c>
      <c r="BN716" s="5">
        <v>19.708662548271413</v>
      </c>
      <c r="BO716" s="5">
        <v>19.683274675570193</v>
      </c>
      <c r="BP716" s="5">
        <v>19.870473822263357</v>
      </c>
      <c r="BQ716" s="5">
        <v>19.71207534413098</v>
      </c>
      <c r="BR716" s="5">
        <v>19.756357959161328</v>
      </c>
      <c r="BS716" s="5">
        <v>19.829759354691465</v>
      </c>
      <c r="BT716" s="5">
        <v>19.743307292349019</v>
      </c>
      <c r="BU716" s="5">
        <v>19.871450213156965</v>
      </c>
      <c r="BV716" s="5">
        <v>19.803194840642281</v>
      </c>
      <c r="BW716" s="5">
        <v>19.648699249876586</v>
      </c>
      <c r="BX716" s="5">
        <v>19.68761006766449</v>
      </c>
      <c r="BY716" s="5">
        <v>19.716341928460476</v>
      </c>
      <c r="BZ716" s="5">
        <v>19.664509966159592</v>
      </c>
      <c r="CA716" s="5">
        <v>19.436952692692575</v>
      </c>
      <c r="CB716" s="5">
        <v>19.133051417731675</v>
      </c>
      <c r="CC716" s="5">
        <v>19.253626189665116</v>
      </c>
      <c r="CD716" s="5">
        <v>19.094099591573841</v>
      </c>
      <c r="CE716" s="5">
        <v>19.211356805857875</v>
      </c>
      <c r="CF716" s="5">
        <v>19.076986920791516</v>
      </c>
      <c r="CG716" s="5">
        <v>18.935890509576602</v>
      </c>
      <c r="CH716" s="5">
        <v>18.846155692468066</v>
      </c>
      <c r="CI716" s="5">
        <v>18.760701846545132</v>
      </c>
      <c r="CJ716" s="5">
        <v>18.569537088807749</v>
      </c>
      <c r="CK716" s="5">
        <v>19.051751227978272</v>
      </c>
      <c r="CL716" s="5">
        <v>19.018169013509436</v>
      </c>
      <c r="CM716" s="5">
        <v>19.018422824278851</v>
      </c>
      <c r="CN716" s="5">
        <f>MAX(Data[Day90]-Data[Day0],0)-Assign6!$I$8*EXP(Assign6!$I$4*Assign6!$I$5)</f>
        <v>0.33683447491694518</v>
      </c>
      <c r="CO716" s="5">
        <f>MAX(Data[Day90]-Data[Day0],0)-Assign6!$L$8*EXP(Assign6!$L$4*Assign6!$L$5)</f>
        <v>0.89404634532308513</v>
      </c>
    </row>
    <row r="717" spans="1:93" x14ac:dyDescent="0.25">
      <c r="A717" s="5">
        <v>18</v>
      </c>
      <c r="B717" s="5">
        <v>18.158648372804805</v>
      </c>
      <c r="C717" s="5">
        <v>18.055414813563225</v>
      </c>
      <c r="D717" s="5">
        <v>17.988839041432829</v>
      </c>
      <c r="E717" s="5">
        <v>18.013799760992676</v>
      </c>
      <c r="F717" s="5">
        <v>17.902928827232692</v>
      </c>
      <c r="G717" s="5">
        <v>17.648725823538943</v>
      </c>
      <c r="H717" s="5">
        <v>17.455132237421886</v>
      </c>
      <c r="I717" s="5">
        <v>17.61153160401869</v>
      </c>
      <c r="J717" s="5">
        <v>17.704849949095465</v>
      </c>
      <c r="K717" s="5">
        <v>17.861285978974834</v>
      </c>
      <c r="L717" s="5">
        <v>17.833643751437073</v>
      </c>
      <c r="M717" s="5">
        <v>17.740684142143582</v>
      </c>
      <c r="N717" s="5">
        <v>17.786310760181358</v>
      </c>
      <c r="O717" s="5">
        <v>17.977334125656299</v>
      </c>
      <c r="P717" s="5">
        <v>17.936762222301734</v>
      </c>
      <c r="Q717" s="5">
        <v>17.835044486370094</v>
      </c>
      <c r="R717" s="5">
        <v>17.718641970222077</v>
      </c>
      <c r="S717" s="5">
        <v>17.740255825383887</v>
      </c>
      <c r="T717" s="5">
        <v>17.525906036394229</v>
      </c>
      <c r="U717" s="5">
        <v>17.485753788429385</v>
      </c>
      <c r="V717" s="5">
        <v>17.434337964909989</v>
      </c>
      <c r="W717" s="5">
        <v>17.565441873555002</v>
      </c>
      <c r="X717" s="5">
        <v>17.615778847801455</v>
      </c>
      <c r="Y717" s="5">
        <v>17.494868137568435</v>
      </c>
      <c r="Z717" s="5">
        <v>17.718012049327697</v>
      </c>
      <c r="AA717" s="5">
        <v>17.581221101818752</v>
      </c>
      <c r="AB717" s="5">
        <v>17.543739944769399</v>
      </c>
      <c r="AC717" s="5">
        <v>17.441965472745011</v>
      </c>
      <c r="AD717" s="5">
        <v>17.69526069798377</v>
      </c>
      <c r="AE717" s="5">
        <v>17.95634879626828</v>
      </c>
      <c r="AF717" s="5">
        <v>18.08536397074058</v>
      </c>
      <c r="AG717" s="5">
        <v>17.973309716221717</v>
      </c>
      <c r="AH717" s="5">
        <v>18.096545066108657</v>
      </c>
      <c r="AI717" s="5">
        <v>18.069324496128864</v>
      </c>
      <c r="AJ717" s="5">
        <v>18.268686111372741</v>
      </c>
      <c r="AK717" s="5">
        <v>18.342684269581994</v>
      </c>
      <c r="AL717" s="5">
        <v>18.336194736157619</v>
      </c>
      <c r="AM717" s="5">
        <v>18.391049698437151</v>
      </c>
      <c r="AN717" s="5">
        <v>18.461851890795934</v>
      </c>
      <c r="AO717" s="5">
        <v>18.483117095571888</v>
      </c>
      <c r="AP717" s="5">
        <v>18.53137330552163</v>
      </c>
      <c r="AQ717" s="5">
        <v>18.402542447860007</v>
      </c>
      <c r="AR717" s="5">
        <v>18.247398675632272</v>
      </c>
      <c r="AS717" s="5">
        <v>18.207100245493383</v>
      </c>
      <c r="AT717" s="5">
        <v>18.029261499149904</v>
      </c>
      <c r="AU717" s="5">
        <v>18.077824493272196</v>
      </c>
      <c r="AV717" s="5">
        <v>17.977310141084683</v>
      </c>
      <c r="AW717" s="5">
        <v>18.000361272651858</v>
      </c>
      <c r="AX717" s="5">
        <v>18.06811826204596</v>
      </c>
      <c r="AY717" s="5">
        <v>18.016436550546764</v>
      </c>
      <c r="AZ717" s="5">
        <v>17.944800056022171</v>
      </c>
      <c r="BA717" s="5">
        <v>18.005834418079235</v>
      </c>
      <c r="BB717" s="5">
        <v>18.150774996664069</v>
      </c>
      <c r="BC717" s="5">
        <v>18.302420873140928</v>
      </c>
      <c r="BD717" s="5">
        <v>18.257830590119298</v>
      </c>
      <c r="BE717" s="5">
        <v>18.212767447838303</v>
      </c>
      <c r="BF717" s="5">
        <v>17.920036739310586</v>
      </c>
      <c r="BG717" s="5">
        <v>18.296382210161742</v>
      </c>
      <c r="BH717" s="5">
        <v>18.281518177249062</v>
      </c>
      <c r="BI717" s="5">
        <v>18.315818042638735</v>
      </c>
      <c r="BJ717" s="5">
        <v>18.324244027665099</v>
      </c>
      <c r="BK717" s="5">
        <v>18.435662052301328</v>
      </c>
      <c r="BL717" s="5">
        <v>18.201129407830042</v>
      </c>
      <c r="BM717" s="5">
        <v>18.152673642595161</v>
      </c>
      <c r="BN717" s="5">
        <v>18.068519247185971</v>
      </c>
      <c r="BO717" s="5">
        <v>17.850446889599102</v>
      </c>
      <c r="BP717" s="5">
        <v>17.717755655585897</v>
      </c>
      <c r="BQ717" s="5">
        <v>17.85848305427308</v>
      </c>
      <c r="BR717" s="5">
        <v>18.038346194944292</v>
      </c>
      <c r="BS717" s="5">
        <v>18.276828455460056</v>
      </c>
      <c r="BT717" s="5">
        <v>18.131213296855478</v>
      </c>
      <c r="BU717" s="5">
        <v>18.15738452314034</v>
      </c>
      <c r="BV717" s="5">
        <v>18.29705367910708</v>
      </c>
      <c r="BW717" s="5">
        <v>18.514538226946847</v>
      </c>
      <c r="BX717" s="5">
        <v>18.377578949132623</v>
      </c>
      <c r="BY717" s="5">
        <v>18.605891282927775</v>
      </c>
      <c r="BZ717" s="5">
        <v>18.690453328162697</v>
      </c>
      <c r="CA717" s="5">
        <v>18.708486300474636</v>
      </c>
      <c r="CB717" s="5">
        <v>18.835932845785468</v>
      </c>
      <c r="CC717" s="5">
        <v>18.668508426262921</v>
      </c>
      <c r="CD717" s="5">
        <v>18.616484785446257</v>
      </c>
      <c r="CE717" s="5">
        <v>18.654042175949758</v>
      </c>
      <c r="CF717" s="5">
        <v>18.706867565507139</v>
      </c>
      <c r="CG717" s="5">
        <v>18.951130338605584</v>
      </c>
      <c r="CH717" s="5">
        <v>18.905746829208805</v>
      </c>
      <c r="CI717" s="5">
        <v>19.021330430998155</v>
      </c>
      <c r="CJ717" s="5">
        <v>19.116535051325027</v>
      </c>
      <c r="CK717" s="5">
        <v>18.919218631144048</v>
      </c>
      <c r="CL717" s="5">
        <v>18.999778079093648</v>
      </c>
      <c r="CM717" s="5">
        <v>19.018813491522071</v>
      </c>
      <c r="CN717" s="5">
        <f>MAX(Data[Day90]-Data[Day0],0)-Assign6!$I$8*EXP(Assign6!$I$4*Assign6!$I$5)</f>
        <v>0.3372251421601653</v>
      </c>
      <c r="CO717" s="5">
        <f>MAX(Data[Day90]-Data[Day0],0)-Assign6!$L$8*EXP(Assign6!$L$4*Assign6!$L$5)</f>
        <v>0.89443701256630526</v>
      </c>
    </row>
    <row r="718" spans="1:93" x14ac:dyDescent="0.25">
      <c r="A718" s="5">
        <v>18</v>
      </c>
      <c r="B718" s="5">
        <v>17.96487172606669</v>
      </c>
      <c r="C718" s="5">
        <v>17.761767452733238</v>
      </c>
      <c r="D718" s="5">
        <v>17.663711282737651</v>
      </c>
      <c r="E718" s="5">
        <v>17.901729779285095</v>
      </c>
      <c r="F718" s="5">
        <v>17.96688764750688</v>
      </c>
      <c r="G718" s="5">
        <v>18.063332842447029</v>
      </c>
      <c r="H718" s="5">
        <v>18.113201740297914</v>
      </c>
      <c r="I718" s="5">
        <v>18.143947590154355</v>
      </c>
      <c r="J718" s="5">
        <v>18.512839548049595</v>
      </c>
      <c r="K718" s="5">
        <v>18.396649918051683</v>
      </c>
      <c r="L718" s="5">
        <v>18.437371751379224</v>
      </c>
      <c r="M718" s="5">
        <v>18.362405146971224</v>
      </c>
      <c r="N718" s="5">
        <v>18.639417243741448</v>
      </c>
      <c r="O718" s="5">
        <v>18.920661452497228</v>
      </c>
      <c r="P718" s="5">
        <v>19.077681364022627</v>
      </c>
      <c r="Q718" s="5">
        <v>19.129351966265833</v>
      </c>
      <c r="R718" s="5">
        <v>19.06611231652834</v>
      </c>
      <c r="S718" s="5">
        <v>18.967289616185582</v>
      </c>
      <c r="T718" s="5">
        <v>19.093291020161217</v>
      </c>
      <c r="U718" s="5">
        <v>19.053945112608584</v>
      </c>
      <c r="V718" s="5">
        <v>18.995836462775067</v>
      </c>
      <c r="W718" s="5">
        <v>18.939590387860758</v>
      </c>
      <c r="X718" s="5">
        <v>18.901734972840764</v>
      </c>
      <c r="Y718" s="5">
        <v>18.629583495661254</v>
      </c>
      <c r="Z718" s="5">
        <v>18.8585846844835</v>
      </c>
      <c r="AA718" s="5">
        <v>18.753599435413502</v>
      </c>
      <c r="AB718" s="5">
        <v>18.601872041309012</v>
      </c>
      <c r="AC718" s="5">
        <v>18.625067138128934</v>
      </c>
      <c r="AD718" s="5">
        <v>18.522212290836343</v>
      </c>
      <c r="AE718" s="5">
        <v>18.320694382760458</v>
      </c>
      <c r="AF718" s="5">
        <v>18.20767152522459</v>
      </c>
      <c r="AG718" s="5">
        <v>18.32176602365756</v>
      </c>
      <c r="AH718" s="5">
        <v>18.424316288870951</v>
      </c>
      <c r="AI718" s="5">
        <v>18.507981235264857</v>
      </c>
      <c r="AJ718" s="5">
        <v>18.67847156984455</v>
      </c>
      <c r="AK718" s="5">
        <v>18.533742420624783</v>
      </c>
      <c r="AL718" s="5">
        <v>18.723050728006722</v>
      </c>
      <c r="AM718" s="5">
        <v>18.5344520809317</v>
      </c>
      <c r="AN718" s="5">
        <v>18.33413791993436</v>
      </c>
      <c r="AO718" s="5">
        <v>18.50121069893618</v>
      </c>
      <c r="AP718" s="5">
        <v>18.635076276576143</v>
      </c>
      <c r="AQ718" s="5">
        <v>19.003562695295315</v>
      </c>
      <c r="AR718" s="5">
        <v>19.253382503144177</v>
      </c>
      <c r="AS718" s="5">
        <v>19.188803869211064</v>
      </c>
      <c r="AT718" s="5">
        <v>19.264085046842649</v>
      </c>
      <c r="AU718" s="5">
        <v>19.277485438588329</v>
      </c>
      <c r="AV718" s="5">
        <v>19.135127979087901</v>
      </c>
      <c r="AW718" s="5">
        <v>19.063027679883831</v>
      </c>
      <c r="AX718" s="5">
        <v>19.12436655781007</v>
      </c>
      <c r="AY718" s="5">
        <v>18.901178901962489</v>
      </c>
      <c r="AZ718" s="5">
        <v>18.787789612772517</v>
      </c>
      <c r="BA718" s="5">
        <v>18.568804776107903</v>
      </c>
      <c r="BB718" s="5">
        <v>18.740215163892358</v>
      </c>
      <c r="BC718" s="5">
        <v>18.518123453665261</v>
      </c>
      <c r="BD718" s="5">
        <v>18.545391717169032</v>
      </c>
      <c r="BE718" s="5">
        <v>18.556369045911634</v>
      </c>
      <c r="BF718" s="5">
        <v>18.703399455976903</v>
      </c>
      <c r="BG718" s="5">
        <v>18.867375604809673</v>
      </c>
      <c r="BH718" s="5">
        <v>18.968517197549332</v>
      </c>
      <c r="BI718" s="5">
        <v>18.771529139190807</v>
      </c>
      <c r="BJ718" s="5">
        <v>19.015152850371148</v>
      </c>
      <c r="BK718" s="5">
        <v>19.208795093142353</v>
      </c>
      <c r="BL718" s="5">
        <v>19.270491757770479</v>
      </c>
      <c r="BM718" s="5">
        <v>19.298848900660076</v>
      </c>
      <c r="BN718" s="5">
        <v>19.254277800003848</v>
      </c>
      <c r="BO718" s="5">
        <v>19.265417834055036</v>
      </c>
      <c r="BP718" s="5">
        <v>19.528235329788043</v>
      </c>
      <c r="BQ718" s="5">
        <v>19.358593575681063</v>
      </c>
      <c r="BR718" s="5">
        <v>19.197384784074753</v>
      </c>
      <c r="BS718" s="5">
        <v>19.233820738786481</v>
      </c>
      <c r="BT718" s="5">
        <v>19.363977642653232</v>
      </c>
      <c r="BU718" s="5">
        <v>19.600084716445817</v>
      </c>
      <c r="BV718" s="5">
        <v>19.580835828012916</v>
      </c>
      <c r="BW718" s="5">
        <v>19.539052453562842</v>
      </c>
      <c r="BX718" s="5">
        <v>19.60735518309404</v>
      </c>
      <c r="BY718" s="5">
        <v>19.631309687290933</v>
      </c>
      <c r="BZ718" s="5">
        <v>19.398177181977033</v>
      </c>
      <c r="CA718" s="5">
        <v>19.190600102760197</v>
      </c>
      <c r="CB718" s="5">
        <v>19.28788730778853</v>
      </c>
      <c r="CC718" s="5">
        <v>19.512860102466284</v>
      </c>
      <c r="CD718" s="5">
        <v>19.552207206248511</v>
      </c>
      <c r="CE718" s="5">
        <v>19.399659829169686</v>
      </c>
      <c r="CF718" s="5">
        <v>19.245496117694941</v>
      </c>
      <c r="CG718" s="5">
        <v>19.323664565118666</v>
      </c>
      <c r="CH718" s="5">
        <v>19.676618299048968</v>
      </c>
      <c r="CI718" s="5">
        <v>19.478052355575446</v>
      </c>
      <c r="CJ718" s="5">
        <v>19.203299724558786</v>
      </c>
      <c r="CK718" s="5">
        <v>19.028176215821066</v>
      </c>
      <c r="CL718" s="5">
        <v>18.990009216996985</v>
      </c>
      <c r="CM718" s="5">
        <v>19.019070028768475</v>
      </c>
      <c r="CN718" s="5">
        <f>MAX(Data[Day90]-Data[Day0],0)-Assign6!$I$8*EXP(Assign6!$I$4*Assign6!$I$5)</f>
        <v>0.33748167940656937</v>
      </c>
      <c r="CO718" s="5">
        <f>MAX(Data[Day90]-Data[Day0],0)-Assign6!$L$8*EXP(Assign6!$L$4*Assign6!$L$5)</f>
        <v>0.89469354981270932</v>
      </c>
    </row>
    <row r="719" spans="1:93" x14ac:dyDescent="0.25">
      <c r="A719" s="5">
        <v>18</v>
      </c>
      <c r="B719" s="5">
        <v>17.877875607235378</v>
      </c>
      <c r="C719" s="5">
        <v>18.172062941479233</v>
      </c>
      <c r="D719" s="5">
        <v>18.254543136467465</v>
      </c>
      <c r="E719" s="5">
        <v>18.275046346017021</v>
      </c>
      <c r="F719" s="5">
        <v>18.158774336387317</v>
      </c>
      <c r="G719" s="5">
        <v>18.318408160734204</v>
      </c>
      <c r="H719" s="5">
        <v>18.39065800578037</v>
      </c>
      <c r="I719" s="5">
        <v>18.260546012658743</v>
      </c>
      <c r="J719" s="5">
        <v>18.340877249773541</v>
      </c>
      <c r="K719" s="5">
        <v>18.287927519775145</v>
      </c>
      <c r="L719" s="5">
        <v>18.383672670165549</v>
      </c>
      <c r="M719" s="5">
        <v>18.348192677707274</v>
      </c>
      <c r="N719" s="5">
        <v>18.26388883218117</v>
      </c>
      <c r="O719" s="5">
        <v>18.114714633370607</v>
      </c>
      <c r="P719" s="5">
        <v>18.139142926553973</v>
      </c>
      <c r="Q719" s="5">
        <v>18.065444229217341</v>
      </c>
      <c r="R719" s="5">
        <v>18.093288089342991</v>
      </c>
      <c r="S719" s="5">
        <v>18.157132172310376</v>
      </c>
      <c r="T719" s="5">
        <v>18.216070314818147</v>
      </c>
      <c r="U719" s="5">
        <v>18.393113565530207</v>
      </c>
      <c r="V719" s="5">
        <v>18.522381125313387</v>
      </c>
      <c r="W719" s="5">
        <v>18.587119278810142</v>
      </c>
      <c r="X719" s="5">
        <v>18.789408773574284</v>
      </c>
      <c r="Y719" s="5">
        <v>18.825395587419749</v>
      </c>
      <c r="Z719" s="5">
        <v>18.800595256008982</v>
      </c>
      <c r="AA719" s="5">
        <v>18.838932334399882</v>
      </c>
      <c r="AB719" s="5">
        <v>18.915320762879144</v>
      </c>
      <c r="AC719" s="5">
        <v>19.026577969740767</v>
      </c>
      <c r="AD719" s="5">
        <v>19.125575118054368</v>
      </c>
      <c r="AE719" s="5">
        <v>19.19816417263479</v>
      </c>
      <c r="AF719" s="5">
        <v>19.433564524343321</v>
      </c>
      <c r="AG719" s="5">
        <v>19.574107582196941</v>
      </c>
      <c r="AH719" s="5">
        <v>19.532201497419788</v>
      </c>
      <c r="AI719" s="5">
        <v>19.484035157787932</v>
      </c>
      <c r="AJ719" s="5">
        <v>19.570411253163119</v>
      </c>
      <c r="AK719" s="5">
        <v>19.829183883786076</v>
      </c>
      <c r="AL719" s="5">
        <v>20.040033829898796</v>
      </c>
      <c r="AM719" s="5">
        <v>19.971266771277079</v>
      </c>
      <c r="AN719" s="5">
        <v>20.099966122489068</v>
      </c>
      <c r="AO719" s="5">
        <v>19.844973537113276</v>
      </c>
      <c r="AP719" s="5">
        <v>19.877654341761776</v>
      </c>
      <c r="AQ719" s="5">
        <v>19.738636652815249</v>
      </c>
      <c r="AR719" s="5">
        <v>19.82777253560424</v>
      </c>
      <c r="AS719" s="5">
        <v>20.090160433779079</v>
      </c>
      <c r="AT719" s="5">
        <v>20.027565876609131</v>
      </c>
      <c r="AU719" s="5">
        <v>19.632205479311597</v>
      </c>
      <c r="AV719" s="5">
        <v>19.877547000650473</v>
      </c>
      <c r="AW719" s="5">
        <v>19.846312768529103</v>
      </c>
      <c r="AX719" s="5">
        <v>19.878436757971862</v>
      </c>
      <c r="AY719" s="5">
        <v>19.970831032459287</v>
      </c>
      <c r="AZ719" s="5">
        <v>19.893717820973958</v>
      </c>
      <c r="BA719" s="5">
        <v>19.804033296919446</v>
      </c>
      <c r="BB719" s="5">
        <v>20.071966477023036</v>
      </c>
      <c r="BC719" s="5">
        <v>20.193857557287203</v>
      </c>
      <c r="BD719" s="5">
        <v>20.35956946273242</v>
      </c>
      <c r="BE719" s="5">
        <v>20.100454830109634</v>
      </c>
      <c r="BF719" s="5">
        <v>19.738961465732512</v>
      </c>
      <c r="BG719" s="5">
        <v>19.693710551306118</v>
      </c>
      <c r="BH719" s="5">
        <v>19.646653845378289</v>
      </c>
      <c r="BI719" s="5">
        <v>19.47215090786279</v>
      </c>
      <c r="BJ719" s="5">
        <v>19.585927149786087</v>
      </c>
      <c r="BK719" s="5">
        <v>19.697854305522132</v>
      </c>
      <c r="BL719" s="5">
        <v>19.576036882232295</v>
      </c>
      <c r="BM719" s="5">
        <v>19.421633918444225</v>
      </c>
      <c r="BN719" s="5">
        <v>19.234008495184565</v>
      </c>
      <c r="BO719" s="5">
        <v>19.161959233515798</v>
      </c>
      <c r="BP719" s="5">
        <v>19.073959959343973</v>
      </c>
      <c r="BQ719" s="5">
        <v>19.182772160360965</v>
      </c>
      <c r="BR719" s="5">
        <v>19.228326086825298</v>
      </c>
      <c r="BS719" s="5">
        <v>19.469249897458162</v>
      </c>
      <c r="BT719" s="5">
        <v>19.663628393707352</v>
      </c>
      <c r="BU719" s="5">
        <v>19.497927888613514</v>
      </c>
      <c r="BV719" s="5">
        <v>19.198895289698243</v>
      </c>
      <c r="BW719" s="5">
        <v>19.198390971032698</v>
      </c>
      <c r="BX719" s="5">
        <v>19.257732448101127</v>
      </c>
      <c r="BY719" s="5">
        <v>19.412433730267924</v>
      </c>
      <c r="BZ719" s="5">
        <v>19.47581733534911</v>
      </c>
      <c r="CA719" s="5">
        <v>19.464862589215386</v>
      </c>
      <c r="CB719" s="5">
        <v>19.605998463147426</v>
      </c>
      <c r="CC719" s="5">
        <v>19.52219279751759</v>
      </c>
      <c r="CD719" s="5">
        <v>19.510183814610897</v>
      </c>
      <c r="CE719" s="5">
        <v>19.42145449355715</v>
      </c>
      <c r="CF719" s="5">
        <v>19.463431180070749</v>
      </c>
      <c r="CG719" s="5">
        <v>19.362459675499125</v>
      </c>
      <c r="CH719" s="5">
        <v>19.476132139065037</v>
      </c>
      <c r="CI719" s="5">
        <v>19.328249374781574</v>
      </c>
      <c r="CJ719" s="5">
        <v>19.617031373555662</v>
      </c>
      <c r="CK719" s="5">
        <v>19.46872086212063</v>
      </c>
      <c r="CL719" s="5">
        <v>19.208508847282967</v>
      </c>
      <c r="CM719" s="5">
        <v>19.022704495991174</v>
      </c>
      <c r="CN719" s="5">
        <f>MAX(Data[Day90]-Data[Day0],0)-Assign6!$I$8*EXP(Assign6!$I$4*Assign6!$I$5)</f>
        <v>0.34111614662926892</v>
      </c>
      <c r="CO719" s="5">
        <f>MAX(Data[Day90]-Data[Day0],0)-Assign6!$L$8*EXP(Assign6!$L$4*Assign6!$L$5)</f>
        <v>0.89832801703540888</v>
      </c>
    </row>
    <row r="720" spans="1:93" x14ac:dyDescent="0.25">
      <c r="A720" s="5">
        <v>18</v>
      </c>
      <c r="B720" s="5">
        <v>17.905662545076503</v>
      </c>
      <c r="C720" s="5">
        <v>17.699690524286069</v>
      </c>
      <c r="D720" s="5">
        <v>17.63968402457569</v>
      </c>
      <c r="E720" s="5">
        <v>17.809572528983161</v>
      </c>
      <c r="F720" s="5">
        <v>17.719877021134835</v>
      </c>
      <c r="G720" s="5">
        <v>17.438794548918146</v>
      </c>
      <c r="H720" s="5">
        <v>17.601548050705034</v>
      </c>
      <c r="I720" s="5">
        <v>17.623413191599017</v>
      </c>
      <c r="J720" s="5">
        <v>17.779408903727649</v>
      </c>
      <c r="K720" s="5">
        <v>17.903767263746161</v>
      </c>
      <c r="L720" s="5">
        <v>17.981915178137424</v>
      </c>
      <c r="M720" s="5">
        <v>17.875001070908088</v>
      </c>
      <c r="N720" s="5">
        <v>17.850492998404231</v>
      </c>
      <c r="O720" s="5">
        <v>17.701226913974413</v>
      </c>
      <c r="P720" s="5">
        <v>17.60287087334429</v>
      </c>
      <c r="Q720" s="5">
        <v>17.597245644233517</v>
      </c>
      <c r="R720" s="5">
        <v>17.374618874043282</v>
      </c>
      <c r="S720" s="5">
        <v>17.353950214658134</v>
      </c>
      <c r="T720" s="5">
        <v>17.020166786757525</v>
      </c>
      <c r="U720" s="5">
        <v>17.118870797214733</v>
      </c>
      <c r="V720" s="5">
        <v>17.27580056770368</v>
      </c>
      <c r="W720" s="5">
        <v>17.384288990336859</v>
      </c>
      <c r="X720" s="5">
        <v>17.388718685943882</v>
      </c>
      <c r="Y720" s="5">
        <v>17.310501357139316</v>
      </c>
      <c r="Z720" s="5">
        <v>17.304893560966573</v>
      </c>
      <c r="AA720" s="5">
        <v>17.159834911993883</v>
      </c>
      <c r="AB720" s="5">
        <v>17.201202290698095</v>
      </c>
      <c r="AC720" s="5">
        <v>17.080546984317195</v>
      </c>
      <c r="AD720" s="5">
        <v>17.040345619947395</v>
      </c>
      <c r="AE720" s="5">
        <v>17.141891522683022</v>
      </c>
      <c r="AF720" s="5">
        <v>17.028349294930777</v>
      </c>
      <c r="AG720" s="5">
        <v>17.057166288999127</v>
      </c>
      <c r="AH720" s="5">
        <v>17.227564001213498</v>
      </c>
      <c r="AI720" s="5">
        <v>17.431567972840657</v>
      </c>
      <c r="AJ720" s="5">
        <v>17.232234179672894</v>
      </c>
      <c r="AK720" s="5">
        <v>17.623373001464639</v>
      </c>
      <c r="AL720" s="5">
        <v>17.641375487692887</v>
      </c>
      <c r="AM720" s="5">
        <v>17.488808247779442</v>
      </c>
      <c r="AN720" s="5">
        <v>17.648925490930171</v>
      </c>
      <c r="AO720" s="5">
        <v>17.662068927615191</v>
      </c>
      <c r="AP720" s="5">
        <v>18.204889796802636</v>
      </c>
      <c r="AQ720" s="5">
        <v>18.419603789154966</v>
      </c>
      <c r="AR720" s="5">
        <v>18.330593658989716</v>
      </c>
      <c r="AS720" s="5">
        <v>18.301974818027574</v>
      </c>
      <c r="AT720" s="5">
        <v>18.531819245994996</v>
      </c>
      <c r="AU720" s="5">
        <v>18.58987936896942</v>
      </c>
      <c r="AV720" s="5">
        <v>18.303505030904844</v>
      </c>
      <c r="AW720" s="5">
        <v>18.359944529235225</v>
      </c>
      <c r="AX720" s="5">
        <v>18.083334337810992</v>
      </c>
      <c r="AY720" s="5">
        <v>17.978341076455816</v>
      </c>
      <c r="AZ720" s="5">
        <v>17.941176318979661</v>
      </c>
      <c r="BA720" s="5">
        <v>17.799437329058723</v>
      </c>
      <c r="BB720" s="5">
        <v>17.951965101264499</v>
      </c>
      <c r="BC720" s="5">
        <v>18.09741179150987</v>
      </c>
      <c r="BD720" s="5">
        <v>18.009604896292494</v>
      </c>
      <c r="BE720" s="5">
        <v>17.674116621411294</v>
      </c>
      <c r="BF720" s="5">
        <v>18.130444629744254</v>
      </c>
      <c r="BG720" s="5">
        <v>18.069565269039892</v>
      </c>
      <c r="BH720" s="5">
        <v>18.160529786011374</v>
      </c>
      <c r="BI720" s="5">
        <v>18.522019991658109</v>
      </c>
      <c r="BJ720" s="5">
        <v>18.594356999200222</v>
      </c>
      <c r="BK720" s="5">
        <v>18.928530490581114</v>
      </c>
      <c r="BL720" s="5">
        <v>18.824701251947712</v>
      </c>
      <c r="BM720" s="5">
        <v>18.604840180581476</v>
      </c>
      <c r="BN720" s="5">
        <v>18.52895015203358</v>
      </c>
      <c r="BO720" s="5">
        <v>18.503281362718006</v>
      </c>
      <c r="BP720" s="5">
        <v>18.850662479951129</v>
      </c>
      <c r="BQ720" s="5">
        <v>19.406902048736363</v>
      </c>
      <c r="BR720" s="5">
        <v>19.398921005935499</v>
      </c>
      <c r="BS720" s="5">
        <v>19.400069570954876</v>
      </c>
      <c r="BT720" s="5">
        <v>19.388007561479576</v>
      </c>
      <c r="BU720" s="5">
        <v>19.59980811555851</v>
      </c>
      <c r="BV720" s="5">
        <v>19.495737126144402</v>
      </c>
      <c r="BW720" s="5">
        <v>19.228142048739677</v>
      </c>
      <c r="BX720" s="5">
        <v>18.954975864526126</v>
      </c>
      <c r="BY720" s="5">
        <v>18.886115454568305</v>
      </c>
      <c r="BZ720" s="5">
        <v>18.87134638019231</v>
      </c>
      <c r="CA720" s="5">
        <v>18.754917488957524</v>
      </c>
      <c r="CB720" s="5">
        <v>18.813112455002191</v>
      </c>
      <c r="CC720" s="5">
        <v>18.893726335648136</v>
      </c>
      <c r="CD720" s="5">
        <v>18.930850998563457</v>
      </c>
      <c r="CE720" s="5">
        <v>19.006061892520766</v>
      </c>
      <c r="CF720" s="5">
        <v>18.881668642869148</v>
      </c>
      <c r="CG720" s="5">
        <v>18.889034013192497</v>
      </c>
      <c r="CH720" s="5">
        <v>18.870569762204038</v>
      </c>
      <c r="CI720" s="5">
        <v>18.748079829728464</v>
      </c>
      <c r="CJ720" s="5">
        <v>18.648277825104596</v>
      </c>
      <c r="CK720" s="5">
        <v>18.61960964747222</v>
      </c>
      <c r="CL720" s="5">
        <v>18.780056122361881</v>
      </c>
      <c r="CM720" s="5">
        <v>19.024547627123464</v>
      </c>
      <c r="CN720" s="5">
        <f>MAX(Data[Day90]-Data[Day0],0)-Assign6!$I$8*EXP(Assign6!$I$4*Assign6!$I$5)</f>
        <v>0.34295927776155888</v>
      </c>
      <c r="CO720" s="5">
        <f>MAX(Data[Day90]-Data[Day0],0)-Assign6!$L$8*EXP(Assign6!$L$4*Assign6!$L$5)</f>
        <v>0.90017114816769883</v>
      </c>
    </row>
    <row r="721" spans="1:93" x14ac:dyDescent="0.25">
      <c r="A721" s="5">
        <v>18</v>
      </c>
      <c r="B721" s="5">
        <v>18.188800094589379</v>
      </c>
      <c r="C721" s="5">
        <v>18.243857148562245</v>
      </c>
      <c r="D721" s="5">
        <v>18.23708395574803</v>
      </c>
      <c r="E721" s="5">
        <v>18.0621488663982</v>
      </c>
      <c r="F721" s="5">
        <v>17.911571690939013</v>
      </c>
      <c r="G721" s="5">
        <v>18.114799674710639</v>
      </c>
      <c r="H721" s="5">
        <v>18.092024022943331</v>
      </c>
      <c r="I721" s="5">
        <v>17.903892385932163</v>
      </c>
      <c r="J721" s="5">
        <v>18.092491813504914</v>
      </c>
      <c r="K721" s="5">
        <v>17.8149015805371</v>
      </c>
      <c r="L721" s="5">
        <v>17.774498026534946</v>
      </c>
      <c r="M721" s="5">
        <v>17.685263322748419</v>
      </c>
      <c r="N721" s="5">
        <v>17.725681747210778</v>
      </c>
      <c r="O721" s="5">
        <v>17.790351391797881</v>
      </c>
      <c r="P721" s="5">
        <v>17.868577573603488</v>
      </c>
      <c r="Q721" s="5">
        <v>17.833570668982773</v>
      </c>
      <c r="R721" s="5">
        <v>17.829623775984771</v>
      </c>
      <c r="S721" s="5">
        <v>17.818374305661813</v>
      </c>
      <c r="T721" s="5">
        <v>17.574857784374561</v>
      </c>
      <c r="U721" s="5">
        <v>17.128000149619851</v>
      </c>
      <c r="V721" s="5">
        <v>17.145614803712945</v>
      </c>
      <c r="W721" s="5">
        <v>17.295692876189541</v>
      </c>
      <c r="X721" s="5">
        <v>17.326973163228107</v>
      </c>
      <c r="Y721" s="5">
        <v>17.520975171047731</v>
      </c>
      <c r="Z721" s="5">
        <v>17.889790052484514</v>
      </c>
      <c r="AA721" s="5">
        <v>17.830696581643846</v>
      </c>
      <c r="AB721" s="5">
        <v>17.844484475338188</v>
      </c>
      <c r="AC721" s="5">
        <v>17.995688763278149</v>
      </c>
      <c r="AD721" s="5">
        <v>17.784097993213596</v>
      </c>
      <c r="AE721" s="5">
        <v>17.862485133410573</v>
      </c>
      <c r="AF721" s="5">
        <v>18.092357130844416</v>
      </c>
      <c r="AG721" s="5">
        <v>18.144902172694845</v>
      </c>
      <c r="AH721" s="5">
        <v>18.383735900821673</v>
      </c>
      <c r="AI721" s="5">
        <v>18.514302800711761</v>
      </c>
      <c r="AJ721" s="5">
        <v>18.147981578023124</v>
      </c>
      <c r="AK721" s="5">
        <v>18.101903359098749</v>
      </c>
      <c r="AL721" s="5">
        <v>18.219531096146479</v>
      </c>
      <c r="AM721" s="5">
        <v>18.1070799114846</v>
      </c>
      <c r="AN721" s="5">
        <v>17.906936022539625</v>
      </c>
      <c r="AO721" s="5">
        <v>17.529755674925497</v>
      </c>
      <c r="AP721" s="5">
        <v>17.489122294232676</v>
      </c>
      <c r="AQ721" s="5">
        <v>17.706760360755872</v>
      </c>
      <c r="AR721" s="5">
        <v>17.75957797933696</v>
      </c>
      <c r="AS721" s="5">
        <v>17.475587151010586</v>
      </c>
      <c r="AT721" s="5">
        <v>17.673088245571222</v>
      </c>
      <c r="AU721" s="5">
        <v>17.86263418173894</v>
      </c>
      <c r="AV721" s="5">
        <v>17.854948025274933</v>
      </c>
      <c r="AW721" s="5">
        <v>17.871180288087697</v>
      </c>
      <c r="AX721" s="5">
        <v>17.922098078175637</v>
      </c>
      <c r="AY721" s="5">
        <v>17.926083468919575</v>
      </c>
      <c r="AZ721" s="5">
        <v>17.976403394134824</v>
      </c>
      <c r="BA721" s="5">
        <v>17.944978704452097</v>
      </c>
      <c r="BB721" s="5">
        <v>17.854299509841166</v>
      </c>
      <c r="BC721" s="5">
        <v>18.010081901125311</v>
      </c>
      <c r="BD721" s="5">
        <v>18.202798925033306</v>
      </c>
      <c r="BE721" s="5">
        <v>18.579703457463243</v>
      </c>
      <c r="BF721" s="5">
        <v>18.591551450958058</v>
      </c>
      <c r="BG721" s="5">
        <v>18.517376660814918</v>
      </c>
      <c r="BH721" s="5">
        <v>18.274557998744786</v>
      </c>
      <c r="BI721" s="5">
        <v>18.389979568517575</v>
      </c>
      <c r="BJ721" s="5">
        <v>18.414960062331144</v>
      </c>
      <c r="BK721" s="5">
        <v>18.467527365096856</v>
      </c>
      <c r="BL721" s="5">
        <v>18.361907758684271</v>
      </c>
      <c r="BM721" s="5">
        <v>18.263501619619394</v>
      </c>
      <c r="BN721" s="5">
        <v>18.080115309349157</v>
      </c>
      <c r="BO721" s="5">
        <v>18.201726947501761</v>
      </c>
      <c r="BP721" s="5">
        <v>18.143016518707441</v>
      </c>
      <c r="BQ721" s="5">
        <v>18.172290011690006</v>
      </c>
      <c r="BR721" s="5">
        <v>18.289916479305713</v>
      </c>
      <c r="BS721" s="5">
        <v>18.333422111460997</v>
      </c>
      <c r="BT721" s="5">
        <v>18.641662151288941</v>
      </c>
      <c r="BU721" s="5">
        <v>18.685150784915404</v>
      </c>
      <c r="BV721" s="5">
        <v>18.500195682482662</v>
      </c>
      <c r="BW721" s="5">
        <v>18.425753863951563</v>
      </c>
      <c r="BX721" s="5">
        <v>18.44469582942877</v>
      </c>
      <c r="BY721" s="5">
        <v>17.978829150638589</v>
      </c>
      <c r="BZ721" s="5">
        <v>18.143390203583159</v>
      </c>
      <c r="CA721" s="5">
        <v>18.133256176826229</v>
      </c>
      <c r="CB721" s="5">
        <v>18.134262528749613</v>
      </c>
      <c r="CC721" s="5">
        <v>18.005511272712532</v>
      </c>
      <c r="CD721" s="5">
        <v>17.945903853544223</v>
      </c>
      <c r="CE721" s="5">
        <v>18.323283430578371</v>
      </c>
      <c r="CF721" s="5">
        <v>18.700843592353699</v>
      </c>
      <c r="CG721" s="5">
        <v>18.712745972402082</v>
      </c>
      <c r="CH721" s="5">
        <v>18.528009556293309</v>
      </c>
      <c r="CI721" s="5">
        <v>18.63901365284951</v>
      </c>
      <c r="CJ721" s="5">
        <v>18.741974218809833</v>
      </c>
      <c r="CK721" s="5">
        <v>18.881699759794721</v>
      </c>
      <c r="CL721" s="5">
        <v>18.75762354935895</v>
      </c>
      <c r="CM721" s="5">
        <v>19.027585323144297</v>
      </c>
      <c r="CN721" s="5">
        <f>MAX(Data[Day90]-Data[Day0],0)-Assign6!$I$8*EXP(Assign6!$I$4*Assign6!$I$5)</f>
        <v>0.3459969737823918</v>
      </c>
      <c r="CO721" s="5">
        <f>MAX(Data[Day90]-Data[Day0],0)-Assign6!$L$8*EXP(Assign6!$L$4*Assign6!$L$5)</f>
        <v>0.90320884418853176</v>
      </c>
    </row>
    <row r="722" spans="1:93" x14ac:dyDescent="0.25">
      <c r="A722" s="5">
        <v>18</v>
      </c>
      <c r="B722" s="5">
        <v>18.035372151459971</v>
      </c>
      <c r="C722" s="5">
        <v>17.805962356445868</v>
      </c>
      <c r="D722" s="5">
        <v>18.071667245100883</v>
      </c>
      <c r="E722" s="5">
        <v>18.106190012394826</v>
      </c>
      <c r="F722" s="5">
        <v>18.182712471826932</v>
      </c>
      <c r="G722" s="5">
        <v>18.18626583733009</v>
      </c>
      <c r="H722" s="5">
        <v>18.352580413037042</v>
      </c>
      <c r="I722" s="5">
        <v>18.479038415473823</v>
      </c>
      <c r="J722" s="5">
        <v>18.593452523318142</v>
      </c>
      <c r="K722" s="5">
        <v>18.588839896205421</v>
      </c>
      <c r="L722" s="5">
        <v>18.603956752081103</v>
      </c>
      <c r="M722" s="5">
        <v>18.416801486060297</v>
      </c>
      <c r="N722" s="5">
        <v>18.535294077496054</v>
      </c>
      <c r="O722" s="5">
        <v>18.530769639585067</v>
      </c>
      <c r="P722" s="5">
        <v>18.618798667081176</v>
      </c>
      <c r="Q722" s="5">
        <v>18.564108010154335</v>
      </c>
      <c r="R722" s="5">
        <v>18.347240719478723</v>
      </c>
      <c r="S722" s="5">
        <v>18.399111957228051</v>
      </c>
      <c r="T722" s="5">
        <v>18.146745113783094</v>
      </c>
      <c r="U722" s="5">
        <v>17.970692826072064</v>
      </c>
      <c r="V722" s="5">
        <v>17.898537322822254</v>
      </c>
      <c r="W722" s="5">
        <v>17.925065398210823</v>
      </c>
      <c r="X722" s="5">
        <v>18.015173005666334</v>
      </c>
      <c r="Y722" s="5">
        <v>17.806041621702978</v>
      </c>
      <c r="Z722" s="5">
        <v>17.557297611083929</v>
      </c>
      <c r="AA722" s="5">
        <v>17.626008785273847</v>
      </c>
      <c r="AB722" s="5">
        <v>17.664770557774677</v>
      </c>
      <c r="AC722" s="5">
        <v>17.473382226762638</v>
      </c>
      <c r="AD722" s="5">
        <v>17.395555102987579</v>
      </c>
      <c r="AE722" s="5">
        <v>17.349950370069884</v>
      </c>
      <c r="AF722" s="5">
        <v>17.332588056754737</v>
      </c>
      <c r="AG722" s="5">
        <v>17.46331936453894</v>
      </c>
      <c r="AH722" s="5">
        <v>17.564849540528243</v>
      </c>
      <c r="AI722" s="5">
        <v>17.736253882174488</v>
      </c>
      <c r="AJ722" s="5">
        <v>17.894123617382785</v>
      </c>
      <c r="AK722" s="5">
        <v>17.80339763723806</v>
      </c>
      <c r="AL722" s="5">
        <v>17.827854572360575</v>
      </c>
      <c r="AM722" s="5">
        <v>18.036284317263252</v>
      </c>
      <c r="AN722" s="5">
        <v>18.037058073215078</v>
      </c>
      <c r="AO722" s="5">
        <v>17.910546399401333</v>
      </c>
      <c r="AP722" s="5">
        <v>17.84642135031843</v>
      </c>
      <c r="AQ722" s="5">
        <v>17.560991134322279</v>
      </c>
      <c r="AR722" s="5">
        <v>17.725302372072395</v>
      </c>
      <c r="AS722" s="5">
        <v>17.4490848405229</v>
      </c>
      <c r="AT722" s="5">
        <v>17.371117460577732</v>
      </c>
      <c r="AU722" s="5">
        <v>17.627209081955051</v>
      </c>
      <c r="AV722" s="5">
        <v>17.865329185265661</v>
      </c>
      <c r="AW722" s="5">
        <v>17.891051938616439</v>
      </c>
      <c r="AX722" s="5">
        <v>17.99084517049031</v>
      </c>
      <c r="AY722" s="5">
        <v>17.795179567588924</v>
      </c>
      <c r="AZ722" s="5">
        <v>17.766298186984621</v>
      </c>
      <c r="BA722" s="5">
        <v>17.793436010492805</v>
      </c>
      <c r="BB722" s="5">
        <v>17.868313002218787</v>
      </c>
      <c r="BC722" s="5">
        <v>17.935873457875939</v>
      </c>
      <c r="BD722" s="5">
        <v>18.145185704633427</v>
      </c>
      <c r="BE722" s="5">
        <v>18.46611353860003</v>
      </c>
      <c r="BF722" s="5">
        <v>18.692891700397002</v>
      </c>
      <c r="BG722" s="5">
        <v>18.716514814087432</v>
      </c>
      <c r="BH722" s="5">
        <v>18.759334101205852</v>
      </c>
      <c r="BI722" s="5">
        <v>18.568556702585525</v>
      </c>
      <c r="BJ722" s="5">
        <v>18.420813577217562</v>
      </c>
      <c r="BK722" s="5">
        <v>18.686207477218215</v>
      </c>
      <c r="BL722" s="5">
        <v>18.21243210996662</v>
      </c>
      <c r="BM722" s="5">
        <v>18.031074339193804</v>
      </c>
      <c r="BN722" s="5">
        <v>18.05984347981396</v>
      </c>
      <c r="BO722" s="5">
        <v>18.264633729779742</v>
      </c>
      <c r="BP722" s="5">
        <v>18.127595036245825</v>
      </c>
      <c r="BQ722" s="5">
        <v>18.262651886429673</v>
      </c>
      <c r="BR722" s="5">
        <v>18.148458012315007</v>
      </c>
      <c r="BS722" s="5">
        <v>17.975723945722482</v>
      </c>
      <c r="BT722" s="5">
        <v>18.191427628692942</v>
      </c>
      <c r="BU722" s="5">
        <v>18.219830971185996</v>
      </c>
      <c r="BV722" s="5">
        <v>18.19781389912994</v>
      </c>
      <c r="BW722" s="5">
        <v>18.124793586438543</v>
      </c>
      <c r="BX722" s="5">
        <v>18.054145610769144</v>
      </c>
      <c r="BY722" s="5">
        <v>18.186688938287869</v>
      </c>
      <c r="BZ722" s="5">
        <v>18.243071976141234</v>
      </c>
      <c r="CA722" s="5">
        <v>18.177263476095067</v>
      </c>
      <c r="CB722" s="5">
        <v>18.292893112246571</v>
      </c>
      <c r="CC722" s="5">
        <v>18.206187231939975</v>
      </c>
      <c r="CD722" s="5">
        <v>18.497403236279929</v>
      </c>
      <c r="CE722" s="5">
        <v>18.92713412502016</v>
      </c>
      <c r="CF722" s="5">
        <v>19.084553583596435</v>
      </c>
      <c r="CG722" s="5">
        <v>18.798533021646563</v>
      </c>
      <c r="CH722" s="5">
        <v>18.481067885649022</v>
      </c>
      <c r="CI722" s="5">
        <v>18.769511665947672</v>
      </c>
      <c r="CJ722" s="5">
        <v>18.869566064502386</v>
      </c>
      <c r="CK722" s="5">
        <v>18.786596235279927</v>
      </c>
      <c r="CL722" s="5">
        <v>18.899346851114863</v>
      </c>
      <c r="CM722" s="5">
        <v>19.028453337708239</v>
      </c>
      <c r="CN722" s="5">
        <f>MAX(Data[Day90]-Data[Day0],0)-Assign6!$I$8*EXP(Assign6!$I$4*Assign6!$I$5)</f>
        <v>0.3468649883463335</v>
      </c>
      <c r="CO722" s="5">
        <f>MAX(Data[Day90]-Data[Day0],0)-Assign6!$L$8*EXP(Assign6!$L$4*Assign6!$L$5)</f>
        <v>0.90407685875247346</v>
      </c>
    </row>
    <row r="723" spans="1:93" x14ac:dyDescent="0.25">
      <c r="A723" s="5">
        <v>18</v>
      </c>
      <c r="B723" s="5">
        <v>17.816803124345554</v>
      </c>
      <c r="C723" s="5">
        <v>17.858438961945009</v>
      </c>
      <c r="D723" s="5">
        <v>17.886866343472086</v>
      </c>
      <c r="E723" s="5">
        <v>17.895185103342705</v>
      </c>
      <c r="F723" s="5">
        <v>17.813369866009094</v>
      </c>
      <c r="G723" s="5">
        <v>17.805427016778044</v>
      </c>
      <c r="H723" s="5">
        <v>17.509230069845131</v>
      </c>
      <c r="I723" s="5">
        <v>17.813226722120177</v>
      </c>
      <c r="J723" s="5">
        <v>17.758394376926933</v>
      </c>
      <c r="K723" s="5">
        <v>17.531433114253023</v>
      </c>
      <c r="L723" s="5">
        <v>17.309963511500609</v>
      </c>
      <c r="M723" s="5">
        <v>17.303740366108158</v>
      </c>
      <c r="N723" s="5">
        <v>17.228953896818851</v>
      </c>
      <c r="O723" s="5">
        <v>17.125092760059044</v>
      </c>
      <c r="P723" s="5">
        <v>17.260186101583471</v>
      </c>
      <c r="Q723" s="5">
        <v>17.466861436084805</v>
      </c>
      <c r="R723" s="5">
        <v>17.424282257031589</v>
      </c>
      <c r="S723" s="5">
        <v>17.174907511148753</v>
      </c>
      <c r="T723" s="5">
        <v>17.163188751985839</v>
      </c>
      <c r="U723" s="5">
        <v>17.355075483010534</v>
      </c>
      <c r="V723" s="5">
        <v>17.538429565424373</v>
      </c>
      <c r="W723" s="5">
        <v>17.524655630177737</v>
      </c>
      <c r="X723" s="5">
        <v>17.684599153497345</v>
      </c>
      <c r="Y723" s="5">
        <v>17.60419653601685</v>
      </c>
      <c r="Z723" s="5">
        <v>17.50131747168999</v>
      </c>
      <c r="AA723" s="5">
        <v>17.707700793316985</v>
      </c>
      <c r="AB723" s="5">
        <v>17.447648004755692</v>
      </c>
      <c r="AC723" s="5">
        <v>17.296015971103195</v>
      </c>
      <c r="AD723" s="5">
        <v>17.257600823509257</v>
      </c>
      <c r="AE723" s="5">
        <v>17.267552389980136</v>
      </c>
      <c r="AF723" s="5">
        <v>17.236731719670182</v>
      </c>
      <c r="AG723" s="5">
        <v>17.406017389373378</v>
      </c>
      <c r="AH723" s="5">
        <v>17.312119482013731</v>
      </c>
      <c r="AI723" s="5">
        <v>17.187345146143144</v>
      </c>
      <c r="AJ723" s="5">
        <v>17.248983412555159</v>
      </c>
      <c r="AK723" s="5">
        <v>17.2446413863529</v>
      </c>
      <c r="AL723" s="5">
        <v>17.331662169560651</v>
      </c>
      <c r="AM723" s="5">
        <v>17.251315695943738</v>
      </c>
      <c r="AN723" s="5">
        <v>17.215720577660669</v>
      </c>
      <c r="AO723" s="5">
        <v>17.191571385646551</v>
      </c>
      <c r="AP723" s="5">
        <v>17.196736065520295</v>
      </c>
      <c r="AQ723" s="5">
        <v>17.085223586082115</v>
      </c>
      <c r="AR723" s="5">
        <v>17.262968420397893</v>
      </c>
      <c r="AS723" s="5">
        <v>17.218447449118916</v>
      </c>
      <c r="AT723" s="5">
        <v>17.312393387834849</v>
      </c>
      <c r="AU723" s="5">
        <v>17.360132878499016</v>
      </c>
      <c r="AV723" s="5">
        <v>17.519547936509447</v>
      </c>
      <c r="AW723" s="5">
        <v>17.471771451890845</v>
      </c>
      <c r="AX723" s="5">
        <v>17.392896743360406</v>
      </c>
      <c r="AY723" s="5">
        <v>17.383244523477149</v>
      </c>
      <c r="AZ723" s="5">
        <v>17.516430734291209</v>
      </c>
      <c r="BA723" s="5">
        <v>17.399771135980217</v>
      </c>
      <c r="BB723" s="5">
        <v>17.55981535438174</v>
      </c>
      <c r="BC723" s="5">
        <v>17.664595692925872</v>
      </c>
      <c r="BD723" s="5">
        <v>17.643799214221055</v>
      </c>
      <c r="BE723" s="5">
        <v>17.488003111047007</v>
      </c>
      <c r="BF723" s="5">
        <v>17.599645037596151</v>
      </c>
      <c r="BG723" s="5">
        <v>17.396187370009311</v>
      </c>
      <c r="BH723" s="5">
        <v>17.339700262148433</v>
      </c>
      <c r="BI723" s="5">
        <v>17.42814126537569</v>
      </c>
      <c r="BJ723" s="5">
        <v>17.435094921859747</v>
      </c>
      <c r="BK723" s="5">
        <v>17.642388334922423</v>
      </c>
      <c r="BL723" s="5">
        <v>17.945839664700742</v>
      </c>
      <c r="BM723" s="5">
        <v>18.105699663056388</v>
      </c>
      <c r="BN723" s="5">
        <v>17.999610387329263</v>
      </c>
      <c r="BO723" s="5">
        <v>18.016070119044922</v>
      </c>
      <c r="BP723" s="5">
        <v>18.181408374046072</v>
      </c>
      <c r="BQ723" s="5">
        <v>18.125303554343429</v>
      </c>
      <c r="BR723" s="5">
        <v>18.186951875395675</v>
      </c>
      <c r="BS723" s="5">
        <v>18.327273199878348</v>
      </c>
      <c r="BT723" s="5">
        <v>18.585058665116051</v>
      </c>
      <c r="BU723" s="5">
        <v>18.602642074145116</v>
      </c>
      <c r="BV723" s="5">
        <v>18.82092586473442</v>
      </c>
      <c r="BW723" s="5">
        <v>18.992116638654061</v>
      </c>
      <c r="BX723" s="5">
        <v>19.003409955565441</v>
      </c>
      <c r="BY723" s="5">
        <v>19.431886921425303</v>
      </c>
      <c r="BZ723" s="5">
        <v>19.28875426370638</v>
      </c>
      <c r="CA723" s="5">
        <v>18.981288736938168</v>
      </c>
      <c r="CB723" s="5">
        <v>19.22846167111901</v>
      </c>
      <c r="CC723" s="5">
        <v>19.479721153591846</v>
      </c>
      <c r="CD723" s="5">
        <v>19.29061837993348</v>
      </c>
      <c r="CE723" s="5">
        <v>19.225871746140133</v>
      </c>
      <c r="CF723" s="5">
        <v>19.512110068747518</v>
      </c>
      <c r="CG723" s="5">
        <v>19.448382451878718</v>
      </c>
      <c r="CH723" s="5">
        <v>19.525233597753477</v>
      </c>
      <c r="CI723" s="5">
        <v>19.63581175810862</v>
      </c>
      <c r="CJ723" s="5">
        <v>19.474413947303972</v>
      </c>
      <c r="CK723" s="5">
        <v>19.63917774250481</v>
      </c>
      <c r="CL723" s="5">
        <v>19.414379226876807</v>
      </c>
      <c r="CM723" s="5">
        <v>19.030652312147144</v>
      </c>
      <c r="CN723" s="5">
        <f>MAX(Data[Day90]-Data[Day0],0)-Assign6!$I$8*EXP(Assign6!$I$4*Assign6!$I$5)</f>
        <v>0.3490639627852381</v>
      </c>
      <c r="CO723" s="5">
        <f>MAX(Data[Day90]-Data[Day0],0)-Assign6!$L$8*EXP(Assign6!$L$4*Assign6!$L$5)</f>
        <v>0.90627583319137806</v>
      </c>
    </row>
    <row r="724" spans="1:93" x14ac:dyDescent="0.25">
      <c r="A724" s="5">
        <v>18</v>
      </c>
      <c r="B724" s="5">
        <v>18.055739234224902</v>
      </c>
      <c r="C724" s="5">
        <v>17.902904576098095</v>
      </c>
      <c r="D724" s="5">
        <v>18.08206381409148</v>
      </c>
      <c r="E724" s="5">
        <v>18.177660792157415</v>
      </c>
      <c r="F724" s="5">
        <v>18.19099987546057</v>
      </c>
      <c r="G724" s="5">
        <v>18.198327869959904</v>
      </c>
      <c r="H724" s="5">
        <v>17.866300646668279</v>
      </c>
      <c r="I724" s="5">
        <v>18.116026933228323</v>
      </c>
      <c r="J724" s="5">
        <v>18.328096359513815</v>
      </c>
      <c r="K724" s="5">
        <v>18.266213722756056</v>
      </c>
      <c r="L724" s="5">
        <v>18.395796558945865</v>
      </c>
      <c r="M724" s="5">
        <v>18.244433448804536</v>
      </c>
      <c r="N724" s="5">
        <v>17.959844260745466</v>
      </c>
      <c r="O724" s="5">
        <v>18.048691972166374</v>
      </c>
      <c r="P724" s="5">
        <v>18.096160376538599</v>
      </c>
      <c r="Q724" s="5">
        <v>17.989119561851851</v>
      </c>
      <c r="R724" s="5">
        <v>17.976664405019417</v>
      </c>
      <c r="S724" s="5">
        <v>18.14862050161026</v>
      </c>
      <c r="T724" s="5">
        <v>18.042523733296058</v>
      </c>
      <c r="U724" s="5">
        <v>17.93018812782881</v>
      </c>
      <c r="V724" s="5">
        <v>18.222401813617711</v>
      </c>
      <c r="W724" s="5">
        <v>18.003803708258232</v>
      </c>
      <c r="X724" s="5">
        <v>17.976758464288871</v>
      </c>
      <c r="Y724" s="5">
        <v>17.910942315542229</v>
      </c>
      <c r="Z724" s="5">
        <v>17.707253911712758</v>
      </c>
      <c r="AA724" s="5">
        <v>17.803733055578114</v>
      </c>
      <c r="AB724" s="5">
        <v>17.912349648827266</v>
      </c>
      <c r="AC724" s="5">
        <v>18.200377581955813</v>
      </c>
      <c r="AD724" s="5">
        <v>18.236402345248496</v>
      </c>
      <c r="AE724" s="5">
        <v>18.178608676610668</v>
      </c>
      <c r="AF724" s="5">
        <v>18.455851835140876</v>
      </c>
      <c r="AG724" s="5">
        <v>18.349377878791916</v>
      </c>
      <c r="AH724" s="5">
        <v>18.210087345341112</v>
      </c>
      <c r="AI724" s="5">
        <v>18.172329392512939</v>
      </c>
      <c r="AJ724" s="5">
        <v>18.13130009468922</v>
      </c>
      <c r="AK724" s="5">
        <v>18.152213324203117</v>
      </c>
      <c r="AL724" s="5">
        <v>18.35244817323084</v>
      </c>
      <c r="AM724" s="5">
        <v>18.524170120205117</v>
      </c>
      <c r="AN724" s="5">
        <v>18.5737452777859</v>
      </c>
      <c r="AO724" s="5">
        <v>18.531613863570605</v>
      </c>
      <c r="AP724" s="5">
        <v>18.303414783755194</v>
      </c>
      <c r="AQ724" s="5">
        <v>18.220812576763695</v>
      </c>
      <c r="AR724" s="5">
        <v>18.198434859606515</v>
      </c>
      <c r="AS724" s="5">
        <v>18.272384222670148</v>
      </c>
      <c r="AT724" s="5">
        <v>18.157233786920933</v>
      </c>
      <c r="AU724" s="5">
        <v>18.007012579893427</v>
      </c>
      <c r="AV724" s="5">
        <v>17.812051055546245</v>
      </c>
      <c r="AW724" s="5">
        <v>18.062450181629565</v>
      </c>
      <c r="AX724" s="5">
        <v>18.135253818192844</v>
      </c>
      <c r="AY724" s="5">
        <v>18.050419847594323</v>
      </c>
      <c r="AZ724" s="5">
        <v>18.176101009524331</v>
      </c>
      <c r="BA724" s="5">
        <v>18.017497263847741</v>
      </c>
      <c r="BB724" s="5">
        <v>18.092127384653473</v>
      </c>
      <c r="BC724" s="5">
        <v>18.137164943322599</v>
      </c>
      <c r="BD724" s="5">
        <v>17.962442127208476</v>
      </c>
      <c r="BE724" s="5">
        <v>17.954545843118854</v>
      </c>
      <c r="BF724" s="5">
        <v>18.10166835117797</v>
      </c>
      <c r="BG724" s="5">
        <v>17.967805169740593</v>
      </c>
      <c r="BH724" s="5">
        <v>17.955243770681317</v>
      </c>
      <c r="BI724" s="5">
        <v>17.924913134546003</v>
      </c>
      <c r="BJ724" s="5">
        <v>17.945490486228248</v>
      </c>
      <c r="BK724" s="5">
        <v>17.99560335610159</v>
      </c>
      <c r="BL724" s="5">
        <v>18.097185556321424</v>
      </c>
      <c r="BM724" s="5">
        <v>18.021859716682123</v>
      </c>
      <c r="BN724" s="5">
        <v>18.282391207289063</v>
      </c>
      <c r="BO724" s="5">
        <v>18.198370928083925</v>
      </c>
      <c r="BP724" s="5">
        <v>18.032294812761403</v>
      </c>
      <c r="BQ724" s="5">
        <v>18.226022146821666</v>
      </c>
      <c r="BR724" s="5">
        <v>18.480898798236705</v>
      </c>
      <c r="BS724" s="5">
        <v>18.444502286766074</v>
      </c>
      <c r="BT724" s="5">
        <v>18.596630109687471</v>
      </c>
      <c r="BU724" s="5">
        <v>18.439121429419181</v>
      </c>
      <c r="BV724" s="5">
        <v>18.444016326407969</v>
      </c>
      <c r="BW724" s="5">
        <v>18.587693317523037</v>
      </c>
      <c r="BX724" s="5">
        <v>18.669297862726527</v>
      </c>
      <c r="BY724" s="5">
        <v>18.727148194230843</v>
      </c>
      <c r="BZ724" s="5">
        <v>18.625673433813091</v>
      </c>
      <c r="CA724" s="5">
        <v>18.569704603645441</v>
      </c>
      <c r="CB724" s="5">
        <v>18.677946308350716</v>
      </c>
      <c r="CC724" s="5">
        <v>18.708233725125144</v>
      </c>
      <c r="CD724" s="5">
        <v>18.668227633871656</v>
      </c>
      <c r="CE724" s="5">
        <v>18.635244486630793</v>
      </c>
      <c r="CF724" s="5">
        <v>18.640467868460689</v>
      </c>
      <c r="CG724" s="5">
        <v>18.756400672318684</v>
      </c>
      <c r="CH724" s="5">
        <v>18.813620195871501</v>
      </c>
      <c r="CI724" s="5">
        <v>18.850259923822744</v>
      </c>
      <c r="CJ724" s="5">
        <v>18.9412530039972</v>
      </c>
      <c r="CK724" s="5">
        <v>18.874294153754054</v>
      </c>
      <c r="CL724" s="5">
        <v>18.918386391576082</v>
      </c>
      <c r="CM724" s="5">
        <v>19.032569549278975</v>
      </c>
      <c r="CN724" s="5">
        <f>MAX(Data[Day90]-Data[Day0],0)-Assign6!$I$8*EXP(Assign6!$I$4*Assign6!$I$5)</f>
        <v>0.35098119991706933</v>
      </c>
      <c r="CO724" s="5">
        <f>MAX(Data[Day90]-Data[Day0],0)-Assign6!$L$8*EXP(Assign6!$L$4*Assign6!$L$5)</f>
        <v>0.90819307032320928</v>
      </c>
    </row>
    <row r="725" spans="1:93" x14ac:dyDescent="0.25">
      <c r="A725" s="5">
        <v>18</v>
      </c>
      <c r="B725" s="5">
        <v>18.021910359273598</v>
      </c>
      <c r="C725" s="5">
        <v>18.200648039508412</v>
      </c>
      <c r="D725" s="5">
        <v>18.050900627361674</v>
      </c>
      <c r="E725" s="5">
        <v>17.991839275017373</v>
      </c>
      <c r="F725" s="5">
        <v>18.093165410059552</v>
      </c>
      <c r="G725" s="5">
        <v>18.026204529177715</v>
      </c>
      <c r="H725" s="5">
        <v>18.318364905809744</v>
      </c>
      <c r="I725" s="5">
        <v>18.378942752853433</v>
      </c>
      <c r="J725" s="5">
        <v>18.104785927640908</v>
      </c>
      <c r="K725" s="5">
        <v>17.768898712348161</v>
      </c>
      <c r="L725" s="5">
        <v>17.538013732803908</v>
      </c>
      <c r="M725" s="5">
        <v>17.790195400493037</v>
      </c>
      <c r="N725" s="5">
        <v>17.780311182106534</v>
      </c>
      <c r="O725" s="5">
        <v>18.044441959655586</v>
      </c>
      <c r="P725" s="5">
        <v>17.813027255587645</v>
      </c>
      <c r="Q725" s="5">
        <v>17.965321019478925</v>
      </c>
      <c r="R725" s="5">
        <v>17.946812065991796</v>
      </c>
      <c r="S725" s="5">
        <v>17.936075934404307</v>
      </c>
      <c r="T725" s="5">
        <v>17.944226152641914</v>
      </c>
      <c r="U725" s="5">
        <v>18.273426726331287</v>
      </c>
      <c r="V725" s="5">
        <v>18.448117371535218</v>
      </c>
      <c r="W725" s="5">
        <v>18.564290595650796</v>
      </c>
      <c r="X725" s="5">
        <v>18.46849468398819</v>
      </c>
      <c r="Y725" s="5">
        <v>18.09137027857718</v>
      </c>
      <c r="Z725" s="5">
        <v>17.737744089036699</v>
      </c>
      <c r="AA725" s="5">
        <v>17.820443917549007</v>
      </c>
      <c r="AB725" s="5">
        <v>17.773122488352328</v>
      </c>
      <c r="AC725" s="5">
        <v>17.668068601764986</v>
      </c>
      <c r="AD725" s="5">
        <v>17.400546615326515</v>
      </c>
      <c r="AE725" s="5">
        <v>17.523915501093793</v>
      </c>
      <c r="AF725" s="5">
        <v>17.682025940571826</v>
      </c>
      <c r="AG725" s="5">
        <v>17.852524992014981</v>
      </c>
      <c r="AH725" s="5">
        <v>17.815661471086802</v>
      </c>
      <c r="AI725" s="5">
        <v>17.801662812573298</v>
      </c>
      <c r="AJ725" s="5">
        <v>18.072672364032734</v>
      </c>
      <c r="AK725" s="5">
        <v>18.007348137927181</v>
      </c>
      <c r="AL725" s="5">
        <v>18.099959373724616</v>
      </c>
      <c r="AM725" s="5">
        <v>18.132130052796896</v>
      </c>
      <c r="AN725" s="5">
        <v>18.227699129628963</v>
      </c>
      <c r="AO725" s="5">
        <v>17.943042408167116</v>
      </c>
      <c r="AP725" s="5">
        <v>18.152505134721952</v>
      </c>
      <c r="AQ725" s="5">
        <v>18.010831542046084</v>
      </c>
      <c r="AR725" s="5">
        <v>18.003675682524538</v>
      </c>
      <c r="AS725" s="5">
        <v>17.86591663387183</v>
      </c>
      <c r="AT725" s="5">
        <v>17.871307579073402</v>
      </c>
      <c r="AU725" s="5">
        <v>17.911694587222744</v>
      </c>
      <c r="AV725" s="5">
        <v>18.178098349140352</v>
      </c>
      <c r="AW725" s="5">
        <v>18.372871557294083</v>
      </c>
      <c r="AX725" s="5">
        <v>18.223007309061135</v>
      </c>
      <c r="AY725" s="5">
        <v>18.241264833702751</v>
      </c>
      <c r="AZ725" s="5">
        <v>18.232896772043237</v>
      </c>
      <c r="BA725" s="5">
        <v>18.275629983072108</v>
      </c>
      <c r="BB725" s="5">
        <v>18.329379947786457</v>
      </c>
      <c r="BC725" s="5">
        <v>18.456218002246338</v>
      </c>
      <c r="BD725" s="5">
        <v>18.367798988122235</v>
      </c>
      <c r="BE725" s="5">
        <v>18.478298809362474</v>
      </c>
      <c r="BF725" s="5">
        <v>18.521003220030313</v>
      </c>
      <c r="BG725" s="5">
        <v>18.683974170609261</v>
      </c>
      <c r="BH725" s="5">
        <v>18.656584593374824</v>
      </c>
      <c r="BI725" s="5">
        <v>18.718436465190834</v>
      </c>
      <c r="BJ725" s="5">
        <v>18.618151919073778</v>
      </c>
      <c r="BK725" s="5">
        <v>19.062860421779163</v>
      </c>
      <c r="BL725" s="5">
        <v>19.087649150068295</v>
      </c>
      <c r="BM725" s="5">
        <v>19.12225938202582</v>
      </c>
      <c r="BN725" s="5">
        <v>19.268980927070821</v>
      </c>
      <c r="BO725" s="5">
        <v>19.336391158330105</v>
      </c>
      <c r="BP725" s="5">
        <v>19.190789222717871</v>
      </c>
      <c r="BQ725" s="5">
        <v>19.075734431616478</v>
      </c>
      <c r="BR725" s="5">
        <v>18.912228567913029</v>
      </c>
      <c r="BS725" s="5">
        <v>18.973451627636962</v>
      </c>
      <c r="BT725" s="5">
        <v>18.851003855846606</v>
      </c>
      <c r="BU725" s="5">
        <v>18.809891511780211</v>
      </c>
      <c r="BV725" s="5">
        <v>18.685162580735536</v>
      </c>
      <c r="BW725" s="5">
        <v>18.549922701018485</v>
      </c>
      <c r="BX725" s="5">
        <v>18.567808747207316</v>
      </c>
      <c r="BY725" s="5">
        <v>18.647032017185271</v>
      </c>
      <c r="BZ725" s="5">
        <v>18.366343052453725</v>
      </c>
      <c r="CA725" s="5">
        <v>18.598871240950377</v>
      </c>
      <c r="CB725" s="5">
        <v>18.883295591813873</v>
      </c>
      <c r="CC725" s="5">
        <v>19.0385404211567</v>
      </c>
      <c r="CD725" s="5">
        <v>19.060057883914606</v>
      </c>
      <c r="CE725" s="5">
        <v>19.365714348999994</v>
      </c>
      <c r="CF725" s="5">
        <v>19.401893516137445</v>
      </c>
      <c r="CG725" s="5">
        <v>19.847054959251992</v>
      </c>
      <c r="CH725" s="5">
        <v>19.689527417444907</v>
      </c>
      <c r="CI725" s="5">
        <v>19.75669943800732</v>
      </c>
      <c r="CJ725" s="5">
        <v>19.374011988929848</v>
      </c>
      <c r="CK725" s="5">
        <v>19.392768668079807</v>
      </c>
      <c r="CL725" s="5">
        <v>19.247904701831132</v>
      </c>
      <c r="CM725" s="5">
        <v>19.032690056736062</v>
      </c>
      <c r="CN725" s="5">
        <f>MAX(Data[Day90]-Data[Day0],0)-Assign6!$I$8*EXP(Assign6!$I$4*Assign6!$I$5)</f>
        <v>0.35110170737415625</v>
      </c>
      <c r="CO725" s="5">
        <f>MAX(Data[Day90]-Data[Day0],0)-Assign6!$L$8*EXP(Assign6!$L$4*Assign6!$L$5)</f>
        <v>0.9083135777802962</v>
      </c>
    </row>
    <row r="726" spans="1:93" x14ac:dyDescent="0.25">
      <c r="A726" s="5">
        <v>18</v>
      </c>
      <c r="B726" s="5">
        <v>17.947209053083981</v>
      </c>
      <c r="C726" s="5">
        <v>17.805869403760504</v>
      </c>
      <c r="D726" s="5">
        <v>17.822052899707248</v>
      </c>
      <c r="E726" s="5">
        <v>17.820352967128212</v>
      </c>
      <c r="F726" s="5">
        <v>17.761471811965936</v>
      </c>
      <c r="G726" s="5">
        <v>17.773728046945532</v>
      </c>
      <c r="H726" s="5">
        <v>17.984616025618962</v>
      </c>
      <c r="I726" s="5">
        <v>17.961669454652558</v>
      </c>
      <c r="J726" s="5">
        <v>17.953346558377337</v>
      </c>
      <c r="K726" s="5">
        <v>17.961019099411136</v>
      </c>
      <c r="L726" s="5">
        <v>17.782453984767351</v>
      </c>
      <c r="M726" s="5">
        <v>17.771568220969368</v>
      </c>
      <c r="N726" s="5">
        <v>17.796770590295445</v>
      </c>
      <c r="O726" s="5">
        <v>18.114828273013188</v>
      </c>
      <c r="P726" s="5">
        <v>18.221260992165998</v>
      </c>
      <c r="Q726" s="5">
        <v>18.332897332154307</v>
      </c>
      <c r="R726" s="5">
        <v>18.393451101021761</v>
      </c>
      <c r="S726" s="5">
        <v>18.235868918946167</v>
      </c>
      <c r="T726" s="5">
        <v>18.089550625178106</v>
      </c>
      <c r="U726" s="5">
        <v>18.198947306691451</v>
      </c>
      <c r="V726" s="5">
        <v>18.419799856917894</v>
      </c>
      <c r="W726" s="5">
        <v>18.532756503120456</v>
      </c>
      <c r="X726" s="5">
        <v>18.495266000523074</v>
      </c>
      <c r="Y726" s="5">
        <v>18.479290711014059</v>
      </c>
      <c r="Z726" s="5">
        <v>18.767974917409571</v>
      </c>
      <c r="AA726" s="5">
        <v>18.702033295407674</v>
      </c>
      <c r="AB726" s="5">
        <v>18.76849302598071</v>
      </c>
      <c r="AC726" s="5">
        <v>19.000173705779936</v>
      </c>
      <c r="AD726" s="5">
        <v>18.848011905983725</v>
      </c>
      <c r="AE726" s="5">
        <v>18.597522080824447</v>
      </c>
      <c r="AF726" s="5">
        <v>18.627964598724816</v>
      </c>
      <c r="AG726" s="5">
        <v>18.313290273062567</v>
      </c>
      <c r="AH726" s="5">
        <v>18.305582271409968</v>
      </c>
      <c r="AI726" s="5">
        <v>18.320463343189999</v>
      </c>
      <c r="AJ726" s="5">
        <v>18.330110338234171</v>
      </c>
      <c r="AK726" s="5">
        <v>18.34699480938265</v>
      </c>
      <c r="AL726" s="5">
        <v>18.227347352278958</v>
      </c>
      <c r="AM726" s="5">
        <v>18.380100112122033</v>
      </c>
      <c r="AN726" s="5">
        <v>18.216287936635965</v>
      </c>
      <c r="AO726" s="5">
        <v>18.09400103746345</v>
      </c>
      <c r="AP726" s="5">
        <v>18.109098902595111</v>
      </c>
      <c r="AQ726" s="5">
        <v>17.850321959296121</v>
      </c>
      <c r="AR726" s="5">
        <v>17.763246984374874</v>
      </c>
      <c r="AS726" s="5">
        <v>17.79310531220683</v>
      </c>
      <c r="AT726" s="5">
        <v>17.827420544821578</v>
      </c>
      <c r="AU726" s="5">
        <v>18.056931413301022</v>
      </c>
      <c r="AV726" s="5">
        <v>18.248270613653474</v>
      </c>
      <c r="AW726" s="5">
        <v>18.211080825058534</v>
      </c>
      <c r="AX726" s="5">
        <v>18.181753204511995</v>
      </c>
      <c r="AY726" s="5">
        <v>18.231055246288516</v>
      </c>
      <c r="AZ726" s="5">
        <v>18.227358727102601</v>
      </c>
      <c r="BA726" s="5">
        <v>18.511302798148808</v>
      </c>
      <c r="BB726" s="5">
        <v>18.710747373418666</v>
      </c>
      <c r="BC726" s="5">
        <v>18.928564822244542</v>
      </c>
      <c r="BD726" s="5">
        <v>19.023307648223376</v>
      </c>
      <c r="BE726" s="5">
        <v>18.873053193036554</v>
      </c>
      <c r="BF726" s="5">
        <v>19.025521282745135</v>
      </c>
      <c r="BG726" s="5">
        <v>19.097476850075068</v>
      </c>
      <c r="BH726" s="5">
        <v>18.906672748283871</v>
      </c>
      <c r="BI726" s="5">
        <v>18.727310515433565</v>
      </c>
      <c r="BJ726" s="5">
        <v>18.719496707684183</v>
      </c>
      <c r="BK726" s="5">
        <v>18.656663411255547</v>
      </c>
      <c r="BL726" s="5">
        <v>18.596545719763171</v>
      </c>
      <c r="BM726" s="5">
        <v>18.799210438446082</v>
      </c>
      <c r="BN726" s="5">
        <v>18.704356843645773</v>
      </c>
      <c r="BO726" s="5">
        <v>18.060220106821273</v>
      </c>
      <c r="BP726" s="5">
        <v>17.975007378307229</v>
      </c>
      <c r="BQ726" s="5">
        <v>17.955302399146529</v>
      </c>
      <c r="BR726" s="5">
        <v>18.07354670854939</v>
      </c>
      <c r="BS726" s="5">
        <v>18.040721341799951</v>
      </c>
      <c r="BT726" s="5">
        <v>18.184765435341006</v>
      </c>
      <c r="BU726" s="5">
        <v>17.857942499974914</v>
      </c>
      <c r="BV726" s="5">
        <v>17.973432357394593</v>
      </c>
      <c r="BW726" s="5">
        <v>17.910779077419082</v>
      </c>
      <c r="BX726" s="5">
        <v>17.923281672174522</v>
      </c>
      <c r="BY726" s="5">
        <v>17.994774211711803</v>
      </c>
      <c r="BZ726" s="5">
        <v>18.165410814661303</v>
      </c>
      <c r="CA726" s="5">
        <v>18.106475149231102</v>
      </c>
      <c r="CB726" s="5">
        <v>18.275836069000814</v>
      </c>
      <c r="CC726" s="5">
        <v>18.434363499101593</v>
      </c>
      <c r="CD726" s="5">
        <v>18.223335313531067</v>
      </c>
      <c r="CE726" s="5">
        <v>18.266526281256468</v>
      </c>
      <c r="CF726" s="5">
        <v>18.230315774382419</v>
      </c>
      <c r="CG726" s="5">
        <v>18.264585106629227</v>
      </c>
      <c r="CH726" s="5">
        <v>18.549247391345954</v>
      </c>
      <c r="CI726" s="5">
        <v>18.877313476765714</v>
      </c>
      <c r="CJ726" s="5">
        <v>18.880715870736111</v>
      </c>
      <c r="CK726" s="5">
        <v>18.977448415985609</v>
      </c>
      <c r="CL726" s="5">
        <v>18.998724849290564</v>
      </c>
      <c r="CM726" s="5">
        <v>19.039824533775466</v>
      </c>
      <c r="CN726" s="5">
        <f>MAX(Data[Day90]-Data[Day0],0)-Assign6!$I$8*EXP(Assign6!$I$4*Assign6!$I$5)</f>
        <v>0.35823618441356042</v>
      </c>
      <c r="CO726" s="5">
        <f>MAX(Data[Day90]-Data[Day0],0)-Assign6!$L$8*EXP(Assign6!$L$4*Assign6!$L$5)</f>
        <v>0.91544805481970037</v>
      </c>
    </row>
    <row r="727" spans="1:93" x14ac:dyDescent="0.25">
      <c r="A727" s="5">
        <v>18</v>
      </c>
      <c r="B727" s="5">
        <v>18.312643223548442</v>
      </c>
      <c r="C727" s="5">
        <v>18.387237550899727</v>
      </c>
      <c r="D727" s="5">
        <v>18.591729725040356</v>
      </c>
      <c r="E727" s="5">
        <v>18.520078792717367</v>
      </c>
      <c r="F727" s="5">
        <v>18.717101185281539</v>
      </c>
      <c r="G727" s="5">
        <v>18.506356172256826</v>
      </c>
      <c r="H727" s="5">
        <v>18.475584383540834</v>
      </c>
      <c r="I727" s="5">
        <v>18.483509503992508</v>
      </c>
      <c r="J727" s="5">
        <v>18.427937649611081</v>
      </c>
      <c r="K727" s="5">
        <v>18.605692793537386</v>
      </c>
      <c r="L727" s="5">
        <v>18.803223237757351</v>
      </c>
      <c r="M727" s="5">
        <v>18.635969430532484</v>
      </c>
      <c r="N727" s="5">
        <v>18.634231056450197</v>
      </c>
      <c r="O727" s="5">
        <v>18.639513594964139</v>
      </c>
      <c r="P727" s="5">
        <v>18.46629393040832</v>
      </c>
      <c r="Q727" s="5">
        <v>18.187557365802469</v>
      </c>
      <c r="R727" s="5">
        <v>18.504607805111853</v>
      </c>
      <c r="S727" s="5">
        <v>18.585035927671811</v>
      </c>
      <c r="T727" s="5">
        <v>18.741077287362671</v>
      </c>
      <c r="U727" s="5">
        <v>18.811235954328335</v>
      </c>
      <c r="V727" s="5">
        <v>18.838352655677063</v>
      </c>
      <c r="W727" s="5">
        <v>18.648394510822495</v>
      </c>
      <c r="X727" s="5">
        <v>18.544549808633338</v>
      </c>
      <c r="Y727" s="5">
        <v>18.425649827899377</v>
      </c>
      <c r="Z727" s="5">
        <v>18.399473290090306</v>
      </c>
      <c r="AA727" s="5">
        <v>18.660032981996302</v>
      </c>
      <c r="AB727" s="5">
        <v>18.765352212930054</v>
      </c>
      <c r="AC727" s="5">
        <v>18.665304762966407</v>
      </c>
      <c r="AD727" s="5">
        <v>18.538715076644728</v>
      </c>
      <c r="AE727" s="5">
        <v>18.332948862225923</v>
      </c>
      <c r="AF727" s="5">
        <v>18.536732708315956</v>
      </c>
      <c r="AG727" s="5">
        <v>18.317669651800504</v>
      </c>
      <c r="AH727" s="5">
        <v>18.682741007280491</v>
      </c>
      <c r="AI727" s="5">
        <v>18.550690909590838</v>
      </c>
      <c r="AJ727" s="5">
        <v>18.557639868201072</v>
      </c>
      <c r="AK727" s="5">
        <v>18.691706842860874</v>
      </c>
      <c r="AL727" s="5">
        <v>18.748487007518044</v>
      </c>
      <c r="AM727" s="5">
        <v>18.757498238656286</v>
      </c>
      <c r="AN727" s="5">
        <v>18.695423722252372</v>
      </c>
      <c r="AO727" s="5">
        <v>18.606453146133656</v>
      </c>
      <c r="AP727" s="5">
        <v>18.522742693636307</v>
      </c>
      <c r="AQ727" s="5">
        <v>18.379014518744935</v>
      </c>
      <c r="AR727" s="5">
        <v>18.361808869940354</v>
      </c>
      <c r="AS727" s="5">
        <v>18.515623737624605</v>
      </c>
      <c r="AT727" s="5">
        <v>18.489673895273476</v>
      </c>
      <c r="AU727" s="5">
        <v>18.665901176343905</v>
      </c>
      <c r="AV727" s="5">
        <v>18.685843242767383</v>
      </c>
      <c r="AW727" s="5">
        <v>18.700239207555381</v>
      </c>
      <c r="AX727" s="5">
        <v>18.779513791548545</v>
      </c>
      <c r="AY727" s="5">
        <v>18.708584757074007</v>
      </c>
      <c r="AZ727" s="5">
        <v>18.819509138756224</v>
      </c>
      <c r="BA727" s="5">
        <v>18.745668323171444</v>
      </c>
      <c r="BB727" s="5">
        <v>18.663199999013681</v>
      </c>
      <c r="BC727" s="5">
        <v>18.721161581372165</v>
      </c>
      <c r="BD727" s="5">
        <v>18.741572451562416</v>
      </c>
      <c r="BE727" s="5">
        <v>18.516367907856164</v>
      </c>
      <c r="BF727" s="5">
        <v>18.629071056531139</v>
      </c>
      <c r="BG727" s="5">
        <v>18.528175378630444</v>
      </c>
      <c r="BH727" s="5">
        <v>18.806558415531729</v>
      </c>
      <c r="BI727" s="5">
        <v>18.510656029806235</v>
      </c>
      <c r="BJ727" s="5">
        <v>18.490750651991544</v>
      </c>
      <c r="BK727" s="5">
        <v>18.604409687551478</v>
      </c>
      <c r="BL727" s="5">
        <v>18.331257405512122</v>
      </c>
      <c r="BM727" s="5">
        <v>18.281314730212312</v>
      </c>
      <c r="BN727" s="5">
        <v>18.48850254263904</v>
      </c>
      <c r="BO727" s="5">
        <v>18.427822920362566</v>
      </c>
      <c r="BP727" s="5">
        <v>18.46548497306291</v>
      </c>
      <c r="BQ727" s="5">
        <v>18.255556546384405</v>
      </c>
      <c r="BR727" s="5">
        <v>17.966279329329815</v>
      </c>
      <c r="BS727" s="5">
        <v>17.764674271744973</v>
      </c>
      <c r="BT727" s="5">
        <v>18.012834510792057</v>
      </c>
      <c r="BU727" s="5">
        <v>17.934003132476217</v>
      </c>
      <c r="BV727" s="5">
        <v>18.064442798585642</v>
      </c>
      <c r="BW727" s="5">
        <v>17.874135235303431</v>
      </c>
      <c r="BX727" s="5">
        <v>17.859107810992843</v>
      </c>
      <c r="BY727" s="5">
        <v>17.829154571796934</v>
      </c>
      <c r="BZ727" s="5">
        <v>17.990454352386635</v>
      </c>
      <c r="CA727" s="5">
        <v>17.680250197158049</v>
      </c>
      <c r="CB727" s="5">
        <v>17.766007004225727</v>
      </c>
      <c r="CC727" s="5">
        <v>17.985473104920384</v>
      </c>
      <c r="CD727" s="5">
        <v>18.137080799747274</v>
      </c>
      <c r="CE727" s="5">
        <v>18.296338417270587</v>
      </c>
      <c r="CF727" s="5">
        <v>18.226316439277436</v>
      </c>
      <c r="CG727" s="5">
        <v>18.111345094402264</v>
      </c>
      <c r="CH727" s="5">
        <v>18.142490867761502</v>
      </c>
      <c r="CI727" s="5">
        <v>18.298846344923167</v>
      </c>
      <c r="CJ727" s="5">
        <v>18.545765068820049</v>
      </c>
      <c r="CK727" s="5">
        <v>18.704892849703928</v>
      </c>
      <c r="CL727" s="5">
        <v>18.793411755072722</v>
      </c>
      <c r="CM727" s="5">
        <v>19.054200871489599</v>
      </c>
      <c r="CN727" s="5">
        <f>MAX(Data[Day90]-Data[Day0],0)-Assign6!$I$8*EXP(Assign6!$I$4*Assign6!$I$5)</f>
        <v>0.37261252212769302</v>
      </c>
      <c r="CO727" s="5">
        <f>MAX(Data[Day90]-Data[Day0],0)-Assign6!$L$8*EXP(Assign6!$L$4*Assign6!$L$5)</f>
        <v>0.92982439253383298</v>
      </c>
    </row>
    <row r="728" spans="1:93" x14ac:dyDescent="0.25">
      <c r="A728" s="5">
        <v>18</v>
      </c>
      <c r="B728" s="5">
        <v>18.02447831160104</v>
      </c>
      <c r="C728" s="5">
        <v>17.977435438243536</v>
      </c>
      <c r="D728" s="5">
        <v>17.907915910380467</v>
      </c>
      <c r="E728" s="5">
        <v>17.738255217568714</v>
      </c>
      <c r="F728" s="5">
        <v>17.916963521772338</v>
      </c>
      <c r="G728" s="5">
        <v>17.945337883994959</v>
      </c>
      <c r="H728" s="5">
        <v>17.977785520524325</v>
      </c>
      <c r="I728" s="5">
        <v>17.873780989295277</v>
      </c>
      <c r="J728" s="5">
        <v>17.772771854012213</v>
      </c>
      <c r="K728" s="5">
        <v>17.787653745766882</v>
      </c>
      <c r="L728" s="5">
        <v>17.81304385266106</v>
      </c>
      <c r="M728" s="5">
        <v>18.017065258488159</v>
      </c>
      <c r="N728" s="5">
        <v>18.128048077107962</v>
      </c>
      <c r="O728" s="5">
        <v>18.391201368976144</v>
      </c>
      <c r="P728" s="5">
        <v>18.526619794880354</v>
      </c>
      <c r="Q728" s="5">
        <v>18.701560220683444</v>
      </c>
      <c r="R728" s="5">
        <v>18.524413994450128</v>
      </c>
      <c r="S728" s="5">
        <v>18.430230234838348</v>
      </c>
      <c r="T728" s="5">
        <v>18.460941257753593</v>
      </c>
      <c r="U728" s="5">
        <v>18.500697506549496</v>
      </c>
      <c r="V728" s="5">
        <v>18.240064583247761</v>
      </c>
      <c r="W728" s="5">
        <v>18.215865800310116</v>
      </c>
      <c r="X728" s="5">
        <v>18.264744752859297</v>
      </c>
      <c r="Y728" s="5">
        <v>18.122539017690766</v>
      </c>
      <c r="Z728" s="5">
        <v>18.037941195440116</v>
      </c>
      <c r="AA728" s="5">
        <v>18.229469756514877</v>
      </c>
      <c r="AB728" s="5">
        <v>17.99514970437221</v>
      </c>
      <c r="AC728" s="5">
        <v>18.004829753900907</v>
      </c>
      <c r="AD728" s="5">
        <v>17.944270474362582</v>
      </c>
      <c r="AE728" s="5">
        <v>18.150312829312902</v>
      </c>
      <c r="AF728" s="5">
        <v>18.263926238613159</v>
      </c>
      <c r="AG728" s="5">
        <v>18.290333620120343</v>
      </c>
      <c r="AH728" s="5">
        <v>18.207748597849164</v>
      </c>
      <c r="AI728" s="5">
        <v>17.945498882785863</v>
      </c>
      <c r="AJ728" s="5">
        <v>17.937701617956957</v>
      </c>
      <c r="AK728" s="5">
        <v>17.718973478226474</v>
      </c>
      <c r="AL728" s="5">
        <v>17.901937648175746</v>
      </c>
      <c r="AM728" s="5">
        <v>18.272383304587521</v>
      </c>
      <c r="AN728" s="5">
        <v>18.441081181572688</v>
      </c>
      <c r="AO728" s="5">
        <v>18.47885730134556</v>
      </c>
      <c r="AP728" s="5">
        <v>18.605024497266239</v>
      </c>
      <c r="AQ728" s="5">
        <v>18.597501976747797</v>
      </c>
      <c r="AR728" s="5">
        <v>18.481815275875931</v>
      </c>
      <c r="AS728" s="5">
        <v>18.398292150287116</v>
      </c>
      <c r="AT728" s="5">
        <v>18.276450180041422</v>
      </c>
      <c r="AU728" s="5">
        <v>18.304522449604502</v>
      </c>
      <c r="AV728" s="5">
        <v>18.520354079044559</v>
      </c>
      <c r="AW728" s="5">
        <v>18.622974620511549</v>
      </c>
      <c r="AX728" s="5">
        <v>18.792091154595667</v>
      </c>
      <c r="AY728" s="5">
        <v>18.672042217441298</v>
      </c>
      <c r="AZ728" s="5">
        <v>18.689155610980933</v>
      </c>
      <c r="BA728" s="5">
        <v>18.548108506811843</v>
      </c>
      <c r="BB728" s="5">
        <v>18.640824237260027</v>
      </c>
      <c r="BC728" s="5">
        <v>18.421451782015829</v>
      </c>
      <c r="BD728" s="5">
        <v>18.587412463432827</v>
      </c>
      <c r="BE728" s="5">
        <v>18.715873698759736</v>
      </c>
      <c r="BF728" s="5">
        <v>18.786911528285366</v>
      </c>
      <c r="BG728" s="5">
        <v>18.754965704317861</v>
      </c>
      <c r="BH728" s="5">
        <v>18.817329729085543</v>
      </c>
      <c r="BI728" s="5">
        <v>18.787553290437064</v>
      </c>
      <c r="BJ728" s="5">
        <v>19.007815147835192</v>
      </c>
      <c r="BK728" s="5">
        <v>18.950487263901326</v>
      </c>
      <c r="BL728" s="5">
        <v>19.205239752719283</v>
      </c>
      <c r="BM728" s="5">
        <v>19.141008935905063</v>
      </c>
      <c r="BN728" s="5">
        <v>19.329310597695372</v>
      </c>
      <c r="BO728" s="5">
        <v>19.3520941083185</v>
      </c>
      <c r="BP728" s="5">
        <v>19.349553871779165</v>
      </c>
      <c r="BQ728" s="5">
        <v>19.436477207422431</v>
      </c>
      <c r="BR728" s="5">
        <v>19.286902503659196</v>
      </c>
      <c r="BS728" s="5">
        <v>19.42082861559199</v>
      </c>
      <c r="BT728" s="5">
        <v>19.377113025991118</v>
      </c>
      <c r="BU728" s="5">
        <v>19.3256607603292</v>
      </c>
      <c r="BV728" s="5">
        <v>19.145385734945226</v>
      </c>
      <c r="BW728" s="5">
        <v>18.91423783765584</v>
      </c>
      <c r="BX728" s="5">
        <v>18.732116509603305</v>
      </c>
      <c r="BY728" s="5">
        <v>18.641274576768367</v>
      </c>
      <c r="BZ728" s="5">
        <v>18.483494769170214</v>
      </c>
      <c r="CA728" s="5">
        <v>18.83522931781199</v>
      </c>
      <c r="CB728" s="5">
        <v>18.961168910090148</v>
      </c>
      <c r="CC728" s="5">
        <v>19.022331759307878</v>
      </c>
      <c r="CD728" s="5">
        <v>19.111330344446852</v>
      </c>
      <c r="CE728" s="5">
        <v>19.472969264618698</v>
      </c>
      <c r="CF728" s="5">
        <v>19.394521671849475</v>
      </c>
      <c r="CG728" s="5">
        <v>19.440111533610409</v>
      </c>
      <c r="CH728" s="5">
        <v>19.315097651695176</v>
      </c>
      <c r="CI728" s="5">
        <v>19.257664077251597</v>
      </c>
      <c r="CJ728" s="5">
        <v>19.280527284490677</v>
      </c>
      <c r="CK728" s="5">
        <v>19.149756345267395</v>
      </c>
      <c r="CL728" s="5">
        <v>19.245525346718914</v>
      </c>
      <c r="CM728" s="5">
        <v>19.056130034109284</v>
      </c>
      <c r="CN728" s="5">
        <f>MAX(Data[Day90]-Data[Day0],0)-Assign6!$I$8*EXP(Assign6!$I$4*Assign6!$I$5)</f>
        <v>0.37454168474737837</v>
      </c>
      <c r="CO728" s="5">
        <f>MAX(Data[Day90]-Data[Day0],0)-Assign6!$L$8*EXP(Assign6!$L$4*Assign6!$L$5)</f>
        <v>0.93175355515351832</v>
      </c>
    </row>
    <row r="729" spans="1:93" x14ac:dyDescent="0.25">
      <c r="A729" s="5">
        <v>18</v>
      </c>
      <c r="B729" s="5">
        <v>18.044924697224133</v>
      </c>
      <c r="C729" s="5">
        <v>18.014560607491958</v>
      </c>
      <c r="D729" s="5">
        <v>18.073282542805007</v>
      </c>
      <c r="E729" s="5">
        <v>18.30367753804255</v>
      </c>
      <c r="F729" s="5">
        <v>18.256065767512077</v>
      </c>
      <c r="G729" s="5">
        <v>18.249565899172733</v>
      </c>
      <c r="H729" s="5">
        <v>18.276736728952446</v>
      </c>
      <c r="I729" s="5">
        <v>18.08170674371539</v>
      </c>
      <c r="J729" s="5">
        <v>17.941659923916315</v>
      </c>
      <c r="K729" s="5">
        <v>17.766528671316621</v>
      </c>
      <c r="L729" s="5">
        <v>17.768073994442332</v>
      </c>
      <c r="M729" s="5">
        <v>17.885841520422041</v>
      </c>
      <c r="N729" s="5">
        <v>17.691258622766693</v>
      </c>
      <c r="O729" s="5">
        <v>18.07107441850777</v>
      </c>
      <c r="P729" s="5">
        <v>17.943456844992376</v>
      </c>
      <c r="Q729" s="5">
        <v>18.139227634650268</v>
      </c>
      <c r="R729" s="5">
        <v>17.977451892265442</v>
      </c>
      <c r="S729" s="5">
        <v>18.153554002067825</v>
      </c>
      <c r="T729" s="5">
        <v>18.374382731257544</v>
      </c>
      <c r="U729" s="5">
        <v>18.221193341279943</v>
      </c>
      <c r="V729" s="5">
        <v>18.161520775980279</v>
      </c>
      <c r="W729" s="5">
        <v>18.143419366183821</v>
      </c>
      <c r="X729" s="5">
        <v>18.441876662583539</v>
      </c>
      <c r="Y729" s="5">
        <v>18.606572967895122</v>
      </c>
      <c r="Z729" s="5">
        <v>18.324765879314324</v>
      </c>
      <c r="AA729" s="5">
        <v>18.307661849833728</v>
      </c>
      <c r="AB729" s="5">
        <v>18.478997331242194</v>
      </c>
      <c r="AC729" s="5">
        <v>18.629752935938267</v>
      </c>
      <c r="AD729" s="5">
        <v>18.663884539600467</v>
      </c>
      <c r="AE729" s="5">
        <v>18.808276361027797</v>
      </c>
      <c r="AF729" s="5">
        <v>18.72951034517078</v>
      </c>
      <c r="AG729" s="5">
        <v>18.521415609452898</v>
      </c>
      <c r="AH729" s="5">
        <v>18.773540421351175</v>
      </c>
      <c r="AI729" s="5">
        <v>18.629856987228766</v>
      </c>
      <c r="AJ729" s="5">
        <v>18.824499845824199</v>
      </c>
      <c r="AK729" s="5">
        <v>18.80630127913372</v>
      </c>
      <c r="AL729" s="5">
        <v>18.500282645586545</v>
      </c>
      <c r="AM729" s="5">
        <v>18.643067278802622</v>
      </c>
      <c r="AN729" s="5">
        <v>18.669092214765591</v>
      </c>
      <c r="AO729" s="5">
        <v>18.512342078166924</v>
      </c>
      <c r="AP729" s="5">
        <v>18.726539753753542</v>
      </c>
      <c r="AQ729" s="5">
        <v>18.669405886328441</v>
      </c>
      <c r="AR729" s="5">
        <v>18.773703555049433</v>
      </c>
      <c r="AS729" s="5">
        <v>18.728625072290733</v>
      </c>
      <c r="AT729" s="5">
        <v>18.642051275966384</v>
      </c>
      <c r="AU729" s="5">
        <v>18.589079659939614</v>
      </c>
      <c r="AV729" s="5">
        <v>18.565388186707622</v>
      </c>
      <c r="AW729" s="5">
        <v>18.49554927976471</v>
      </c>
      <c r="AX729" s="5">
        <v>18.516137554063828</v>
      </c>
      <c r="AY729" s="5">
        <v>18.584770326553294</v>
      </c>
      <c r="AZ729" s="5">
        <v>18.704448531576382</v>
      </c>
      <c r="BA729" s="5">
        <v>18.365106196856242</v>
      </c>
      <c r="BB729" s="5">
        <v>18.415710201524771</v>
      </c>
      <c r="BC729" s="5">
        <v>18.216847522282389</v>
      </c>
      <c r="BD729" s="5">
        <v>18.252877633738418</v>
      </c>
      <c r="BE729" s="5">
        <v>18.122795729353147</v>
      </c>
      <c r="BF729" s="5">
        <v>18.108241268126211</v>
      </c>
      <c r="BG729" s="5">
        <v>18.21693774293259</v>
      </c>
      <c r="BH729" s="5">
        <v>18.214108070268473</v>
      </c>
      <c r="BI729" s="5">
        <v>18.166968056160869</v>
      </c>
      <c r="BJ729" s="5">
        <v>18.193067911472216</v>
      </c>
      <c r="BK729" s="5">
        <v>18.384110303550528</v>
      </c>
      <c r="BL729" s="5">
        <v>18.748330439180776</v>
      </c>
      <c r="BM729" s="5">
        <v>18.649166987487124</v>
      </c>
      <c r="BN729" s="5">
        <v>18.778342506031819</v>
      </c>
      <c r="BO729" s="5">
        <v>18.893464731448336</v>
      </c>
      <c r="BP729" s="5">
        <v>18.580739331350241</v>
      </c>
      <c r="BQ729" s="5">
        <v>18.572923609121442</v>
      </c>
      <c r="BR729" s="5">
        <v>18.553521433714273</v>
      </c>
      <c r="BS729" s="5">
        <v>18.414671110334293</v>
      </c>
      <c r="BT729" s="5">
        <v>18.46318443804094</v>
      </c>
      <c r="BU729" s="5">
        <v>18.379757871681754</v>
      </c>
      <c r="BV729" s="5">
        <v>18.447943704105096</v>
      </c>
      <c r="BW729" s="5">
        <v>18.5555573803972</v>
      </c>
      <c r="BX729" s="5">
        <v>18.659594632704366</v>
      </c>
      <c r="BY729" s="5">
        <v>18.927100044776449</v>
      </c>
      <c r="BZ729" s="5">
        <v>19.114931171036631</v>
      </c>
      <c r="CA729" s="5">
        <v>19.257966360792437</v>
      </c>
      <c r="CB729" s="5">
        <v>19.347181932291477</v>
      </c>
      <c r="CC729" s="5">
        <v>19.572392538293748</v>
      </c>
      <c r="CD729" s="5">
        <v>19.687376025388492</v>
      </c>
      <c r="CE729" s="5">
        <v>19.563198565993336</v>
      </c>
      <c r="CF729" s="5">
        <v>19.554126131711474</v>
      </c>
      <c r="CG729" s="5">
        <v>19.577111888924971</v>
      </c>
      <c r="CH729" s="5">
        <v>19.420659115672585</v>
      </c>
      <c r="CI729" s="5">
        <v>19.210901278836278</v>
      </c>
      <c r="CJ729" s="5">
        <v>19.189193324096202</v>
      </c>
      <c r="CK729" s="5">
        <v>18.86285501026024</v>
      </c>
      <c r="CL729" s="5">
        <v>18.959696673921723</v>
      </c>
      <c r="CM729" s="5">
        <v>19.060048344383056</v>
      </c>
      <c r="CN729" s="5">
        <f>MAX(Data[Day90]-Data[Day0],0)-Assign6!$I$8*EXP(Assign6!$I$4*Assign6!$I$5)</f>
        <v>0.37845999502115002</v>
      </c>
      <c r="CO729" s="5">
        <f>MAX(Data[Day90]-Data[Day0],0)-Assign6!$L$8*EXP(Assign6!$L$4*Assign6!$L$5)</f>
        <v>0.93567186542728997</v>
      </c>
    </row>
    <row r="730" spans="1:93" x14ac:dyDescent="0.25">
      <c r="A730" s="5">
        <v>18</v>
      </c>
      <c r="B730" s="5">
        <v>17.805710464648008</v>
      </c>
      <c r="C730" s="5">
        <v>17.534990499876265</v>
      </c>
      <c r="D730" s="5">
        <v>17.23434375637461</v>
      </c>
      <c r="E730" s="5">
        <v>17.054125256074933</v>
      </c>
      <c r="F730" s="5">
        <v>17.035380203892782</v>
      </c>
      <c r="G730" s="5">
        <v>17.126594939323443</v>
      </c>
      <c r="H730" s="5">
        <v>17.080860798943352</v>
      </c>
      <c r="I730" s="5">
        <v>17.038436522478182</v>
      </c>
      <c r="J730" s="5">
        <v>16.873247755226245</v>
      </c>
      <c r="K730" s="5">
        <v>16.860034307175539</v>
      </c>
      <c r="L730" s="5">
        <v>17.069316302745058</v>
      </c>
      <c r="M730" s="5">
        <v>17.157205563031329</v>
      </c>
      <c r="N730" s="5">
        <v>17.142935637860294</v>
      </c>
      <c r="O730" s="5">
        <v>17.301781064190557</v>
      </c>
      <c r="P730" s="5">
        <v>17.58990560483555</v>
      </c>
      <c r="Q730" s="5">
        <v>17.329142616223635</v>
      </c>
      <c r="R730" s="5">
        <v>17.140208772853065</v>
      </c>
      <c r="S730" s="5">
        <v>16.686912366448418</v>
      </c>
      <c r="T730" s="5">
        <v>16.599546797587191</v>
      </c>
      <c r="U730" s="5">
        <v>16.332553129889934</v>
      </c>
      <c r="V730" s="5">
        <v>16.45830508070993</v>
      </c>
      <c r="W730" s="5">
        <v>16.352383504103429</v>
      </c>
      <c r="X730" s="5">
        <v>16.083147353580081</v>
      </c>
      <c r="Y730" s="5">
        <v>16.185013921546378</v>
      </c>
      <c r="Z730" s="5">
        <v>16.334802223085301</v>
      </c>
      <c r="AA730" s="5">
        <v>16.464816328319248</v>
      </c>
      <c r="AB730" s="5">
        <v>16.425499573852445</v>
      </c>
      <c r="AC730" s="5">
        <v>16.517995141614808</v>
      </c>
      <c r="AD730" s="5">
        <v>16.388121433495851</v>
      </c>
      <c r="AE730" s="5">
        <v>16.304990605932002</v>
      </c>
      <c r="AF730" s="5">
        <v>16.43296256345776</v>
      </c>
      <c r="AG730" s="5">
        <v>16.33336161174336</v>
      </c>
      <c r="AH730" s="5">
        <v>16.355491019633849</v>
      </c>
      <c r="AI730" s="5">
        <v>16.447379385075422</v>
      </c>
      <c r="AJ730" s="5">
        <v>16.230741354565239</v>
      </c>
      <c r="AK730" s="5">
        <v>16.362860769454525</v>
      </c>
      <c r="AL730" s="5">
        <v>16.578990408483079</v>
      </c>
      <c r="AM730" s="5">
        <v>16.578971424502161</v>
      </c>
      <c r="AN730" s="5">
        <v>16.497297451890777</v>
      </c>
      <c r="AO730" s="5">
        <v>16.786299503788481</v>
      </c>
      <c r="AP730" s="5">
        <v>16.713694152839569</v>
      </c>
      <c r="AQ730" s="5">
        <v>17.026954135345324</v>
      </c>
      <c r="AR730" s="5">
        <v>16.887873360722409</v>
      </c>
      <c r="AS730" s="5">
        <v>16.819275431723206</v>
      </c>
      <c r="AT730" s="5">
        <v>16.834536116989501</v>
      </c>
      <c r="AU730" s="5">
        <v>17.059437382436101</v>
      </c>
      <c r="AV730" s="5">
        <v>17.162625667865058</v>
      </c>
      <c r="AW730" s="5">
        <v>17.229796839486102</v>
      </c>
      <c r="AX730" s="5">
        <v>17.272897633713058</v>
      </c>
      <c r="AY730" s="5">
        <v>17.340092887711215</v>
      </c>
      <c r="AZ730" s="5">
        <v>17.029768293450715</v>
      </c>
      <c r="BA730" s="5">
        <v>17.107820838088085</v>
      </c>
      <c r="BB730" s="5">
        <v>16.888003726081113</v>
      </c>
      <c r="BC730" s="5">
        <v>17.007064438222962</v>
      </c>
      <c r="BD730" s="5">
        <v>16.900686098996147</v>
      </c>
      <c r="BE730" s="5">
        <v>16.958523910479816</v>
      </c>
      <c r="BF730" s="5">
        <v>17.091649236094572</v>
      </c>
      <c r="BG730" s="5">
        <v>16.896245014335232</v>
      </c>
      <c r="BH730" s="5">
        <v>17.277330344322483</v>
      </c>
      <c r="BI730" s="5">
        <v>17.221341928919522</v>
      </c>
      <c r="BJ730" s="5">
        <v>17.378444234775795</v>
      </c>
      <c r="BK730" s="5">
        <v>17.483584627678091</v>
      </c>
      <c r="BL730" s="5">
        <v>17.233521488867058</v>
      </c>
      <c r="BM730" s="5">
        <v>17.239013375494519</v>
      </c>
      <c r="BN730" s="5">
        <v>17.319249029872395</v>
      </c>
      <c r="BO730" s="5">
        <v>17.336213401899045</v>
      </c>
      <c r="BP730" s="5">
        <v>17.623546449149654</v>
      </c>
      <c r="BQ730" s="5">
        <v>17.471269032658444</v>
      </c>
      <c r="BR730" s="5">
        <v>17.566495573902813</v>
      </c>
      <c r="BS730" s="5">
        <v>17.627025899654402</v>
      </c>
      <c r="BT730" s="5">
        <v>17.54686102986194</v>
      </c>
      <c r="BU730" s="5">
        <v>17.563718151988731</v>
      </c>
      <c r="BV730" s="5">
        <v>17.767013948959313</v>
      </c>
      <c r="BW730" s="5">
        <v>17.765060842672519</v>
      </c>
      <c r="BX730" s="5">
        <v>17.921459649351082</v>
      </c>
      <c r="BY730" s="5">
        <v>18.183015953070964</v>
      </c>
      <c r="BZ730" s="5">
        <v>18.294477972609556</v>
      </c>
      <c r="CA730" s="5">
        <v>18.467892946911391</v>
      </c>
      <c r="CB730" s="5">
        <v>18.374738536833711</v>
      </c>
      <c r="CC730" s="5">
        <v>18.245742710795742</v>
      </c>
      <c r="CD730" s="5">
        <v>18.249370986151888</v>
      </c>
      <c r="CE730" s="5">
        <v>18.177530687593197</v>
      </c>
      <c r="CF730" s="5">
        <v>18.507652934371908</v>
      </c>
      <c r="CG730" s="5">
        <v>18.872632310552465</v>
      </c>
      <c r="CH730" s="5">
        <v>18.920095117582914</v>
      </c>
      <c r="CI730" s="5">
        <v>19.098619661161482</v>
      </c>
      <c r="CJ730" s="5">
        <v>18.887836804755317</v>
      </c>
      <c r="CK730" s="5">
        <v>18.993918298383456</v>
      </c>
      <c r="CL730" s="5">
        <v>18.95658302785947</v>
      </c>
      <c r="CM730" s="5">
        <v>19.065969592548928</v>
      </c>
      <c r="CN730" s="5">
        <f>MAX(Data[Day90]-Data[Day0],0)-Assign6!$I$8*EXP(Assign6!$I$4*Assign6!$I$5)</f>
        <v>0.3843812431870226</v>
      </c>
      <c r="CO730" s="5">
        <f>MAX(Data[Day90]-Data[Day0],0)-Assign6!$L$8*EXP(Assign6!$L$4*Assign6!$L$5)</f>
        <v>0.94159311359316256</v>
      </c>
    </row>
    <row r="731" spans="1:93" x14ac:dyDescent="0.25">
      <c r="A731" s="5">
        <v>18</v>
      </c>
      <c r="B731" s="5">
        <v>18.233662655343004</v>
      </c>
      <c r="C731" s="5">
        <v>18.640307811512923</v>
      </c>
      <c r="D731" s="5">
        <v>18.73056378838438</v>
      </c>
      <c r="E731" s="5">
        <v>18.653552416622777</v>
      </c>
      <c r="F731" s="5">
        <v>18.436940463860292</v>
      </c>
      <c r="G731" s="5">
        <v>18.568313438143907</v>
      </c>
      <c r="H731" s="5">
        <v>18.706601458722069</v>
      </c>
      <c r="I731" s="5">
        <v>19.303330294906182</v>
      </c>
      <c r="J731" s="5">
        <v>19.203624327467903</v>
      </c>
      <c r="K731" s="5">
        <v>19.281777392055513</v>
      </c>
      <c r="L731" s="5">
        <v>19.123597645662354</v>
      </c>
      <c r="M731" s="5">
        <v>18.673134201738765</v>
      </c>
      <c r="N731" s="5">
        <v>18.410967078521008</v>
      </c>
      <c r="O731" s="5">
        <v>18.233832564692566</v>
      </c>
      <c r="P731" s="5">
        <v>18.224442262246136</v>
      </c>
      <c r="Q731" s="5">
        <v>18.130000452510941</v>
      </c>
      <c r="R731" s="5">
        <v>17.988055753357191</v>
      </c>
      <c r="S731" s="5">
        <v>17.941630284885068</v>
      </c>
      <c r="T731" s="5">
        <v>17.813023239237765</v>
      </c>
      <c r="U731" s="5">
        <v>18.075437496152041</v>
      </c>
      <c r="V731" s="5">
        <v>18.145022011498821</v>
      </c>
      <c r="W731" s="5">
        <v>18.202852718565783</v>
      </c>
      <c r="X731" s="5">
        <v>18.288492184519672</v>
      </c>
      <c r="Y731" s="5">
        <v>18.66978667135891</v>
      </c>
      <c r="Z731" s="5">
        <v>18.564064460979289</v>
      </c>
      <c r="AA731" s="5">
        <v>18.758882148137655</v>
      </c>
      <c r="AB731" s="5">
        <v>18.465481393401845</v>
      </c>
      <c r="AC731" s="5">
        <v>18.637240891435919</v>
      </c>
      <c r="AD731" s="5">
        <v>18.512130710050325</v>
      </c>
      <c r="AE731" s="5">
        <v>18.614329055595299</v>
      </c>
      <c r="AF731" s="5">
        <v>18.64243153810428</v>
      </c>
      <c r="AG731" s="5">
        <v>18.633529859063877</v>
      </c>
      <c r="AH731" s="5">
        <v>18.500073038084771</v>
      </c>
      <c r="AI731" s="5">
        <v>18.508361482692461</v>
      </c>
      <c r="AJ731" s="5">
        <v>18.38971798648662</v>
      </c>
      <c r="AK731" s="5">
        <v>18.443165667115267</v>
      </c>
      <c r="AL731" s="5">
        <v>18.442216022736226</v>
      </c>
      <c r="AM731" s="5">
        <v>18.54505786279849</v>
      </c>
      <c r="AN731" s="5">
        <v>18.613818459574787</v>
      </c>
      <c r="AO731" s="5">
        <v>18.565096532011925</v>
      </c>
      <c r="AP731" s="5">
        <v>18.529536984537245</v>
      </c>
      <c r="AQ731" s="5">
        <v>18.601982524562402</v>
      </c>
      <c r="AR731" s="5">
        <v>18.292996404487116</v>
      </c>
      <c r="AS731" s="5">
        <v>18.487848873367721</v>
      </c>
      <c r="AT731" s="5">
        <v>18.248027368326081</v>
      </c>
      <c r="AU731" s="5">
        <v>18.149637225278401</v>
      </c>
      <c r="AV731" s="5">
        <v>18.191557750785094</v>
      </c>
      <c r="AW731" s="5">
        <v>18.150449772038257</v>
      </c>
      <c r="AX731" s="5">
        <v>18.094681935684864</v>
      </c>
      <c r="AY731" s="5">
        <v>18.02198365438511</v>
      </c>
      <c r="AZ731" s="5">
        <v>17.718534102592482</v>
      </c>
      <c r="BA731" s="5">
        <v>17.715917663120276</v>
      </c>
      <c r="BB731" s="5">
        <v>18.136998950785582</v>
      </c>
      <c r="BC731" s="5">
        <v>18.274170204098617</v>
      </c>
      <c r="BD731" s="5">
        <v>18.280009792038975</v>
      </c>
      <c r="BE731" s="5">
        <v>18.338595552191514</v>
      </c>
      <c r="BF731" s="5">
        <v>18.207437374076719</v>
      </c>
      <c r="BG731" s="5">
        <v>18.227721077140252</v>
      </c>
      <c r="BH731" s="5">
        <v>18.252177255617852</v>
      </c>
      <c r="BI731" s="5">
        <v>18.49709536169641</v>
      </c>
      <c r="BJ731" s="5">
        <v>18.354005927449808</v>
      </c>
      <c r="BK731" s="5">
        <v>18.150811602470895</v>
      </c>
      <c r="BL731" s="5">
        <v>18.167139650289919</v>
      </c>
      <c r="BM731" s="5">
        <v>18.012806234900005</v>
      </c>
      <c r="BN731" s="5">
        <v>17.905838696110305</v>
      </c>
      <c r="BO731" s="5">
        <v>18.173725884197019</v>
      </c>
      <c r="BP731" s="5">
        <v>18.010303814610872</v>
      </c>
      <c r="BQ731" s="5">
        <v>18.344047739074679</v>
      </c>
      <c r="BR731" s="5">
        <v>18.558545560637157</v>
      </c>
      <c r="BS731" s="5">
        <v>18.708662089829904</v>
      </c>
      <c r="BT731" s="5">
        <v>18.638713590317682</v>
      </c>
      <c r="BU731" s="5">
        <v>18.654529951672512</v>
      </c>
      <c r="BV731" s="5">
        <v>18.617891849921445</v>
      </c>
      <c r="BW731" s="5">
        <v>18.535482982244709</v>
      </c>
      <c r="BX731" s="5">
        <v>18.407400512778761</v>
      </c>
      <c r="BY731" s="5">
        <v>18.171248182675985</v>
      </c>
      <c r="BZ731" s="5">
        <v>18.114854347380838</v>
      </c>
      <c r="CA731" s="5">
        <v>18.286253503886037</v>
      </c>
      <c r="CB731" s="5">
        <v>18.321692129126252</v>
      </c>
      <c r="CC731" s="5">
        <v>18.175711615463516</v>
      </c>
      <c r="CD731" s="5">
        <v>18.284713824467119</v>
      </c>
      <c r="CE731" s="5">
        <v>18.455495899078986</v>
      </c>
      <c r="CF731" s="5">
        <v>18.394260337528738</v>
      </c>
      <c r="CG731" s="5">
        <v>18.560186704835196</v>
      </c>
      <c r="CH731" s="5">
        <v>18.348264080776346</v>
      </c>
      <c r="CI731" s="5">
        <v>18.713542412282457</v>
      </c>
      <c r="CJ731" s="5">
        <v>18.701420205326293</v>
      </c>
      <c r="CK731" s="5">
        <v>18.441650565688725</v>
      </c>
      <c r="CL731" s="5">
        <v>18.746618483852735</v>
      </c>
      <c r="CM731" s="5">
        <v>19.068930892224714</v>
      </c>
      <c r="CN731" s="5">
        <f>MAX(Data[Day90]-Data[Day0],0)-Assign6!$I$8*EXP(Assign6!$I$4*Assign6!$I$5)</f>
        <v>0.38734254286280811</v>
      </c>
      <c r="CO731" s="5">
        <f>MAX(Data[Day90]-Data[Day0],0)-Assign6!$L$8*EXP(Assign6!$L$4*Assign6!$L$5)</f>
        <v>0.94455441326894807</v>
      </c>
    </row>
    <row r="732" spans="1:93" x14ac:dyDescent="0.25">
      <c r="A732" s="5">
        <v>18</v>
      </c>
      <c r="B732" s="5">
        <v>17.818792801720409</v>
      </c>
      <c r="C732" s="5">
        <v>17.856776772027892</v>
      </c>
      <c r="D732" s="5">
        <v>17.951891267471378</v>
      </c>
      <c r="E732" s="5">
        <v>17.857451032612406</v>
      </c>
      <c r="F732" s="5">
        <v>17.837061125497069</v>
      </c>
      <c r="G732" s="5">
        <v>17.798697278061812</v>
      </c>
      <c r="H732" s="5">
        <v>17.735413022356813</v>
      </c>
      <c r="I732" s="5">
        <v>17.747243224997302</v>
      </c>
      <c r="J732" s="5">
        <v>17.805887936890766</v>
      </c>
      <c r="K732" s="5">
        <v>17.690768122833795</v>
      </c>
      <c r="L732" s="5">
        <v>17.829391352939485</v>
      </c>
      <c r="M732" s="5">
        <v>17.80607878559676</v>
      </c>
      <c r="N732" s="5">
        <v>17.657350015021695</v>
      </c>
      <c r="O732" s="5">
        <v>17.373322589058066</v>
      </c>
      <c r="P732" s="5">
        <v>17.304335253825737</v>
      </c>
      <c r="Q732" s="5">
        <v>17.205501875839797</v>
      </c>
      <c r="R732" s="5">
        <v>17.377817215276419</v>
      </c>
      <c r="S732" s="5">
        <v>17.46199412857225</v>
      </c>
      <c r="T732" s="5">
        <v>17.41634295156744</v>
      </c>
      <c r="U732" s="5">
        <v>17.337003724570881</v>
      </c>
      <c r="V732" s="5">
        <v>17.289107205499832</v>
      </c>
      <c r="W732" s="5">
        <v>17.323285683736884</v>
      </c>
      <c r="X732" s="5">
        <v>17.494451035424834</v>
      </c>
      <c r="Y732" s="5">
        <v>17.575368754935482</v>
      </c>
      <c r="Z732" s="5">
        <v>17.728186901182646</v>
      </c>
      <c r="AA732" s="5">
        <v>17.731705437167722</v>
      </c>
      <c r="AB732" s="5">
        <v>17.699023660404482</v>
      </c>
      <c r="AC732" s="5">
        <v>17.66634157172485</v>
      </c>
      <c r="AD732" s="5">
        <v>17.87227573973993</v>
      </c>
      <c r="AE732" s="5">
        <v>18.034383147961769</v>
      </c>
      <c r="AF732" s="5">
        <v>18.245814137931532</v>
      </c>
      <c r="AG732" s="5">
        <v>18.26206448929549</v>
      </c>
      <c r="AH732" s="5">
        <v>18.481455178278011</v>
      </c>
      <c r="AI732" s="5">
        <v>18.753493173711504</v>
      </c>
      <c r="AJ732" s="5">
        <v>18.719178984107629</v>
      </c>
      <c r="AK732" s="5">
        <v>18.837866824913817</v>
      </c>
      <c r="AL732" s="5">
        <v>18.759752547175029</v>
      </c>
      <c r="AM732" s="5">
        <v>18.892286868076042</v>
      </c>
      <c r="AN732" s="5">
        <v>18.714568009294833</v>
      </c>
      <c r="AO732" s="5">
        <v>18.561977453553187</v>
      </c>
      <c r="AP732" s="5">
        <v>18.522034117823981</v>
      </c>
      <c r="AQ732" s="5">
        <v>18.63256312087783</v>
      </c>
      <c r="AR732" s="5">
        <v>18.838256197254413</v>
      </c>
      <c r="AS732" s="5">
        <v>18.747887518966252</v>
      </c>
      <c r="AT732" s="5">
        <v>18.635617438524083</v>
      </c>
      <c r="AU732" s="5">
        <v>18.846402587226102</v>
      </c>
      <c r="AV732" s="5">
        <v>18.867344735075132</v>
      </c>
      <c r="AW732" s="5">
        <v>18.755406903012418</v>
      </c>
      <c r="AX732" s="5">
        <v>19.00905555480027</v>
      </c>
      <c r="AY732" s="5">
        <v>18.941850949773229</v>
      </c>
      <c r="AZ732" s="5">
        <v>19.155867132888719</v>
      </c>
      <c r="BA732" s="5">
        <v>19.1179596164854</v>
      </c>
      <c r="BB732" s="5">
        <v>19.542961230190194</v>
      </c>
      <c r="BC732" s="5">
        <v>19.687157144989829</v>
      </c>
      <c r="BD732" s="5">
        <v>19.848123950996087</v>
      </c>
      <c r="BE732" s="5">
        <v>19.536201813398801</v>
      </c>
      <c r="BF732" s="5">
        <v>19.328249826083248</v>
      </c>
      <c r="BG732" s="5">
        <v>19.358711577075589</v>
      </c>
      <c r="BH732" s="5">
        <v>19.352541312056804</v>
      </c>
      <c r="BI732" s="5">
        <v>19.335739949712643</v>
      </c>
      <c r="BJ732" s="5">
        <v>19.027309581603106</v>
      </c>
      <c r="BK732" s="5">
        <v>19.085467994611204</v>
      </c>
      <c r="BL732" s="5">
        <v>19.398507494308859</v>
      </c>
      <c r="BM732" s="5">
        <v>19.173020796798195</v>
      </c>
      <c r="BN732" s="5">
        <v>19.369460260546287</v>
      </c>
      <c r="BO732" s="5">
        <v>19.079247275480029</v>
      </c>
      <c r="BP732" s="5">
        <v>18.927115980271289</v>
      </c>
      <c r="BQ732" s="5">
        <v>18.810136447353365</v>
      </c>
      <c r="BR732" s="5">
        <v>18.79145355790471</v>
      </c>
      <c r="BS732" s="5">
        <v>18.85761974570778</v>
      </c>
      <c r="BT732" s="5">
        <v>18.988801280830039</v>
      </c>
      <c r="BU732" s="5">
        <v>19.0446014572114</v>
      </c>
      <c r="BV732" s="5">
        <v>18.760976778109118</v>
      </c>
      <c r="BW732" s="5">
        <v>18.902501207831925</v>
      </c>
      <c r="BX732" s="5">
        <v>18.951933839559686</v>
      </c>
      <c r="BY732" s="5">
        <v>18.96694149725549</v>
      </c>
      <c r="BZ732" s="5">
        <v>18.940480504930765</v>
      </c>
      <c r="CA732" s="5">
        <v>19.021702846308148</v>
      </c>
      <c r="CB732" s="5">
        <v>18.907628031798101</v>
      </c>
      <c r="CC732" s="5">
        <v>18.547290492289445</v>
      </c>
      <c r="CD732" s="5">
        <v>18.750590886397816</v>
      </c>
      <c r="CE732" s="5">
        <v>18.791907199394078</v>
      </c>
      <c r="CF732" s="5">
        <v>18.958268545238635</v>
      </c>
      <c r="CG732" s="5">
        <v>18.97129407690867</v>
      </c>
      <c r="CH732" s="5">
        <v>19.153867423329718</v>
      </c>
      <c r="CI732" s="5">
        <v>19.21190102812103</v>
      </c>
      <c r="CJ732" s="5">
        <v>19.049553919312491</v>
      </c>
      <c r="CK732" s="5">
        <v>19.035363776347676</v>
      </c>
      <c r="CL732" s="5">
        <v>19.04380830122065</v>
      </c>
      <c r="CM732" s="5">
        <v>19.071460842482129</v>
      </c>
      <c r="CN732" s="5">
        <f>MAX(Data[Day90]-Data[Day0],0)-Assign6!$I$8*EXP(Assign6!$I$4*Assign6!$I$5)</f>
        <v>0.3898724931202231</v>
      </c>
      <c r="CO732" s="5">
        <f>MAX(Data[Day90]-Data[Day0],0)-Assign6!$L$8*EXP(Assign6!$L$4*Assign6!$L$5)</f>
        <v>0.94708436352636305</v>
      </c>
    </row>
    <row r="733" spans="1:93" x14ac:dyDescent="0.25">
      <c r="A733" s="5">
        <v>18</v>
      </c>
      <c r="B733" s="5">
        <v>18.102523899199515</v>
      </c>
      <c r="C733" s="5">
        <v>18.145959258715845</v>
      </c>
      <c r="D733" s="5">
        <v>18.457310303964896</v>
      </c>
      <c r="E733" s="5">
        <v>18.383111918864262</v>
      </c>
      <c r="F733" s="5">
        <v>18.392254458888161</v>
      </c>
      <c r="G733" s="5">
        <v>18.302490309235747</v>
      </c>
      <c r="H733" s="5">
        <v>18.076663411988498</v>
      </c>
      <c r="I733" s="5">
        <v>18.185605677005192</v>
      </c>
      <c r="J733" s="5">
        <v>18.085623155240679</v>
      </c>
      <c r="K733" s="5">
        <v>17.944388443922936</v>
      </c>
      <c r="L733" s="5">
        <v>17.787749662054278</v>
      </c>
      <c r="M733" s="5">
        <v>17.760516029098206</v>
      </c>
      <c r="N733" s="5">
        <v>17.88656916055232</v>
      </c>
      <c r="O733" s="5">
        <v>17.7676837283602</v>
      </c>
      <c r="P733" s="5">
        <v>17.77807807507557</v>
      </c>
      <c r="Q733" s="5">
        <v>17.666513650215876</v>
      </c>
      <c r="R733" s="5">
        <v>17.949068317896451</v>
      </c>
      <c r="S733" s="5">
        <v>18.309327886327388</v>
      </c>
      <c r="T733" s="5">
        <v>18.262736992693245</v>
      </c>
      <c r="U733" s="5">
        <v>18.183610729199287</v>
      </c>
      <c r="V733" s="5">
        <v>17.878226689546555</v>
      </c>
      <c r="W733" s="5">
        <v>17.755452126317056</v>
      </c>
      <c r="X733" s="5">
        <v>17.856674858957092</v>
      </c>
      <c r="Y733" s="5">
        <v>17.859883858151786</v>
      </c>
      <c r="Z733" s="5">
        <v>18.111633109735234</v>
      </c>
      <c r="AA733" s="5">
        <v>18.022963120570992</v>
      </c>
      <c r="AB733" s="5">
        <v>17.982302547581504</v>
      </c>
      <c r="AC733" s="5">
        <v>17.842730873309474</v>
      </c>
      <c r="AD733" s="5">
        <v>17.661616013800547</v>
      </c>
      <c r="AE733" s="5">
        <v>17.551447928935637</v>
      </c>
      <c r="AF733" s="5">
        <v>17.481837724802507</v>
      </c>
      <c r="AG733" s="5">
        <v>17.398097993993606</v>
      </c>
      <c r="AH733" s="5">
        <v>17.370188370148448</v>
      </c>
      <c r="AI733" s="5">
        <v>17.537510563739659</v>
      </c>
      <c r="AJ733" s="5">
        <v>17.422006571313489</v>
      </c>
      <c r="AK733" s="5">
        <v>17.424192040396218</v>
      </c>
      <c r="AL733" s="5">
        <v>17.336384484378666</v>
      </c>
      <c r="AM733" s="5">
        <v>17.119843192599429</v>
      </c>
      <c r="AN733" s="5">
        <v>17.07467188603367</v>
      </c>
      <c r="AO733" s="5">
        <v>17.215128447575285</v>
      </c>
      <c r="AP733" s="5">
        <v>17.110616824877464</v>
      </c>
      <c r="AQ733" s="5">
        <v>17.165973215912985</v>
      </c>
      <c r="AR733" s="5">
        <v>17.238867154005412</v>
      </c>
      <c r="AS733" s="5">
        <v>17.182554773238927</v>
      </c>
      <c r="AT733" s="5">
        <v>17.231107066630305</v>
      </c>
      <c r="AU733" s="5">
        <v>17.420423415408504</v>
      </c>
      <c r="AV733" s="5">
        <v>17.793969677096655</v>
      </c>
      <c r="AW733" s="5">
        <v>17.693024332020823</v>
      </c>
      <c r="AX733" s="5">
        <v>17.669137921314736</v>
      </c>
      <c r="AY733" s="5">
        <v>17.443264635213364</v>
      </c>
      <c r="AZ733" s="5">
        <v>17.573842667810482</v>
      </c>
      <c r="BA733" s="5">
        <v>17.343260294909822</v>
      </c>
      <c r="BB733" s="5">
        <v>17.406771352672241</v>
      </c>
      <c r="BC733" s="5">
        <v>17.456806998536759</v>
      </c>
      <c r="BD733" s="5">
        <v>17.615474286765856</v>
      </c>
      <c r="BE733" s="5">
        <v>17.494043785761434</v>
      </c>
      <c r="BF733" s="5">
        <v>17.548083251128698</v>
      </c>
      <c r="BG733" s="5">
        <v>17.664888703971325</v>
      </c>
      <c r="BH733" s="5">
        <v>17.633684605196734</v>
      </c>
      <c r="BI733" s="5">
        <v>17.725769061490833</v>
      </c>
      <c r="BJ733" s="5">
        <v>17.855878286733073</v>
      </c>
      <c r="BK733" s="5">
        <v>17.876697554903163</v>
      </c>
      <c r="BL733" s="5">
        <v>17.89408917184404</v>
      </c>
      <c r="BM733" s="5">
        <v>17.798732886280551</v>
      </c>
      <c r="BN733" s="5">
        <v>17.851282455949878</v>
      </c>
      <c r="BO733" s="5">
        <v>18.002213290584063</v>
      </c>
      <c r="BP733" s="5">
        <v>18.050795233061876</v>
      </c>
      <c r="BQ733" s="5">
        <v>18.052524943857478</v>
      </c>
      <c r="BR733" s="5">
        <v>18.208230813312472</v>
      </c>
      <c r="BS733" s="5">
        <v>18.336605088216032</v>
      </c>
      <c r="BT733" s="5">
        <v>18.217424266890607</v>
      </c>
      <c r="BU733" s="5">
        <v>18.196740090292234</v>
      </c>
      <c r="BV733" s="5">
        <v>18.358778112218481</v>
      </c>
      <c r="BW733" s="5">
        <v>18.352759345612114</v>
      </c>
      <c r="BX733" s="5">
        <v>18.242121945989982</v>
      </c>
      <c r="BY733" s="5">
        <v>18.185118545385887</v>
      </c>
      <c r="BZ733" s="5">
        <v>18.172621611343928</v>
      </c>
      <c r="CA733" s="5">
        <v>18.299048306986688</v>
      </c>
      <c r="CB733" s="5">
        <v>18.091744214968152</v>
      </c>
      <c r="CC733" s="5">
        <v>18.181531578420525</v>
      </c>
      <c r="CD733" s="5">
        <v>18.352577737346618</v>
      </c>
      <c r="CE733" s="5">
        <v>18.358982367859277</v>
      </c>
      <c r="CF733" s="5">
        <v>18.336470477060757</v>
      </c>
      <c r="CG733" s="5">
        <v>18.31436499806324</v>
      </c>
      <c r="CH733" s="5">
        <v>18.426596266905477</v>
      </c>
      <c r="CI733" s="5">
        <v>18.567856392576267</v>
      </c>
      <c r="CJ733" s="5">
        <v>18.742987601351906</v>
      </c>
      <c r="CK733" s="5">
        <v>18.744760175716547</v>
      </c>
      <c r="CL733" s="5">
        <v>18.933962561899779</v>
      </c>
      <c r="CM733" s="5">
        <v>19.071791365552716</v>
      </c>
      <c r="CN733" s="5">
        <f>MAX(Data[Day90]-Data[Day0],0)-Assign6!$I$8*EXP(Assign6!$I$4*Assign6!$I$5)</f>
        <v>0.39020301619081077</v>
      </c>
      <c r="CO733" s="5">
        <f>MAX(Data[Day90]-Data[Day0],0)-Assign6!$L$8*EXP(Assign6!$L$4*Assign6!$L$5)</f>
        <v>0.94741488659695072</v>
      </c>
    </row>
    <row r="734" spans="1:93" x14ac:dyDescent="0.25">
      <c r="A734" s="5">
        <v>18</v>
      </c>
      <c r="B734" s="5">
        <v>17.877489588473434</v>
      </c>
      <c r="C734" s="5">
        <v>17.807608873556582</v>
      </c>
      <c r="D734" s="5">
        <v>17.91953468350555</v>
      </c>
      <c r="E734" s="5">
        <v>17.991269347855003</v>
      </c>
      <c r="F734" s="5">
        <v>18.345888046565246</v>
      </c>
      <c r="G734" s="5">
        <v>18.449172642499533</v>
      </c>
      <c r="H734" s="5">
        <v>18.462586560955152</v>
      </c>
      <c r="I734" s="5">
        <v>18.525731547324327</v>
      </c>
      <c r="J734" s="5">
        <v>18.525197179300111</v>
      </c>
      <c r="K734" s="5">
        <v>18.428944160876586</v>
      </c>
      <c r="L734" s="5">
        <v>18.234092423580258</v>
      </c>
      <c r="M734" s="5">
        <v>18.201067358157669</v>
      </c>
      <c r="N734" s="5">
        <v>18.308377389292531</v>
      </c>
      <c r="O734" s="5">
        <v>18.085876392029345</v>
      </c>
      <c r="P734" s="5">
        <v>17.949146060223935</v>
      </c>
      <c r="Q734" s="5">
        <v>18.112434958716161</v>
      </c>
      <c r="R734" s="5">
        <v>18.199309051570129</v>
      </c>
      <c r="S734" s="5">
        <v>18.275125927165295</v>
      </c>
      <c r="T734" s="5">
        <v>18.215208067755384</v>
      </c>
      <c r="U734" s="5">
        <v>18.48473521358698</v>
      </c>
      <c r="V734" s="5">
        <v>18.683960720690429</v>
      </c>
      <c r="W734" s="5">
        <v>18.794415022056672</v>
      </c>
      <c r="X734" s="5">
        <v>18.781929022963169</v>
      </c>
      <c r="Y734" s="5">
        <v>19.009760946049163</v>
      </c>
      <c r="Z734" s="5">
        <v>18.963842752778419</v>
      </c>
      <c r="AA734" s="5">
        <v>18.927294641410576</v>
      </c>
      <c r="AB734" s="5">
        <v>18.829717419306455</v>
      </c>
      <c r="AC734" s="5">
        <v>18.746319455139712</v>
      </c>
      <c r="AD734" s="5">
        <v>19.090273668865411</v>
      </c>
      <c r="AE734" s="5">
        <v>19.112072988021893</v>
      </c>
      <c r="AF734" s="5">
        <v>18.985444437725668</v>
      </c>
      <c r="AG734" s="5">
        <v>19.046156272082534</v>
      </c>
      <c r="AH734" s="5">
        <v>19.15101220192977</v>
      </c>
      <c r="AI734" s="5">
        <v>19.128392031873712</v>
      </c>
      <c r="AJ734" s="5">
        <v>19.135446993459095</v>
      </c>
      <c r="AK734" s="5">
        <v>18.935641925924536</v>
      </c>
      <c r="AL734" s="5">
        <v>18.934917534568179</v>
      </c>
      <c r="AM734" s="5">
        <v>19.019286286052772</v>
      </c>
      <c r="AN734" s="5">
        <v>18.986311610001675</v>
      </c>
      <c r="AO734" s="5">
        <v>19.084461846718749</v>
      </c>
      <c r="AP734" s="5">
        <v>18.762245743511052</v>
      </c>
      <c r="AQ734" s="5">
        <v>18.684323828294115</v>
      </c>
      <c r="AR734" s="5">
        <v>18.904103816988805</v>
      </c>
      <c r="AS734" s="5">
        <v>18.826240926196093</v>
      </c>
      <c r="AT734" s="5">
        <v>18.686929432253372</v>
      </c>
      <c r="AU734" s="5">
        <v>18.542006500223192</v>
      </c>
      <c r="AV734" s="5">
        <v>18.53209917238749</v>
      </c>
      <c r="AW734" s="5">
        <v>18.468507766212543</v>
      </c>
      <c r="AX734" s="5">
        <v>18.38089077201175</v>
      </c>
      <c r="AY734" s="5">
        <v>18.449304261985187</v>
      </c>
      <c r="AZ734" s="5">
        <v>18.257429882657981</v>
      </c>
      <c r="BA734" s="5">
        <v>18.249303202942013</v>
      </c>
      <c r="BB734" s="5">
        <v>18.416372663187083</v>
      </c>
      <c r="BC734" s="5">
        <v>18.381854735027055</v>
      </c>
      <c r="BD734" s="5">
        <v>18.544247162619055</v>
      </c>
      <c r="BE734" s="5">
        <v>18.612812428181623</v>
      </c>
      <c r="BF734" s="5">
        <v>18.647653820408099</v>
      </c>
      <c r="BG734" s="5">
        <v>18.719295864632063</v>
      </c>
      <c r="BH734" s="5">
        <v>18.419005197346781</v>
      </c>
      <c r="BI734" s="5">
        <v>18.375949062200046</v>
      </c>
      <c r="BJ734" s="5">
        <v>18.395540116513384</v>
      </c>
      <c r="BK734" s="5">
        <v>18.404523392737314</v>
      </c>
      <c r="BL734" s="5">
        <v>18.409470045050789</v>
      </c>
      <c r="BM734" s="5">
        <v>18.291245334258608</v>
      </c>
      <c r="BN734" s="5">
        <v>18.349537523608102</v>
      </c>
      <c r="BO734" s="5">
        <v>18.397461105530923</v>
      </c>
      <c r="BP734" s="5">
        <v>18.336285351083358</v>
      </c>
      <c r="BQ734" s="5">
        <v>18.367890664790504</v>
      </c>
      <c r="BR734" s="5">
        <v>18.269908791704697</v>
      </c>
      <c r="BS734" s="5">
        <v>18.667005451413416</v>
      </c>
      <c r="BT734" s="5">
        <v>18.64733393343743</v>
      </c>
      <c r="BU734" s="5">
        <v>18.700917546925886</v>
      </c>
      <c r="BV734" s="5">
        <v>18.637800328194846</v>
      </c>
      <c r="BW734" s="5">
        <v>18.578354591230656</v>
      </c>
      <c r="BX734" s="5">
        <v>18.84314201779069</v>
      </c>
      <c r="BY734" s="5">
        <v>18.940505451027359</v>
      </c>
      <c r="BZ734" s="5">
        <v>18.915127513175509</v>
      </c>
      <c r="CA734" s="5">
        <v>18.792193861988238</v>
      </c>
      <c r="CB734" s="5">
        <v>18.628859043250962</v>
      </c>
      <c r="CC734" s="5">
        <v>18.772380890323852</v>
      </c>
      <c r="CD734" s="5">
        <v>18.653967299283106</v>
      </c>
      <c r="CE734" s="5">
        <v>18.813235228952315</v>
      </c>
      <c r="CF734" s="5">
        <v>18.845553998978495</v>
      </c>
      <c r="CG734" s="5">
        <v>18.72411435283772</v>
      </c>
      <c r="CH734" s="5">
        <v>18.641097274572495</v>
      </c>
      <c r="CI734" s="5">
        <v>18.803168978624107</v>
      </c>
      <c r="CJ734" s="5">
        <v>18.653252044616906</v>
      </c>
      <c r="CK734" s="5">
        <v>18.760995597743737</v>
      </c>
      <c r="CL734" s="5">
        <v>19.047450610814401</v>
      </c>
      <c r="CM734" s="5">
        <v>19.074047252607656</v>
      </c>
      <c r="CN734" s="5">
        <f>MAX(Data[Day90]-Data[Day0],0)-Assign6!$I$8*EXP(Assign6!$I$4*Assign6!$I$5)</f>
        <v>0.39245890324575039</v>
      </c>
      <c r="CO734" s="5">
        <f>MAX(Data[Day90]-Data[Day0],0)-Assign6!$L$8*EXP(Assign6!$L$4*Assign6!$L$5)</f>
        <v>0.94967077365189034</v>
      </c>
    </row>
    <row r="735" spans="1:93" x14ac:dyDescent="0.25">
      <c r="A735" s="5">
        <v>18</v>
      </c>
      <c r="B735" s="5">
        <v>17.996867711826852</v>
      </c>
      <c r="C735" s="5">
        <v>18.233648381788203</v>
      </c>
      <c r="D735" s="5">
        <v>17.99306392579545</v>
      </c>
      <c r="E735" s="5">
        <v>17.763514414064961</v>
      </c>
      <c r="F735" s="5">
        <v>18.047347696520003</v>
      </c>
      <c r="G735" s="5">
        <v>18.444111777439797</v>
      </c>
      <c r="H735" s="5">
        <v>18.43435160495418</v>
      </c>
      <c r="I735" s="5">
        <v>18.373384698748175</v>
      </c>
      <c r="J735" s="5">
        <v>18.189918087046134</v>
      </c>
      <c r="K735" s="5">
        <v>18.419440728930553</v>
      </c>
      <c r="L735" s="5">
        <v>18.544694254411606</v>
      </c>
      <c r="M735" s="5">
        <v>18.54392674991086</v>
      </c>
      <c r="N735" s="5">
        <v>18.670731862539593</v>
      </c>
      <c r="O735" s="5">
        <v>18.396840506862883</v>
      </c>
      <c r="P735" s="5">
        <v>18.384323770136383</v>
      </c>
      <c r="Q735" s="5">
        <v>18.360341729497826</v>
      </c>
      <c r="R735" s="5">
        <v>18.213448463288955</v>
      </c>
      <c r="S735" s="5">
        <v>18.159994715319787</v>
      </c>
      <c r="T735" s="5">
        <v>18.034302987130815</v>
      </c>
      <c r="U735" s="5">
        <v>18.006671315959714</v>
      </c>
      <c r="V735" s="5">
        <v>18.090302548902368</v>
      </c>
      <c r="W735" s="5">
        <v>18.156081105962777</v>
      </c>
      <c r="X735" s="5">
        <v>17.995675876229164</v>
      </c>
      <c r="Y735" s="5">
        <v>17.962860325547645</v>
      </c>
      <c r="Z735" s="5">
        <v>17.970604105115651</v>
      </c>
      <c r="AA735" s="5">
        <v>17.769762858535877</v>
      </c>
      <c r="AB735" s="5">
        <v>17.689862150941728</v>
      </c>
      <c r="AC735" s="5">
        <v>17.773000211130107</v>
      </c>
      <c r="AD735" s="5">
        <v>17.907088472848177</v>
      </c>
      <c r="AE735" s="5">
        <v>17.649932302999954</v>
      </c>
      <c r="AF735" s="5">
        <v>17.532756066687249</v>
      </c>
      <c r="AG735" s="5">
        <v>17.673872430140793</v>
      </c>
      <c r="AH735" s="5">
        <v>18.03902758307251</v>
      </c>
      <c r="AI735" s="5">
        <v>18.356422165771626</v>
      </c>
      <c r="AJ735" s="5">
        <v>18.096424607992208</v>
      </c>
      <c r="AK735" s="5">
        <v>18.180085114192181</v>
      </c>
      <c r="AL735" s="5">
        <v>18.156874551028128</v>
      </c>
      <c r="AM735" s="5">
        <v>18.284903066392747</v>
      </c>
      <c r="AN735" s="5">
        <v>18.371716653326803</v>
      </c>
      <c r="AO735" s="5">
        <v>18.80029097452671</v>
      </c>
      <c r="AP735" s="5">
        <v>18.554235484136377</v>
      </c>
      <c r="AQ735" s="5">
        <v>18.45797938734357</v>
      </c>
      <c r="AR735" s="5">
        <v>18.313551162852264</v>
      </c>
      <c r="AS735" s="5">
        <v>18.502279058133183</v>
      </c>
      <c r="AT735" s="5">
        <v>18.59203063723621</v>
      </c>
      <c r="AU735" s="5">
        <v>18.940815047447103</v>
      </c>
      <c r="AV735" s="5">
        <v>18.949934415812962</v>
      </c>
      <c r="AW735" s="5">
        <v>19.038262861760497</v>
      </c>
      <c r="AX735" s="5">
        <v>18.865035646862452</v>
      </c>
      <c r="AY735" s="5">
        <v>18.721059742951695</v>
      </c>
      <c r="AZ735" s="5">
        <v>18.720517345184721</v>
      </c>
      <c r="BA735" s="5">
        <v>18.636017614077119</v>
      </c>
      <c r="BB735" s="5">
        <v>18.923654842429716</v>
      </c>
      <c r="BC735" s="5">
        <v>18.697894365731788</v>
      </c>
      <c r="BD735" s="5">
        <v>19.055043222061748</v>
      </c>
      <c r="BE735" s="5">
        <v>19.005659577653233</v>
      </c>
      <c r="BF735" s="5">
        <v>18.846022469816052</v>
      </c>
      <c r="BG735" s="5">
        <v>18.819264419979707</v>
      </c>
      <c r="BH735" s="5">
        <v>18.792074416904615</v>
      </c>
      <c r="BI735" s="5">
        <v>18.542868906613023</v>
      </c>
      <c r="BJ735" s="5">
        <v>18.493439574389029</v>
      </c>
      <c r="BK735" s="5">
        <v>18.340435850354631</v>
      </c>
      <c r="BL735" s="5">
        <v>18.290880870417315</v>
      </c>
      <c r="BM735" s="5">
        <v>18.507496639698708</v>
      </c>
      <c r="BN735" s="5">
        <v>18.277850159790471</v>
      </c>
      <c r="BO735" s="5">
        <v>18.326131045197535</v>
      </c>
      <c r="BP735" s="5">
        <v>18.371436155921469</v>
      </c>
      <c r="BQ735" s="5">
        <v>18.584454197273793</v>
      </c>
      <c r="BR735" s="5">
        <v>18.508816561967578</v>
      </c>
      <c r="BS735" s="5">
        <v>18.526527825820949</v>
      </c>
      <c r="BT735" s="5">
        <v>18.413504982450451</v>
      </c>
      <c r="BU735" s="5">
        <v>18.712325341093024</v>
      </c>
      <c r="BV735" s="5">
        <v>18.662216326272269</v>
      </c>
      <c r="BW735" s="5">
        <v>18.8163655728045</v>
      </c>
      <c r="BX735" s="5">
        <v>18.70683418688208</v>
      </c>
      <c r="BY735" s="5">
        <v>18.74126910011131</v>
      </c>
      <c r="BZ735" s="5">
        <v>19.02296474582894</v>
      </c>
      <c r="CA735" s="5">
        <v>18.860234452310443</v>
      </c>
      <c r="CB735" s="5">
        <v>18.647034502114398</v>
      </c>
      <c r="CC735" s="5">
        <v>18.681745396046324</v>
      </c>
      <c r="CD735" s="5">
        <v>18.691716229366321</v>
      </c>
      <c r="CE735" s="5">
        <v>18.482202401299336</v>
      </c>
      <c r="CF735" s="5">
        <v>18.602168566945014</v>
      </c>
      <c r="CG735" s="5">
        <v>18.57522887611843</v>
      </c>
      <c r="CH735" s="5">
        <v>18.688099501224812</v>
      </c>
      <c r="CI735" s="5">
        <v>18.596476829454975</v>
      </c>
      <c r="CJ735" s="5">
        <v>18.771339471382863</v>
      </c>
      <c r="CK735" s="5">
        <v>18.790022200357022</v>
      </c>
      <c r="CL735" s="5">
        <v>18.799679098828342</v>
      </c>
      <c r="CM735" s="5">
        <v>19.078450883870591</v>
      </c>
      <c r="CN735" s="5">
        <f>MAX(Data[Day90]-Data[Day0],0)-Assign6!$I$8*EXP(Assign6!$I$4*Assign6!$I$5)</f>
        <v>0.39686253450868558</v>
      </c>
      <c r="CO735" s="5">
        <f>MAX(Data[Day90]-Data[Day0],0)-Assign6!$L$8*EXP(Assign6!$L$4*Assign6!$L$5)</f>
        <v>0.95407440491482554</v>
      </c>
    </row>
    <row r="736" spans="1:93" x14ac:dyDescent="0.25">
      <c r="A736" s="5">
        <v>18</v>
      </c>
      <c r="B736" s="5">
        <v>17.830786590765531</v>
      </c>
      <c r="C736" s="5">
        <v>17.885137286967577</v>
      </c>
      <c r="D736" s="5">
        <v>17.667410070715182</v>
      </c>
      <c r="E736" s="5">
        <v>17.641024682623936</v>
      </c>
      <c r="F736" s="5">
        <v>17.855375457734244</v>
      </c>
      <c r="G736" s="5">
        <v>18.054479549014307</v>
      </c>
      <c r="H736" s="5">
        <v>18.168326332888213</v>
      </c>
      <c r="I736" s="5">
        <v>18.053254733673004</v>
      </c>
      <c r="J736" s="5">
        <v>17.986516120936862</v>
      </c>
      <c r="K736" s="5">
        <v>17.940691706830894</v>
      </c>
      <c r="L736" s="5">
        <v>17.908189959107144</v>
      </c>
      <c r="M736" s="5">
        <v>17.794189044332761</v>
      </c>
      <c r="N736" s="5">
        <v>17.879589444409934</v>
      </c>
      <c r="O736" s="5">
        <v>17.858574236670282</v>
      </c>
      <c r="P736" s="5">
        <v>18.224083312123614</v>
      </c>
      <c r="Q736" s="5">
        <v>18.180877044780676</v>
      </c>
      <c r="R736" s="5">
        <v>18.262395048649012</v>
      </c>
      <c r="S736" s="5">
        <v>18.220492566257956</v>
      </c>
      <c r="T736" s="5">
        <v>18.290816623970738</v>
      </c>
      <c r="U736" s="5">
        <v>18.113196758038008</v>
      </c>
      <c r="V736" s="5">
        <v>18.123349650769082</v>
      </c>
      <c r="W736" s="5">
        <v>18.311125095227371</v>
      </c>
      <c r="X736" s="5">
        <v>18.314984041045264</v>
      </c>
      <c r="Y736" s="5">
        <v>18.556632565329213</v>
      </c>
      <c r="Z736" s="5">
        <v>18.526520185553682</v>
      </c>
      <c r="AA736" s="5">
        <v>18.542605376672853</v>
      </c>
      <c r="AB736" s="5">
        <v>18.64466333541997</v>
      </c>
      <c r="AC736" s="5">
        <v>18.968508216707647</v>
      </c>
      <c r="AD736" s="5">
        <v>18.901242428463156</v>
      </c>
      <c r="AE736" s="5">
        <v>19.057479911421787</v>
      </c>
      <c r="AF736" s="5">
        <v>19.320904155228433</v>
      </c>
      <c r="AG736" s="5">
        <v>19.219439241381295</v>
      </c>
      <c r="AH736" s="5">
        <v>19.419019002380875</v>
      </c>
      <c r="AI736" s="5">
        <v>19.303334984049936</v>
      </c>
      <c r="AJ736" s="5">
        <v>19.426930283790476</v>
      </c>
      <c r="AK736" s="5">
        <v>19.587884088606113</v>
      </c>
      <c r="AL736" s="5">
        <v>19.602147774846479</v>
      </c>
      <c r="AM736" s="5">
        <v>19.692348974754783</v>
      </c>
      <c r="AN736" s="5">
        <v>19.72714813018273</v>
      </c>
      <c r="AO736" s="5">
        <v>19.597095485234167</v>
      </c>
      <c r="AP736" s="5">
        <v>19.314091832240958</v>
      </c>
      <c r="AQ736" s="5">
        <v>19.051493010642272</v>
      </c>
      <c r="AR736" s="5">
        <v>19.132841277806349</v>
      </c>
      <c r="AS736" s="5">
        <v>19.092201619390391</v>
      </c>
      <c r="AT736" s="5">
        <v>19.015942289475831</v>
      </c>
      <c r="AU736" s="5">
        <v>18.898375414529028</v>
      </c>
      <c r="AV736" s="5">
        <v>18.945565984579279</v>
      </c>
      <c r="AW736" s="5">
        <v>18.987527417115789</v>
      </c>
      <c r="AX736" s="5">
        <v>18.759726996057196</v>
      </c>
      <c r="AY736" s="5">
        <v>18.549564120537589</v>
      </c>
      <c r="AZ736" s="5">
        <v>18.621372428986479</v>
      </c>
      <c r="BA736" s="5">
        <v>18.694964003578409</v>
      </c>
      <c r="BB736" s="5">
        <v>18.642230758579945</v>
      </c>
      <c r="BC736" s="5">
        <v>18.354203131292337</v>
      </c>
      <c r="BD736" s="5">
        <v>18.491425589214522</v>
      </c>
      <c r="BE736" s="5">
        <v>18.538546209811237</v>
      </c>
      <c r="BF736" s="5">
        <v>18.652838174208082</v>
      </c>
      <c r="BG736" s="5">
        <v>18.674453644730601</v>
      </c>
      <c r="BH736" s="5">
        <v>18.745536010827404</v>
      </c>
      <c r="BI736" s="5">
        <v>18.650955576638921</v>
      </c>
      <c r="BJ736" s="5">
        <v>18.509560827876697</v>
      </c>
      <c r="BK736" s="5">
        <v>18.189430187301191</v>
      </c>
      <c r="BL736" s="5">
        <v>18.414026140423225</v>
      </c>
      <c r="BM736" s="5">
        <v>18.403922446536988</v>
      </c>
      <c r="BN736" s="5">
        <v>18.651873163899989</v>
      </c>
      <c r="BO736" s="5">
        <v>18.46613797587375</v>
      </c>
      <c r="BP736" s="5">
        <v>18.659139728335628</v>
      </c>
      <c r="BQ736" s="5">
        <v>18.446042531752717</v>
      </c>
      <c r="BR736" s="5">
        <v>18.546950322366612</v>
      </c>
      <c r="BS736" s="5">
        <v>18.792698452928136</v>
      </c>
      <c r="BT736" s="5">
        <v>18.689582696969158</v>
      </c>
      <c r="BU736" s="5">
        <v>18.845560243356804</v>
      </c>
      <c r="BV736" s="5">
        <v>18.719277704078259</v>
      </c>
      <c r="BW736" s="5">
        <v>18.82193729604197</v>
      </c>
      <c r="BX736" s="5">
        <v>18.7433878152573</v>
      </c>
      <c r="BY736" s="5">
        <v>18.835076461622723</v>
      </c>
      <c r="BZ736" s="5">
        <v>18.958971743672382</v>
      </c>
      <c r="CA736" s="5">
        <v>19.113254474039064</v>
      </c>
      <c r="CB736" s="5">
        <v>18.908968181055037</v>
      </c>
      <c r="CC736" s="5">
        <v>18.814376727801427</v>
      </c>
      <c r="CD736" s="5">
        <v>18.722511051858326</v>
      </c>
      <c r="CE736" s="5">
        <v>18.829316675258873</v>
      </c>
      <c r="CF736" s="5">
        <v>18.685748320262906</v>
      </c>
      <c r="CG736" s="5">
        <v>18.84978382349292</v>
      </c>
      <c r="CH736" s="5">
        <v>18.862463154539434</v>
      </c>
      <c r="CI736" s="5">
        <v>18.896884618366599</v>
      </c>
      <c r="CJ736" s="5">
        <v>18.813120640224657</v>
      </c>
      <c r="CK736" s="5">
        <v>19.017596341244307</v>
      </c>
      <c r="CL736" s="5">
        <v>19.007274298674073</v>
      </c>
      <c r="CM736" s="5">
        <v>19.078894371340326</v>
      </c>
      <c r="CN736" s="5">
        <f>MAX(Data[Day90]-Data[Day0],0)-Assign6!$I$8*EXP(Assign6!$I$4*Assign6!$I$5)</f>
        <v>0.39730602197842013</v>
      </c>
      <c r="CO736" s="5">
        <f>MAX(Data[Day90]-Data[Day0],0)-Assign6!$L$8*EXP(Assign6!$L$4*Assign6!$L$5)</f>
        <v>0.95451789238456008</v>
      </c>
    </row>
    <row r="737" spans="1:93" x14ac:dyDescent="0.25">
      <c r="A737" s="5">
        <v>18</v>
      </c>
      <c r="B737" s="5">
        <v>18.058264535084913</v>
      </c>
      <c r="C737" s="5">
        <v>18.081757406945538</v>
      </c>
      <c r="D737" s="5">
        <v>18.307085408008401</v>
      </c>
      <c r="E737" s="5">
        <v>18.488579003090187</v>
      </c>
      <c r="F737" s="5">
        <v>18.495190719396756</v>
      </c>
      <c r="G737" s="5">
        <v>18.302866820574362</v>
      </c>
      <c r="H737" s="5">
        <v>18.480200591665973</v>
      </c>
      <c r="I737" s="5">
        <v>18.400098298926554</v>
      </c>
      <c r="J737" s="5">
        <v>18.484116065973609</v>
      </c>
      <c r="K737" s="5">
        <v>18.418651501665103</v>
      </c>
      <c r="L737" s="5">
        <v>18.275787097319483</v>
      </c>
      <c r="M737" s="5">
        <v>18.351805294304</v>
      </c>
      <c r="N737" s="5">
        <v>18.488087831674694</v>
      </c>
      <c r="O737" s="5">
        <v>18.559340045352226</v>
      </c>
      <c r="P737" s="5">
        <v>18.586312717187806</v>
      </c>
      <c r="Q737" s="5">
        <v>18.749046611543044</v>
      </c>
      <c r="R737" s="5">
        <v>18.87725288180755</v>
      </c>
      <c r="S737" s="5">
        <v>18.902902311322848</v>
      </c>
      <c r="T737" s="5">
        <v>18.965612052205806</v>
      </c>
      <c r="U737" s="5">
        <v>19.000919896902914</v>
      </c>
      <c r="V737" s="5">
        <v>19.189767771185718</v>
      </c>
      <c r="W737" s="5">
        <v>19.238437606574504</v>
      </c>
      <c r="X737" s="5">
        <v>19.343920577155775</v>
      </c>
      <c r="Y737" s="5">
        <v>19.50627986155267</v>
      </c>
      <c r="Z737" s="5">
        <v>19.661229964344148</v>
      </c>
      <c r="AA737" s="5">
        <v>19.908664227222506</v>
      </c>
      <c r="AB737" s="5">
        <v>19.93441433489479</v>
      </c>
      <c r="AC737" s="5">
        <v>19.799851066183273</v>
      </c>
      <c r="AD737" s="5">
        <v>19.701412013258388</v>
      </c>
      <c r="AE737" s="5">
        <v>19.848170802327548</v>
      </c>
      <c r="AF737" s="5">
        <v>19.784365212810272</v>
      </c>
      <c r="AG737" s="5">
        <v>19.957841382638694</v>
      </c>
      <c r="AH737" s="5">
        <v>20.011892802949895</v>
      </c>
      <c r="AI737" s="5">
        <v>20.030975058616857</v>
      </c>
      <c r="AJ737" s="5">
        <v>19.897279308666306</v>
      </c>
      <c r="AK737" s="5">
        <v>19.760495372050741</v>
      </c>
      <c r="AL737" s="5">
        <v>19.870526942265275</v>
      </c>
      <c r="AM737" s="5">
        <v>19.945251461962449</v>
      </c>
      <c r="AN737" s="5">
        <v>20.030928042990347</v>
      </c>
      <c r="AO737" s="5">
        <v>20.097116064231255</v>
      </c>
      <c r="AP737" s="5">
        <v>20.043217417956143</v>
      </c>
      <c r="AQ737" s="5">
        <v>19.933087086426976</v>
      </c>
      <c r="AR737" s="5">
        <v>19.927513783945244</v>
      </c>
      <c r="AS737" s="5">
        <v>19.984297983636118</v>
      </c>
      <c r="AT737" s="5">
        <v>20.007159468216535</v>
      </c>
      <c r="AU737" s="5">
        <v>20.09397665838998</v>
      </c>
      <c r="AV737" s="5">
        <v>20.199305784478739</v>
      </c>
      <c r="AW737" s="5">
        <v>20.293653607022279</v>
      </c>
      <c r="AX737" s="5">
        <v>20.137102541268987</v>
      </c>
      <c r="AY737" s="5">
        <v>20.067798994916327</v>
      </c>
      <c r="AZ737" s="5">
        <v>19.874579238489677</v>
      </c>
      <c r="BA737" s="5">
        <v>19.84685320874588</v>
      </c>
      <c r="BB737" s="5">
        <v>19.697333855885311</v>
      </c>
      <c r="BC737" s="5">
        <v>19.962893965810544</v>
      </c>
      <c r="BD737" s="5">
        <v>20.080503335419166</v>
      </c>
      <c r="BE737" s="5">
        <v>20.167636505644698</v>
      </c>
      <c r="BF737" s="5">
        <v>20.194052814396258</v>
      </c>
      <c r="BG737" s="5">
        <v>20.359307246911545</v>
      </c>
      <c r="BH737" s="5">
        <v>20.391616996489091</v>
      </c>
      <c r="BI737" s="5">
        <v>20.16815469373126</v>
      </c>
      <c r="BJ737" s="5">
        <v>20.327476757557488</v>
      </c>
      <c r="BK737" s="5">
        <v>20.376018358080582</v>
      </c>
      <c r="BL737" s="5">
        <v>20.526690584779892</v>
      </c>
      <c r="BM737" s="5">
        <v>20.848697171212354</v>
      </c>
      <c r="BN737" s="5">
        <v>21.018802086505261</v>
      </c>
      <c r="BO737" s="5">
        <v>20.738654408982811</v>
      </c>
      <c r="BP737" s="5">
        <v>20.494238394898993</v>
      </c>
      <c r="BQ737" s="5">
        <v>20.237197230762209</v>
      </c>
      <c r="BR737" s="5">
        <v>20.30494016289974</v>
      </c>
      <c r="BS737" s="5">
        <v>20.250616665962024</v>
      </c>
      <c r="BT737" s="5">
        <v>20.088115038537715</v>
      </c>
      <c r="BU737" s="5">
        <v>19.899369697194313</v>
      </c>
      <c r="BV737" s="5">
        <v>20.02973212682517</v>
      </c>
      <c r="BW737" s="5">
        <v>19.948497286120784</v>
      </c>
      <c r="BX737" s="5">
        <v>20.0117475125911</v>
      </c>
      <c r="BY737" s="5">
        <v>19.872755274826108</v>
      </c>
      <c r="BZ737" s="5">
        <v>19.911504336693646</v>
      </c>
      <c r="CA737" s="5">
        <v>19.655630158932254</v>
      </c>
      <c r="CB737" s="5">
        <v>19.980823526277621</v>
      </c>
      <c r="CC737" s="5">
        <v>19.979975969141144</v>
      </c>
      <c r="CD737" s="5">
        <v>19.644459496624734</v>
      </c>
      <c r="CE737" s="5">
        <v>19.390941464509311</v>
      </c>
      <c r="CF737" s="5">
        <v>19.08799751286524</v>
      </c>
      <c r="CG737" s="5">
        <v>19.011761945544855</v>
      </c>
      <c r="CH737" s="5">
        <v>19.087712971474083</v>
      </c>
      <c r="CI737" s="5">
        <v>18.874099804942595</v>
      </c>
      <c r="CJ737" s="5">
        <v>18.888276821806777</v>
      </c>
      <c r="CK737" s="5">
        <v>18.883977902095062</v>
      </c>
      <c r="CL737" s="5">
        <v>18.973736434537972</v>
      </c>
      <c r="CM737" s="5">
        <v>19.080313252110155</v>
      </c>
      <c r="CN737" s="5">
        <f>MAX(Data[Day90]-Data[Day0],0)-Assign6!$I$8*EXP(Assign6!$I$4*Assign6!$I$5)</f>
        <v>0.39872490274824979</v>
      </c>
      <c r="CO737" s="5">
        <f>MAX(Data[Day90]-Data[Day0],0)-Assign6!$L$8*EXP(Assign6!$L$4*Assign6!$L$5)</f>
        <v>0.95593677315438974</v>
      </c>
    </row>
    <row r="738" spans="1:93" x14ac:dyDescent="0.25">
      <c r="A738" s="5">
        <v>18</v>
      </c>
      <c r="B738" s="5">
        <v>17.732470091685592</v>
      </c>
      <c r="C738" s="5">
        <v>17.720549254090045</v>
      </c>
      <c r="D738" s="5">
        <v>17.907989214817462</v>
      </c>
      <c r="E738" s="5">
        <v>17.742901751566798</v>
      </c>
      <c r="F738" s="5">
        <v>17.713868932105935</v>
      </c>
      <c r="G738" s="5">
        <v>17.660669246970794</v>
      </c>
      <c r="H738" s="5">
        <v>17.663500323540731</v>
      </c>
      <c r="I738" s="5">
        <v>17.720073273939533</v>
      </c>
      <c r="J738" s="5">
        <v>17.627486298970151</v>
      </c>
      <c r="K738" s="5">
        <v>17.465872182233923</v>
      </c>
      <c r="L738" s="5">
        <v>17.383969867002829</v>
      </c>
      <c r="M738" s="5">
        <v>17.659507238750006</v>
      </c>
      <c r="N738" s="5">
        <v>17.58741625540819</v>
      </c>
      <c r="O738" s="5">
        <v>17.350232933235887</v>
      </c>
      <c r="P738" s="5">
        <v>17.405356197129226</v>
      </c>
      <c r="Q738" s="5">
        <v>17.608811507465248</v>
      </c>
      <c r="R738" s="5">
        <v>17.810610883335794</v>
      </c>
      <c r="S738" s="5">
        <v>17.75765495793312</v>
      </c>
      <c r="T738" s="5">
        <v>17.925141748540323</v>
      </c>
      <c r="U738" s="5">
        <v>17.804022791471535</v>
      </c>
      <c r="V738" s="5">
        <v>17.707084983338888</v>
      </c>
      <c r="W738" s="5">
        <v>17.771589670733647</v>
      </c>
      <c r="X738" s="5">
        <v>17.587578602090343</v>
      </c>
      <c r="Y738" s="5">
        <v>17.481414003047984</v>
      </c>
      <c r="Z738" s="5">
        <v>17.719057667293846</v>
      </c>
      <c r="AA738" s="5">
        <v>17.76813335594607</v>
      </c>
      <c r="AB738" s="5">
        <v>17.768025751418211</v>
      </c>
      <c r="AC738" s="5">
        <v>17.830273186097234</v>
      </c>
      <c r="AD738" s="5">
        <v>17.839441529707763</v>
      </c>
      <c r="AE738" s="5">
        <v>18.001779769469074</v>
      </c>
      <c r="AF738" s="5">
        <v>17.878725526654044</v>
      </c>
      <c r="AG738" s="5">
        <v>17.85275642183127</v>
      </c>
      <c r="AH738" s="5">
        <v>17.865342262222391</v>
      </c>
      <c r="AI738" s="5">
        <v>18.329036836950923</v>
      </c>
      <c r="AJ738" s="5">
        <v>18.281884267655908</v>
      </c>
      <c r="AK738" s="5">
        <v>18.145296043964695</v>
      </c>
      <c r="AL738" s="5">
        <v>18.232972646585488</v>
      </c>
      <c r="AM738" s="5">
        <v>18.122173783604786</v>
      </c>
      <c r="AN738" s="5">
        <v>18.192857836965761</v>
      </c>
      <c r="AO738" s="5">
        <v>18.279311913260596</v>
      </c>
      <c r="AP738" s="5">
        <v>18.246117693949685</v>
      </c>
      <c r="AQ738" s="5">
        <v>18.359017511581804</v>
      </c>
      <c r="AR738" s="5">
        <v>18.349387131361617</v>
      </c>
      <c r="AS738" s="5">
        <v>18.369529455496881</v>
      </c>
      <c r="AT738" s="5">
        <v>18.311743462007978</v>
      </c>
      <c r="AU738" s="5">
        <v>18.424997099729179</v>
      </c>
      <c r="AV738" s="5">
        <v>18.301908450099589</v>
      </c>
      <c r="AW738" s="5">
        <v>18.195292334140682</v>
      </c>
      <c r="AX738" s="5">
        <v>18.207991451129377</v>
      </c>
      <c r="AY738" s="5">
        <v>18.246150361704046</v>
      </c>
      <c r="AZ738" s="5">
        <v>18.531004021359053</v>
      </c>
      <c r="BA738" s="5">
        <v>18.546050143667738</v>
      </c>
      <c r="BB738" s="5">
        <v>18.506584909033219</v>
      </c>
      <c r="BC738" s="5">
        <v>18.300432944766957</v>
      </c>
      <c r="BD738" s="5">
        <v>18.15649306379397</v>
      </c>
      <c r="BE738" s="5">
        <v>18.263777776688137</v>
      </c>
      <c r="BF738" s="5">
        <v>18.23028517951461</v>
      </c>
      <c r="BG738" s="5">
        <v>18.172322854566104</v>
      </c>
      <c r="BH738" s="5">
        <v>18.352135034874237</v>
      </c>
      <c r="BI738" s="5">
        <v>18.45194739793072</v>
      </c>
      <c r="BJ738" s="5">
        <v>18.51402588049471</v>
      </c>
      <c r="BK738" s="5">
        <v>18.469864148661404</v>
      </c>
      <c r="BL738" s="5">
        <v>18.642075571960898</v>
      </c>
      <c r="BM738" s="5">
        <v>18.765177573737411</v>
      </c>
      <c r="BN738" s="5">
        <v>18.889499809810196</v>
      </c>
      <c r="BO738" s="5">
        <v>18.883538294742884</v>
      </c>
      <c r="BP738" s="5">
        <v>18.846529699714214</v>
      </c>
      <c r="BQ738" s="5">
        <v>19.054580207025953</v>
      </c>
      <c r="BR738" s="5">
        <v>18.959772535049904</v>
      </c>
      <c r="BS738" s="5">
        <v>18.952702951050302</v>
      </c>
      <c r="BT738" s="5">
        <v>18.609592384482532</v>
      </c>
      <c r="BU738" s="5">
        <v>18.564056268794914</v>
      </c>
      <c r="BV738" s="5">
        <v>18.800707122666584</v>
      </c>
      <c r="BW738" s="5">
        <v>18.78426738960173</v>
      </c>
      <c r="BX738" s="5">
        <v>18.825530145831419</v>
      </c>
      <c r="BY738" s="5">
        <v>18.835143263585945</v>
      </c>
      <c r="BZ738" s="5">
        <v>18.804844481237083</v>
      </c>
      <c r="CA738" s="5">
        <v>18.849848730436321</v>
      </c>
      <c r="CB738" s="5">
        <v>18.880901674739725</v>
      </c>
      <c r="CC738" s="5">
        <v>18.927002002626679</v>
      </c>
      <c r="CD738" s="5">
        <v>18.875999571996712</v>
      </c>
      <c r="CE738" s="5">
        <v>18.816079591920591</v>
      </c>
      <c r="CF738" s="5">
        <v>18.905815447297663</v>
      </c>
      <c r="CG738" s="5">
        <v>18.793410914814419</v>
      </c>
      <c r="CH738" s="5">
        <v>18.81102300383381</v>
      </c>
      <c r="CI738" s="5">
        <v>18.957526039429471</v>
      </c>
      <c r="CJ738" s="5">
        <v>19.093440119206708</v>
      </c>
      <c r="CK738" s="5">
        <v>19.288145237134732</v>
      </c>
      <c r="CL738" s="5">
        <v>19.151608421742097</v>
      </c>
      <c r="CM738" s="5">
        <v>19.081585161476163</v>
      </c>
      <c r="CN738" s="5">
        <f>MAX(Data[Day90]-Data[Day0],0)-Assign6!$I$8*EXP(Assign6!$I$4*Assign6!$I$5)</f>
        <v>0.39999681211425719</v>
      </c>
      <c r="CO738" s="5">
        <f>MAX(Data[Day90]-Data[Day0],0)-Assign6!$L$8*EXP(Assign6!$L$4*Assign6!$L$5)</f>
        <v>0.95720868252039715</v>
      </c>
    </row>
    <row r="739" spans="1:93" x14ac:dyDescent="0.25">
      <c r="A739" s="5">
        <v>18</v>
      </c>
      <c r="B739" s="5">
        <v>18.161292805524901</v>
      </c>
      <c r="C739" s="5">
        <v>18.149029896414739</v>
      </c>
      <c r="D739" s="5">
        <v>18.131839997638238</v>
      </c>
      <c r="E739" s="5">
        <v>18.334984633229336</v>
      </c>
      <c r="F739" s="5">
        <v>18.333743946125644</v>
      </c>
      <c r="G739" s="5">
        <v>18.267977620907157</v>
      </c>
      <c r="H739" s="5">
        <v>18.330474705720444</v>
      </c>
      <c r="I739" s="5">
        <v>18.12450776214888</v>
      </c>
      <c r="J739" s="5">
        <v>18.233992361390897</v>
      </c>
      <c r="K739" s="5">
        <v>18.067974520568804</v>
      </c>
      <c r="L739" s="5">
        <v>18.134205725994462</v>
      </c>
      <c r="M739" s="5">
        <v>18.367188745446057</v>
      </c>
      <c r="N739" s="5">
        <v>18.638763958818824</v>
      </c>
      <c r="O739" s="5">
        <v>18.730218291085933</v>
      </c>
      <c r="P739" s="5">
        <v>18.811051869043315</v>
      </c>
      <c r="Q739" s="5">
        <v>18.572714957632805</v>
      </c>
      <c r="R739" s="5">
        <v>18.285412504391896</v>
      </c>
      <c r="S739" s="5">
        <v>17.939960567741743</v>
      </c>
      <c r="T739" s="5">
        <v>17.761044799536126</v>
      </c>
      <c r="U739" s="5">
        <v>17.822974884635933</v>
      </c>
      <c r="V739" s="5">
        <v>17.986105851625176</v>
      </c>
      <c r="W739" s="5">
        <v>17.977694798115799</v>
      </c>
      <c r="X739" s="5">
        <v>18.019341955714971</v>
      </c>
      <c r="Y739" s="5">
        <v>17.881781954756221</v>
      </c>
      <c r="Z739" s="5">
        <v>17.951578130465755</v>
      </c>
      <c r="AA739" s="5">
        <v>18.144540911239879</v>
      </c>
      <c r="AB739" s="5">
        <v>18.507634333565925</v>
      </c>
      <c r="AC739" s="5">
        <v>18.377720055315486</v>
      </c>
      <c r="AD739" s="5">
        <v>18.182284020539605</v>
      </c>
      <c r="AE739" s="5">
        <v>18.060590046165565</v>
      </c>
      <c r="AF739" s="5">
        <v>17.874391996770303</v>
      </c>
      <c r="AG739" s="5">
        <v>17.967543313004153</v>
      </c>
      <c r="AH739" s="5">
        <v>17.857134965104361</v>
      </c>
      <c r="AI739" s="5">
        <v>17.740411953700225</v>
      </c>
      <c r="AJ739" s="5">
        <v>17.639234338205483</v>
      </c>
      <c r="AK739" s="5">
        <v>17.46930280350432</v>
      </c>
      <c r="AL739" s="5">
        <v>17.582944204698766</v>
      </c>
      <c r="AM739" s="5">
        <v>17.587773160751532</v>
      </c>
      <c r="AN739" s="5">
        <v>17.431060177847581</v>
      </c>
      <c r="AO739" s="5">
        <v>17.435715889875016</v>
      </c>
      <c r="AP739" s="5">
        <v>17.530014141136306</v>
      </c>
      <c r="AQ739" s="5">
        <v>17.638392821297536</v>
      </c>
      <c r="AR739" s="5">
        <v>17.551423352770907</v>
      </c>
      <c r="AS739" s="5">
        <v>17.665829210593763</v>
      </c>
      <c r="AT739" s="5">
        <v>17.576958773977001</v>
      </c>
      <c r="AU739" s="5">
        <v>17.4983064372454</v>
      </c>
      <c r="AV739" s="5">
        <v>17.375792154575407</v>
      </c>
      <c r="AW739" s="5">
        <v>17.376076790886749</v>
      </c>
      <c r="AX739" s="5">
        <v>17.50950374182953</v>
      </c>
      <c r="AY739" s="5">
        <v>17.681475468506921</v>
      </c>
      <c r="AZ739" s="5">
        <v>17.630922400862069</v>
      </c>
      <c r="BA739" s="5">
        <v>17.734190710440714</v>
      </c>
      <c r="BB739" s="5">
        <v>17.596039313792033</v>
      </c>
      <c r="BC739" s="5">
        <v>17.6251894056807</v>
      </c>
      <c r="BD739" s="5">
        <v>17.873170489517985</v>
      </c>
      <c r="BE739" s="5">
        <v>17.736205476505226</v>
      </c>
      <c r="BF739" s="5">
        <v>17.719119207883992</v>
      </c>
      <c r="BG739" s="5">
        <v>17.576621628107137</v>
      </c>
      <c r="BH739" s="5">
        <v>17.428677482523796</v>
      </c>
      <c r="BI739" s="5">
        <v>17.454885037207362</v>
      </c>
      <c r="BJ739" s="5">
        <v>17.468134734545576</v>
      </c>
      <c r="BK739" s="5">
        <v>17.548885212417098</v>
      </c>
      <c r="BL739" s="5">
        <v>17.623758315589136</v>
      </c>
      <c r="BM739" s="5">
        <v>17.492154145852496</v>
      </c>
      <c r="BN739" s="5">
        <v>17.449603276127029</v>
      </c>
      <c r="BO739" s="5">
        <v>17.861144217194017</v>
      </c>
      <c r="BP739" s="5">
        <v>17.763052477168749</v>
      </c>
      <c r="BQ739" s="5">
        <v>17.442647629328672</v>
      </c>
      <c r="BR739" s="5">
        <v>17.379272588217088</v>
      </c>
      <c r="BS739" s="5">
        <v>17.060284022517642</v>
      </c>
      <c r="BT739" s="5">
        <v>17.207752173615241</v>
      </c>
      <c r="BU739" s="5">
        <v>17.281210959987288</v>
      </c>
      <c r="BV739" s="5">
        <v>17.326458213059183</v>
      </c>
      <c r="BW739" s="5">
        <v>17.501360830215621</v>
      </c>
      <c r="BX739" s="5">
        <v>17.541396361260084</v>
      </c>
      <c r="BY739" s="5">
        <v>17.683745234953921</v>
      </c>
      <c r="BZ739" s="5">
        <v>17.542530974033568</v>
      </c>
      <c r="CA739" s="5">
        <v>17.505332808851556</v>
      </c>
      <c r="CB739" s="5">
        <v>17.511314342640297</v>
      </c>
      <c r="CC739" s="5">
        <v>17.688197693731528</v>
      </c>
      <c r="CD739" s="5">
        <v>17.869265863505039</v>
      </c>
      <c r="CE739" s="5">
        <v>18.172007353984824</v>
      </c>
      <c r="CF739" s="5">
        <v>18.527015237537565</v>
      </c>
      <c r="CG739" s="5">
        <v>18.716625802319321</v>
      </c>
      <c r="CH739" s="5">
        <v>18.786315191691791</v>
      </c>
      <c r="CI739" s="5">
        <v>18.806942845507432</v>
      </c>
      <c r="CJ739" s="5">
        <v>19.034984957212284</v>
      </c>
      <c r="CK739" s="5">
        <v>19.087740217040814</v>
      </c>
      <c r="CL739" s="5">
        <v>18.958112849535297</v>
      </c>
      <c r="CM739" s="5">
        <v>19.082802903978745</v>
      </c>
      <c r="CN739" s="5">
        <f>MAX(Data[Day90]-Data[Day0],0)-Assign6!$I$8*EXP(Assign6!$I$4*Assign6!$I$5)</f>
        <v>0.40121455461683975</v>
      </c>
      <c r="CO739" s="5">
        <f>MAX(Data[Day90]-Data[Day0],0)-Assign6!$L$8*EXP(Assign6!$L$4*Assign6!$L$5)</f>
        <v>0.9584264250229797</v>
      </c>
    </row>
    <row r="740" spans="1:93" x14ac:dyDescent="0.25">
      <c r="A740" s="5">
        <v>18</v>
      </c>
      <c r="B740" s="5">
        <v>17.901259596082788</v>
      </c>
      <c r="C740" s="5">
        <v>17.979561989136943</v>
      </c>
      <c r="D740" s="5">
        <v>18.016295967919866</v>
      </c>
      <c r="E740" s="5">
        <v>17.96270443614354</v>
      </c>
      <c r="F740" s="5">
        <v>18.082056739858981</v>
      </c>
      <c r="G740" s="5">
        <v>18.192030001349814</v>
      </c>
      <c r="H740" s="5">
        <v>18.391157392882587</v>
      </c>
      <c r="I740" s="5">
        <v>18.211512144532517</v>
      </c>
      <c r="J740" s="5">
        <v>18.233096655575594</v>
      </c>
      <c r="K740" s="5">
        <v>18.173479425302002</v>
      </c>
      <c r="L740" s="5">
        <v>18.201502691680144</v>
      </c>
      <c r="M740" s="5">
        <v>18.512776048801545</v>
      </c>
      <c r="N740" s="5">
        <v>18.614336545678075</v>
      </c>
      <c r="O740" s="5">
        <v>18.81538247765436</v>
      </c>
      <c r="P740" s="5">
        <v>19.048078495890689</v>
      </c>
      <c r="Q740" s="5">
        <v>18.891589976856856</v>
      </c>
      <c r="R740" s="5">
        <v>18.914244394802736</v>
      </c>
      <c r="S740" s="5">
        <v>18.915789504411165</v>
      </c>
      <c r="T740" s="5">
        <v>18.764185860106679</v>
      </c>
      <c r="U740" s="5">
        <v>18.741335661978976</v>
      </c>
      <c r="V740" s="5">
        <v>18.954095288292688</v>
      </c>
      <c r="W740" s="5">
        <v>18.849487556808118</v>
      </c>
      <c r="X740" s="5">
        <v>18.892526860731152</v>
      </c>
      <c r="Y740" s="5">
        <v>18.814209118488666</v>
      </c>
      <c r="Z740" s="5">
        <v>18.677910377739309</v>
      </c>
      <c r="AA740" s="5">
        <v>18.81753629158754</v>
      </c>
      <c r="AB740" s="5">
        <v>19.0397678969059</v>
      </c>
      <c r="AC740" s="5">
        <v>19.206585456986133</v>
      </c>
      <c r="AD740" s="5">
        <v>19.183040275560558</v>
      </c>
      <c r="AE740" s="5">
        <v>19.463341075210366</v>
      </c>
      <c r="AF740" s="5">
        <v>19.254268294812519</v>
      </c>
      <c r="AG740" s="5">
        <v>19.212871019025471</v>
      </c>
      <c r="AH740" s="5">
        <v>19.210113403707894</v>
      </c>
      <c r="AI740" s="5">
        <v>19.417352222908491</v>
      </c>
      <c r="AJ740" s="5">
        <v>19.353065897401606</v>
      </c>
      <c r="AK740" s="5">
        <v>19.558696623184666</v>
      </c>
      <c r="AL740" s="5">
        <v>19.666113223934474</v>
      </c>
      <c r="AM740" s="5">
        <v>19.564832982778629</v>
      </c>
      <c r="AN740" s="5">
        <v>19.344681018977777</v>
      </c>
      <c r="AO740" s="5">
        <v>19.117783527647816</v>
      </c>
      <c r="AP740" s="5">
        <v>19.29402206567535</v>
      </c>
      <c r="AQ740" s="5">
        <v>19.479608265583309</v>
      </c>
      <c r="AR740" s="5">
        <v>19.588042499109505</v>
      </c>
      <c r="AS740" s="5">
        <v>19.530457819852085</v>
      </c>
      <c r="AT740" s="5">
        <v>19.788494766301227</v>
      </c>
      <c r="AU740" s="5">
        <v>19.651002173237263</v>
      </c>
      <c r="AV740" s="5">
        <v>19.365586416257429</v>
      </c>
      <c r="AW740" s="5">
        <v>19.33893685045431</v>
      </c>
      <c r="AX740" s="5">
        <v>19.479993378569517</v>
      </c>
      <c r="AY740" s="5">
        <v>19.598864558361299</v>
      </c>
      <c r="AZ740" s="5">
        <v>19.575401726853869</v>
      </c>
      <c r="BA740" s="5">
        <v>19.633205193308175</v>
      </c>
      <c r="BB740" s="5">
        <v>19.639991819032328</v>
      </c>
      <c r="BC740" s="5">
        <v>19.962714521385077</v>
      </c>
      <c r="BD740" s="5">
        <v>20.159331807321276</v>
      </c>
      <c r="BE740" s="5">
        <v>20.021192429901834</v>
      </c>
      <c r="BF740" s="5">
        <v>19.935278070880216</v>
      </c>
      <c r="BG740" s="5">
        <v>19.61008318120291</v>
      </c>
      <c r="BH740" s="5">
        <v>19.612389550234095</v>
      </c>
      <c r="BI740" s="5">
        <v>19.379399947026908</v>
      </c>
      <c r="BJ740" s="5">
        <v>19.438902109723148</v>
      </c>
      <c r="BK740" s="5">
        <v>19.432300430580636</v>
      </c>
      <c r="BL740" s="5">
        <v>19.347155806649695</v>
      </c>
      <c r="BM740" s="5">
        <v>19.406268177989862</v>
      </c>
      <c r="BN740" s="5">
        <v>19.375874813196077</v>
      </c>
      <c r="BO740" s="5">
        <v>19.230552145698596</v>
      </c>
      <c r="BP740" s="5">
        <v>18.959915971535207</v>
      </c>
      <c r="BQ740" s="5">
        <v>19.104432353833648</v>
      </c>
      <c r="BR740" s="5">
        <v>19.22874835238548</v>
      </c>
      <c r="BS740" s="5">
        <v>19.382323829203642</v>
      </c>
      <c r="BT740" s="5">
        <v>19.406002091527903</v>
      </c>
      <c r="BU740" s="5">
        <v>19.472546444490984</v>
      </c>
      <c r="BV740" s="5">
        <v>19.548962731839719</v>
      </c>
      <c r="BW740" s="5">
        <v>19.325392096512623</v>
      </c>
      <c r="BX740" s="5">
        <v>19.598704832946744</v>
      </c>
      <c r="BY740" s="5">
        <v>19.762867716756407</v>
      </c>
      <c r="BZ740" s="5">
        <v>19.575624083074555</v>
      </c>
      <c r="CA740" s="5">
        <v>19.727625509958884</v>
      </c>
      <c r="CB740" s="5">
        <v>19.798582016840566</v>
      </c>
      <c r="CC740" s="5">
        <v>19.839562232181876</v>
      </c>
      <c r="CD740" s="5">
        <v>19.880426601601425</v>
      </c>
      <c r="CE740" s="5">
        <v>19.937372277087707</v>
      </c>
      <c r="CF740" s="5">
        <v>19.701487624106033</v>
      </c>
      <c r="CG740" s="5">
        <v>19.874140954200929</v>
      </c>
      <c r="CH740" s="5">
        <v>19.767020600628765</v>
      </c>
      <c r="CI740" s="5">
        <v>19.758008412160546</v>
      </c>
      <c r="CJ740" s="5">
        <v>19.482704382422817</v>
      </c>
      <c r="CK740" s="5">
        <v>19.52790475127885</v>
      </c>
      <c r="CL740" s="5">
        <v>19.410228898714838</v>
      </c>
      <c r="CM740" s="5">
        <v>19.082973393419046</v>
      </c>
      <c r="CN740" s="5">
        <f>MAX(Data[Day90]-Data[Day0],0)-Assign6!$I$8*EXP(Assign6!$I$4*Assign6!$I$5)</f>
        <v>0.40138504405714026</v>
      </c>
      <c r="CO740" s="5">
        <f>MAX(Data[Day90]-Data[Day0],0)-Assign6!$L$8*EXP(Assign6!$L$4*Assign6!$L$5)</f>
        <v>0.95859691446328021</v>
      </c>
    </row>
    <row r="741" spans="1:93" x14ac:dyDescent="0.25">
      <c r="A741" s="5">
        <v>18</v>
      </c>
      <c r="B741" s="5">
        <v>17.965558156710884</v>
      </c>
      <c r="C741" s="5">
        <v>17.967228254543393</v>
      </c>
      <c r="D741" s="5">
        <v>18.102105749729727</v>
      </c>
      <c r="E741" s="5">
        <v>18.154698460053169</v>
      </c>
      <c r="F741" s="5">
        <v>18.219878928593619</v>
      </c>
      <c r="G741" s="5">
        <v>18.701846099807931</v>
      </c>
      <c r="H741" s="5">
        <v>18.80949273122803</v>
      </c>
      <c r="I741" s="5">
        <v>18.834151114639106</v>
      </c>
      <c r="J741" s="5">
        <v>19.028653913876958</v>
      </c>
      <c r="K741" s="5">
        <v>19.039142123578383</v>
      </c>
      <c r="L741" s="5">
        <v>19.267715969243159</v>
      </c>
      <c r="M741" s="5">
        <v>19.138746052786956</v>
      </c>
      <c r="N741" s="5">
        <v>19.125368921131706</v>
      </c>
      <c r="O741" s="5">
        <v>18.995214546423906</v>
      </c>
      <c r="P741" s="5">
        <v>19.096595050890059</v>
      </c>
      <c r="Q741" s="5">
        <v>19.01767525862612</v>
      </c>
      <c r="R741" s="5">
        <v>19.261124036841466</v>
      </c>
      <c r="S741" s="5">
        <v>19.415775807621284</v>
      </c>
      <c r="T741" s="5">
        <v>19.236414743030974</v>
      </c>
      <c r="U741" s="5">
        <v>19.292137199087389</v>
      </c>
      <c r="V741" s="5">
        <v>19.283771759723159</v>
      </c>
      <c r="W741" s="5">
        <v>19.039877841157626</v>
      </c>
      <c r="X741" s="5">
        <v>19.272529746620545</v>
      </c>
      <c r="Y741" s="5">
        <v>19.430381413454153</v>
      </c>
      <c r="Z741" s="5">
        <v>19.474590489432682</v>
      </c>
      <c r="AA741" s="5">
        <v>19.624378894395381</v>
      </c>
      <c r="AB741" s="5">
        <v>19.75574416487331</v>
      </c>
      <c r="AC741" s="5">
        <v>19.761325076315</v>
      </c>
      <c r="AD741" s="5">
        <v>19.52614200520097</v>
      </c>
      <c r="AE741" s="5">
        <v>19.724261587795539</v>
      </c>
      <c r="AF741" s="5">
        <v>19.417694956360094</v>
      </c>
      <c r="AG741" s="5">
        <v>19.38882625100927</v>
      </c>
      <c r="AH741" s="5">
        <v>19.291912250296367</v>
      </c>
      <c r="AI741" s="5">
        <v>19.395773565155725</v>
      </c>
      <c r="AJ741" s="5">
        <v>19.424502976296424</v>
      </c>
      <c r="AK741" s="5">
        <v>19.007691565055254</v>
      </c>
      <c r="AL741" s="5">
        <v>18.963866619835894</v>
      </c>
      <c r="AM741" s="5">
        <v>19.204322495797435</v>
      </c>
      <c r="AN741" s="5">
        <v>19.24819423802348</v>
      </c>
      <c r="AO741" s="5">
        <v>19.099941019025412</v>
      </c>
      <c r="AP741" s="5">
        <v>19.019517456367133</v>
      </c>
      <c r="AQ741" s="5">
        <v>18.830143126688384</v>
      </c>
      <c r="AR741" s="5">
        <v>18.750454516424735</v>
      </c>
      <c r="AS741" s="5">
        <v>18.658149197411113</v>
      </c>
      <c r="AT741" s="5">
        <v>18.679925703429472</v>
      </c>
      <c r="AU741" s="5">
        <v>18.518721079659887</v>
      </c>
      <c r="AV741" s="5">
        <v>18.428727583581818</v>
      </c>
      <c r="AW741" s="5">
        <v>18.385907798390996</v>
      </c>
      <c r="AX741" s="5">
        <v>18.340837838804187</v>
      </c>
      <c r="AY741" s="5">
        <v>18.319021366938994</v>
      </c>
      <c r="AZ741" s="5">
        <v>18.258083192470018</v>
      </c>
      <c r="BA741" s="5">
        <v>18.419267717852634</v>
      </c>
      <c r="BB741" s="5">
        <v>18.377757906935358</v>
      </c>
      <c r="BC741" s="5">
        <v>18.416092109057864</v>
      </c>
      <c r="BD741" s="5">
        <v>18.480807595144139</v>
      </c>
      <c r="BE741" s="5">
        <v>18.792237151291321</v>
      </c>
      <c r="BF741" s="5">
        <v>18.559270838184112</v>
      </c>
      <c r="BG741" s="5">
        <v>18.501008234724136</v>
      </c>
      <c r="BH741" s="5">
        <v>18.844943515630032</v>
      </c>
      <c r="BI741" s="5">
        <v>18.702239138344734</v>
      </c>
      <c r="BJ741" s="5">
        <v>18.92145811998499</v>
      </c>
      <c r="BK741" s="5">
        <v>19.040199977374392</v>
      </c>
      <c r="BL741" s="5">
        <v>19.020403734520958</v>
      </c>
      <c r="BM741" s="5">
        <v>18.841962783004487</v>
      </c>
      <c r="BN741" s="5">
        <v>18.808206740282301</v>
      </c>
      <c r="BO741" s="5">
        <v>18.785070746793441</v>
      </c>
      <c r="BP741" s="5">
        <v>18.56844435503838</v>
      </c>
      <c r="BQ741" s="5">
        <v>18.492884623522929</v>
      </c>
      <c r="BR741" s="5">
        <v>18.589861750570567</v>
      </c>
      <c r="BS741" s="5">
        <v>18.521984372871547</v>
      </c>
      <c r="BT741" s="5">
        <v>18.398877998481954</v>
      </c>
      <c r="BU741" s="5">
        <v>18.5160167779812</v>
      </c>
      <c r="BV741" s="5">
        <v>18.392886663345212</v>
      </c>
      <c r="BW741" s="5">
        <v>18.422086318066075</v>
      </c>
      <c r="BX741" s="5">
        <v>18.438895027803326</v>
      </c>
      <c r="BY741" s="5">
        <v>18.239635977510083</v>
      </c>
      <c r="BZ741" s="5">
        <v>18.269578481579494</v>
      </c>
      <c r="CA741" s="5">
        <v>18.293999780562068</v>
      </c>
      <c r="CB741" s="5">
        <v>18.429028995333155</v>
      </c>
      <c r="CC741" s="5">
        <v>18.630364525292688</v>
      </c>
      <c r="CD741" s="5">
        <v>18.767095309251975</v>
      </c>
      <c r="CE741" s="5">
        <v>18.745254419759682</v>
      </c>
      <c r="CF741" s="5">
        <v>18.816592095202139</v>
      </c>
      <c r="CG741" s="5">
        <v>19.096732753907723</v>
      </c>
      <c r="CH741" s="5">
        <v>19.273541349110396</v>
      </c>
      <c r="CI741" s="5">
        <v>19.373726997211524</v>
      </c>
      <c r="CJ741" s="5">
        <v>19.479374217267473</v>
      </c>
      <c r="CK741" s="5">
        <v>19.408834003952254</v>
      </c>
      <c r="CL741" s="5">
        <v>19.305308052247753</v>
      </c>
      <c r="CM741" s="5">
        <v>19.083044166692897</v>
      </c>
      <c r="CN741" s="5">
        <f>MAX(Data[Day90]-Data[Day0],0)-Assign6!$I$8*EXP(Assign6!$I$4*Assign6!$I$5)</f>
        <v>0.40145581733099145</v>
      </c>
      <c r="CO741" s="5">
        <f>MAX(Data[Day90]-Data[Day0],0)-Assign6!$L$8*EXP(Assign6!$L$4*Assign6!$L$5)</f>
        <v>0.9586676877371314</v>
      </c>
    </row>
    <row r="742" spans="1:93" x14ac:dyDescent="0.25">
      <c r="A742" s="5">
        <v>18</v>
      </c>
      <c r="B742" s="5">
        <v>17.999552581759016</v>
      </c>
      <c r="C742" s="5">
        <v>17.92578894927594</v>
      </c>
      <c r="D742" s="5">
        <v>18.104978660871865</v>
      </c>
      <c r="E742" s="5">
        <v>18.124796518607692</v>
      </c>
      <c r="F742" s="5">
        <v>18.001882298400691</v>
      </c>
      <c r="G742" s="5">
        <v>17.730700282622575</v>
      </c>
      <c r="H742" s="5">
        <v>17.524924053947547</v>
      </c>
      <c r="I742" s="5">
        <v>17.629100717814936</v>
      </c>
      <c r="J742" s="5">
        <v>17.481342024546855</v>
      </c>
      <c r="K742" s="5">
        <v>17.593085897449825</v>
      </c>
      <c r="L742" s="5">
        <v>17.619253297532314</v>
      </c>
      <c r="M742" s="5">
        <v>17.846411433052143</v>
      </c>
      <c r="N742" s="5">
        <v>17.70462413219154</v>
      </c>
      <c r="O742" s="5">
        <v>17.587805086817028</v>
      </c>
      <c r="P742" s="5">
        <v>17.782525312920409</v>
      </c>
      <c r="Q742" s="5">
        <v>18.021896023002757</v>
      </c>
      <c r="R742" s="5">
        <v>17.950508583067357</v>
      </c>
      <c r="S742" s="5">
        <v>17.984498728797519</v>
      </c>
      <c r="T742" s="5">
        <v>18.137074310154578</v>
      </c>
      <c r="U742" s="5">
        <v>18.124700921976608</v>
      </c>
      <c r="V742" s="5">
        <v>17.884762475658441</v>
      </c>
      <c r="W742" s="5">
        <v>17.942054188246832</v>
      </c>
      <c r="X742" s="5">
        <v>18.177492048325064</v>
      </c>
      <c r="Y742" s="5">
        <v>18.200581395323187</v>
      </c>
      <c r="Z742" s="5">
        <v>18.356215244438552</v>
      </c>
      <c r="AA742" s="5">
        <v>18.389915116156967</v>
      </c>
      <c r="AB742" s="5">
        <v>18.507223138292318</v>
      </c>
      <c r="AC742" s="5">
        <v>18.470429965621793</v>
      </c>
      <c r="AD742" s="5">
        <v>18.494787170930408</v>
      </c>
      <c r="AE742" s="5">
        <v>18.640568607672115</v>
      </c>
      <c r="AF742" s="5">
        <v>18.4374524977368</v>
      </c>
      <c r="AG742" s="5">
        <v>18.390383303390152</v>
      </c>
      <c r="AH742" s="5">
        <v>18.49792509846889</v>
      </c>
      <c r="AI742" s="5">
        <v>18.317340540373184</v>
      </c>
      <c r="AJ742" s="5">
        <v>18.399347530538765</v>
      </c>
      <c r="AK742" s="5">
        <v>18.289012193806311</v>
      </c>
      <c r="AL742" s="5">
        <v>18.354814718530903</v>
      </c>
      <c r="AM742" s="5">
        <v>18.162521186523264</v>
      </c>
      <c r="AN742" s="5">
        <v>18.32333094675954</v>
      </c>
      <c r="AO742" s="5">
        <v>18.41686901172519</v>
      </c>
      <c r="AP742" s="5">
        <v>18.517580340549436</v>
      </c>
      <c r="AQ742" s="5">
        <v>18.625858863457708</v>
      </c>
      <c r="AR742" s="5">
        <v>18.722063108306514</v>
      </c>
      <c r="AS742" s="5">
        <v>18.568432207559649</v>
      </c>
      <c r="AT742" s="5">
        <v>18.490160923562929</v>
      </c>
      <c r="AU742" s="5">
        <v>18.388645135693494</v>
      </c>
      <c r="AV742" s="5">
        <v>18.407182584738585</v>
      </c>
      <c r="AW742" s="5">
        <v>18.530271791186795</v>
      </c>
      <c r="AX742" s="5">
        <v>18.578532098446164</v>
      </c>
      <c r="AY742" s="5">
        <v>18.547710193037833</v>
      </c>
      <c r="AZ742" s="5">
        <v>18.416343751417681</v>
      </c>
      <c r="BA742" s="5">
        <v>18.457119575617131</v>
      </c>
      <c r="BB742" s="5">
        <v>18.636031516319772</v>
      </c>
      <c r="BC742" s="5">
        <v>18.751347722830467</v>
      </c>
      <c r="BD742" s="5">
        <v>18.571398525276184</v>
      </c>
      <c r="BE742" s="5">
        <v>18.454694529440676</v>
      </c>
      <c r="BF742" s="5">
        <v>18.620474697860939</v>
      </c>
      <c r="BG742" s="5">
        <v>18.533688947714062</v>
      </c>
      <c r="BH742" s="5">
        <v>18.456945288060208</v>
      </c>
      <c r="BI742" s="5">
        <v>18.49159286355124</v>
      </c>
      <c r="BJ742" s="5">
        <v>18.504377049787067</v>
      </c>
      <c r="BK742" s="5">
        <v>18.48135264373817</v>
      </c>
      <c r="BL742" s="5">
        <v>18.533651395287269</v>
      </c>
      <c r="BM742" s="5">
        <v>18.644446563432471</v>
      </c>
      <c r="BN742" s="5">
        <v>18.310791558115387</v>
      </c>
      <c r="BO742" s="5">
        <v>18.059155489706264</v>
      </c>
      <c r="BP742" s="5">
        <v>18.032105374638366</v>
      </c>
      <c r="BQ742" s="5">
        <v>18.007777699688852</v>
      </c>
      <c r="BR742" s="5">
        <v>18.205330616496667</v>
      </c>
      <c r="BS742" s="5">
        <v>18.529822641077402</v>
      </c>
      <c r="BT742" s="5">
        <v>18.503485280085599</v>
      </c>
      <c r="BU742" s="5">
        <v>18.456270310803234</v>
      </c>
      <c r="BV742" s="5">
        <v>18.429007301347951</v>
      </c>
      <c r="BW742" s="5">
        <v>18.442399520831415</v>
      </c>
      <c r="BX742" s="5">
        <v>18.534878282094116</v>
      </c>
      <c r="BY742" s="5">
        <v>18.369220108319237</v>
      </c>
      <c r="BZ742" s="5">
        <v>18.36517771920165</v>
      </c>
      <c r="CA742" s="5">
        <v>18.336723246397987</v>
      </c>
      <c r="CB742" s="5">
        <v>18.073775410731415</v>
      </c>
      <c r="CC742" s="5">
        <v>17.927161461334464</v>
      </c>
      <c r="CD742" s="5">
        <v>17.886822992930874</v>
      </c>
      <c r="CE742" s="5">
        <v>18.273893745350495</v>
      </c>
      <c r="CF742" s="5">
        <v>18.316778003283332</v>
      </c>
      <c r="CG742" s="5">
        <v>18.58861661415148</v>
      </c>
      <c r="CH742" s="5">
        <v>18.430038439764459</v>
      </c>
      <c r="CI742" s="5">
        <v>18.459507419646044</v>
      </c>
      <c r="CJ742" s="5">
        <v>18.47431323300442</v>
      </c>
      <c r="CK742" s="5">
        <v>18.537574766039484</v>
      </c>
      <c r="CL742" s="5">
        <v>18.80706929909481</v>
      </c>
      <c r="CM742" s="5">
        <v>19.08436852820315</v>
      </c>
      <c r="CN742" s="5">
        <f>MAX(Data[Day90]-Data[Day0],0)-Assign6!$I$8*EXP(Assign6!$I$4*Assign6!$I$5)</f>
        <v>0.40278017884124462</v>
      </c>
      <c r="CO742" s="5">
        <f>MAX(Data[Day90]-Data[Day0],0)-Assign6!$L$8*EXP(Assign6!$L$4*Assign6!$L$5)</f>
        <v>0.95999204924738457</v>
      </c>
    </row>
    <row r="743" spans="1:93" x14ac:dyDescent="0.25">
      <c r="A743" s="5">
        <v>18</v>
      </c>
      <c r="B743" s="5">
        <v>18.036699426897638</v>
      </c>
      <c r="C743" s="5">
        <v>18.258366081669312</v>
      </c>
      <c r="D743" s="5">
        <v>17.908040063281806</v>
      </c>
      <c r="E743" s="5">
        <v>17.804105664003018</v>
      </c>
      <c r="F743" s="5">
        <v>17.622622242979986</v>
      </c>
      <c r="G743" s="5">
        <v>17.546514176420096</v>
      </c>
      <c r="H743" s="5">
        <v>17.240833117515891</v>
      </c>
      <c r="I743" s="5">
        <v>17.536825753406735</v>
      </c>
      <c r="J743" s="5">
        <v>17.741640681885208</v>
      </c>
      <c r="K743" s="5">
        <v>17.651782534233821</v>
      </c>
      <c r="L743" s="5">
        <v>17.628412483484293</v>
      </c>
      <c r="M743" s="5">
        <v>17.449042388747596</v>
      </c>
      <c r="N743" s="5">
        <v>17.55956743788952</v>
      </c>
      <c r="O743" s="5">
        <v>17.395605303731966</v>
      </c>
      <c r="P743" s="5">
        <v>17.549276636052461</v>
      </c>
      <c r="Q743" s="5">
        <v>17.353546751955381</v>
      </c>
      <c r="R743" s="5">
        <v>17.341292687452736</v>
      </c>
      <c r="S743" s="5">
        <v>17.291145541727008</v>
      </c>
      <c r="T743" s="5">
        <v>17.285856794346696</v>
      </c>
      <c r="U743" s="5">
        <v>17.324668298915494</v>
      </c>
      <c r="V743" s="5">
        <v>17.106273642162158</v>
      </c>
      <c r="W743" s="5">
        <v>17.120994901184858</v>
      </c>
      <c r="X743" s="5">
        <v>16.921598723287659</v>
      </c>
      <c r="Y743" s="5">
        <v>16.96928587238849</v>
      </c>
      <c r="Z743" s="5">
        <v>16.998478687580011</v>
      </c>
      <c r="AA743" s="5">
        <v>17.065288119335229</v>
      </c>
      <c r="AB743" s="5">
        <v>16.944595010814304</v>
      </c>
      <c r="AC743" s="5">
        <v>17.272280454111815</v>
      </c>
      <c r="AD743" s="5">
        <v>17.284954693964082</v>
      </c>
      <c r="AE743" s="5">
        <v>17.378308327634556</v>
      </c>
      <c r="AF743" s="5">
        <v>17.383029532037433</v>
      </c>
      <c r="AG743" s="5">
        <v>17.649934442775912</v>
      </c>
      <c r="AH743" s="5">
        <v>17.58786810876882</v>
      </c>
      <c r="AI743" s="5">
        <v>17.536029574571099</v>
      </c>
      <c r="AJ743" s="5">
        <v>17.567488309905052</v>
      </c>
      <c r="AK743" s="5">
        <v>17.286977165992344</v>
      </c>
      <c r="AL743" s="5">
        <v>17.288596776504377</v>
      </c>
      <c r="AM743" s="5">
        <v>17.536384175775126</v>
      </c>
      <c r="AN743" s="5">
        <v>17.706185116729522</v>
      </c>
      <c r="AO743" s="5">
        <v>17.580550484780744</v>
      </c>
      <c r="AP743" s="5">
        <v>17.412502665072321</v>
      </c>
      <c r="AQ743" s="5">
        <v>17.575284167474436</v>
      </c>
      <c r="AR743" s="5">
        <v>17.758865275099375</v>
      </c>
      <c r="AS743" s="5">
        <v>17.65791128554012</v>
      </c>
      <c r="AT743" s="5">
        <v>17.892587862276262</v>
      </c>
      <c r="AU743" s="5">
        <v>18.100123757542487</v>
      </c>
      <c r="AV743" s="5">
        <v>18.16174895447212</v>
      </c>
      <c r="AW743" s="5">
        <v>18.151167876046191</v>
      </c>
      <c r="AX743" s="5">
        <v>17.954504895397729</v>
      </c>
      <c r="AY743" s="5">
        <v>17.838922719590951</v>
      </c>
      <c r="AZ743" s="5">
        <v>17.786560336542873</v>
      </c>
      <c r="BA743" s="5">
        <v>17.779850766990201</v>
      </c>
      <c r="BB743" s="5">
        <v>17.921921097649619</v>
      </c>
      <c r="BC743" s="5">
        <v>17.797150886808282</v>
      </c>
      <c r="BD743" s="5">
        <v>17.77572567726526</v>
      </c>
      <c r="BE743" s="5">
        <v>17.751470412983977</v>
      </c>
      <c r="BF743" s="5">
        <v>17.818950860202275</v>
      </c>
      <c r="BG743" s="5">
        <v>17.950007884067396</v>
      </c>
      <c r="BH743" s="5">
        <v>18.002652764818691</v>
      </c>
      <c r="BI743" s="5">
        <v>17.954880158522808</v>
      </c>
      <c r="BJ743" s="5">
        <v>17.994008380781992</v>
      </c>
      <c r="BK743" s="5">
        <v>18.259498856678945</v>
      </c>
      <c r="BL743" s="5">
        <v>18.260118950380861</v>
      </c>
      <c r="BM743" s="5">
        <v>18.452764501690535</v>
      </c>
      <c r="BN743" s="5">
        <v>18.692597215882955</v>
      </c>
      <c r="BO743" s="5">
        <v>18.71255467637026</v>
      </c>
      <c r="BP743" s="5">
        <v>18.54190834075181</v>
      </c>
      <c r="BQ743" s="5">
        <v>18.820662166842116</v>
      </c>
      <c r="BR743" s="5">
        <v>18.935709981177403</v>
      </c>
      <c r="BS743" s="5">
        <v>18.785923348740305</v>
      </c>
      <c r="BT743" s="5">
        <v>18.637935793460272</v>
      </c>
      <c r="BU743" s="5">
        <v>18.489400125102211</v>
      </c>
      <c r="BV743" s="5">
        <v>18.442413694264587</v>
      </c>
      <c r="BW743" s="5">
        <v>18.518721003231224</v>
      </c>
      <c r="BX743" s="5">
        <v>18.690905455563819</v>
      </c>
      <c r="BY743" s="5">
        <v>18.441048073963486</v>
      </c>
      <c r="BZ743" s="5">
        <v>18.357838376780556</v>
      </c>
      <c r="CA743" s="5">
        <v>18.313086090217574</v>
      </c>
      <c r="CB743" s="5">
        <v>18.335135353691459</v>
      </c>
      <c r="CC743" s="5">
        <v>18.454578539346894</v>
      </c>
      <c r="CD743" s="5">
        <v>18.310623846191319</v>
      </c>
      <c r="CE743" s="5">
        <v>18.095624356299489</v>
      </c>
      <c r="CF743" s="5">
        <v>18.097511713987107</v>
      </c>
      <c r="CG743" s="5">
        <v>18.276118768537586</v>
      </c>
      <c r="CH743" s="5">
        <v>18.172956440641148</v>
      </c>
      <c r="CI743" s="5">
        <v>18.52234033082097</v>
      </c>
      <c r="CJ743" s="5">
        <v>18.624408900426616</v>
      </c>
      <c r="CK743" s="5">
        <v>18.684917349597409</v>
      </c>
      <c r="CL743" s="5">
        <v>18.843067675049713</v>
      </c>
      <c r="CM743" s="5">
        <v>19.084626512792479</v>
      </c>
      <c r="CN743" s="5">
        <f>MAX(Data[Day90]-Data[Day0],0)-Assign6!$I$8*EXP(Assign6!$I$4*Assign6!$I$5)</f>
        <v>0.4030381634305733</v>
      </c>
      <c r="CO743" s="5">
        <f>MAX(Data[Day90]-Data[Day0],0)-Assign6!$L$8*EXP(Assign6!$L$4*Assign6!$L$5)</f>
        <v>0.96025003383671326</v>
      </c>
    </row>
    <row r="744" spans="1:93" x14ac:dyDescent="0.25">
      <c r="A744" s="5">
        <v>18</v>
      </c>
      <c r="B744" s="5">
        <v>18.037839165167433</v>
      </c>
      <c r="C744" s="5">
        <v>18.285133290022884</v>
      </c>
      <c r="D744" s="5">
        <v>18.169468294713607</v>
      </c>
      <c r="E744" s="5">
        <v>18.249407013976139</v>
      </c>
      <c r="F744" s="5">
        <v>18.019416476501348</v>
      </c>
      <c r="G744" s="5">
        <v>18.054753828222562</v>
      </c>
      <c r="H744" s="5">
        <v>17.908813986616497</v>
      </c>
      <c r="I744" s="5">
        <v>17.939679701904343</v>
      </c>
      <c r="J744" s="5">
        <v>17.946881228579265</v>
      </c>
      <c r="K744" s="5">
        <v>17.877285168426383</v>
      </c>
      <c r="L744" s="5">
        <v>17.709205821986711</v>
      </c>
      <c r="M744" s="5">
        <v>17.631196776318198</v>
      </c>
      <c r="N744" s="5">
        <v>17.693764711208161</v>
      </c>
      <c r="O744" s="5">
        <v>17.501426283697477</v>
      </c>
      <c r="P744" s="5">
        <v>17.467862827485185</v>
      </c>
      <c r="Q744" s="5">
        <v>17.652019290955156</v>
      </c>
      <c r="R744" s="5">
        <v>17.429318913140875</v>
      </c>
      <c r="S744" s="5">
        <v>17.436942888454126</v>
      </c>
      <c r="T744" s="5">
        <v>17.376545842796524</v>
      </c>
      <c r="U744" s="5">
        <v>17.647514312369758</v>
      </c>
      <c r="V744" s="5">
        <v>17.611815426334772</v>
      </c>
      <c r="W744" s="5">
        <v>17.393591823892098</v>
      </c>
      <c r="X744" s="5">
        <v>17.303457685317291</v>
      </c>
      <c r="Y744" s="5">
        <v>17.271419550323518</v>
      </c>
      <c r="Z744" s="5">
        <v>17.321241463964398</v>
      </c>
      <c r="AA744" s="5">
        <v>17.111168784516352</v>
      </c>
      <c r="AB744" s="5">
        <v>17.132381677560637</v>
      </c>
      <c r="AC744" s="5">
        <v>17.450446039633217</v>
      </c>
      <c r="AD744" s="5">
        <v>17.654384005704074</v>
      </c>
      <c r="AE744" s="5">
        <v>17.581856041407889</v>
      </c>
      <c r="AF744" s="5">
        <v>17.736321548995612</v>
      </c>
      <c r="AG744" s="5">
        <v>17.737112659016852</v>
      </c>
      <c r="AH744" s="5">
        <v>17.761295881535172</v>
      </c>
      <c r="AI744" s="5">
        <v>17.652490890994891</v>
      </c>
      <c r="AJ744" s="5">
        <v>17.763917537033858</v>
      </c>
      <c r="AK744" s="5">
        <v>17.958454664797145</v>
      </c>
      <c r="AL744" s="5">
        <v>17.771315373731422</v>
      </c>
      <c r="AM744" s="5">
        <v>17.751239489056928</v>
      </c>
      <c r="AN744" s="5">
        <v>17.819369214343599</v>
      </c>
      <c r="AO744" s="5">
        <v>18.057543425952442</v>
      </c>
      <c r="AP744" s="5">
        <v>18.336251252518199</v>
      </c>
      <c r="AQ744" s="5">
        <v>18.201732752915795</v>
      </c>
      <c r="AR744" s="5">
        <v>18.30493120743974</v>
      </c>
      <c r="AS744" s="5">
        <v>18.499162313029746</v>
      </c>
      <c r="AT744" s="5">
        <v>18.696113295623256</v>
      </c>
      <c r="AU744" s="5">
        <v>18.673326009592827</v>
      </c>
      <c r="AV744" s="5">
        <v>18.598672829050827</v>
      </c>
      <c r="AW744" s="5">
        <v>18.607573260121331</v>
      </c>
      <c r="AX744" s="5">
        <v>18.385045633079702</v>
      </c>
      <c r="AY744" s="5">
        <v>18.525087028920264</v>
      </c>
      <c r="AZ744" s="5">
        <v>18.529107751621154</v>
      </c>
      <c r="BA744" s="5">
        <v>18.488382492206277</v>
      </c>
      <c r="BB744" s="5">
        <v>18.463384578043129</v>
      </c>
      <c r="BC744" s="5">
        <v>18.252493257739058</v>
      </c>
      <c r="BD744" s="5">
        <v>18.471184072655202</v>
      </c>
      <c r="BE744" s="5">
        <v>18.440645583460061</v>
      </c>
      <c r="BF744" s="5">
        <v>18.579075959498937</v>
      </c>
      <c r="BG744" s="5">
        <v>18.826371772631678</v>
      </c>
      <c r="BH744" s="5">
        <v>19.00059866394492</v>
      </c>
      <c r="BI744" s="5">
        <v>19.022825352452386</v>
      </c>
      <c r="BJ744" s="5">
        <v>19.218802943941636</v>
      </c>
      <c r="BK744" s="5">
        <v>19.255420519662735</v>
      </c>
      <c r="BL744" s="5">
        <v>19.28505701500745</v>
      </c>
      <c r="BM744" s="5">
        <v>19.444222481616944</v>
      </c>
      <c r="BN744" s="5">
        <v>19.193541726704741</v>
      </c>
      <c r="BO744" s="5">
        <v>18.967966183292571</v>
      </c>
      <c r="BP744" s="5">
        <v>19.137593549613371</v>
      </c>
      <c r="BQ744" s="5">
        <v>19.212186866190731</v>
      </c>
      <c r="BR744" s="5">
        <v>19.327774537064322</v>
      </c>
      <c r="BS744" s="5">
        <v>19.477503812578355</v>
      </c>
      <c r="BT744" s="5">
        <v>19.677214662803387</v>
      </c>
      <c r="BU744" s="5">
        <v>19.609733681152633</v>
      </c>
      <c r="BV744" s="5">
        <v>19.655105212300914</v>
      </c>
      <c r="BW744" s="5">
        <v>19.828393803434565</v>
      </c>
      <c r="BX744" s="5">
        <v>19.737129526775501</v>
      </c>
      <c r="BY744" s="5">
        <v>19.876000423048566</v>
      </c>
      <c r="BZ744" s="5">
        <v>19.85151816935932</v>
      </c>
      <c r="CA744" s="5">
        <v>19.594757566317138</v>
      </c>
      <c r="CB744" s="5">
        <v>19.604728999719548</v>
      </c>
      <c r="CC744" s="5">
        <v>19.631110719126223</v>
      </c>
      <c r="CD744" s="5">
        <v>19.424154878225536</v>
      </c>
      <c r="CE744" s="5">
        <v>19.334116863852095</v>
      </c>
      <c r="CF744" s="5">
        <v>19.247974422735258</v>
      </c>
      <c r="CG744" s="5">
        <v>19.059972968208811</v>
      </c>
      <c r="CH744" s="5">
        <v>19.174428019946465</v>
      </c>
      <c r="CI744" s="5">
        <v>19.184904142787396</v>
      </c>
      <c r="CJ744" s="5">
        <v>19.243378950872419</v>
      </c>
      <c r="CK744" s="5">
        <v>19.234615083427336</v>
      </c>
      <c r="CL744" s="5">
        <v>19.003190969790261</v>
      </c>
      <c r="CM744" s="5">
        <v>19.087766735857013</v>
      </c>
      <c r="CN744" s="5">
        <f>MAX(Data[Day90]-Data[Day0],0)-Assign6!$I$8*EXP(Assign6!$I$4*Assign6!$I$5)</f>
        <v>0.4061783864951074</v>
      </c>
      <c r="CO744" s="5">
        <f>MAX(Data[Day90]-Data[Day0],0)-Assign6!$L$8*EXP(Assign6!$L$4*Assign6!$L$5)</f>
        <v>0.96339025690124735</v>
      </c>
    </row>
    <row r="745" spans="1:93" x14ac:dyDescent="0.25">
      <c r="A745" s="5">
        <v>18</v>
      </c>
      <c r="B745" s="5">
        <v>18.342266605838574</v>
      </c>
      <c r="C745" s="5">
        <v>18.161066206402367</v>
      </c>
      <c r="D745" s="5">
        <v>18.112227303724804</v>
      </c>
      <c r="E745" s="5">
        <v>17.939785835024047</v>
      </c>
      <c r="F745" s="5">
        <v>17.695262168633946</v>
      </c>
      <c r="G745" s="5">
        <v>17.700530719436557</v>
      </c>
      <c r="H745" s="5">
        <v>17.81051733486208</v>
      </c>
      <c r="I745" s="5">
        <v>17.949446832901462</v>
      </c>
      <c r="J745" s="5">
        <v>18.174506876888106</v>
      </c>
      <c r="K745" s="5">
        <v>18.243410127499601</v>
      </c>
      <c r="L745" s="5">
        <v>18.201046108639844</v>
      </c>
      <c r="M745" s="5">
        <v>18.376767905370706</v>
      </c>
      <c r="N745" s="5">
        <v>18.186909637708098</v>
      </c>
      <c r="O745" s="5">
        <v>18.061929403758121</v>
      </c>
      <c r="P745" s="5">
        <v>18.057563807504824</v>
      </c>
      <c r="Q745" s="5">
        <v>18.070895562451991</v>
      </c>
      <c r="R745" s="5">
        <v>18.110071116615572</v>
      </c>
      <c r="S745" s="5">
        <v>18.220262611385127</v>
      </c>
      <c r="T745" s="5">
        <v>18.181919174277532</v>
      </c>
      <c r="U745" s="5">
        <v>18.18127104802614</v>
      </c>
      <c r="V745" s="5">
        <v>18.308839079012113</v>
      </c>
      <c r="W745" s="5">
        <v>18.135420423684742</v>
      </c>
      <c r="X745" s="5">
        <v>18.145790009027763</v>
      </c>
      <c r="Y745" s="5">
        <v>18.130077181802339</v>
      </c>
      <c r="Z745" s="5">
        <v>17.988607431405928</v>
      </c>
      <c r="AA745" s="5">
        <v>17.897957744076166</v>
      </c>
      <c r="AB745" s="5">
        <v>17.810703276236342</v>
      </c>
      <c r="AC745" s="5">
        <v>17.987593094165216</v>
      </c>
      <c r="AD745" s="5">
        <v>18.352836339817873</v>
      </c>
      <c r="AE745" s="5">
        <v>18.547758129694078</v>
      </c>
      <c r="AF745" s="5">
        <v>18.579719310757842</v>
      </c>
      <c r="AG745" s="5">
        <v>18.878660089585804</v>
      </c>
      <c r="AH745" s="5">
        <v>18.637127961136095</v>
      </c>
      <c r="AI745" s="5">
        <v>18.728868678028181</v>
      </c>
      <c r="AJ745" s="5">
        <v>18.592373048992396</v>
      </c>
      <c r="AK745" s="5">
        <v>18.300549843931368</v>
      </c>
      <c r="AL745" s="5">
        <v>18.132183983139928</v>
      </c>
      <c r="AM745" s="5">
        <v>18.310087793416862</v>
      </c>
      <c r="AN745" s="5">
        <v>18.482244861083991</v>
      </c>
      <c r="AO745" s="5">
        <v>18.7193254628367</v>
      </c>
      <c r="AP745" s="5">
        <v>18.613823146404087</v>
      </c>
      <c r="AQ745" s="5">
        <v>18.636715033313422</v>
      </c>
      <c r="AR745" s="5">
        <v>18.378896150277164</v>
      </c>
      <c r="AS745" s="5">
        <v>18.508828498965187</v>
      </c>
      <c r="AT745" s="5">
        <v>18.502131410869129</v>
      </c>
      <c r="AU745" s="5">
        <v>18.66570353137875</v>
      </c>
      <c r="AV745" s="5">
        <v>18.718407768100835</v>
      </c>
      <c r="AW745" s="5">
        <v>18.508802239620739</v>
      </c>
      <c r="AX745" s="5">
        <v>18.678117226101037</v>
      </c>
      <c r="AY745" s="5">
        <v>18.898726850546225</v>
      </c>
      <c r="AZ745" s="5">
        <v>18.625987033742057</v>
      </c>
      <c r="BA745" s="5">
        <v>18.177298938667033</v>
      </c>
      <c r="BB745" s="5">
        <v>18.226094913705047</v>
      </c>
      <c r="BC745" s="5">
        <v>18.183666533720316</v>
      </c>
      <c r="BD745" s="5">
        <v>18.22923678021732</v>
      </c>
      <c r="BE745" s="5">
        <v>18.34148595988157</v>
      </c>
      <c r="BF745" s="5">
        <v>18.396332248682114</v>
      </c>
      <c r="BG745" s="5">
        <v>18.719126319683443</v>
      </c>
      <c r="BH745" s="5">
        <v>18.530699522127239</v>
      </c>
      <c r="BI745" s="5">
        <v>18.501133997680697</v>
      </c>
      <c r="BJ745" s="5">
        <v>18.27130509144585</v>
      </c>
      <c r="BK745" s="5">
        <v>18.2438434100407</v>
      </c>
      <c r="BL745" s="5">
        <v>18.281148014100342</v>
      </c>
      <c r="BM745" s="5">
        <v>17.997961112028424</v>
      </c>
      <c r="BN745" s="5">
        <v>18.000272109047717</v>
      </c>
      <c r="BO745" s="5">
        <v>18.01838948511115</v>
      </c>
      <c r="BP745" s="5">
        <v>18.018693555548964</v>
      </c>
      <c r="BQ745" s="5">
        <v>18.178849614312423</v>
      </c>
      <c r="BR745" s="5">
        <v>18.334060583103859</v>
      </c>
      <c r="BS745" s="5">
        <v>18.415818906938977</v>
      </c>
      <c r="BT745" s="5">
        <v>18.57826108055766</v>
      </c>
      <c r="BU745" s="5">
        <v>18.651160665194517</v>
      </c>
      <c r="BV745" s="5">
        <v>18.204078603895248</v>
      </c>
      <c r="BW745" s="5">
        <v>18.1641635427887</v>
      </c>
      <c r="BX745" s="5">
        <v>17.97022052391965</v>
      </c>
      <c r="BY745" s="5">
        <v>18.133298425286068</v>
      </c>
      <c r="BZ745" s="5">
        <v>18.197588115739901</v>
      </c>
      <c r="CA745" s="5">
        <v>18.083972552846056</v>
      </c>
      <c r="CB745" s="5">
        <v>18.159079466562723</v>
      </c>
      <c r="CC745" s="5">
        <v>18.014132253904521</v>
      </c>
      <c r="CD745" s="5">
        <v>18.208643417974436</v>
      </c>
      <c r="CE745" s="5">
        <v>18.514859917222296</v>
      </c>
      <c r="CF745" s="5">
        <v>18.411425591946951</v>
      </c>
      <c r="CG745" s="5">
        <v>18.275755979210231</v>
      </c>
      <c r="CH745" s="5">
        <v>18.382750162786792</v>
      </c>
      <c r="CI745" s="5">
        <v>18.682781307517399</v>
      </c>
      <c r="CJ745" s="5">
        <v>18.890035436895801</v>
      </c>
      <c r="CK745" s="5">
        <v>18.968267339980258</v>
      </c>
      <c r="CL745" s="5">
        <v>18.946699497588146</v>
      </c>
      <c r="CM745" s="5">
        <v>19.088813660577692</v>
      </c>
      <c r="CN745" s="5">
        <f>MAX(Data[Day90]-Data[Day0],0)-Assign6!$I$8*EXP(Assign6!$I$4*Assign6!$I$5)</f>
        <v>0.40722531121578665</v>
      </c>
      <c r="CO745" s="5">
        <f>MAX(Data[Day90]-Data[Day0],0)-Assign6!$L$8*EXP(Assign6!$L$4*Assign6!$L$5)</f>
        <v>0.9644371816219266</v>
      </c>
    </row>
    <row r="746" spans="1:93" x14ac:dyDescent="0.25">
      <c r="A746" s="5">
        <v>18</v>
      </c>
      <c r="B746" s="5">
        <v>18.068956499229117</v>
      </c>
      <c r="C746" s="5">
        <v>17.968794733516383</v>
      </c>
      <c r="D746" s="5">
        <v>17.672123852772394</v>
      </c>
      <c r="E746" s="5">
        <v>17.841097785110144</v>
      </c>
      <c r="F746" s="5">
        <v>17.646466100025787</v>
      </c>
      <c r="G746" s="5">
        <v>17.725243359463246</v>
      </c>
      <c r="H746" s="5">
        <v>17.791281199484843</v>
      </c>
      <c r="I746" s="5">
        <v>17.852247672216109</v>
      </c>
      <c r="J746" s="5">
        <v>17.707172439043696</v>
      </c>
      <c r="K746" s="5">
        <v>17.711463515356513</v>
      </c>
      <c r="L746" s="5">
        <v>17.681848621816883</v>
      </c>
      <c r="M746" s="5">
        <v>17.959504983546736</v>
      </c>
      <c r="N746" s="5">
        <v>17.999823928236943</v>
      </c>
      <c r="O746" s="5">
        <v>17.927028176090296</v>
      </c>
      <c r="P746" s="5">
        <v>17.683510326147292</v>
      </c>
      <c r="Q746" s="5">
        <v>17.916476990241861</v>
      </c>
      <c r="R746" s="5">
        <v>17.746122344446615</v>
      </c>
      <c r="S746" s="5">
        <v>17.770340729006879</v>
      </c>
      <c r="T746" s="5">
        <v>18.000947223802978</v>
      </c>
      <c r="U746" s="5">
        <v>18.214165706498282</v>
      </c>
      <c r="V746" s="5">
        <v>18.342647032010014</v>
      </c>
      <c r="W746" s="5">
        <v>18.202367453358857</v>
      </c>
      <c r="X746" s="5">
        <v>18.242961231949927</v>
      </c>
      <c r="Y746" s="5">
        <v>18.226154505743267</v>
      </c>
      <c r="Z746" s="5">
        <v>18.442985853231434</v>
      </c>
      <c r="AA746" s="5">
        <v>18.598534875268967</v>
      </c>
      <c r="AB746" s="5">
        <v>18.77255263100766</v>
      </c>
      <c r="AC746" s="5">
        <v>18.74032622266358</v>
      </c>
      <c r="AD746" s="5">
        <v>19.095809303695624</v>
      </c>
      <c r="AE746" s="5">
        <v>19.302340040570872</v>
      </c>
      <c r="AF746" s="5">
        <v>19.605134314911151</v>
      </c>
      <c r="AG746" s="5">
        <v>19.557891610586815</v>
      </c>
      <c r="AH746" s="5">
        <v>19.502161116645553</v>
      </c>
      <c r="AI746" s="5">
        <v>19.354468253657078</v>
      </c>
      <c r="AJ746" s="5">
        <v>19.091772971240029</v>
      </c>
      <c r="AK746" s="5">
        <v>18.998121122447266</v>
      </c>
      <c r="AL746" s="5">
        <v>18.916650023091346</v>
      </c>
      <c r="AM746" s="5">
        <v>19.003983612857841</v>
      </c>
      <c r="AN746" s="5">
        <v>19.194898670188344</v>
      </c>
      <c r="AO746" s="5">
        <v>19.09779973466059</v>
      </c>
      <c r="AP746" s="5">
        <v>19.05590671164698</v>
      </c>
      <c r="AQ746" s="5">
        <v>19.050843163763265</v>
      </c>
      <c r="AR746" s="5">
        <v>19.109669016622341</v>
      </c>
      <c r="AS746" s="5">
        <v>19.334777772350584</v>
      </c>
      <c r="AT746" s="5">
        <v>19.038264422746934</v>
      </c>
      <c r="AU746" s="5">
        <v>18.789976536814649</v>
      </c>
      <c r="AV746" s="5">
        <v>18.722949142387868</v>
      </c>
      <c r="AW746" s="5">
        <v>18.725668633351663</v>
      </c>
      <c r="AX746" s="5">
        <v>18.689808098974542</v>
      </c>
      <c r="AY746" s="5">
        <v>18.949711363774568</v>
      </c>
      <c r="AZ746" s="5">
        <v>18.806772746412939</v>
      </c>
      <c r="BA746" s="5">
        <v>18.927562284301686</v>
      </c>
      <c r="BB746" s="5">
        <v>18.860029022898626</v>
      </c>
      <c r="BC746" s="5">
        <v>18.74546726862722</v>
      </c>
      <c r="BD746" s="5">
        <v>18.661907633516751</v>
      </c>
      <c r="BE746" s="5">
        <v>18.766203118711232</v>
      </c>
      <c r="BF746" s="5">
        <v>18.924085086318904</v>
      </c>
      <c r="BG746" s="5">
        <v>19.088230196495513</v>
      </c>
      <c r="BH746" s="5">
        <v>19.135144450560045</v>
      </c>
      <c r="BI746" s="5">
        <v>19.328617488806898</v>
      </c>
      <c r="BJ746" s="5">
        <v>19.34485991043999</v>
      </c>
      <c r="BK746" s="5">
        <v>19.381355644779532</v>
      </c>
      <c r="BL746" s="5">
        <v>19.147423113280016</v>
      </c>
      <c r="BM746" s="5">
        <v>19.15004149374883</v>
      </c>
      <c r="BN746" s="5">
        <v>19.195237868256267</v>
      </c>
      <c r="BO746" s="5">
        <v>19.349417883668973</v>
      </c>
      <c r="BP746" s="5">
        <v>19.260119903523492</v>
      </c>
      <c r="BQ746" s="5">
        <v>19.20876431122791</v>
      </c>
      <c r="BR746" s="5">
        <v>19.333244237028776</v>
      </c>
      <c r="BS746" s="5">
        <v>19.166981797716726</v>
      </c>
      <c r="BT746" s="5">
        <v>19.41105785049475</v>
      </c>
      <c r="BU746" s="5">
        <v>19.479894510829435</v>
      </c>
      <c r="BV746" s="5">
        <v>19.559189373069184</v>
      </c>
      <c r="BW746" s="5">
        <v>19.573616857990128</v>
      </c>
      <c r="BX746" s="5">
        <v>19.780512301340924</v>
      </c>
      <c r="BY746" s="5">
        <v>20.072197614115826</v>
      </c>
      <c r="BZ746" s="5">
        <v>20.049703950788075</v>
      </c>
      <c r="CA746" s="5">
        <v>19.968885014131704</v>
      </c>
      <c r="CB746" s="5">
        <v>19.936313582589065</v>
      </c>
      <c r="CC746" s="5">
        <v>20.124641196839359</v>
      </c>
      <c r="CD746" s="5">
        <v>20.136678034773208</v>
      </c>
      <c r="CE746" s="5">
        <v>19.811710925411067</v>
      </c>
      <c r="CF746" s="5">
        <v>19.864102330642549</v>
      </c>
      <c r="CG746" s="5">
        <v>19.828524578029572</v>
      </c>
      <c r="CH746" s="5">
        <v>19.939385700376398</v>
      </c>
      <c r="CI746" s="5">
        <v>19.547563714691769</v>
      </c>
      <c r="CJ746" s="5">
        <v>19.255466120503481</v>
      </c>
      <c r="CK746" s="5">
        <v>19.059516377083966</v>
      </c>
      <c r="CL746" s="5">
        <v>19.118602691452324</v>
      </c>
      <c r="CM746" s="5">
        <v>19.090275008683133</v>
      </c>
      <c r="CN746" s="5">
        <f>MAX(Data[Day90]-Data[Day0],0)-Assign6!$I$8*EXP(Assign6!$I$4*Assign6!$I$5)</f>
        <v>0.40868665932122705</v>
      </c>
      <c r="CO746" s="5">
        <f>MAX(Data[Day90]-Data[Day0],0)-Assign6!$L$8*EXP(Assign6!$L$4*Assign6!$L$5)</f>
        <v>0.96589852972736701</v>
      </c>
    </row>
    <row r="747" spans="1:93" x14ac:dyDescent="0.25">
      <c r="A747" s="5">
        <v>18</v>
      </c>
      <c r="B747" s="5">
        <v>18.182871139922284</v>
      </c>
      <c r="C747" s="5">
        <v>18.36154771645657</v>
      </c>
      <c r="D747" s="5">
        <v>18.527950370728171</v>
      </c>
      <c r="E747" s="5">
        <v>18.525715368464244</v>
      </c>
      <c r="F747" s="5">
        <v>18.539524557870365</v>
      </c>
      <c r="G747" s="5">
        <v>18.53273334476739</v>
      </c>
      <c r="H747" s="5">
        <v>18.583017562665876</v>
      </c>
      <c r="I747" s="5">
        <v>18.661219498460337</v>
      </c>
      <c r="J747" s="5">
        <v>18.775192474109684</v>
      </c>
      <c r="K747" s="5">
        <v>18.851965023545024</v>
      </c>
      <c r="L747" s="5">
        <v>18.926345441535492</v>
      </c>
      <c r="M747" s="5">
        <v>19.100854646640986</v>
      </c>
      <c r="N747" s="5">
        <v>19.093015001628864</v>
      </c>
      <c r="O747" s="5">
        <v>19.459763625120214</v>
      </c>
      <c r="P747" s="5">
        <v>19.432300201874003</v>
      </c>
      <c r="Q747" s="5">
        <v>19.458419467434616</v>
      </c>
      <c r="R747" s="5">
        <v>19.524479234478054</v>
      </c>
      <c r="S747" s="5">
        <v>19.778343446454588</v>
      </c>
      <c r="T747" s="5">
        <v>19.803906618450167</v>
      </c>
      <c r="U747" s="5">
        <v>19.8781792526568</v>
      </c>
      <c r="V747" s="5">
        <v>19.714961880806506</v>
      </c>
      <c r="W747" s="5">
        <v>20.281635183267625</v>
      </c>
      <c r="X747" s="5">
        <v>20.27099345151057</v>
      </c>
      <c r="Y747" s="5">
        <v>20.344626117765486</v>
      </c>
      <c r="Z747" s="5">
        <v>20.185702653529937</v>
      </c>
      <c r="AA747" s="5">
        <v>20.063671866140783</v>
      </c>
      <c r="AB747" s="5">
        <v>19.946916738066669</v>
      </c>
      <c r="AC747" s="5">
        <v>19.756455970376575</v>
      </c>
      <c r="AD747" s="5">
        <v>19.721679357193604</v>
      </c>
      <c r="AE747" s="5">
        <v>19.823708004260872</v>
      </c>
      <c r="AF747" s="5">
        <v>19.907983949800673</v>
      </c>
      <c r="AG747" s="5">
        <v>19.971080577808841</v>
      </c>
      <c r="AH747" s="5">
        <v>20.219154728648878</v>
      </c>
      <c r="AI747" s="5">
        <v>20.227779446477992</v>
      </c>
      <c r="AJ747" s="5">
        <v>20.251745677061802</v>
      </c>
      <c r="AK747" s="5">
        <v>20.260894936492289</v>
      </c>
      <c r="AL747" s="5">
        <v>20.01079407687353</v>
      </c>
      <c r="AM747" s="5">
        <v>20.194661475627086</v>
      </c>
      <c r="AN747" s="5">
        <v>20.08665190190229</v>
      </c>
      <c r="AO747" s="5">
        <v>20.022134558686282</v>
      </c>
      <c r="AP747" s="5">
        <v>20.154441730785848</v>
      </c>
      <c r="AQ747" s="5">
        <v>20.144599531146696</v>
      </c>
      <c r="AR747" s="5">
        <v>20.244959449481552</v>
      </c>
      <c r="AS747" s="5">
        <v>20.20587552441091</v>
      </c>
      <c r="AT747" s="5">
        <v>20.336343082987025</v>
      </c>
      <c r="AU747" s="5">
        <v>20.225593442198178</v>
      </c>
      <c r="AV747" s="5">
        <v>20.090794402419576</v>
      </c>
      <c r="AW747" s="5">
        <v>20.03783025749399</v>
      </c>
      <c r="AX747" s="5">
        <v>20.054512314742848</v>
      </c>
      <c r="AY747" s="5">
        <v>19.897653416499566</v>
      </c>
      <c r="AZ747" s="5">
        <v>19.549874962250581</v>
      </c>
      <c r="BA747" s="5">
        <v>19.523095543850722</v>
      </c>
      <c r="BB747" s="5">
        <v>19.317867358382571</v>
      </c>
      <c r="BC747" s="5">
        <v>19.269222142156156</v>
      </c>
      <c r="BD747" s="5">
        <v>19.407173131463047</v>
      </c>
      <c r="BE747" s="5">
        <v>19.397669811590902</v>
      </c>
      <c r="BF747" s="5">
        <v>19.361608998959603</v>
      </c>
      <c r="BG747" s="5">
        <v>19.393760771211202</v>
      </c>
      <c r="BH747" s="5">
        <v>19.333673291934648</v>
      </c>
      <c r="BI747" s="5">
        <v>19.398662191316149</v>
      </c>
      <c r="BJ747" s="5">
        <v>19.405796135325563</v>
      </c>
      <c r="BK747" s="5">
        <v>19.495028408337049</v>
      </c>
      <c r="BL747" s="5">
        <v>19.790455187687471</v>
      </c>
      <c r="BM747" s="5">
        <v>19.559460498582609</v>
      </c>
      <c r="BN747" s="5">
        <v>19.564194592637151</v>
      </c>
      <c r="BO747" s="5">
        <v>19.724505813779512</v>
      </c>
      <c r="BP747" s="5">
        <v>19.724144193627019</v>
      </c>
      <c r="BQ747" s="5">
        <v>19.389928653136714</v>
      </c>
      <c r="BR747" s="5">
        <v>19.345503580775478</v>
      </c>
      <c r="BS747" s="5">
        <v>19.242893719443476</v>
      </c>
      <c r="BT747" s="5">
        <v>18.906645855715617</v>
      </c>
      <c r="BU747" s="5">
        <v>19.162724346432711</v>
      </c>
      <c r="BV747" s="5">
        <v>19.070857025970383</v>
      </c>
      <c r="BW747" s="5">
        <v>19.465346875131321</v>
      </c>
      <c r="BX747" s="5">
        <v>19.604186855067905</v>
      </c>
      <c r="BY747" s="5">
        <v>19.373000645405533</v>
      </c>
      <c r="BZ747" s="5">
        <v>19.579415583668641</v>
      </c>
      <c r="CA747" s="5">
        <v>19.477137993411425</v>
      </c>
      <c r="CB747" s="5">
        <v>19.159358350600119</v>
      </c>
      <c r="CC747" s="5">
        <v>19.107827181813189</v>
      </c>
      <c r="CD747" s="5">
        <v>18.927083843895399</v>
      </c>
      <c r="CE747" s="5">
        <v>18.931361140368249</v>
      </c>
      <c r="CF747" s="5">
        <v>18.979937902668826</v>
      </c>
      <c r="CG747" s="5">
        <v>18.853894368999498</v>
      </c>
      <c r="CH747" s="5">
        <v>18.745657768771459</v>
      </c>
      <c r="CI747" s="5">
        <v>18.720130041701914</v>
      </c>
      <c r="CJ747" s="5">
        <v>18.633212665413904</v>
      </c>
      <c r="CK747" s="5">
        <v>18.91881963581433</v>
      </c>
      <c r="CL747" s="5">
        <v>19.083401245490698</v>
      </c>
      <c r="CM747" s="5">
        <v>19.093057143944666</v>
      </c>
      <c r="CN747" s="5">
        <f>MAX(Data[Day90]-Data[Day0],0)-Assign6!$I$8*EXP(Assign6!$I$4*Assign6!$I$5)</f>
        <v>0.41146879458276042</v>
      </c>
      <c r="CO747" s="5">
        <f>MAX(Data[Day90]-Data[Day0],0)-Assign6!$L$8*EXP(Assign6!$L$4*Assign6!$L$5)</f>
        <v>0.96868066498890038</v>
      </c>
    </row>
    <row r="748" spans="1:93" x14ac:dyDescent="0.25">
      <c r="A748" s="5">
        <v>18</v>
      </c>
      <c r="B748" s="5">
        <v>17.90545355983102</v>
      </c>
      <c r="C748" s="5">
        <v>17.906217957876478</v>
      </c>
      <c r="D748" s="5">
        <v>18.099097965784534</v>
      </c>
      <c r="E748" s="5">
        <v>18.08762261641499</v>
      </c>
      <c r="F748" s="5">
        <v>18.148116716495132</v>
      </c>
      <c r="G748" s="5">
        <v>18.327850124172087</v>
      </c>
      <c r="H748" s="5">
        <v>18.36866407343388</v>
      </c>
      <c r="I748" s="5">
        <v>18.179851330605651</v>
      </c>
      <c r="J748" s="5">
        <v>18.22374442664352</v>
      </c>
      <c r="K748" s="5">
        <v>18.174841129216549</v>
      </c>
      <c r="L748" s="5">
        <v>18.022667574646459</v>
      </c>
      <c r="M748" s="5">
        <v>17.956589822973385</v>
      </c>
      <c r="N748" s="5">
        <v>17.903696839106853</v>
      </c>
      <c r="O748" s="5">
        <v>17.762548912012448</v>
      </c>
      <c r="P748" s="5">
        <v>17.832111497287478</v>
      </c>
      <c r="Q748" s="5">
        <v>17.763650547941857</v>
      </c>
      <c r="R748" s="5">
        <v>17.660359782084932</v>
      </c>
      <c r="S748" s="5">
        <v>17.502542714540891</v>
      </c>
      <c r="T748" s="5">
        <v>17.264231493191936</v>
      </c>
      <c r="U748" s="5">
        <v>17.21833137679544</v>
      </c>
      <c r="V748" s="5">
        <v>17.23267441775814</v>
      </c>
      <c r="W748" s="5">
        <v>17.164773397182415</v>
      </c>
      <c r="X748" s="5">
        <v>17.331105244216669</v>
      </c>
      <c r="Y748" s="5">
        <v>17.298131653908442</v>
      </c>
      <c r="Z748" s="5">
        <v>17.288098136377631</v>
      </c>
      <c r="AA748" s="5">
        <v>17.355344181976452</v>
      </c>
      <c r="AB748" s="5">
        <v>17.416691207797523</v>
      </c>
      <c r="AC748" s="5">
        <v>17.614667741871529</v>
      </c>
      <c r="AD748" s="5">
        <v>17.692797179090572</v>
      </c>
      <c r="AE748" s="5">
        <v>17.509766720356438</v>
      </c>
      <c r="AF748" s="5">
        <v>17.33612822808789</v>
      </c>
      <c r="AG748" s="5">
        <v>17.029974977919437</v>
      </c>
      <c r="AH748" s="5">
        <v>17.125060344343346</v>
      </c>
      <c r="AI748" s="5">
        <v>17.315185259124409</v>
      </c>
      <c r="AJ748" s="5">
        <v>17.258378996251583</v>
      </c>
      <c r="AK748" s="5">
        <v>17.012836325730476</v>
      </c>
      <c r="AL748" s="5">
        <v>17.200161886214012</v>
      </c>
      <c r="AM748" s="5">
        <v>17.396175069629386</v>
      </c>
      <c r="AN748" s="5">
        <v>17.147473379618162</v>
      </c>
      <c r="AO748" s="5">
        <v>17.406218204414525</v>
      </c>
      <c r="AP748" s="5">
        <v>17.330602454561806</v>
      </c>
      <c r="AQ748" s="5">
        <v>17.367815983393527</v>
      </c>
      <c r="AR748" s="5">
        <v>17.379570371878394</v>
      </c>
      <c r="AS748" s="5">
        <v>17.315307990745101</v>
      </c>
      <c r="AT748" s="5">
        <v>17.209899753019961</v>
      </c>
      <c r="AU748" s="5">
        <v>17.414408598128642</v>
      </c>
      <c r="AV748" s="5">
        <v>17.36790327135768</v>
      </c>
      <c r="AW748" s="5">
        <v>17.377009332733962</v>
      </c>
      <c r="AX748" s="5">
        <v>17.470814589109999</v>
      </c>
      <c r="AY748" s="5">
        <v>17.534163308948241</v>
      </c>
      <c r="AZ748" s="5">
        <v>17.727623285044753</v>
      </c>
      <c r="BA748" s="5">
        <v>18.096323181678997</v>
      </c>
      <c r="BB748" s="5">
        <v>18.025482031547892</v>
      </c>
      <c r="BC748" s="5">
        <v>18.203478142942423</v>
      </c>
      <c r="BD748" s="5">
        <v>18.17903474047824</v>
      </c>
      <c r="BE748" s="5">
        <v>17.952076137612011</v>
      </c>
      <c r="BF748" s="5">
        <v>17.85548530427231</v>
      </c>
      <c r="BG748" s="5">
        <v>17.948507853006912</v>
      </c>
      <c r="BH748" s="5">
        <v>17.735672571660601</v>
      </c>
      <c r="BI748" s="5">
        <v>17.828693039765863</v>
      </c>
      <c r="BJ748" s="5">
        <v>17.936817186197761</v>
      </c>
      <c r="BK748" s="5">
        <v>17.912282492065486</v>
      </c>
      <c r="BL748" s="5">
        <v>18.018102121057353</v>
      </c>
      <c r="BM748" s="5">
        <v>18.0903148577198</v>
      </c>
      <c r="BN748" s="5">
        <v>18.094418826033927</v>
      </c>
      <c r="BO748" s="5">
        <v>18.142394680020338</v>
      </c>
      <c r="BP748" s="5">
        <v>17.965900616640372</v>
      </c>
      <c r="BQ748" s="5">
        <v>18.185147769567639</v>
      </c>
      <c r="BR748" s="5">
        <v>18.247971268751968</v>
      </c>
      <c r="BS748" s="5">
        <v>18.344463885910091</v>
      </c>
      <c r="BT748" s="5">
        <v>18.328736032120837</v>
      </c>
      <c r="BU748" s="5">
        <v>18.250568989493242</v>
      </c>
      <c r="BV748" s="5">
        <v>18.359363310295407</v>
      </c>
      <c r="BW748" s="5">
        <v>18.53729224345301</v>
      </c>
      <c r="BX748" s="5">
        <v>18.770229593245798</v>
      </c>
      <c r="BY748" s="5">
        <v>18.733384074220663</v>
      </c>
      <c r="BZ748" s="5">
        <v>18.562002303430091</v>
      </c>
      <c r="CA748" s="5">
        <v>18.703935375719659</v>
      </c>
      <c r="CB748" s="5">
        <v>18.877103703315569</v>
      </c>
      <c r="CC748" s="5">
        <v>18.947342897312069</v>
      </c>
      <c r="CD748" s="5">
        <v>18.987242397062865</v>
      </c>
      <c r="CE748" s="5">
        <v>18.854322805027742</v>
      </c>
      <c r="CF748" s="5">
        <v>18.972821396654837</v>
      </c>
      <c r="CG748" s="5">
        <v>19.105753461693688</v>
      </c>
      <c r="CH748" s="5">
        <v>19.356763944077095</v>
      </c>
      <c r="CI748" s="5">
        <v>19.217714303716225</v>
      </c>
      <c r="CJ748" s="5">
        <v>19.40640171973255</v>
      </c>
      <c r="CK748" s="5">
        <v>19.3736949573244</v>
      </c>
      <c r="CL748" s="5">
        <v>19.323770543607218</v>
      </c>
      <c r="CM748" s="5">
        <v>19.094697274093505</v>
      </c>
      <c r="CN748" s="5">
        <f>MAX(Data[Day90]-Data[Day0],0)-Assign6!$I$8*EXP(Assign6!$I$4*Assign6!$I$5)</f>
        <v>0.41310892473159977</v>
      </c>
      <c r="CO748" s="5">
        <f>MAX(Data[Day90]-Data[Day0],0)-Assign6!$L$8*EXP(Assign6!$L$4*Assign6!$L$5)</f>
        <v>0.97032079513773972</v>
      </c>
    </row>
    <row r="749" spans="1:93" x14ac:dyDescent="0.25">
      <c r="A749" s="5">
        <v>18</v>
      </c>
      <c r="B749" s="5">
        <v>17.898780569007837</v>
      </c>
      <c r="C749" s="5">
        <v>17.858997499080552</v>
      </c>
      <c r="D749" s="5">
        <v>18.156908588457256</v>
      </c>
      <c r="E749" s="5">
        <v>18.237575652659007</v>
      </c>
      <c r="F749" s="5">
        <v>18.411077070707542</v>
      </c>
      <c r="G749" s="5">
        <v>18.384665876013766</v>
      </c>
      <c r="H749" s="5">
        <v>18.444868307054815</v>
      </c>
      <c r="I749" s="5">
        <v>18.536015552874062</v>
      </c>
      <c r="J749" s="5">
        <v>18.322186811308132</v>
      </c>
      <c r="K749" s="5">
        <v>17.955717339251311</v>
      </c>
      <c r="L749" s="5">
        <v>17.718397214354599</v>
      </c>
      <c r="M749" s="5">
        <v>17.913915262474585</v>
      </c>
      <c r="N749" s="5">
        <v>17.796263639969133</v>
      </c>
      <c r="O749" s="5">
        <v>17.934812000158988</v>
      </c>
      <c r="P749" s="5">
        <v>17.952572975604387</v>
      </c>
      <c r="Q749" s="5">
        <v>17.910171433356822</v>
      </c>
      <c r="R749" s="5">
        <v>17.877807423266674</v>
      </c>
      <c r="S749" s="5">
        <v>17.896280337860521</v>
      </c>
      <c r="T749" s="5">
        <v>18.007980356847742</v>
      </c>
      <c r="U749" s="5">
        <v>18.120890340691751</v>
      </c>
      <c r="V749" s="5">
        <v>18.117881668688071</v>
      </c>
      <c r="W749" s="5">
        <v>17.811316869162436</v>
      </c>
      <c r="X749" s="5">
        <v>17.741734318742438</v>
      </c>
      <c r="Y749" s="5">
        <v>17.445639279556154</v>
      </c>
      <c r="Z749" s="5">
        <v>17.623633897711059</v>
      </c>
      <c r="AA749" s="5">
        <v>17.561280119494498</v>
      </c>
      <c r="AB749" s="5">
        <v>17.46113005687624</v>
      </c>
      <c r="AC749" s="5">
        <v>17.105824133536359</v>
      </c>
      <c r="AD749" s="5">
        <v>17.250318494796044</v>
      </c>
      <c r="AE749" s="5">
        <v>16.893900445849329</v>
      </c>
      <c r="AF749" s="5">
        <v>17.030247416487494</v>
      </c>
      <c r="AG749" s="5">
        <v>17.124802514022527</v>
      </c>
      <c r="AH749" s="5">
        <v>17.27300135323917</v>
      </c>
      <c r="AI749" s="5">
        <v>17.491474421164693</v>
      </c>
      <c r="AJ749" s="5">
        <v>17.532495365621052</v>
      </c>
      <c r="AK749" s="5">
        <v>17.390732225995031</v>
      </c>
      <c r="AL749" s="5">
        <v>17.335590208847659</v>
      </c>
      <c r="AM749" s="5">
        <v>17.628470270858891</v>
      </c>
      <c r="AN749" s="5">
        <v>17.786659903486061</v>
      </c>
      <c r="AO749" s="5">
        <v>17.770383909209517</v>
      </c>
      <c r="AP749" s="5">
        <v>17.883753743918568</v>
      </c>
      <c r="AQ749" s="5">
        <v>17.839727071538299</v>
      </c>
      <c r="AR749" s="5">
        <v>17.548421458386674</v>
      </c>
      <c r="AS749" s="5">
        <v>17.737863717214474</v>
      </c>
      <c r="AT749" s="5">
        <v>17.758431494607017</v>
      </c>
      <c r="AU749" s="5">
        <v>18.026095133590307</v>
      </c>
      <c r="AV749" s="5">
        <v>18.137271249025275</v>
      </c>
      <c r="AW749" s="5">
        <v>18.211579339193275</v>
      </c>
      <c r="AX749" s="5">
        <v>18.331815487053881</v>
      </c>
      <c r="AY749" s="5">
        <v>18.502954873353097</v>
      </c>
      <c r="AZ749" s="5">
        <v>18.569809738567141</v>
      </c>
      <c r="BA749" s="5">
        <v>18.586152270753811</v>
      </c>
      <c r="BB749" s="5">
        <v>18.710075503622974</v>
      </c>
      <c r="BC749" s="5">
        <v>18.649140388816033</v>
      </c>
      <c r="BD749" s="5">
        <v>18.859627581476342</v>
      </c>
      <c r="BE749" s="5">
        <v>19.004171024106501</v>
      </c>
      <c r="BF749" s="5">
        <v>18.796383952502477</v>
      </c>
      <c r="BG749" s="5">
        <v>18.539988139998837</v>
      </c>
      <c r="BH749" s="5">
        <v>18.636397879596355</v>
      </c>
      <c r="BI749" s="5">
        <v>18.71650502044286</v>
      </c>
      <c r="BJ749" s="5">
        <v>18.856705000719717</v>
      </c>
      <c r="BK749" s="5">
        <v>18.793416788233174</v>
      </c>
      <c r="BL749" s="5">
        <v>18.635097496043862</v>
      </c>
      <c r="BM749" s="5">
        <v>18.733107567186611</v>
      </c>
      <c r="BN749" s="5">
        <v>18.822694242435539</v>
      </c>
      <c r="BO749" s="5">
        <v>18.99369816399216</v>
      </c>
      <c r="BP749" s="5">
        <v>18.914129723329619</v>
      </c>
      <c r="BQ749" s="5">
        <v>18.968080474428035</v>
      </c>
      <c r="BR749" s="5">
        <v>18.873344812086234</v>
      </c>
      <c r="BS749" s="5">
        <v>18.872352461018782</v>
      </c>
      <c r="BT749" s="5">
        <v>18.857549018233307</v>
      </c>
      <c r="BU749" s="5">
        <v>18.736338355801372</v>
      </c>
      <c r="BV749" s="5">
        <v>18.76354075261202</v>
      </c>
      <c r="BW749" s="5">
        <v>18.794773746357006</v>
      </c>
      <c r="BX749" s="5">
        <v>18.927077047612514</v>
      </c>
      <c r="BY749" s="5">
        <v>19.089403926946936</v>
      </c>
      <c r="BZ749" s="5">
        <v>18.98684977963995</v>
      </c>
      <c r="CA749" s="5">
        <v>18.803507996316881</v>
      </c>
      <c r="CB749" s="5">
        <v>18.637123652618264</v>
      </c>
      <c r="CC749" s="5">
        <v>18.692431391459479</v>
      </c>
      <c r="CD749" s="5">
        <v>18.638659818352693</v>
      </c>
      <c r="CE749" s="5">
        <v>18.725395158225393</v>
      </c>
      <c r="CF749" s="5">
        <v>18.602617403020158</v>
      </c>
      <c r="CG749" s="5">
        <v>18.610454913643228</v>
      </c>
      <c r="CH749" s="5">
        <v>18.69679160638146</v>
      </c>
      <c r="CI749" s="5">
        <v>19.048177454974269</v>
      </c>
      <c r="CJ749" s="5">
        <v>19.146218763905956</v>
      </c>
      <c r="CK749" s="5">
        <v>18.937617204345756</v>
      </c>
      <c r="CL749" s="5">
        <v>19.19716348044053</v>
      </c>
      <c r="CM749" s="5">
        <v>19.09663766673723</v>
      </c>
      <c r="CN749" s="5">
        <f>MAX(Data[Day90]-Data[Day0],0)-Assign6!$I$8*EXP(Assign6!$I$4*Assign6!$I$5)</f>
        <v>0.41504931737532469</v>
      </c>
      <c r="CO749" s="5">
        <f>MAX(Data[Day90]-Data[Day0],0)-Assign6!$L$8*EXP(Assign6!$L$4*Assign6!$L$5)</f>
        <v>0.97226118778146464</v>
      </c>
    </row>
    <row r="750" spans="1:93" x14ac:dyDescent="0.25">
      <c r="A750" s="5">
        <v>18</v>
      </c>
      <c r="B750" s="5">
        <v>17.780430617127536</v>
      </c>
      <c r="C750" s="5">
        <v>17.911298138753878</v>
      </c>
      <c r="D750" s="5">
        <v>18.176165109824733</v>
      </c>
      <c r="E750" s="5">
        <v>18.212513113084544</v>
      </c>
      <c r="F750" s="5">
        <v>18.233334175065085</v>
      </c>
      <c r="G750" s="5">
        <v>18.295079184896228</v>
      </c>
      <c r="H750" s="5">
        <v>18.057544099855441</v>
      </c>
      <c r="I750" s="5">
        <v>18.057947025785875</v>
      </c>
      <c r="J750" s="5">
        <v>17.951761307103322</v>
      </c>
      <c r="K750" s="5">
        <v>17.928809352882663</v>
      </c>
      <c r="L750" s="5">
        <v>17.790344317116446</v>
      </c>
      <c r="M750" s="5">
        <v>18.016776871418983</v>
      </c>
      <c r="N750" s="5">
        <v>18.193870574712825</v>
      </c>
      <c r="O750" s="5">
        <v>17.877426820343981</v>
      </c>
      <c r="P750" s="5">
        <v>17.779073771102446</v>
      </c>
      <c r="Q750" s="5">
        <v>17.700520097117945</v>
      </c>
      <c r="R750" s="5">
        <v>17.585109930969423</v>
      </c>
      <c r="S750" s="5">
        <v>17.695248860201904</v>
      </c>
      <c r="T750" s="5">
        <v>17.955510339816477</v>
      </c>
      <c r="U750" s="5">
        <v>18.185575647135</v>
      </c>
      <c r="V750" s="5">
        <v>18.165210579015397</v>
      </c>
      <c r="W750" s="5">
        <v>17.929951013677563</v>
      </c>
      <c r="X750" s="5">
        <v>17.869729572126154</v>
      </c>
      <c r="Y750" s="5">
        <v>18.10239692967885</v>
      </c>
      <c r="Z750" s="5">
        <v>17.968806441409178</v>
      </c>
      <c r="AA750" s="5">
        <v>18.070668567504896</v>
      </c>
      <c r="AB750" s="5">
        <v>18.228148998088855</v>
      </c>
      <c r="AC750" s="5">
        <v>18.181151731388994</v>
      </c>
      <c r="AD750" s="5">
        <v>18.136798166177147</v>
      </c>
      <c r="AE750" s="5">
        <v>18.345923605198902</v>
      </c>
      <c r="AF750" s="5">
        <v>18.309381857225226</v>
      </c>
      <c r="AG750" s="5">
        <v>18.378344681434477</v>
      </c>
      <c r="AH750" s="5">
        <v>18.553878361468712</v>
      </c>
      <c r="AI750" s="5">
        <v>18.692983159483777</v>
      </c>
      <c r="AJ750" s="5">
        <v>18.317310502286663</v>
      </c>
      <c r="AK750" s="5">
        <v>18.1397846534847</v>
      </c>
      <c r="AL750" s="5">
        <v>18.176374049143185</v>
      </c>
      <c r="AM750" s="5">
        <v>18.122373321879774</v>
      </c>
      <c r="AN750" s="5">
        <v>18.086261783351169</v>
      </c>
      <c r="AO750" s="5">
        <v>17.829394152406472</v>
      </c>
      <c r="AP750" s="5">
        <v>18.034994289044988</v>
      </c>
      <c r="AQ750" s="5">
        <v>17.968942875984173</v>
      </c>
      <c r="AR750" s="5">
        <v>18.159491757435877</v>
      </c>
      <c r="AS750" s="5">
        <v>18.233534939563693</v>
      </c>
      <c r="AT750" s="5">
        <v>18.086852089316054</v>
      </c>
      <c r="AU750" s="5">
        <v>18.087383252023454</v>
      </c>
      <c r="AV750" s="5">
        <v>18.1763304940452</v>
      </c>
      <c r="AW750" s="5">
        <v>18.215942222455535</v>
      </c>
      <c r="AX750" s="5">
        <v>18.246505224194504</v>
      </c>
      <c r="AY750" s="5">
        <v>18.095320732011309</v>
      </c>
      <c r="AZ750" s="5">
        <v>18.058816038573774</v>
      </c>
      <c r="BA750" s="5">
        <v>18.059311680884903</v>
      </c>
      <c r="BB750" s="5">
        <v>17.853722561094642</v>
      </c>
      <c r="BC750" s="5">
        <v>17.569263282063282</v>
      </c>
      <c r="BD750" s="5">
        <v>17.593732507566354</v>
      </c>
      <c r="BE750" s="5">
        <v>17.882242194519097</v>
      </c>
      <c r="BF750" s="5">
        <v>17.639403081407469</v>
      </c>
      <c r="BG750" s="5">
        <v>17.44719953126636</v>
      </c>
      <c r="BH750" s="5">
        <v>17.534179343103485</v>
      </c>
      <c r="BI750" s="5">
        <v>17.625284068614508</v>
      </c>
      <c r="BJ750" s="5">
        <v>17.64183182624225</v>
      </c>
      <c r="BK750" s="5">
        <v>17.944322633471344</v>
      </c>
      <c r="BL750" s="5">
        <v>17.984635938814534</v>
      </c>
      <c r="BM750" s="5">
        <v>18.132578088998688</v>
      </c>
      <c r="BN750" s="5">
        <v>17.984860620772437</v>
      </c>
      <c r="BO750" s="5">
        <v>17.945014098575331</v>
      </c>
      <c r="BP750" s="5">
        <v>17.977228036449318</v>
      </c>
      <c r="BQ750" s="5">
        <v>17.989309607622538</v>
      </c>
      <c r="BR750" s="5">
        <v>17.956792335584705</v>
      </c>
      <c r="BS750" s="5">
        <v>18.21910459291998</v>
      </c>
      <c r="BT750" s="5">
        <v>18.158423497648499</v>
      </c>
      <c r="BU750" s="5">
        <v>17.769984492554919</v>
      </c>
      <c r="BV750" s="5">
        <v>17.836593613188345</v>
      </c>
      <c r="BW750" s="5">
        <v>17.707725811612935</v>
      </c>
      <c r="BX750" s="5">
        <v>17.913567528465421</v>
      </c>
      <c r="BY750" s="5">
        <v>17.98835494938622</v>
      </c>
      <c r="BZ750" s="5">
        <v>18.244070443866903</v>
      </c>
      <c r="CA750" s="5">
        <v>18.398924801927684</v>
      </c>
      <c r="CB750" s="5">
        <v>18.507356825899922</v>
      </c>
      <c r="CC750" s="5">
        <v>18.437292171748471</v>
      </c>
      <c r="CD750" s="5">
        <v>18.567815225543214</v>
      </c>
      <c r="CE750" s="5">
        <v>18.431952461020042</v>
      </c>
      <c r="CF750" s="5">
        <v>18.335490409997238</v>
      </c>
      <c r="CG750" s="5">
        <v>18.761497155914764</v>
      </c>
      <c r="CH750" s="5">
        <v>18.579385767329946</v>
      </c>
      <c r="CI750" s="5">
        <v>18.413202244273503</v>
      </c>
      <c r="CJ750" s="5">
        <v>18.452068739850898</v>
      </c>
      <c r="CK750" s="5">
        <v>18.591377754261515</v>
      </c>
      <c r="CL750" s="5">
        <v>18.771590192321938</v>
      </c>
      <c r="CM750" s="5">
        <v>19.096789741704242</v>
      </c>
      <c r="CN750" s="5">
        <f>MAX(Data[Day90]-Data[Day0],0)-Assign6!$I$8*EXP(Assign6!$I$4*Assign6!$I$5)</f>
        <v>0.41520139234233677</v>
      </c>
      <c r="CO750" s="5">
        <f>MAX(Data[Day90]-Data[Day0],0)-Assign6!$L$8*EXP(Assign6!$L$4*Assign6!$L$5)</f>
        <v>0.97241326274847673</v>
      </c>
    </row>
    <row r="751" spans="1:93" x14ac:dyDescent="0.25">
      <c r="A751" s="5">
        <v>18</v>
      </c>
      <c r="B751" s="5">
        <v>17.89685075749664</v>
      </c>
      <c r="C751" s="5">
        <v>17.59793465407958</v>
      </c>
      <c r="D751" s="5">
        <v>17.546820259000377</v>
      </c>
      <c r="E751" s="5">
        <v>17.672533589530985</v>
      </c>
      <c r="F751" s="5">
        <v>17.395737006129384</v>
      </c>
      <c r="G751" s="5">
        <v>17.43906105983114</v>
      </c>
      <c r="H751" s="5">
        <v>17.240185169628887</v>
      </c>
      <c r="I751" s="5">
        <v>17.268464426152878</v>
      </c>
      <c r="J751" s="5">
        <v>17.52867413825</v>
      </c>
      <c r="K751" s="5">
        <v>17.480612955180543</v>
      </c>
      <c r="L751" s="5">
        <v>17.489730837122078</v>
      </c>
      <c r="M751" s="5">
        <v>17.468742617209578</v>
      </c>
      <c r="N751" s="5">
        <v>17.389017460829148</v>
      </c>
      <c r="O751" s="5">
        <v>17.500927124036508</v>
      </c>
      <c r="P751" s="5">
        <v>17.474815436196558</v>
      </c>
      <c r="Q751" s="5">
        <v>17.56577845288745</v>
      </c>
      <c r="R751" s="5">
        <v>17.645832001075828</v>
      </c>
      <c r="S751" s="5">
        <v>17.49562595366546</v>
      </c>
      <c r="T751" s="5">
        <v>17.582014740071671</v>
      </c>
      <c r="U751" s="5">
        <v>17.628233681397727</v>
      </c>
      <c r="V751" s="5">
        <v>17.378159976486302</v>
      </c>
      <c r="W751" s="5">
        <v>17.19817373219519</v>
      </c>
      <c r="X751" s="5">
        <v>17.344823801736528</v>
      </c>
      <c r="Y751" s="5">
        <v>17.347037283439928</v>
      </c>
      <c r="Z751" s="5">
        <v>17.505797606374479</v>
      </c>
      <c r="AA751" s="5">
        <v>17.580978428451935</v>
      </c>
      <c r="AB751" s="5">
        <v>17.674181312060391</v>
      </c>
      <c r="AC751" s="5">
        <v>17.656470838210122</v>
      </c>
      <c r="AD751" s="5">
        <v>17.622463474949569</v>
      </c>
      <c r="AE751" s="5">
        <v>17.308741005036289</v>
      </c>
      <c r="AF751" s="5">
        <v>17.440464678264092</v>
      </c>
      <c r="AG751" s="5">
        <v>17.714202300424081</v>
      </c>
      <c r="AH751" s="5">
        <v>17.824904670373058</v>
      </c>
      <c r="AI751" s="5">
        <v>17.813937398861498</v>
      </c>
      <c r="AJ751" s="5">
        <v>17.75871230497264</v>
      </c>
      <c r="AK751" s="5">
        <v>17.488636791656997</v>
      </c>
      <c r="AL751" s="5">
        <v>17.497473597558489</v>
      </c>
      <c r="AM751" s="5">
        <v>17.466246565336426</v>
      </c>
      <c r="AN751" s="5">
        <v>17.242494911633241</v>
      </c>
      <c r="AO751" s="5">
        <v>17.210005018687298</v>
      </c>
      <c r="AP751" s="5">
        <v>17.016143100447</v>
      </c>
      <c r="AQ751" s="5">
        <v>17.223210856329061</v>
      </c>
      <c r="AR751" s="5">
        <v>17.444495036947817</v>
      </c>
      <c r="AS751" s="5">
        <v>17.752102684476778</v>
      </c>
      <c r="AT751" s="5">
        <v>17.632812281651304</v>
      </c>
      <c r="AU751" s="5">
        <v>17.527845424659425</v>
      </c>
      <c r="AV751" s="5">
        <v>17.38812069784634</v>
      </c>
      <c r="AW751" s="5">
        <v>17.505614832629632</v>
      </c>
      <c r="AX751" s="5">
        <v>17.510120222233002</v>
      </c>
      <c r="AY751" s="5">
        <v>17.627780339794814</v>
      </c>
      <c r="AZ751" s="5">
        <v>17.749337419142211</v>
      </c>
      <c r="BA751" s="5">
        <v>17.861845479849947</v>
      </c>
      <c r="BB751" s="5">
        <v>17.868847137653418</v>
      </c>
      <c r="BC751" s="5">
        <v>17.678156364756735</v>
      </c>
      <c r="BD751" s="5">
        <v>17.863174242717768</v>
      </c>
      <c r="BE751" s="5">
        <v>17.752139838507944</v>
      </c>
      <c r="BF751" s="5">
        <v>17.967909076896486</v>
      </c>
      <c r="BG751" s="5">
        <v>17.999153835200154</v>
      </c>
      <c r="BH751" s="5">
        <v>18.103483305690656</v>
      </c>
      <c r="BI751" s="5">
        <v>18.031517769280772</v>
      </c>
      <c r="BJ751" s="5">
        <v>18.342637526623236</v>
      </c>
      <c r="BK751" s="5">
        <v>18.421979284324703</v>
      </c>
      <c r="BL751" s="5">
        <v>18.519806679310367</v>
      </c>
      <c r="BM751" s="5">
        <v>18.601314241794018</v>
      </c>
      <c r="BN751" s="5">
        <v>18.482708078194179</v>
      </c>
      <c r="BO751" s="5">
        <v>18.339542821908033</v>
      </c>
      <c r="BP751" s="5">
        <v>18.416638523163616</v>
      </c>
      <c r="BQ751" s="5">
        <v>18.459379238169966</v>
      </c>
      <c r="BR751" s="5">
        <v>18.427074898451469</v>
      </c>
      <c r="BS751" s="5">
        <v>18.262489889599241</v>
      </c>
      <c r="BT751" s="5">
        <v>18.266212854526312</v>
      </c>
      <c r="BU751" s="5">
        <v>18.11886961383701</v>
      </c>
      <c r="BV751" s="5">
        <v>18.210350550858124</v>
      </c>
      <c r="BW751" s="5">
        <v>18.149688784317977</v>
      </c>
      <c r="BX751" s="5">
        <v>18.424968779617494</v>
      </c>
      <c r="BY751" s="5">
        <v>18.675740849007557</v>
      </c>
      <c r="BZ751" s="5">
        <v>18.527769904175567</v>
      </c>
      <c r="CA751" s="5">
        <v>18.709903132890616</v>
      </c>
      <c r="CB751" s="5">
        <v>18.850618408037633</v>
      </c>
      <c r="CC751" s="5">
        <v>18.862479094029354</v>
      </c>
      <c r="CD751" s="5">
        <v>18.866103657898194</v>
      </c>
      <c r="CE751" s="5">
        <v>18.60746188840314</v>
      </c>
      <c r="CF751" s="5">
        <v>18.989241490742479</v>
      </c>
      <c r="CG751" s="5">
        <v>19.078040898484378</v>
      </c>
      <c r="CH751" s="5">
        <v>19.248353428342234</v>
      </c>
      <c r="CI751" s="5">
        <v>19.336764751073517</v>
      </c>
      <c r="CJ751" s="5">
        <v>19.320516753473694</v>
      </c>
      <c r="CK751" s="5">
        <v>19.403403222563568</v>
      </c>
      <c r="CL751" s="5">
        <v>19.223931467346802</v>
      </c>
      <c r="CM751" s="5">
        <v>19.097702918384847</v>
      </c>
      <c r="CN751" s="5">
        <f>MAX(Data[Day90]-Data[Day0],0)-Assign6!$I$8*EXP(Assign6!$I$4*Assign6!$I$5)</f>
        <v>0.41611456902294175</v>
      </c>
      <c r="CO751" s="5">
        <f>MAX(Data[Day90]-Data[Day0],0)-Assign6!$L$8*EXP(Assign6!$L$4*Assign6!$L$5)</f>
        <v>0.9733264394290817</v>
      </c>
    </row>
    <row r="752" spans="1:93" x14ac:dyDescent="0.25">
      <c r="A752" s="5">
        <v>18</v>
      </c>
      <c r="B752" s="5">
        <v>17.721243945928776</v>
      </c>
      <c r="C752" s="5">
        <v>18.039185166081282</v>
      </c>
      <c r="D752" s="5">
        <v>18.094897985330196</v>
      </c>
      <c r="E752" s="5">
        <v>18.012139708327979</v>
      </c>
      <c r="F752" s="5">
        <v>18.117573117949373</v>
      </c>
      <c r="G752" s="5">
        <v>18.118882576299942</v>
      </c>
      <c r="H752" s="5">
        <v>18.197068863473874</v>
      </c>
      <c r="I752" s="5">
        <v>18.292612770180526</v>
      </c>
      <c r="J752" s="5">
        <v>18.723134375283511</v>
      </c>
      <c r="K752" s="5">
        <v>18.655496204416746</v>
      </c>
      <c r="L752" s="5">
        <v>18.625987722515472</v>
      </c>
      <c r="M752" s="5">
        <v>18.878691725041289</v>
      </c>
      <c r="N752" s="5">
        <v>18.752067240098842</v>
      </c>
      <c r="O752" s="5">
        <v>18.655886821719974</v>
      </c>
      <c r="P752" s="5">
        <v>18.466992652527288</v>
      </c>
      <c r="Q752" s="5">
        <v>18.453149334024086</v>
      </c>
      <c r="R752" s="5">
        <v>18.818829732515397</v>
      </c>
      <c r="S752" s="5">
        <v>18.698886054119047</v>
      </c>
      <c r="T752" s="5">
        <v>18.757029896892842</v>
      </c>
      <c r="U752" s="5">
        <v>18.550109744851799</v>
      </c>
      <c r="V752" s="5">
        <v>18.716623502292876</v>
      </c>
      <c r="W752" s="5">
        <v>18.736741300377417</v>
      </c>
      <c r="X752" s="5">
        <v>18.730187599570037</v>
      </c>
      <c r="Y752" s="5">
        <v>18.749403027556671</v>
      </c>
      <c r="Z752" s="5">
        <v>18.986329658176405</v>
      </c>
      <c r="AA752" s="5">
        <v>18.97348345951556</v>
      </c>
      <c r="AB752" s="5">
        <v>18.94706150971497</v>
      </c>
      <c r="AC752" s="5">
        <v>19.072702695726047</v>
      </c>
      <c r="AD752" s="5">
        <v>18.934125305351557</v>
      </c>
      <c r="AE752" s="5">
        <v>19.223154806317464</v>
      </c>
      <c r="AF752" s="5">
        <v>19.042597652790569</v>
      </c>
      <c r="AG752" s="5">
        <v>18.862810733632148</v>
      </c>
      <c r="AH752" s="5">
        <v>18.961966995116956</v>
      </c>
      <c r="AI752" s="5">
        <v>19.074603981800159</v>
      </c>
      <c r="AJ752" s="5">
        <v>18.890164467886773</v>
      </c>
      <c r="AK752" s="5">
        <v>18.874719030780732</v>
      </c>
      <c r="AL752" s="5">
        <v>18.719953417155605</v>
      </c>
      <c r="AM752" s="5">
        <v>18.704180531190008</v>
      </c>
      <c r="AN752" s="5">
        <v>19.003533950349173</v>
      </c>
      <c r="AO752" s="5">
        <v>18.921083156197014</v>
      </c>
      <c r="AP752" s="5">
        <v>19.068101510965043</v>
      </c>
      <c r="AQ752" s="5">
        <v>18.961671301238127</v>
      </c>
      <c r="AR752" s="5">
        <v>19.065078518770722</v>
      </c>
      <c r="AS752" s="5">
        <v>19.205225202510572</v>
      </c>
      <c r="AT752" s="5">
        <v>19.164521163491834</v>
      </c>
      <c r="AU752" s="5">
        <v>19.207683060922616</v>
      </c>
      <c r="AV752" s="5">
        <v>19.288699617283005</v>
      </c>
      <c r="AW752" s="5">
        <v>19.233326671169312</v>
      </c>
      <c r="AX752" s="5">
        <v>19.304568352097316</v>
      </c>
      <c r="AY752" s="5">
        <v>19.123372053432092</v>
      </c>
      <c r="AZ752" s="5">
        <v>19.026217456059303</v>
      </c>
      <c r="BA752" s="5">
        <v>19.347511725123724</v>
      </c>
      <c r="BB752" s="5">
        <v>19.473486722903516</v>
      </c>
      <c r="BC752" s="5">
        <v>19.313855187964073</v>
      </c>
      <c r="BD752" s="5">
        <v>19.253539366656526</v>
      </c>
      <c r="BE752" s="5">
        <v>19.2573538749247</v>
      </c>
      <c r="BF752" s="5">
        <v>19.131982949459513</v>
      </c>
      <c r="BG752" s="5">
        <v>19.471438402817519</v>
      </c>
      <c r="BH752" s="5">
        <v>19.495172849438674</v>
      </c>
      <c r="BI752" s="5">
        <v>19.409102953976308</v>
      </c>
      <c r="BJ752" s="5">
        <v>19.671748574196638</v>
      </c>
      <c r="BK752" s="5">
        <v>19.774469710773225</v>
      </c>
      <c r="BL752" s="5">
        <v>20.256552724356091</v>
      </c>
      <c r="BM752" s="5">
        <v>20.114193553458819</v>
      </c>
      <c r="BN752" s="5">
        <v>20.127333192764677</v>
      </c>
      <c r="BO752" s="5">
        <v>20.050625621278826</v>
      </c>
      <c r="BP752" s="5">
        <v>20.011623934492349</v>
      </c>
      <c r="BQ752" s="5">
        <v>20.065342822575772</v>
      </c>
      <c r="BR752" s="5">
        <v>20.264421657368384</v>
      </c>
      <c r="BS752" s="5">
        <v>20.497007396335437</v>
      </c>
      <c r="BT752" s="5">
        <v>20.147704221253147</v>
      </c>
      <c r="BU752" s="5">
        <v>20.324556417627008</v>
      </c>
      <c r="BV752" s="5">
        <v>19.920224255308426</v>
      </c>
      <c r="BW752" s="5">
        <v>19.737013988187329</v>
      </c>
      <c r="BX752" s="5">
        <v>19.68702623938492</v>
      </c>
      <c r="BY752" s="5">
        <v>19.858790781493109</v>
      </c>
      <c r="BZ752" s="5">
        <v>19.734974172261886</v>
      </c>
      <c r="CA752" s="5">
        <v>19.556692500786717</v>
      </c>
      <c r="CB752" s="5">
        <v>19.65893858481855</v>
      </c>
      <c r="CC752" s="5">
        <v>19.302402703486472</v>
      </c>
      <c r="CD752" s="5">
        <v>19.200950097563911</v>
      </c>
      <c r="CE752" s="5">
        <v>19.166155584144065</v>
      </c>
      <c r="CF752" s="5">
        <v>18.973628968863189</v>
      </c>
      <c r="CG752" s="5">
        <v>18.975153303264467</v>
      </c>
      <c r="CH752" s="5">
        <v>19.439588822008371</v>
      </c>
      <c r="CI752" s="5">
        <v>19.182283755223896</v>
      </c>
      <c r="CJ752" s="5">
        <v>19.279011815913183</v>
      </c>
      <c r="CK752" s="5">
        <v>19.188800393902895</v>
      </c>
      <c r="CL752" s="5">
        <v>19.095029418632368</v>
      </c>
      <c r="CM752" s="5">
        <v>19.099596029608673</v>
      </c>
      <c r="CN752" s="5">
        <f>MAX(Data[Day90]-Data[Day0],0)-Assign6!$I$8*EXP(Assign6!$I$4*Assign6!$I$5)</f>
        <v>0.41800768024676738</v>
      </c>
      <c r="CO752" s="5">
        <f>MAX(Data[Day90]-Data[Day0],0)-Assign6!$L$8*EXP(Assign6!$L$4*Assign6!$L$5)</f>
        <v>0.97521955065290733</v>
      </c>
    </row>
    <row r="753" spans="1:93" x14ac:dyDescent="0.25">
      <c r="A753" s="5">
        <v>18</v>
      </c>
      <c r="B753" s="5">
        <v>18.091403508726177</v>
      </c>
      <c r="C753" s="5">
        <v>18.003253933409663</v>
      </c>
      <c r="D753" s="5">
        <v>17.864267332986028</v>
      </c>
      <c r="E753" s="5">
        <v>17.870507734211756</v>
      </c>
      <c r="F753" s="5">
        <v>17.938991775701801</v>
      </c>
      <c r="G753" s="5">
        <v>17.880620265206982</v>
      </c>
      <c r="H753" s="5">
        <v>17.891401359264915</v>
      </c>
      <c r="I753" s="5">
        <v>17.776042404667802</v>
      </c>
      <c r="J753" s="5">
        <v>17.830765046580041</v>
      </c>
      <c r="K753" s="5">
        <v>17.73456652737212</v>
      </c>
      <c r="L753" s="5">
        <v>17.758232234462348</v>
      </c>
      <c r="M753" s="5">
        <v>17.395881374417019</v>
      </c>
      <c r="N753" s="5">
        <v>17.532254888727685</v>
      </c>
      <c r="O753" s="5">
        <v>17.437115758739743</v>
      </c>
      <c r="P753" s="5">
        <v>17.28959500635256</v>
      </c>
      <c r="Q753" s="5">
        <v>17.317223688027607</v>
      </c>
      <c r="R753" s="5">
        <v>17.220116342233503</v>
      </c>
      <c r="S753" s="5">
        <v>17.531799489082555</v>
      </c>
      <c r="T753" s="5">
        <v>17.889311586482215</v>
      </c>
      <c r="U753" s="5">
        <v>17.797341519052178</v>
      </c>
      <c r="V753" s="5">
        <v>17.894290167081174</v>
      </c>
      <c r="W753" s="5">
        <v>17.52878355181765</v>
      </c>
      <c r="X753" s="5">
        <v>17.703690177764475</v>
      </c>
      <c r="Y753" s="5">
        <v>17.279070574833064</v>
      </c>
      <c r="Z753" s="5">
        <v>17.367874655887391</v>
      </c>
      <c r="AA753" s="5">
        <v>17.430632932898845</v>
      </c>
      <c r="AB753" s="5">
        <v>17.430352722398158</v>
      </c>
      <c r="AC753" s="5">
        <v>17.670645994560125</v>
      </c>
      <c r="AD753" s="5">
        <v>17.820753742511585</v>
      </c>
      <c r="AE753" s="5">
        <v>17.990311770837764</v>
      </c>
      <c r="AF753" s="5">
        <v>17.967696007629225</v>
      </c>
      <c r="AG753" s="5">
        <v>18.033116244862796</v>
      </c>
      <c r="AH753" s="5">
        <v>17.97604848550673</v>
      </c>
      <c r="AI753" s="5">
        <v>18.032834023996646</v>
      </c>
      <c r="AJ753" s="5">
        <v>17.966934464482691</v>
      </c>
      <c r="AK753" s="5">
        <v>17.994553498414508</v>
      </c>
      <c r="AL753" s="5">
        <v>17.737375327358244</v>
      </c>
      <c r="AM753" s="5">
        <v>17.717691427014298</v>
      </c>
      <c r="AN753" s="5">
        <v>17.648343238710019</v>
      </c>
      <c r="AO753" s="5">
        <v>17.681291092890881</v>
      </c>
      <c r="AP753" s="5">
        <v>17.610268778896245</v>
      </c>
      <c r="AQ753" s="5">
        <v>17.262322694810397</v>
      </c>
      <c r="AR753" s="5">
        <v>17.369528118351319</v>
      </c>
      <c r="AS753" s="5">
        <v>17.62548681793557</v>
      </c>
      <c r="AT753" s="5">
        <v>17.582726731131125</v>
      </c>
      <c r="AU753" s="5">
        <v>17.550131746384643</v>
      </c>
      <c r="AV753" s="5">
        <v>17.376572738220645</v>
      </c>
      <c r="AW753" s="5">
        <v>17.376219539530979</v>
      </c>
      <c r="AX753" s="5">
        <v>17.762844287754966</v>
      </c>
      <c r="AY753" s="5">
        <v>17.59168089094587</v>
      </c>
      <c r="AZ753" s="5">
        <v>17.536775905335688</v>
      </c>
      <c r="BA753" s="5">
        <v>17.684696727404589</v>
      </c>
      <c r="BB753" s="5">
        <v>17.586160896705774</v>
      </c>
      <c r="BC753" s="5">
        <v>17.746485871529355</v>
      </c>
      <c r="BD753" s="5">
        <v>17.552100905241428</v>
      </c>
      <c r="BE753" s="5">
        <v>17.406651389664599</v>
      </c>
      <c r="BF753" s="5">
        <v>17.446584852816773</v>
      </c>
      <c r="BG753" s="5">
        <v>17.71793517023848</v>
      </c>
      <c r="BH753" s="5">
        <v>17.77772107106269</v>
      </c>
      <c r="BI753" s="5">
        <v>17.622534248052677</v>
      </c>
      <c r="BJ753" s="5">
        <v>17.479925212132006</v>
      </c>
      <c r="BK753" s="5">
        <v>17.610361167746635</v>
      </c>
      <c r="BL753" s="5">
        <v>17.669129756440334</v>
      </c>
      <c r="BM753" s="5">
        <v>17.978657607435885</v>
      </c>
      <c r="BN753" s="5">
        <v>17.982213959905582</v>
      </c>
      <c r="BO753" s="5">
        <v>18.077301180844966</v>
      </c>
      <c r="BP753" s="5">
        <v>18.0791394391577</v>
      </c>
      <c r="BQ753" s="5">
        <v>18.217741215478224</v>
      </c>
      <c r="BR753" s="5">
        <v>18.046305682931116</v>
      </c>
      <c r="BS753" s="5">
        <v>18.156460136856786</v>
      </c>
      <c r="BT753" s="5">
        <v>18.258511146161208</v>
      </c>
      <c r="BU753" s="5">
        <v>18.20425773023819</v>
      </c>
      <c r="BV753" s="5">
        <v>18.433492109285424</v>
      </c>
      <c r="BW753" s="5">
        <v>18.346016442403148</v>
      </c>
      <c r="BX753" s="5">
        <v>18.435380212829767</v>
      </c>
      <c r="BY753" s="5">
        <v>18.646682068613728</v>
      </c>
      <c r="BZ753" s="5">
        <v>18.492871308792868</v>
      </c>
      <c r="CA753" s="5">
        <v>18.32126361901507</v>
      </c>
      <c r="CB753" s="5">
        <v>18.347331931330856</v>
      </c>
      <c r="CC753" s="5">
        <v>18.26797908185516</v>
      </c>
      <c r="CD753" s="5">
        <v>18.2045175917969</v>
      </c>
      <c r="CE753" s="5">
        <v>18.342388191147847</v>
      </c>
      <c r="CF753" s="5">
        <v>18.316925323716845</v>
      </c>
      <c r="CG753" s="5">
        <v>18.304135081577677</v>
      </c>
      <c r="CH753" s="5">
        <v>18.445027352975458</v>
      </c>
      <c r="CI753" s="5">
        <v>18.651534130778465</v>
      </c>
      <c r="CJ753" s="5">
        <v>18.871272383796423</v>
      </c>
      <c r="CK753" s="5">
        <v>19.097310327311835</v>
      </c>
      <c r="CL753" s="5">
        <v>19.390474373671164</v>
      </c>
      <c r="CM753" s="5">
        <v>19.101365712007468</v>
      </c>
      <c r="CN753" s="5">
        <f>MAX(Data[Day90]-Data[Day0],0)-Assign6!$I$8*EXP(Assign6!$I$4*Assign6!$I$5)</f>
        <v>0.41977736264556209</v>
      </c>
      <c r="CO753" s="5">
        <f>MAX(Data[Day90]-Data[Day0],0)-Assign6!$L$8*EXP(Assign6!$L$4*Assign6!$L$5)</f>
        <v>0.97698923305170204</v>
      </c>
    </row>
    <row r="754" spans="1:93" x14ac:dyDescent="0.25">
      <c r="A754" s="5">
        <v>18</v>
      </c>
      <c r="B754" s="5">
        <v>17.94299624475714</v>
      </c>
      <c r="C754" s="5">
        <v>17.868862689311381</v>
      </c>
      <c r="D754" s="5">
        <v>17.914385678217787</v>
      </c>
      <c r="E754" s="5">
        <v>17.980814875277336</v>
      </c>
      <c r="F754" s="5">
        <v>17.959867245149063</v>
      </c>
      <c r="G754" s="5">
        <v>17.836551262755354</v>
      </c>
      <c r="H754" s="5">
        <v>17.908216351438572</v>
      </c>
      <c r="I754" s="5">
        <v>17.871491080371335</v>
      </c>
      <c r="J754" s="5">
        <v>17.93398339838717</v>
      </c>
      <c r="K754" s="5">
        <v>17.942929362432803</v>
      </c>
      <c r="L754" s="5">
        <v>17.857694818967609</v>
      </c>
      <c r="M754" s="5">
        <v>17.751229323581629</v>
      </c>
      <c r="N754" s="5">
        <v>17.615194020374002</v>
      </c>
      <c r="O754" s="5">
        <v>17.775566640727074</v>
      </c>
      <c r="P754" s="5">
        <v>17.819087579123774</v>
      </c>
      <c r="Q754" s="5">
        <v>17.879034742578103</v>
      </c>
      <c r="R754" s="5">
        <v>17.805440847773923</v>
      </c>
      <c r="S754" s="5">
        <v>17.963225507576936</v>
      </c>
      <c r="T754" s="5">
        <v>18.096261007809687</v>
      </c>
      <c r="U754" s="5">
        <v>18.223643927947279</v>
      </c>
      <c r="V754" s="5">
        <v>18.482094283851705</v>
      </c>
      <c r="W754" s="5">
        <v>18.780457606662146</v>
      </c>
      <c r="X754" s="5">
        <v>18.778130844533898</v>
      </c>
      <c r="Y754" s="5">
        <v>18.851077189445419</v>
      </c>
      <c r="Z754" s="5">
        <v>18.949244392434483</v>
      </c>
      <c r="AA754" s="5">
        <v>19.063308621141825</v>
      </c>
      <c r="AB754" s="5">
        <v>18.959518372302561</v>
      </c>
      <c r="AC754" s="5">
        <v>18.876537635751504</v>
      </c>
      <c r="AD754" s="5">
        <v>18.625392993040212</v>
      </c>
      <c r="AE754" s="5">
        <v>18.276877350347377</v>
      </c>
      <c r="AF754" s="5">
        <v>18.298758536268579</v>
      </c>
      <c r="AG754" s="5">
        <v>18.217438039375715</v>
      </c>
      <c r="AH754" s="5">
        <v>18.375093182817174</v>
      </c>
      <c r="AI754" s="5">
        <v>18.491742679087412</v>
      </c>
      <c r="AJ754" s="5">
        <v>18.545887603215892</v>
      </c>
      <c r="AK754" s="5">
        <v>18.577615283521517</v>
      </c>
      <c r="AL754" s="5">
        <v>18.724148030197863</v>
      </c>
      <c r="AM754" s="5">
        <v>18.849042513727525</v>
      </c>
      <c r="AN754" s="5">
        <v>19.305511853083487</v>
      </c>
      <c r="AO754" s="5">
        <v>19.244228148828203</v>
      </c>
      <c r="AP754" s="5">
        <v>19.392376140604014</v>
      </c>
      <c r="AQ754" s="5">
        <v>19.717271757586595</v>
      </c>
      <c r="AR754" s="5">
        <v>19.382925370165587</v>
      </c>
      <c r="AS754" s="5">
        <v>19.396269383490001</v>
      </c>
      <c r="AT754" s="5">
        <v>19.540408687250569</v>
      </c>
      <c r="AU754" s="5">
        <v>19.670866032247527</v>
      </c>
      <c r="AV754" s="5">
        <v>19.740423405878929</v>
      </c>
      <c r="AW754" s="5">
        <v>19.440871552272622</v>
      </c>
      <c r="AX754" s="5">
        <v>19.399754122050531</v>
      </c>
      <c r="AY754" s="5">
        <v>19.448756504078524</v>
      </c>
      <c r="AZ754" s="5">
        <v>19.442524997017358</v>
      </c>
      <c r="BA754" s="5">
        <v>19.60499448543743</v>
      </c>
      <c r="BB754" s="5">
        <v>19.635886326958943</v>
      </c>
      <c r="BC754" s="5">
        <v>19.901905585075905</v>
      </c>
      <c r="BD754" s="5">
        <v>19.760517119709874</v>
      </c>
      <c r="BE754" s="5">
        <v>19.81122573660075</v>
      </c>
      <c r="BF754" s="5">
        <v>19.827131172195781</v>
      </c>
      <c r="BG754" s="5">
        <v>19.778204975334145</v>
      </c>
      <c r="BH754" s="5">
        <v>19.584579939996495</v>
      </c>
      <c r="BI754" s="5">
        <v>19.51495535260176</v>
      </c>
      <c r="BJ754" s="5">
        <v>19.122993748917697</v>
      </c>
      <c r="BK754" s="5">
        <v>18.756983060078742</v>
      </c>
      <c r="BL754" s="5">
        <v>19.086337195036002</v>
      </c>
      <c r="BM754" s="5">
        <v>19.155758707197343</v>
      </c>
      <c r="BN754" s="5">
        <v>19.270419025576757</v>
      </c>
      <c r="BO754" s="5">
        <v>19.099935213265361</v>
      </c>
      <c r="BP754" s="5">
        <v>19.500330387204603</v>
      </c>
      <c r="BQ754" s="5">
        <v>19.558198172870878</v>
      </c>
      <c r="BR754" s="5">
        <v>19.967132661987854</v>
      </c>
      <c r="BS754" s="5">
        <v>19.730323380706412</v>
      </c>
      <c r="BT754" s="5">
        <v>19.631379670973203</v>
      </c>
      <c r="BU754" s="5">
        <v>19.777190517374162</v>
      </c>
      <c r="BV754" s="5">
        <v>19.895896487588029</v>
      </c>
      <c r="BW754" s="5">
        <v>19.834612276545396</v>
      </c>
      <c r="BX754" s="5">
        <v>19.75807211096701</v>
      </c>
      <c r="BY754" s="5">
        <v>19.737828028624897</v>
      </c>
      <c r="BZ754" s="5">
        <v>19.832480586778459</v>
      </c>
      <c r="CA754" s="5">
        <v>19.487738301164942</v>
      </c>
      <c r="CB754" s="5">
        <v>19.708625279393289</v>
      </c>
      <c r="CC754" s="5">
        <v>19.469999135725359</v>
      </c>
      <c r="CD754" s="5">
        <v>19.658521795662658</v>
      </c>
      <c r="CE754" s="5">
        <v>19.648065333101709</v>
      </c>
      <c r="CF754" s="5">
        <v>19.424048259090771</v>
      </c>
      <c r="CG754" s="5">
        <v>19.323494071147966</v>
      </c>
      <c r="CH754" s="5">
        <v>19.177486758737949</v>
      </c>
      <c r="CI754" s="5">
        <v>18.925634433536686</v>
      </c>
      <c r="CJ754" s="5">
        <v>19.009481599511375</v>
      </c>
      <c r="CK754" s="5">
        <v>19.036202605225704</v>
      </c>
      <c r="CL754" s="5">
        <v>19.071297481015225</v>
      </c>
      <c r="CM754" s="5">
        <v>19.103251440474846</v>
      </c>
      <c r="CN754" s="5">
        <f>MAX(Data[Day90]-Data[Day0],0)-Assign6!$I$8*EXP(Assign6!$I$4*Assign6!$I$5)</f>
        <v>0.42166309111294065</v>
      </c>
      <c r="CO754" s="5">
        <f>MAX(Data[Day90]-Data[Day0],0)-Assign6!$L$8*EXP(Assign6!$L$4*Assign6!$L$5)</f>
        <v>0.9788749615190806</v>
      </c>
    </row>
    <row r="755" spans="1:93" x14ac:dyDescent="0.25">
      <c r="A755" s="5">
        <v>18</v>
      </c>
      <c r="B755" s="5">
        <v>18.081808643521029</v>
      </c>
      <c r="C755" s="5">
        <v>18.046962734120594</v>
      </c>
      <c r="D755" s="5">
        <v>17.962351625894815</v>
      </c>
      <c r="E755" s="5">
        <v>18.212203320075862</v>
      </c>
      <c r="F755" s="5">
        <v>18.305742222459038</v>
      </c>
      <c r="G755" s="5">
        <v>18.15016427885632</v>
      </c>
      <c r="H755" s="5">
        <v>18.2587443012603</v>
      </c>
      <c r="I755" s="5">
        <v>18.309114329659074</v>
      </c>
      <c r="J755" s="5">
        <v>18.531803468633107</v>
      </c>
      <c r="K755" s="5">
        <v>18.393111000526357</v>
      </c>
      <c r="L755" s="5">
        <v>18.654561858720147</v>
      </c>
      <c r="M755" s="5">
        <v>18.59384326060588</v>
      </c>
      <c r="N755" s="5">
        <v>18.776342902626475</v>
      </c>
      <c r="O755" s="5">
        <v>18.593144411902674</v>
      </c>
      <c r="P755" s="5">
        <v>18.276961103650343</v>
      </c>
      <c r="Q755" s="5">
        <v>18.326757535484244</v>
      </c>
      <c r="R755" s="5">
        <v>18.442508405279188</v>
      </c>
      <c r="S755" s="5">
        <v>18.527186450885182</v>
      </c>
      <c r="T755" s="5">
        <v>18.817677679010185</v>
      </c>
      <c r="U755" s="5">
        <v>18.74127347147526</v>
      </c>
      <c r="V755" s="5">
        <v>18.701498672508407</v>
      </c>
      <c r="W755" s="5">
        <v>18.813274538900558</v>
      </c>
      <c r="X755" s="5">
        <v>18.624361446490774</v>
      </c>
      <c r="Y755" s="5">
        <v>18.423478106227677</v>
      </c>
      <c r="Z755" s="5">
        <v>18.385966286076368</v>
      </c>
      <c r="AA755" s="5">
        <v>18.511717378090395</v>
      </c>
      <c r="AB755" s="5">
        <v>18.349033064447539</v>
      </c>
      <c r="AC755" s="5">
        <v>18.561271454896293</v>
      </c>
      <c r="AD755" s="5">
        <v>18.623647023944976</v>
      </c>
      <c r="AE755" s="5">
        <v>18.620052296316228</v>
      </c>
      <c r="AF755" s="5">
        <v>18.253657248537877</v>
      </c>
      <c r="AG755" s="5">
        <v>18.297957337762714</v>
      </c>
      <c r="AH755" s="5">
        <v>18.547295009032943</v>
      </c>
      <c r="AI755" s="5">
        <v>18.626349344454727</v>
      </c>
      <c r="AJ755" s="5">
        <v>18.568852634711586</v>
      </c>
      <c r="AK755" s="5">
        <v>18.378777390026706</v>
      </c>
      <c r="AL755" s="5">
        <v>18.120865269991807</v>
      </c>
      <c r="AM755" s="5">
        <v>18.094987486498084</v>
      </c>
      <c r="AN755" s="5">
        <v>18.471544635606993</v>
      </c>
      <c r="AO755" s="5">
        <v>18.574446947427887</v>
      </c>
      <c r="AP755" s="5">
        <v>18.760514028202852</v>
      </c>
      <c r="AQ755" s="5">
        <v>18.741837138123735</v>
      </c>
      <c r="AR755" s="5">
        <v>18.952234601319134</v>
      </c>
      <c r="AS755" s="5">
        <v>18.931237401045639</v>
      </c>
      <c r="AT755" s="5">
        <v>19.072604698790222</v>
      </c>
      <c r="AU755" s="5">
        <v>19.180936327540106</v>
      </c>
      <c r="AV755" s="5">
        <v>18.96181945390838</v>
      </c>
      <c r="AW755" s="5">
        <v>19.160379938520226</v>
      </c>
      <c r="AX755" s="5">
        <v>19.187663391007902</v>
      </c>
      <c r="AY755" s="5">
        <v>19.175812341809451</v>
      </c>
      <c r="AZ755" s="5">
        <v>19.001785723990547</v>
      </c>
      <c r="BA755" s="5">
        <v>18.89585361467217</v>
      </c>
      <c r="BB755" s="5">
        <v>18.655981318165839</v>
      </c>
      <c r="BC755" s="5">
        <v>18.466252824182579</v>
      </c>
      <c r="BD755" s="5">
        <v>18.525946921686959</v>
      </c>
      <c r="BE755" s="5">
        <v>18.588428747969363</v>
      </c>
      <c r="BF755" s="5">
        <v>18.706217194022503</v>
      </c>
      <c r="BG755" s="5">
        <v>18.949145338826586</v>
      </c>
      <c r="BH755" s="5">
        <v>19.31304821284909</v>
      </c>
      <c r="BI755" s="5">
        <v>19.297571714323407</v>
      </c>
      <c r="BJ755" s="5">
        <v>19.460301471696713</v>
      </c>
      <c r="BK755" s="5">
        <v>19.432419838404783</v>
      </c>
      <c r="BL755" s="5">
        <v>19.509321064547578</v>
      </c>
      <c r="BM755" s="5">
        <v>19.411212667759688</v>
      </c>
      <c r="BN755" s="5">
        <v>19.21872128291993</v>
      </c>
      <c r="BO755" s="5">
        <v>19.17761876561087</v>
      </c>
      <c r="BP755" s="5">
        <v>19.103175178799304</v>
      </c>
      <c r="BQ755" s="5">
        <v>19.275082838389903</v>
      </c>
      <c r="BR755" s="5">
        <v>18.997464708052554</v>
      </c>
      <c r="BS755" s="5">
        <v>19.43518558792335</v>
      </c>
      <c r="BT755" s="5">
        <v>19.454592582642999</v>
      </c>
      <c r="BU755" s="5">
        <v>19.362141037273787</v>
      </c>
      <c r="BV755" s="5">
        <v>19.472635397914992</v>
      </c>
      <c r="BW755" s="5">
        <v>19.335841200860511</v>
      </c>
      <c r="BX755" s="5">
        <v>19.357425053828525</v>
      </c>
      <c r="BY755" s="5">
        <v>19.452044937112056</v>
      </c>
      <c r="BZ755" s="5">
        <v>19.442780710451839</v>
      </c>
      <c r="CA755" s="5">
        <v>19.379415679624746</v>
      </c>
      <c r="CB755" s="5">
        <v>19.316866183776991</v>
      </c>
      <c r="CC755" s="5">
        <v>19.50071072444069</v>
      </c>
      <c r="CD755" s="5">
        <v>19.50002460758812</v>
      </c>
      <c r="CE755" s="5">
        <v>19.239118396555288</v>
      </c>
      <c r="CF755" s="5">
        <v>18.976409429667662</v>
      </c>
      <c r="CG755" s="5">
        <v>18.868174395381615</v>
      </c>
      <c r="CH755" s="5">
        <v>19.052810943652791</v>
      </c>
      <c r="CI755" s="5">
        <v>19.049834527688731</v>
      </c>
      <c r="CJ755" s="5">
        <v>19.045544848630499</v>
      </c>
      <c r="CK755" s="5">
        <v>18.994796928738609</v>
      </c>
      <c r="CL755" s="5">
        <v>19.099850836535268</v>
      </c>
      <c r="CM755" s="5">
        <v>19.10528748477542</v>
      </c>
      <c r="CN755" s="5">
        <f>MAX(Data[Day90]-Data[Day0],0)-Assign6!$I$8*EXP(Assign6!$I$4*Assign6!$I$5)</f>
        <v>0.42369913541351489</v>
      </c>
      <c r="CO755" s="5">
        <f>MAX(Data[Day90]-Data[Day0],0)-Assign6!$L$8*EXP(Assign6!$L$4*Assign6!$L$5)</f>
        <v>0.98091100581965485</v>
      </c>
    </row>
    <row r="756" spans="1:93" x14ac:dyDescent="0.25">
      <c r="A756" s="5">
        <v>18</v>
      </c>
      <c r="B756" s="5">
        <v>18.00240167041159</v>
      </c>
      <c r="C756" s="5">
        <v>17.89412792238349</v>
      </c>
      <c r="D756" s="5">
        <v>18.188072880470809</v>
      </c>
      <c r="E756" s="5">
        <v>18.093022605352406</v>
      </c>
      <c r="F756" s="5">
        <v>18.134912184067236</v>
      </c>
      <c r="G756" s="5">
        <v>18.402826893755972</v>
      </c>
      <c r="H756" s="5">
        <v>18.135978393594552</v>
      </c>
      <c r="I756" s="5">
        <v>18.176132672089086</v>
      </c>
      <c r="J756" s="5">
        <v>18.043866921811663</v>
      </c>
      <c r="K756" s="5">
        <v>18.131593443668883</v>
      </c>
      <c r="L756" s="5">
        <v>18.082000447695062</v>
      </c>
      <c r="M756" s="5">
        <v>18.010831088312926</v>
      </c>
      <c r="N756" s="5">
        <v>17.915851570378841</v>
      </c>
      <c r="O756" s="5">
        <v>18.16991878423352</v>
      </c>
      <c r="P756" s="5">
        <v>18.176967958213371</v>
      </c>
      <c r="Q756" s="5">
        <v>18.174217276279286</v>
      </c>
      <c r="R756" s="5">
        <v>18.102866903001239</v>
      </c>
      <c r="S756" s="5">
        <v>18.083824847881253</v>
      </c>
      <c r="T756" s="5">
        <v>18.027068924033447</v>
      </c>
      <c r="U756" s="5">
        <v>17.91471707957848</v>
      </c>
      <c r="V756" s="5">
        <v>17.888899825200291</v>
      </c>
      <c r="W756" s="5">
        <v>17.798447445899441</v>
      </c>
      <c r="X756" s="5">
        <v>17.864511116649727</v>
      </c>
      <c r="Y756" s="5">
        <v>17.712215989354611</v>
      </c>
      <c r="Z756" s="5">
        <v>17.673882765398332</v>
      </c>
      <c r="AA756" s="5">
        <v>17.611075783446019</v>
      </c>
      <c r="AB756" s="5">
        <v>17.765723162117094</v>
      </c>
      <c r="AC756" s="5">
        <v>17.897627846786367</v>
      </c>
      <c r="AD756" s="5">
        <v>17.785388230321285</v>
      </c>
      <c r="AE756" s="5">
        <v>17.989670093619555</v>
      </c>
      <c r="AF756" s="5">
        <v>17.782850469064009</v>
      </c>
      <c r="AG756" s="5">
        <v>17.718079018435937</v>
      </c>
      <c r="AH756" s="5">
        <v>17.887083753338679</v>
      </c>
      <c r="AI756" s="5">
        <v>17.920631788141112</v>
      </c>
      <c r="AJ756" s="5">
        <v>18.028193408223878</v>
      </c>
      <c r="AK756" s="5">
        <v>18.124553652713047</v>
      </c>
      <c r="AL756" s="5">
        <v>17.700593635825559</v>
      </c>
      <c r="AM756" s="5">
        <v>17.653913716892983</v>
      </c>
      <c r="AN756" s="5">
        <v>17.751481303456867</v>
      </c>
      <c r="AO756" s="5">
        <v>17.927455111399588</v>
      </c>
      <c r="AP756" s="5">
        <v>17.94727561581939</v>
      </c>
      <c r="AQ756" s="5">
        <v>17.797454436999889</v>
      </c>
      <c r="AR756" s="5">
        <v>17.80777320528815</v>
      </c>
      <c r="AS756" s="5">
        <v>17.671134759147076</v>
      </c>
      <c r="AT756" s="5">
        <v>17.774567337692694</v>
      </c>
      <c r="AU756" s="5">
        <v>17.698824095119296</v>
      </c>
      <c r="AV756" s="5">
        <v>17.540942988331224</v>
      </c>
      <c r="AW756" s="5">
        <v>17.491671090025857</v>
      </c>
      <c r="AX756" s="5">
        <v>17.333476122087571</v>
      </c>
      <c r="AY756" s="5">
        <v>17.331328746049866</v>
      </c>
      <c r="AZ756" s="5">
        <v>17.376996784869529</v>
      </c>
      <c r="BA756" s="5">
        <v>17.319554478289795</v>
      </c>
      <c r="BB756" s="5">
        <v>17.319799074899493</v>
      </c>
      <c r="BC756" s="5">
        <v>17.520813133075823</v>
      </c>
      <c r="BD756" s="5">
        <v>17.442113968807941</v>
      </c>
      <c r="BE756" s="5">
        <v>17.496726598397874</v>
      </c>
      <c r="BF756" s="5">
        <v>17.637154268433761</v>
      </c>
      <c r="BG756" s="5">
        <v>17.715139803471988</v>
      </c>
      <c r="BH756" s="5">
        <v>18.029232396669556</v>
      </c>
      <c r="BI756" s="5">
        <v>18.149909777106856</v>
      </c>
      <c r="BJ756" s="5">
        <v>18.673728644865186</v>
      </c>
      <c r="BK756" s="5">
        <v>18.656506433607333</v>
      </c>
      <c r="BL756" s="5">
        <v>18.808537905515962</v>
      </c>
      <c r="BM756" s="5">
        <v>18.635838245460835</v>
      </c>
      <c r="BN756" s="5">
        <v>18.645849179353121</v>
      </c>
      <c r="BO756" s="5">
        <v>18.548412153972933</v>
      </c>
      <c r="BP756" s="5">
        <v>18.615430113291239</v>
      </c>
      <c r="BQ756" s="5">
        <v>18.976663431385045</v>
      </c>
      <c r="BR756" s="5">
        <v>18.835040342745092</v>
      </c>
      <c r="BS756" s="5">
        <v>18.97137527622619</v>
      </c>
      <c r="BT756" s="5">
        <v>19.0375810175914</v>
      </c>
      <c r="BU756" s="5">
        <v>19.102807106742052</v>
      </c>
      <c r="BV756" s="5">
        <v>19.16967775217535</v>
      </c>
      <c r="BW756" s="5">
        <v>19.21148457848626</v>
      </c>
      <c r="BX756" s="5">
        <v>18.97450213124241</v>
      </c>
      <c r="BY756" s="5">
        <v>18.607176839227883</v>
      </c>
      <c r="BZ756" s="5">
        <v>18.635645294228727</v>
      </c>
      <c r="CA756" s="5">
        <v>18.814608474524178</v>
      </c>
      <c r="CB756" s="5">
        <v>18.808705669566223</v>
      </c>
      <c r="CC756" s="5">
        <v>18.814238406590285</v>
      </c>
      <c r="CD756" s="5">
        <v>18.812150330998993</v>
      </c>
      <c r="CE756" s="5">
        <v>18.720907154895507</v>
      </c>
      <c r="CF756" s="5">
        <v>18.879269295988443</v>
      </c>
      <c r="CG756" s="5">
        <v>19.025602599415876</v>
      </c>
      <c r="CH756" s="5">
        <v>19.147083697280813</v>
      </c>
      <c r="CI756" s="5">
        <v>18.989320095112792</v>
      </c>
      <c r="CJ756" s="5">
        <v>18.892431979422057</v>
      </c>
      <c r="CK756" s="5">
        <v>18.830196580923555</v>
      </c>
      <c r="CL756" s="5">
        <v>18.924479811191755</v>
      </c>
      <c r="CM756" s="5">
        <v>19.105971046890662</v>
      </c>
      <c r="CN756" s="5">
        <f>MAX(Data[Day90]-Data[Day0],0)-Assign6!$I$8*EXP(Assign6!$I$4*Assign6!$I$5)</f>
        <v>0.42438269752875679</v>
      </c>
      <c r="CO756" s="5">
        <f>MAX(Data[Day90]-Data[Day0],0)-Assign6!$L$8*EXP(Assign6!$L$4*Assign6!$L$5)</f>
        <v>0.98159456793489674</v>
      </c>
    </row>
    <row r="757" spans="1:93" x14ac:dyDescent="0.25">
      <c r="A757" s="5">
        <v>18</v>
      </c>
      <c r="B757" s="5">
        <v>17.915610893472078</v>
      </c>
      <c r="C757" s="5">
        <v>17.818093066541952</v>
      </c>
      <c r="D757" s="5">
        <v>17.960445417932281</v>
      </c>
      <c r="E757" s="5">
        <v>18.053158009804779</v>
      </c>
      <c r="F757" s="5">
        <v>18.086344681876682</v>
      </c>
      <c r="G757" s="5">
        <v>18.200674570357815</v>
      </c>
      <c r="H757" s="5">
        <v>18.246252462367252</v>
      </c>
      <c r="I757" s="5">
        <v>18.390834320271988</v>
      </c>
      <c r="J757" s="5">
        <v>18.20803626602294</v>
      </c>
      <c r="K757" s="5">
        <v>18.318443353494981</v>
      </c>
      <c r="L757" s="5">
        <v>18.486799375991353</v>
      </c>
      <c r="M757" s="5">
        <v>18.559176722862624</v>
      </c>
      <c r="N757" s="5">
        <v>18.272740807699158</v>
      </c>
      <c r="O757" s="5">
        <v>18.428839524156974</v>
      </c>
      <c r="P757" s="5">
        <v>18.363565527798713</v>
      </c>
      <c r="Q757" s="5">
        <v>18.244984777698566</v>
      </c>
      <c r="R757" s="5">
        <v>18.246538618328483</v>
      </c>
      <c r="S757" s="5">
        <v>18.171651257524545</v>
      </c>
      <c r="T757" s="5">
        <v>18.260948231518409</v>
      </c>
      <c r="U757" s="5">
        <v>18.487211791429345</v>
      </c>
      <c r="V757" s="5">
        <v>18.403877389528102</v>
      </c>
      <c r="W757" s="5">
        <v>18.405026321369657</v>
      </c>
      <c r="X757" s="5">
        <v>18.465294757492607</v>
      </c>
      <c r="Y757" s="5">
        <v>18.774273645632494</v>
      </c>
      <c r="Z757" s="5">
        <v>18.923243521569205</v>
      </c>
      <c r="AA757" s="5">
        <v>18.748338312243206</v>
      </c>
      <c r="AB757" s="5">
        <v>18.680164281173749</v>
      </c>
      <c r="AC757" s="5">
        <v>18.48039944573804</v>
      </c>
      <c r="AD757" s="5">
        <v>18.738423323225291</v>
      </c>
      <c r="AE757" s="5">
        <v>18.672633266805398</v>
      </c>
      <c r="AF757" s="5">
        <v>18.540617972502446</v>
      </c>
      <c r="AG757" s="5">
        <v>18.508051197714451</v>
      </c>
      <c r="AH757" s="5">
        <v>18.529587313072433</v>
      </c>
      <c r="AI757" s="5">
        <v>18.485690447575525</v>
      </c>
      <c r="AJ757" s="5">
        <v>18.651328257351011</v>
      </c>
      <c r="AK757" s="5">
        <v>18.63314427041038</v>
      </c>
      <c r="AL757" s="5">
        <v>18.844791711965161</v>
      </c>
      <c r="AM757" s="5">
        <v>18.68159866014361</v>
      </c>
      <c r="AN757" s="5">
        <v>18.525319521637666</v>
      </c>
      <c r="AO757" s="5">
        <v>18.614955645941375</v>
      </c>
      <c r="AP757" s="5">
        <v>18.685949580633945</v>
      </c>
      <c r="AQ757" s="5">
        <v>18.735683339800797</v>
      </c>
      <c r="AR757" s="5">
        <v>19.02592920942082</v>
      </c>
      <c r="AS757" s="5">
        <v>18.875605557058993</v>
      </c>
      <c r="AT757" s="5">
        <v>19.034114868200142</v>
      </c>
      <c r="AU757" s="5">
        <v>19.026780479257916</v>
      </c>
      <c r="AV757" s="5">
        <v>19.039735807015585</v>
      </c>
      <c r="AW757" s="5">
        <v>18.976896896211013</v>
      </c>
      <c r="AX757" s="5">
        <v>18.796842073963624</v>
      </c>
      <c r="AY757" s="5">
        <v>18.739148486093399</v>
      </c>
      <c r="AZ757" s="5">
        <v>18.783440929066266</v>
      </c>
      <c r="BA757" s="5">
        <v>18.639205145841288</v>
      </c>
      <c r="BB757" s="5">
        <v>18.707197085778859</v>
      </c>
      <c r="BC757" s="5">
        <v>18.990408187251145</v>
      </c>
      <c r="BD757" s="5">
        <v>19.055834057318283</v>
      </c>
      <c r="BE757" s="5">
        <v>19.142590772903159</v>
      </c>
      <c r="BF757" s="5">
        <v>19.149253958819312</v>
      </c>
      <c r="BG757" s="5">
        <v>19.207176703862139</v>
      </c>
      <c r="BH757" s="5">
        <v>19.090537529537407</v>
      </c>
      <c r="BI757" s="5">
        <v>19.051475834829439</v>
      </c>
      <c r="BJ757" s="5">
        <v>18.798140907837976</v>
      </c>
      <c r="BK757" s="5">
        <v>18.499652112054989</v>
      </c>
      <c r="BL757" s="5">
        <v>18.650216000062379</v>
      </c>
      <c r="BM757" s="5">
        <v>18.604483825360834</v>
      </c>
      <c r="BN757" s="5">
        <v>18.499782736272653</v>
      </c>
      <c r="BO757" s="5">
        <v>18.442683110320797</v>
      </c>
      <c r="BP757" s="5">
        <v>18.477769048632133</v>
      </c>
      <c r="BQ757" s="5">
        <v>18.404569315885418</v>
      </c>
      <c r="BR757" s="5">
        <v>18.141335179005416</v>
      </c>
      <c r="BS757" s="5">
        <v>18.075212922921015</v>
      </c>
      <c r="BT757" s="5">
        <v>18.170936071927237</v>
      </c>
      <c r="BU757" s="5">
        <v>18.392480476273999</v>
      </c>
      <c r="BV757" s="5">
        <v>18.370566148481139</v>
      </c>
      <c r="BW757" s="5">
        <v>18.629926772378166</v>
      </c>
      <c r="BX757" s="5">
        <v>18.834471815557876</v>
      </c>
      <c r="BY757" s="5">
        <v>18.85773558378353</v>
      </c>
      <c r="BZ757" s="5">
        <v>18.793683165469865</v>
      </c>
      <c r="CA757" s="5">
        <v>18.605282820816171</v>
      </c>
      <c r="CB757" s="5">
        <v>18.816927083724675</v>
      </c>
      <c r="CC757" s="5">
        <v>18.613420113980645</v>
      </c>
      <c r="CD757" s="5">
        <v>18.385515377532787</v>
      </c>
      <c r="CE757" s="5">
        <v>18.505159460567686</v>
      </c>
      <c r="CF757" s="5">
        <v>18.569992420996986</v>
      </c>
      <c r="CG757" s="5">
        <v>18.456585259094989</v>
      </c>
      <c r="CH757" s="5">
        <v>18.672878635909516</v>
      </c>
      <c r="CI757" s="5">
        <v>18.950733579198754</v>
      </c>
      <c r="CJ757" s="5">
        <v>18.877870440356915</v>
      </c>
      <c r="CK757" s="5">
        <v>18.931748153281347</v>
      </c>
      <c r="CL757" s="5">
        <v>19.066449563790126</v>
      </c>
      <c r="CM757" s="5">
        <v>19.1113587130545</v>
      </c>
      <c r="CN757" s="5">
        <f>MAX(Data[Day90]-Data[Day0],0)-Assign6!$I$8*EXP(Assign6!$I$4*Assign6!$I$5)</f>
        <v>0.42977036369259447</v>
      </c>
      <c r="CO757" s="5">
        <f>MAX(Data[Day90]-Data[Day0],0)-Assign6!$L$8*EXP(Assign6!$L$4*Assign6!$L$5)</f>
        <v>0.98698223409873442</v>
      </c>
    </row>
    <row r="758" spans="1:93" x14ac:dyDescent="0.25">
      <c r="A758" s="5">
        <v>18</v>
      </c>
      <c r="B758" s="5">
        <v>18.03141690854876</v>
      </c>
      <c r="C758" s="5">
        <v>17.953217703482405</v>
      </c>
      <c r="D758" s="5">
        <v>18.111925602296399</v>
      </c>
      <c r="E758" s="5">
        <v>18.350697430125393</v>
      </c>
      <c r="F758" s="5">
        <v>18.458615121123739</v>
      </c>
      <c r="G758" s="5">
        <v>18.452523706036125</v>
      </c>
      <c r="H758" s="5">
        <v>18.467772488415303</v>
      </c>
      <c r="I758" s="5">
        <v>18.486743404427305</v>
      </c>
      <c r="J758" s="5">
        <v>18.351874670509968</v>
      </c>
      <c r="K758" s="5">
        <v>18.377970861369555</v>
      </c>
      <c r="L758" s="5">
        <v>18.19336186756194</v>
      </c>
      <c r="M758" s="5">
        <v>18.177370760008806</v>
      </c>
      <c r="N758" s="5">
        <v>18.189540962491343</v>
      </c>
      <c r="O758" s="5">
        <v>18.265495638148558</v>
      </c>
      <c r="P758" s="5">
        <v>18.416687925852493</v>
      </c>
      <c r="Q758" s="5">
        <v>18.416508184383318</v>
      </c>
      <c r="R758" s="5">
        <v>18.346898618342482</v>
      </c>
      <c r="S758" s="5">
        <v>18.448294486640116</v>
      </c>
      <c r="T758" s="5">
        <v>18.442987031457047</v>
      </c>
      <c r="U758" s="5">
        <v>18.371442362995761</v>
      </c>
      <c r="V758" s="5">
        <v>18.448944118753062</v>
      </c>
      <c r="W758" s="5">
        <v>18.405844375107748</v>
      </c>
      <c r="X758" s="5">
        <v>18.469558690987977</v>
      </c>
      <c r="Y758" s="5">
        <v>18.528421584704581</v>
      </c>
      <c r="Z758" s="5">
        <v>18.570581837900754</v>
      </c>
      <c r="AA758" s="5">
        <v>18.520417818720031</v>
      </c>
      <c r="AB758" s="5">
        <v>18.625565736994126</v>
      </c>
      <c r="AC758" s="5">
        <v>18.622657357251974</v>
      </c>
      <c r="AD758" s="5">
        <v>18.854573550568979</v>
      </c>
      <c r="AE758" s="5">
        <v>19.126930302327033</v>
      </c>
      <c r="AF758" s="5">
        <v>19.122750892458459</v>
      </c>
      <c r="AG758" s="5">
        <v>19.459193989645161</v>
      </c>
      <c r="AH758" s="5">
        <v>19.424261159845184</v>
      </c>
      <c r="AI758" s="5">
        <v>19.539004402973447</v>
      </c>
      <c r="AJ758" s="5">
        <v>19.608041110096774</v>
      </c>
      <c r="AK758" s="5">
        <v>19.450532781975035</v>
      </c>
      <c r="AL758" s="5">
        <v>19.865114159429147</v>
      </c>
      <c r="AM758" s="5">
        <v>19.945930427873673</v>
      </c>
      <c r="AN758" s="5">
        <v>20.249026900800523</v>
      </c>
      <c r="AO758" s="5">
        <v>20.075289521361576</v>
      </c>
      <c r="AP758" s="5">
        <v>20.065368733165855</v>
      </c>
      <c r="AQ758" s="5">
        <v>19.967985481914948</v>
      </c>
      <c r="AR758" s="5">
        <v>19.906808224623148</v>
      </c>
      <c r="AS758" s="5">
        <v>19.913143384722556</v>
      </c>
      <c r="AT758" s="5">
        <v>19.747456843812024</v>
      </c>
      <c r="AU758" s="5">
        <v>19.640696659733138</v>
      </c>
      <c r="AV758" s="5">
        <v>19.587129040191286</v>
      </c>
      <c r="AW758" s="5">
        <v>19.769499271256134</v>
      </c>
      <c r="AX758" s="5">
        <v>19.629815380882324</v>
      </c>
      <c r="AY758" s="5">
        <v>19.460222845717684</v>
      </c>
      <c r="AZ758" s="5">
        <v>19.675107962083867</v>
      </c>
      <c r="BA758" s="5">
        <v>19.863680220036152</v>
      </c>
      <c r="BB758" s="5">
        <v>19.95729776796151</v>
      </c>
      <c r="BC758" s="5">
        <v>19.937711401511319</v>
      </c>
      <c r="BD758" s="5">
        <v>19.714736401150759</v>
      </c>
      <c r="BE758" s="5">
        <v>19.628661173734031</v>
      </c>
      <c r="BF758" s="5">
        <v>19.566514519198901</v>
      </c>
      <c r="BG758" s="5">
        <v>19.680810302288865</v>
      </c>
      <c r="BH758" s="5">
        <v>19.767478024018065</v>
      </c>
      <c r="BI758" s="5">
        <v>19.766241530258853</v>
      </c>
      <c r="BJ758" s="5">
        <v>19.702991169201244</v>
      </c>
      <c r="BK758" s="5">
        <v>19.642671800287232</v>
      </c>
      <c r="BL758" s="5">
        <v>19.517184694877262</v>
      </c>
      <c r="BM758" s="5">
        <v>19.709087619831177</v>
      </c>
      <c r="BN758" s="5">
        <v>19.656190826225917</v>
      </c>
      <c r="BO758" s="5">
        <v>19.382310797552833</v>
      </c>
      <c r="BP758" s="5">
        <v>18.994495555956526</v>
      </c>
      <c r="BQ758" s="5">
        <v>19.265601725848846</v>
      </c>
      <c r="BR758" s="5">
        <v>19.52790618985151</v>
      </c>
      <c r="BS758" s="5">
        <v>19.300658292611026</v>
      </c>
      <c r="BT758" s="5">
        <v>19.55335861404485</v>
      </c>
      <c r="BU758" s="5">
        <v>19.537652133653239</v>
      </c>
      <c r="BV758" s="5">
        <v>20.05317945114691</v>
      </c>
      <c r="BW758" s="5">
        <v>20.021067751554618</v>
      </c>
      <c r="BX758" s="5">
        <v>20.085819229337094</v>
      </c>
      <c r="BY758" s="5">
        <v>20.160942048111171</v>
      </c>
      <c r="BZ758" s="5">
        <v>20.306573216732573</v>
      </c>
      <c r="CA758" s="5">
        <v>20.176730914624155</v>
      </c>
      <c r="CB758" s="5">
        <v>19.867280471036111</v>
      </c>
      <c r="CC758" s="5">
        <v>19.587167893647077</v>
      </c>
      <c r="CD758" s="5">
        <v>19.730607069157042</v>
      </c>
      <c r="CE758" s="5">
        <v>19.858809508630177</v>
      </c>
      <c r="CF758" s="5">
        <v>19.616917309939662</v>
      </c>
      <c r="CG758" s="5">
        <v>19.535057142540595</v>
      </c>
      <c r="CH758" s="5">
        <v>19.398353192762343</v>
      </c>
      <c r="CI758" s="5">
        <v>19.290172067746294</v>
      </c>
      <c r="CJ758" s="5">
        <v>19.320189772488423</v>
      </c>
      <c r="CK758" s="5">
        <v>19.220420952438815</v>
      </c>
      <c r="CL758" s="5">
        <v>19.214275962687349</v>
      </c>
      <c r="CM758" s="5">
        <v>19.112387850822113</v>
      </c>
      <c r="CN758" s="5">
        <f>MAX(Data[Day90]-Data[Day0],0)-Assign6!$I$8*EXP(Assign6!$I$4*Assign6!$I$5)</f>
        <v>0.43079950146020773</v>
      </c>
      <c r="CO758" s="5">
        <f>MAX(Data[Day90]-Data[Day0],0)-Assign6!$L$8*EXP(Assign6!$L$4*Assign6!$L$5)</f>
        <v>0.98801137186634769</v>
      </c>
    </row>
    <row r="759" spans="1:93" x14ac:dyDescent="0.25">
      <c r="A759" s="5">
        <v>18</v>
      </c>
      <c r="B759" s="5">
        <v>18.156641285773066</v>
      </c>
      <c r="C759" s="5">
        <v>18.461718689586949</v>
      </c>
      <c r="D759" s="5">
        <v>18.655590309547655</v>
      </c>
      <c r="E759" s="5">
        <v>18.425613051802394</v>
      </c>
      <c r="F759" s="5">
        <v>18.660382825922579</v>
      </c>
      <c r="G759" s="5">
        <v>18.651135339865121</v>
      </c>
      <c r="H759" s="5">
        <v>18.596735698600384</v>
      </c>
      <c r="I759" s="5">
        <v>18.363186934612244</v>
      </c>
      <c r="J759" s="5">
        <v>18.553750332868152</v>
      </c>
      <c r="K759" s="5">
        <v>18.257767882563375</v>
      </c>
      <c r="L759" s="5">
        <v>18.294628797502927</v>
      </c>
      <c r="M759" s="5">
        <v>18.440749261492908</v>
      </c>
      <c r="N759" s="5">
        <v>18.588876080383976</v>
      </c>
      <c r="O759" s="5">
        <v>18.41555263201694</v>
      </c>
      <c r="P759" s="5">
        <v>18.56542431933067</v>
      </c>
      <c r="Q759" s="5">
        <v>18.670942590821863</v>
      </c>
      <c r="R759" s="5">
        <v>18.636787168050265</v>
      </c>
      <c r="S759" s="5">
        <v>18.662803063276566</v>
      </c>
      <c r="T759" s="5">
        <v>18.573817681489512</v>
      </c>
      <c r="U759" s="5">
        <v>18.584034835832494</v>
      </c>
      <c r="V759" s="5">
        <v>18.682343273319255</v>
      </c>
      <c r="W759" s="5">
        <v>18.905301877992116</v>
      </c>
      <c r="X759" s="5">
        <v>18.94960849203294</v>
      </c>
      <c r="Y759" s="5">
        <v>19.03115622733063</v>
      </c>
      <c r="Z759" s="5">
        <v>18.916805468568171</v>
      </c>
      <c r="AA759" s="5">
        <v>18.932551345773284</v>
      </c>
      <c r="AB759" s="5">
        <v>18.901126878225774</v>
      </c>
      <c r="AC759" s="5">
        <v>18.897005564619615</v>
      </c>
      <c r="AD759" s="5">
        <v>18.802928076533039</v>
      </c>
      <c r="AE759" s="5">
        <v>18.735898813564663</v>
      </c>
      <c r="AF759" s="5">
        <v>18.73218401299226</v>
      </c>
      <c r="AG759" s="5">
        <v>18.457185511084386</v>
      </c>
      <c r="AH759" s="5">
        <v>18.451601030026332</v>
      </c>
      <c r="AI759" s="5">
        <v>18.319074153233604</v>
      </c>
      <c r="AJ759" s="5">
        <v>18.434846443225887</v>
      </c>
      <c r="AK759" s="5">
        <v>18.588380774045948</v>
      </c>
      <c r="AL759" s="5">
        <v>18.663306394915519</v>
      </c>
      <c r="AM759" s="5">
        <v>18.641727728057965</v>
      </c>
      <c r="AN759" s="5">
        <v>18.856390910320641</v>
      </c>
      <c r="AO759" s="5">
        <v>18.627238069141779</v>
      </c>
      <c r="AP759" s="5">
        <v>18.897218289396751</v>
      </c>
      <c r="AQ759" s="5">
        <v>18.91423939816832</v>
      </c>
      <c r="AR759" s="5">
        <v>19.263896334604539</v>
      </c>
      <c r="AS759" s="5">
        <v>19.597670236923481</v>
      </c>
      <c r="AT759" s="5">
        <v>19.279913194125506</v>
      </c>
      <c r="AU759" s="5">
        <v>19.135377706397922</v>
      </c>
      <c r="AV759" s="5">
        <v>19.112834120564578</v>
      </c>
      <c r="AW759" s="5">
        <v>19.146891382157786</v>
      </c>
      <c r="AX759" s="5">
        <v>19.295686196034342</v>
      </c>
      <c r="AY759" s="5">
        <v>19.360174361598382</v>
      </c>
      <c r="AZ759" s="5">
        <v>19.221545764498806</v>
      </c>
      <c r="BA759" s="5">
        <v>19.102287928293908</v>
      </c>
      <c r="BB759" s="5">
        <v>18.889506691676772</v>
      </c>
      <c r="BC759" s="5">
        <v>18.578309063904808</v>
      </c>
      <c r="BD759" s="5">
        <v>18.48777822452919</v>
      </c>
      <c r="BE759" s="5">
        <v>18.434049128831745</v>
      </c>
      <c r="BF759" s="5">
        <v>18.649173190190513</v>
      </c>
      <c r="BG759" s="5">
        <v>18.599442668046777</v>
      </c>
      <c r="BH759" s="5">
        <v>18.545650489791878</v>
      </c>
      <c r="BI759" s="5">
        <v>18.394320744810233</v>
      </c>
      <c r="BJ759" s="5">
        <v>18.424552244382252</v>
      </c>
      <c r="BK759" s="5">
        <v>18.369870259919743</v>
      </c>
      <c r="BL759" s="5">
        <v>18.509541273949232</v>
      </c>
      <c r="BM759" s="5">
        <v>18.739044961094077</v>
      </c>
      <c r="BN759" s="5">
        <v>18.708229617944752</v>
      </c>
      <c r="BO759" s="5">
        <v>18.841936515021445</v>
      </c>
      <c r="BP759" s="5">
        <v>18.997253627472652</v>
      </c>
      <c r="BQ759" s="5">
        <v>18.876002821899995</v>
      </c>
      <c r="BR759" s="5">
        <v>18.935033540034485</v>
      </c>
      <c r="BS759" s="5">
        <v>19.259562428569488</v>
      </c>
      <c r="BT759" s="5">
        <v>19.56395230979675</v>
      </c>
      <c r="BU759" s="5">
        <v>19.699283340892631</v>
      </c>
      <c r="BV759" s="5">
        <v>19.581792206968988</v>
      </c>
      <c r="BW759" s="5">
        <v>19.64066950146109</v>
      </c>
      <c r="BX759" s="5">
        <v>19.806325980864102</v>
      </c>
      <c r="BY759" s="5">
        <v>19.626935574602864</v>
      </c>
      <c r="BZ759" s="5">
        <v>19.649527832951222</v>
      </c>
      <c r="CA759" s="5">
        <v>19.747372764976145</v>
      </c>
      <c r="CB759" s="5">
        <v>20.002632559832879</v>
      </c>
      <c r="CC759" s="5">
        <v>19.624442741701049</v>
      </c>
      <c r="CD759" s="5">
        <v>19.663953766121452</v>
      </c>
      <c r="CE759" s="5">
        <v>19.839495568690122</v>
      </c>
      <c r="CF759" s="5">
        <v>19.375305059104996</v>
      </c>
      <c r="CG759" s="5">
        <v>19.391904253924352</v>
      </c>
      <c r="CH759" s="5">
        <v>19.098642151997943</v>
      </c>
      <c r="CI759" s="5">
        <v>19.223901790861223</v>
      </c>
      <c r="CJ759" s="5">
        <v>19.208375551213425</v>
      </c>
      <c r="CK759" s="5">
        <v>19.399103562051977</v>
      </c>
      <c r="CL759" s="5">
        <v>19.34307954789103</v>
      </c>
      <c r="CM759" s="5">
        <v>19.112659906211398</v>
      </c>
      <c r="CN759" s="5">
        <f>MAX(Data[Day90]-Data[Day0],0)-Assign6!$I$8*EXP(Assign6!$I$4*Assign6!$I$5)</f>
        <v>0.43107155684949272</v>
      </c>
      <c r="CO759" s="5">
        <f>MAX(Data[Day90]-Data[Day0],0)-Assign6!$L$8*EXP(Assign6!$L$4*Assign6!$L$5)</f>
        <v>0.98828342725563267</v>
      </c>
    </row>
    <row r="760" spans="1:93" x14ac:dyDescent="0.25">
      <c r="A760" s="5">
        <v>18</v>
      </c>
      <c r="B760" s="5">
        <v>18.32769964149476</v>
      </c>
      <c r="C760" s="5">
        <v>18.102086861800704</v>
      </c>
      <c r="D760" s="5">
        <v>18.249016970527951</v>
      </c>
      <c r="E760" s="5">
        <v>18.260011716575669</v>
      </c>
      <c r="F760" s="5">
        <v>18.526783768140795</v>
      </c>
      <c r="G760" s="5">
        <v>18.50903875550895</v>
      </c>
      <c r="H760" s="5">
        <v>18.388419153066884</v>
      </c>
      <c r="I760" s="5">
        <v>18.148823514006146</v>
      </c>
      <c r="J760" s="5">
        <v>17.967962093638086</v>
      </c>
      <c r="K760" s="5">
        <v>18.006861445941482</v>
      </c>
      <c r="L760" s="5">
        <v>17.751758025978848</v>
      </c>
      <c r="M760" s="5">
        <v>17.486936882927434</v>
      </c>
      <c r="N760" s="5">
        <v>17.791975788288099</v>
      </c>
      <c r="O760" s="5">
        <v>18.003875672689251</v>
      </c>
      <c r="P760" s="5">
        <v>18.077302408406609</v>
      </c>
      <c r="Q760" s="5">
        <v>18.182220373191679</v>
      </c>
      <c r="R760" s="5">
        <v>18.280940194071768</v>
      </c>
      <c r="S760" s="5">
        <v>18.338960723465718</v>
      </c>
      <c r="T760" s="5">
        <v>18.697151884950326</v>
      </c>
      <c r="U760" s="5">
        <v>18.722567192845002</v>
      </c>
      <c r="V760" s="5">
        <v>18.512044760770934</v>
      </c>
      <c r="W760" s="5">
        <v>18.401340483155863</v>
      </c>
      <c r="X760" s="5">
        <v>18.175798163627146</v>
      </c>
      <c r="Y760" s="5">
        <v>18.271432015035373</v>
      </c>
      <c r="Z760" s="5">
        <v>18.296416629904684</v>
      </c>
      <c r="AA760" s="5">
        <v>18.235829297077672</v>
      </c>
      <c r="AB760" s="5">
        <v>18.3460331127202</v>
      </c>
      <c r="AC760" s="5">
        <v>18.158284847924378</v>
      </c>
      <c r="AD760" s="5">
        <v>18.134469602118298</v>
      </c>
      <c r="AE760" s="5">
        <v>18.182834243522418</v>
      </c>
      <c r="AF760" s="5">
        <v>18.186925463001884</v>
      </c>
      <c r="AG760" s="5">
        <v>18.190049357706563</v>
      </c>
      <c r="AH760" s="5">
        <v>18.267544650597923</v>
      </c>
      <c r="AI760" s="5">
        <v>18.007773403720975</v>
      </c>
      <c r="AJ760" s="5">
        <v>18.153908345666768</v>
      </c>
      <c r="AK760" s="5">
        <v>18.263457306827835</v>
      </c>
      <c r="AL760" s="5">
        <v>18.30308761554641</v>
      </c>
      <c r="AM760" s="5">
        <v>18.356162968730132</v>
      </c>
      <c r="AN760" s="5">
        <v>18.378491338828095</v>
      </c>
      <c r="AO760" s="5">
        <v>18.441077650408428</v>
      </c>
      <c r="AP760" s="5">
        <v>18.66670340629333</v>
      </c>
      <c r="AQ760" s="5">
        <v>18.81672298564644</v>
      </c>
      <c r="AR760" s="5">
        <v>18.870809481429621</v>
      </c>
      <c r="AS760" s="5">
        <v>18.957515955183549</v>
      </c>
      <c r="AT760" s="5">
        <v>18.82658850350456</v>
      </c>
      <c r="AU760" s="5">
        <v>18.998649975338402</v>
      </c>
      <c r="AV760" s="5">
        <v>19.435662783381112</v>
      </c>
      <c r="AW760" s="5">
        <v>19.338730243242061</v>
      </c>
      <c r="AX760" s="5">
        <v>19.286583645158561</v>
      </c>
      <c r="AY760" s="5">
        <v>19.452817198946985</v>
      </c>
      <c r="AZ760" s="5">
        <v>19.716719149438696</v>
      </c>
      <c r="BA760" s="5">
        <v>19.452459837219134</v>
      </c>
      <c r="BB760" s="5">
        <v>19.447033807273986</v>
      </c>
      <c r="BC760" s="5">
        <v>19.368909730398645</v>
      </c>
      <c r="BD760" s="5">
        <v>19.296004494690582</v>
      </c>
      <c r="BE760" s="5">
        <v>19.360002414369198</v>
      </c>
      <c r="BF760" s="5">
        <v>19.565609792802825</v>
      </c>
      <c r="BG760" s="5">
        <v>19.271249170939278</v>
      </c>
      <c r="BH760" s="5">
        <v>19.267145766345354</v>
      </c>
      <c r="BI760" s="5">
        <v>19.200275032787061</v>
      </c>
      <c r="BJ760" s="5">
        <v>19.224411203024314</v>
      </c>
      <c r="BK760" s="5">
        <v>19.650338663018175</v>
      </c>
      <c r="BL760" s="5">
        <v>19.372939747200903</v>
      </c>
      <c r="BM760" s="5">
        <v>19.376796376068317</v>
      </c>
      <c r="BN760" s="5">
        <v>19.416159220556757</v>
      </c>
      <c r="BO760" s="5">
        <v>19.475767122329373</v>
      </c>
      <c r="BP760" s="5">
        <v>19.390920495195829</v>
      </c>
      <c r="BQ760" s="5">
        <v>19.514869073310894</v>
      </c>
      <c r="BR760" s="5">
        <v>19.299819791904721</v>
      </c>
      <c r="BS760" s="5">
        <v>19.237312652180695</v>
      </c>
      <c r="BT760" s="5">
        <v>19.211795415028288</v>
      </c>
      <c r="BU760" s="5">
        <v>19.324849026970462</v>
      </c>
      <c r="BV760" s="5">
        <v>19.258592948340052</v>
      </c>
      <c r="BW760" s="5">
        <v>19.213496231866834</v>
      </c>
      <c r="BX760" s="5">
        <v>19.167665856017081</v>
      </c>
      <c r="BY760" s="5">
        <v>19.409306105212487</v>
      </c>
      <c r="BZ760" s="5">
        <v>19.610895246778846</v>
      </c>
      <c r="CA760" s="5">
        <v>19.717666882242348</v>
      </c>
      <c r="CB760" s="5">
        <v>19.853243209565129</v>
      </c>
      <c r="CC760" s="5">
        <v>20.009884228534361</v>
      </c>
      <c r="CD760" s="5">
        <v>19.93067925876694</v>
      </c>
      <c r="CE760" s="5">
        <v>19.883821184458892</v>
      </c>
      <c r="CF760" s="5">
        <v>19.62397368224568</v>
      </c>
      <c r="CG760" s="5">
        <v>19.521140227904411</v>
      </c>
      <c r="CH760" s="5">
        <v>19.256593275530644</v>
      </c>
      <c r="CI760" s="5">
        <v>19.550333624039315</v>
      </c>
      <c r="CJ760" s="5">
        <v>19.310656145535315</v>
      </c>
      <c r="CK760" s="5">
        <v>19.189259436092392</v>
      </c>
      <c r="CL760" s="5">
        <v>19.164890763665397</v>
      </c>
      <c r="CM760" s="5">
        <v>19.114596155329547</v>
      </c>
      <c r="CN760" s="5">
        <f>MAX(Data[Day90]-Data[Day0],0)-Assign6!$I$8*EXP(Assign6!$I$4*Assign6!$I$5)</f>
        <v>0.43300780596764166</v>
      </c>
      <c r="CO760" s="5">
        <f>MAX(Data[Day90]-Data[Day0],0)-Assign6!$L$8*EXP(Assign6!$L$4*Assign6!$L$5)</f>
        <v>0.99021967637378161</v>
      </c>
    </row>
    <row r="761" spans="1:93" x14ac:dyDescent="0.25">
      <c r="A761" s="5">
        <v>18</v>
      </c>
      <c r="B761" s="5">
        <v>18.127148762702859</v>
      </c>
      <c r="C761" s="5">
        <v>18.050206006063508</v>
      </c>
      <c r="D761" s="5">
        <v>17.873706042959611</v>
      </c>
      <c r="E761" s="5">
        <v>17.820442396972503</v>
      </c>
      <c r="F761" s="5">
        <v>17.934322917700957</v>
      </c>
      <c r="G761" s="5">
        <v>18.072594319341761</v>
      </c>
      <c r="H761" s="5">
        <v>18.132184391040912</v>
      </c>
      <c r="I761" s="5">
        <v>17.981627137560789</v>
      </c>
      <c r="J761" s="5">
        <v>18.043632491402416</v>
      </c>
      <c r="K761" s="5">
        <v>18.016809097578072</v>
      </c>
      <c r="L761" s="5">
        <v>17.890787218120742</v>
      </c>
      <c r="M761" s="5">
        <v>17.845710349343651</v>
      </c>
      <c r="N761" s="5">
        <v>17.836514094223034</v>
      </c>
      <c r="O761" s="5">
        <v>18.022120114303458</v>
      </c>
      <c r="P761" s="5">
        <v>17.94140265902767</v>
      </c>
      <c r="Q761" s="5">
        <v>18.27498462502443</v>
      </c>
      <c r="R761" s="5">
        <v>18.160567670754471</v>
      </c>
      <c r="S761" s="5">
        <v>18.452026124326114</v>
      </c>
      <c r="T761" s="5">
        <v>18.177183566995431</v>
      </c>
      <c r="U761" s="5">
        <v>18.349930478848442</v>
      </c>
      <c r="V761" s="5">
        <v>18.355299962014982</v>
      </c>
      <c r="W761" s="5">
        <v>18.534718561339375</v>
      </c>
      <c r="X761" s="5">
        <v>18.568654574621188</v>
      </c>
      <c r="Y761" s="5">
        <v>19.005081168004104</v>
      </c>
      <c r="Z761" s="5">
        <v>18.859887688250254</v>
      </c>
      <c r="AA761" s="5">
        <v>18.897810634542317</v>
      </c>
      <c r="AB761" s="5">
        <v>18.821344803981553</v>
      </c>
      <c r="AC761" s="5">
        <v>18.76171086499409</v>
      </c>
      <c r="AD761" s="5">
        <v>18.847883487500617</v>
      </c>
      <c r="AE761" s="5">
        <v>18.983968937963173</v>
      </c>
      <c r="AF761" s="5">
        <v>19.16194668698969</v>
      </c>
      <c r="AG761" s="5">
        <v>19.171345625901576</v>
      </c>
      <c r="AH761" s="5">
        <v>18.998043940213559</v>
      </c>
      <c r="AI761" s="5">
        <v>19.147733615483347</v>
      </c>
      <c r="AJ761" s="5">
        <v>19.282356350053146</v>
      </c>
      <c r="AK761" s="5">
        <v>19.670510823152721</v>
      </c>
      <c r="AL761" s="5">
        <v>19.457068987632638</v>
      </c>
      <c r="AM761" s="5">
        <v>19.662764387889659</v>
      </c>
      <c r="AN761" s="5">
        <v>19.928325926168547</v>
      </c>
      <c r="AO761" s="5">
        <v>19.981276188680805</v>
      </c>
      <c r="AP761" s="5">
        <v>19.881585281807656</v>
      </c>
      <c r="AQ761" s="5">
        <v>19.97199359503858</v>
      </c>
      <c r="AR761" s="5">
        <v>20.176798511317141</v>
      </c>
      <c r="AS761" s="5">
        <v>19.732607197880913</v>
      </c>
      <c r="AT761" s="5">
        <v>19.796702496765757</v>
      </c>
      <c r="AU761" s="5">
        <v>19.557872225533938</v>
      </c>
      <c r="AV761" s="5">
        <v>19.572493990188239</v>
      </c>
      <c r="AW761" s="5">
        <v>19.689013526723766</v>
      </c>
      <c r="AX761" s="5">
        <v>19.807889423192165</v>
      </c>
      <c r="AY761" s="5">
        <v>19.655595428674904</v>
      </c>
      <c r="AZ761" s="5">
        <v>19.491364920208287</v>
      </c>
      <c r="BA761" s="5">
        <v>19.350796140166072</v>
      </c>
      <c r="BB761" s="5">
        <v>19.295081737662954</v>
      </c>
      <c r="BC761" s="5">
        <v>19.323278679861893</v>
      </c>
      <c r="BD761" s="5">
        <v>19.40438782613122</v>
      </c>
      <c r="BE761" s="5">
        <v>19.25068419098865</v>
      </c>
      <c r="BF761" s="5">
        <v>19.130996967171249</v>
      </c>
      <c r="BG761" s="5">
        <v>19.249904000783609</v>
      </c>
      <c r="BH761" s="5">
        <v>19.449606195292084</v>
      </c>
      <c r="BI761" s="5">
        <v>19.421085410566238</v>
      </c>
      <c r="BJ761" s="5">
        <v>19.272652568686997</v>
      </c>
      <c r="BK761" s="5">
        <v>19.062776184269786</v>
      </c>
      <c r="BL761" s="5">
        <v>19.005779639882203</v>
      </c>
      <c r="BM761" s="5">
        <v>19.024724257905369</v>
      </c>
      <c r="BN761" s="5">
        <v>19.013837092772324</v>
      </c>
      <c r="BO761" s="5">
        <v>19.131756751619704</v>
      </c>
      <c r="BP761" s="5">
        <v>19.068355134646676</v>
      </c>
      <c r="BQ761" s="5">
        <v>18.873806655757562</v>
      </c>
      <c r="BR761" s="5">
        <v>18.774142650814138</v>
      </c>
      <c r="BS761" s="5">
        <v>18.92726452432121</v>
      </c>
      <c r="BT761" s="5">
        <v>19.180936894391909</v>
      </c>
      <c r="BU761" s="5">
        <v>19.048932029823739</v>
      </c>
      <c r="BV761" s="5">
        <v>19.116174821234907</v>
      </c>
      <c r="BW761" s="5">
        <v>18.731907591817414</v>
      </c>
      <c r="BX761" s="5">
        <v>18.763144219427005</v>
      </c>
      <c r="BY761" s="5">
        <v>18.932858960586572</v>
      </c>
      <c r="BZ761" s="5">
        <v>18.942795684030546</v>
      </c>
      <c r="CA761" s="5">
        <v>18.911519140597978</v>
      </c>
      <c r="CB761" s="5">
        <v>18.9867451642783</v>
      </c>
      <c r="CC761" s="5">
        <v>19.31410148602658</v>
      </c>
      <c r="CD761" s="5">
        <v>18.801920335797487</v>
      </c>
      <c r="CE761" s="5">
        <v>18.749067408951785</v>
      </c>
      <c r="CF761" s="5">
        <v>18.823758685157728</v>
      </c>
      <c r="CG761" s="5">
        <v>18.905478247675497</v>
      </c>
      <c r="CH761" s="5">
        <v>18.688381831295565</v>
      </c>
      <c r="CI761" s="5">
        <v>18.870907156096983</v>
      </c>
      <c r="CJ761" s="5">
        <v>18.71095355531574</v>
      </c>
      <c r="CK761" s="5">
        <v>18.683216750918145</v>
      </c>
      <c r="CL761" s="5">
        <v>18.616304669181311</v>
      </c>
      <c r="CM761" s="5">
        <v>19.117651208626885</v>
      </c>
      <c r="CN761" s="5">
        <f>MAX(Data[Day90]-Data[Day0],0)-Assign6!$I$8*EXP(Assign6!$I$4*Assign6!$I$5)</f>
        <v>0.43606285926497956</v>
      </c>
      <c r="CO761" s="5">
        <f>MAX(Data[Day90]-Data[Day0],0)-Assign6!$L$8*EXP(Assign6!$L$4*Assign6!$L$5)</f>
        <v>0.99327472967111952</v>
      </c>
    </row>
    <row r="762" spans="1:93" x14ac:dyDescent="0.25">
      <c r="A762" s="5">
        <v>18</v>
      </c>
      <c r="B762" s="5">
        <v>18.214716459153895</v>
      </c>
      <c r="C762" s="5">
        <v>18.1010267293045</v>
      </c>
      <c r="D762" s="5">
        <v>18.291564068583931</v>
      </c>
      <c r="E762" s="5">
        <v>17.969171190153681</v>
      </c>
      <c r="F762" s="5">
        <v>17.968517066389452</v>
      </c>
      <c r="G762" s="5">
        <v>18.126311528520397</v>
      </c>
      <c r="H762" s="5">
        <v>18.076419651047139</v>
      </c>
      <c r="I762" s="5">
        <v>18.360987141843847</v>
      </c>
      <c r="J762" s="5">
        <v>18.475281246971992</v>
      </c>
      <c r="K762" s="5">
        <v>18.246409144753162</v>
      </c>
      <c r="L762" s="5">
        <v>18.350569742689348</v>
      </c>
      <c r="M762" s="5">
        <v>18.478394884164526</v>
      </c>
      <c r="N762" s="5">
        <v>18.676143893602777</v>
      </c>
      <c r="O762" s="5">
        <v>18.573113824655536</v>
      </c>
      <c r="P762" s="5">
        <v>18.674254764824369</v>
      </c>
      <c r="Q762" s="5">
        <v>18.688136784036587</v>
      </c>
      <c r="R762" s="5">
        <v>18.809631135567408</v>
      </c>
      <c r="S762" s="5">
        <v>18.84106953587564</v>
      </c>
      <c r="T762" s="5">
        <v>18.749051056815933</v>
      </c>
      <c r="U762" s="5">
        <v>18.830773959842777</v>
      </c>
      <c r="V762" s="5">
        <v>19.281969721260037</v>
      </c>
      <c r="W762" s="5">
        <v>19.499750339200425</v>
      </c>
      <c r="X762" s="5">
        <v>19.393359086186223</v>
      </c>
      <c r="Y762" s="5">
        <v>19.004348725971671</v>
      </c>
      <c r="Z762" s="5">
        <v>18.951500075320929</v>
      </c>
      <c r="AA762" s="5">
        <v>19.15894413768244</v>
      </c>
      <c r="AB762" s="5">
        <v>19.100899715998583</v>
      </c>
      <c r="AC762" s="5">
        <v>19.236681047518438</v>
      </c>
      <c r="AD762" s="5">
        <v>19.114283313578383</v>
      </c>
      <c r="AE762" s="5">
        <v>18.932834745871848</v>
      </c>
      <c r="AF762" s="5">
        <v>18.857553517902602</v>
      </c>
      <c r="AG762" s="5">
        <v>19.240339896049552</v>
      </c>
      <c r="AH762" s="5">
        <v>19.249313386593958</v>
      </c>
      <c r="AI762" s="5">
        <v>19.370198269478049</v>
      </c>
      <c r="AJ762" s="5">
        <v>19.33595065292069</v>
      </c>
      <c r="AK762" s="5">
        <v>19.199974078585001</v>
      </c>
      <c r="AL762" s="5">
        <v>19.285674823545268</v>
      </c>
      <c r="AM762" s="5">
        <v>19.044581371919485</v>
      </c>
      <c r="AN762" s="5">
        <v>18.830178602908546</v>
      </c>
      <c r="AO762" s="5">
        <v>18.745558124724763</v>
      </c>
      <c r="AP762" s="5">
        <v>18.567652077576245</v>
      </c>
      <c r="AQ762" s="5">
        <v>18.698458419903851</v>
      </c>
      <c r="AR762" s="5">
        <v>18.395288744040112</v>
      </c>
      <c r="AS762" s="5">
        <v>18.468106650934903</v>
      </c>
      <c r="AT762" s="5">
        <v>18.590433042809988</v>
      </c>
      <c r="AU762" s="5">
        <v>18.202290163300809</v>
      </c>
      <c r="AV762" s="5">
        <v>18.087054659458357</v>
      </c>
      <c r="AW762" s="5">
        <v>18.129110166382318</v>
      </c>
      <c r="AX762" s="5">
        <v>18.23628813437826</v>
      </c>
      <c r="AY762" s="5">
        <v>17.971681183488919</v>
      </c>
      <c r="AZ762" s="5">
        <v>17.976236777640732</v>
      </c>
      <c r="BA762" s="5">
        <v>18.193196641646583</v>
      </c>
      <c r="BB762" s="5">
        <v>18.258244074169237</v>
      </c>
      <c r="BC762" s="5">
        <v>18.527284497511651</v>
      </c>
      <c r="BD762" s="5">
        <v>18.389496043037777</v>
      </c>
      <c r="BE762" s="5">
        <v>18.586728529240141</v>
      </c>
      <c r="BF762" s="5">
        <v>18.720620035310848</v>
      </c>
      <c r="BG762" s="5">
        <v>18.780827739680944</v>
      </c>
      <c r="BH762" s="5">
        <v>18.613901528977689</v>
      </c>
      <c r="BI762" s="5">
        <v>18.543738786409158</v>
      </c>
      <c r="BJ762" s="5">
        <v>18.662034638234044</v>
      </c>
      <c r="BK762" s="5">
        <v>18.438829918693596</v>
      </c>
      <c r="BL762" s="5">
        <v>18.639440866115628</v>
      </c>
      <c r="BM762" s="5">
        <v>19.172861535704751</v>
      </c>
      <c r="BN762" s="5">
        <v>19.079169925229692</v>
      </c>
      <c r="BO762" s="5">
        <v>19.41396108328745</v>
      </c>
      <c r="BP762" s="5">
        <v>19.088144631259791</v>
      </c>
      <c r="BQ762" s="5">
        <v>19.017599135650741</v>
      </c>
      <c r="BR762" s="5">
        <v>18.93049333152792</v>
      </c>
      <c r="BS762" s="5">
        <v>18.863442867111985</v>
      </c>
      <c r="BT762" s="5">
        <v>18.633365143918905</v>
      </c>
      <c r="BU762" s="5">
        <v>18.452401884290076</v>
      </c>
      <c r="BV762" s="5">
        <v>18.345958543046525</v>
      </c>
      <c r="BW762" s="5">
        <v>18.380444470643635</v>
      </c>
      <c r="BX762" s="5">
        <v>18.303457412623427</v>
      </c>
      <c r="BY762" s="5">
        <v>18.545789432268531</v>
      </c>
      <c r="BZ762" s="5">
        <v>18.648348432781699</v>
      </c>
      <c r="CA762" s="5">
        <v>18.787941626876886</v>
      </c>
      <c r="CB762" s="5">
        <v>19.0779223337925</v>
      </c>
      <c r="CC762" s="5">
        <v>18.963285278273002</v>
      </c>
      <c r="CD762" s="5">
        <v>18.838127380524362</v>
      </c>
      <c r="CE762" s="5">
        <v>18.748030311118836</v>
      </c>
      <c r="CF762" s="5">
        <v>18.874946523415929</v>
      </c>
      <c r="CG762" s="5">
        <v>18.758255508742476</v>
      </c>
      <c r="CH762" s="5">
        <v>18.662197526191395</v>
      </c>
      <c r="CI762" s="5">
        <v>18.571156520326493</v>
      </c>
      <c r="CJ762" s="5">
        <v>18.610244023262588</v>
      </c>
      <c r="CK762" s="5">
        <v>18.678332847403173</v>
      </c>
      <c r="CL762" s="5">
        <v>18.793638596168144</v>
      </c>
      <c r="CM762" s="5">
        <v>19.117779896402151</v>
      </c>
      <c r="CN762" s="5">
        <f>MAX(Data[Day90]-Data[Day0],0)-Assign6!$I$8*EXP(Assign6!$I$4*Assign6!$I$5)</f>
        <v>0.43619154704024576</v>
      </c>
      <c r="CO762" s="5">
        <f>MAX(Data[Day90]-Data[Day0],0)-Assign6!$L$8*EXP(Assign6!$L$4*Assign6!$L$5)</f>
        <v>0.99340341744638572</v>
      </c>
    </row>
    <row r="763" spans="1:93" x14ac:dyDescent="0.25">
      <c r="A763" s="5">
        <v>18</v>
      </c>
      <c r="B763" s="5">
        <v>17.914359765112934</v>
      </c>
      <c r="C763" s="5">
        <v>17.9236547277408</v>
      </c>
      <c r="D763" s="5">
        <v>17.916547073961429</v>
      </c>
      <c r="E763" s="5">
        <v>17.748730169288137</v>
      </c>
      <c r="F763" s="5">
        <v>17.585747635877446</v>
      </c>
      <c r="G763" s="5">
        <v>17.888602046775571</v>
      </c>
      <c r="H763" s="5">
        <v>17.708891810942777</v>
      </c>
      <c r="I763" s="5">
        <v>17.571044951036914</v>
      </c>
      <c r="J763" s="5">
        <v>17.448886228038287</v>
      </c>
      <c r="K763" s="5">
        <v>17.446987735156888</v>
      </c>
      <c r="L763" s="5">
        <v>17.591831096638817</v>
      </c>
      <c r="M763" s="5">
        <v>17.724229427170133</v>
      </c>
      <c r="N763" s="5">
        <v>17.766283535257266</v>
      </c>
      <c r="O763" s="5">
        <v>18.041871689077897</v>
      </c>
      <c r="P763" s="5">
        <v>18.145984444679726</v>
      </c>
      <c r="Q763" s="5">
        <v>18.018624938944221</v>
      </c>
      <c r="R763" s="5">
        <v>17.845664300160415</v>
      </c>
      <c r="S763" s="5">
        <v>17.72044627086953</v>
      </c>
      <c r="T763" s="5">
        <v>17.768387065624534</v>
      </c>
      <c r="U763" s="5">
        <v>17.414564855682908</v>
      </c>
      <c r="V763" s="5">
        <v>17.469647203971444</v>
      </c>
      <c r="W763" s="5">
        <v>17.338182975058633</v>
      </c>
      <c r="X763" s="5">
        <v>17.365777419428852</v>
      </c>
      <c r="Y763" s="5">
        <v>17.454892358119018</v>
      </c>
      <c r="Z763" s="5">
        <v>17.336717508706105</v>
      </c>
      <c r="AA763" s="5">
        <v>17.445268365016219</v>
      </c>
      <c r="AB763" s="5">
        <v>17.289079484373897</v>
      </c>
      <c r="AC763" s="5">
        <v>17.240732267698387</v>
      </c>
      <c r="AD763" s="5">
        <v>17.087735925205557</v>
      </c>
      <c r="AE763" s="5">
        <v>17.073935218986747</v>
      </c>
      <c r="AF763" s="5">
        <v>17.179552707010199</v>
      </c>
      <c r="AG763" s="5">
        <v>17.2884246817666</v>
      </c>
      <c r="AH763" s="5">
        <v>17.388390255240779</v>
      </c>
      <c r="AI763" s="5">
        <v>17.494068149008463</v>
      </c>
      <c r="AJ763" s="5">
        <v>17.226454934745117</v>
      </c>
      <c r="AK763" s="5">
        <v>17.251254050598813</v>
      </c>
      <c r="AL763" s="5">
        <v>17.247470766543096</v>
      </c>
      <c r="AM763" s="5">
        <v>17.193541553089162</v>
      </c>
      <c r="AN763" s="5">
        <v>17.453312990529675</v>
      </c>
      <c r="AO763" s="5">
        <v>17.629511429130929</v>
      </c>
      <c r="AP763" s="5">
        <v>17.680566778996912</v>
      </c>
      <c r="AQ763" s="5">
        <v>17.885431018815268</v>
      </c>
      <c r="AR763" s="5">
        <v>17.951026022273719</v>
      </c>
      <c r="AS763" s="5">
        <v>17.57212455183635</v>
      </c>
      <c r="AT763" s="5">
        <v>17.693746317290103</v>
      </c>
      <c r="AU763" s="5">
        <v>17.850867495113029</v>
      </c>
      <c r="AV763" s="5">
        <v>18.032967899991061</v>
      </c>
      <c r="AW763" s="5">
        <v>18.051843656756397</v>
      </c>
      <c r="AX763" s="5">
        <v>18.288337124385819</v>
      </c>
      <c r="AY763" s="5">
        <v>18.303869455631656</v>
      </c>
      <c r="AZ763" s="5">
        <v>18.337222921493616</v>
      </c>
      <c r="BA763" s="5">
        <v>18.307985969869833</v>
      </c>
      <c r="BB763" s="5">
        <v>18.365143561060965</v>
      </c>
      <c r="BC763" s="5">
        <v>18.445417114523654</v>
      </c>
      <c r="BD763" s="5">
        <v>18.523142680460097</v>
      </c>
      <c r="BE763" s="5">
        <v>18.6031726392238</v>
      </c>
      <c r="BF763" s="5">
        <v>18.564213462581417</v>
      </c>
      <c r="BG763" s="5">
        <v>18.873232124587844</v>
      </c>
      <c r="BH763" s="5">
        <v>18.7322527198037</v>
      </c>
      <c r="BI763" s="5">
        <v>18.494082361948831</v>
      </c>
      <c r="BJ763" s="5">
        <v>18.498141109363903</v>
      </c>
      <c r="BK763" s="5">
        <v>18.794643205658815</v>
      </c>
      <c r="BL763" s="5">
        <v>18.826597265009461</v>
      </c>
      <c r="BM763" s="5">
        <v>18.674894591552842</v>
      </c>
      <c r="BN763" s="5">
        <v>18.850294466764819</v>
      </c>
      <c r="BO763" s="5">
        <v>18.719554700171393</v>
      </c>
      <c r="BP763" s="5">
        <v>18.57014973540544</v>
      </c>
      <c r="BQ763" s="5">
        <v>18.600912868786679</v>
      </c>
      <c r="BR763" s="5">
        <v>18.491723213207667</v>
      </c>
      <c r="BS763" s="5">
        <v>18.558183885508043</v>
      </c>
      <c r="BT763" s="5">
        <v>18.460828772974953</v>
      </c>
      <c r="BU763" s="5">
        <v>18.415326066841057</v>
      </c>
      <c r="BV763" s="5">
        <v>18.553025173376064</v>
      </c>
      <c r="BW763" s="5">
        <v>18.448720755773863</v>
      </c>
      <c r="BX763" s="5">
        <v>18.698974188065613</v>
      </c>
      <c r="BY763" s="5">
        <v>18.492553303643419</v>
      </c>
      <c r="BZ763" s="5">
        <v>18.549945507329351</v>
      </c>
      <c r="CA763" s="5">
        <v>18.817686271300197</v>
      </c>
      <c r="CB763" s="5">
        <v>18.834245070760169</v>
      </c>
      <c r="CC763" s="5">
        <v>18.867827113586731</v>
      </c>
      <c r="CD763" s="5">
        <v>19.045451911718409</v>
      </c>
      <c r="CE763" s="5">
        <v>19.146504051170798</v>
      </c>
      <c r="CF763" s="5">
        <v>18.97665967788004</v>
      </c>
      <c r="CG763" s="5">
        <v>18.822503100263155</v>
      </c>
      <c r="CH763" s="5">
        <v>18.949437356458315</v>
      </c>
      <c r="CI763" s="5">
        <v>19.263911749533566</v>
      </c>
      <c r="CJ763" s="5">
        <v>19.307236856209872</v>
      </c>
      <c r="CK763" s="5">
        <v>19.30600757987078</v>
      </c>
      <c r="CL763" s="5">
        <v>19.220384006236419</v>
      </c>
      <c r="CM763" s="5">
        <v>19.122032868748772</v>
      </c>
      <c r="CN763" s="5">
        <f>MAX(Data[Day90]-Data[Day0],0)-Assign6!$I$8*EXP(Assign6!$I$4*Assign6!$I$5)</f>
        <v>0.44044451938686602</v>
      </c>
      <c r="CO763" s="5">
        <f>MAX(Data[Day90]-Data[Day0],0)-Assign6!$L$8*EXP(Assign6!$L$4*Assign6!$L$5)</f>
        <v>0.99765638979300597</v>
      </c>
    </row>
    <row r="764" spans="1:93" x14ac:dyDescent="0.25">
      <c r="A764" s="5">
        <v>18</v>
      </c>
      <c r="B764" s="5">
        <v>17.840819788675908</v>
      </c>
      <c r="C764" s="5">
        <v>17.897799432228386</v>
      </c>
      <c r="D764" s="5">
        <v>17.975805631924878</v>
      </c>
      <c r="E764" s="5">
        <v>18.014932932324363</v>
      </c>
      <c r="F764" s="5">
        <v>17.975427400043717</v>
      </c>
      <c r="G764" s="5">
        <v>17.908275351839546</v>
      </c>
      <c r="H764" s="5">
        <v>17.969918740998537</v>
      </c>
      <c r="I764" s="5">
        <v>18.096182411592991</v>
      </c>
      <c r="J764" s="5">
        <v>18.246894248711602</v>
      </c>
      <c r="K764" s="5">
        <v>18.141946540360991</v>
      </c>
      <c r="L764" s="5">
        <v>18.136392763291536</v>
      </c>
      <c r="M764" s="5">
        <v>18.226633790430025</v>
      </c>
      <c r="N764" s="5">
        <v>17.799487552320088</v>
      </c>
      <c r="O764" s="5">
        <v>18.169875217448904</v>
      </c>
      <c r="P764" s="5">
        <v>18.151015482333332</v>
      </c>
      <c r="Q764" s="5">
        <v>18.109514093523163</v>
      </c>
      <c r="R764" s="5">
        <v>18.095502255807514</v>
      </c>
      <c r="S764" s="5">
        <v>18.09370495292697</v>
      </c>
      <c r="T764" s="5">
        <v>18.296908541444047</v>
      </c>
      <c r="U764" s="5">
        <v>18.334440932087912</v>
      </c>
      <c r="V764" s="5">
        <v>18.318070214038329</v>
      </c>
      <c r="W764" s="5">
        <v>18.003933407086389</v>
      </c>
      <c r="X764" s="5">
        <v>18.185233491704555</v>
      </c>
      <c r="Y764" s="5">
        <v>18.585420979876275</v>
      </c>
      <c r="Z764" s="5">
        <v>18.540118055601546</v>
      </c>
      <c r="AA764" s="5">
        <v>18.708377755115883</v>
      </c>
      <c r="AB764" s="5">
        <v>18.910813199759524</v>
      </c>
      <c r="AC764" s="5">
        <v>19.120731700901683</v>
      </c>
      <c r="AD764" s="5">
        <v>18.936680665130606</v>
      </c>
      <c r="AE764" s="5">
        <v>18.96399969357158</v>
      </c>
      <c r="AF764" s="5">
        <v>18.691592160175709</v>
      </c>
      <c r="AG764" s="5">
        <v>18.798241686186785</v>
      </c>
      <c r="AH764" s="5">
        <v>18.955006248834167</v>
      </c>
      <c r="AI764" s="5">
        <v>18.802809953082214</v>
      </c>
      <c r="AJ764" s="5">
        <v>18.766187561005598</v>
      </c>
      <c r="AK764" s="5">
        <v>18.673996316833488</v>
      </c>
      <c r="AL764" s="5">
        <v>18.761955505693461</v>
      </c>
      <c r="AM764" s="5">
        <v>18.651539000822815</v>
      </c>
      <c r="AN764" s="5">
        <v>18.620215927506219</v>
      </c>
      <c r="AO764" s="5">
        <v>18.799015784541645</v>
      </c>
      <c r="AP764" s="5">
        <v>18.75414134475049</v>
      </c>
      <c r="AQ764" s="5">
        <v>18.596611085796443</v>
      </c>
      <c r="AR764" s="5">
        <v>18.815998543106851</v>
      </c>
      <c r="AS764" s="5">
        <v>18.976930646098946</v>
      </c>
      <c r="AT764" s="5">
        <v>18.915555984596033</v>
      </c>
      <c r="AU764" s="5">
        <v>19.13029912397473</v>
      </c>
      <c r="AV764" s="5">
        <v>18.904729620616461</v>
      </c>
      <c r="AW764" s="5">
        <v>18.861593766551835</v>
      </c>
      <c r="AX764" s="5">
        <v>18.893762013395634</v>
      </c>
      <c r="AY764" s="5">
        <v>19.048591821856213</v>
      </c>
      <c r="AZ764" s="5">
        <v>19.262912149949795</v>
      </c>
      <c r="BA764" s="5">
        <v>19.29928386740027</v>
      </c>
      <c r="BB764" s="5">
        <v>19.299058087555554</v>
      </c>
      <c r="BC764" s="5">
        <v>19.491120061559492</v>
      </c>
      <c r="BD764" s="5">
        <v>19.513651313586582</v>
      </c>
      <c r="BE764" s="5">
        <v>19.529361910998343</v>
      </c>
      <c r="BF764" s="5">
        <v>19.417910435143334</v>
      </c>
      <c r="BG764" s="5">
        <v>19.698962638914079</v>
      </c>
      <c r="BH764" s="5">
        <v>19.645715756391354</v>
      </c>
      <c r="BI764" s="5">
        <v>20.079542549802202</v>
      </c>
      <c r="BJ764" s="5">
        <v>19.880427743387155</v>
      </c>
      <c r="BK764" s="5">
        <v>19.922373281987483</v>
      </c>
      <c r="BL764" s="5">
        <v>20.194095043533181</v>
      </c>
      <c r="BM764" s="5">
        <v>20.026988695656843</v>
      </c>
      <c r="BN764" s="5">
        <v>19.899648167741109</v>
      </c>
      <c r="BO764" s="5">
        <v>20.019026428647837</v>
      </c>
      <c r="BP764" s="5">
        <v>19.951899147641786</v>
      </c>
      <c r="BQ764" s="5">
        <v>19.992334976914343</v>
      </c>
      <c r="BR764" s="5">
        <v>19.973752191841644</v>
      </c>
      <c r="BS764" s="5">
        <v>19.680249013302802</v>
      </c>
      <c r="BT764" s="5">
        <v>19.812178105733345</v>
      </c>
      <c r="BU764" s="5">
        <v>19.793548625241137</v>
      </c>
      <c r="BV764" s="5">
        <v>19.874959122360213</v>
      </c>
      <c r="BW764" s="5">
        <v>19.707497188506085</v>
      </c>
      <c r="BX764" s="5">
        <v>19.645353983194962</v>
      </c>
      <c r="BY764" s="5">
        <v>19.491044667352579</v>
      </c>
      <c r="BZ764" s="5">
        <v>19.367474006648415</v>
      </c>
      <c r="CA764" s="5">
        <v>19.321000485118237</v>
      </c>
      <c r="CB764" s="5">
        <v>19.205697735264611</v>
      </c>
      <c r="CC764" s="5">
        <v>19.033104127203298</v>
      </c>
      <c r="CD764" s="5">
        <v>19.0917156067581</v>
      </c>
      <c r="CE764" s="5">
        <v>19.119378074752717</v>
      </c>
      <c r="CF764" s="5">
        <v>19.381777482226639</v>
      </c>
      <c r="CG764" s="5">
        <v>19.466945605411521</v>
      </c>
      <c r="CH764" s="5">
        <v>19.44291490448839</v>
      </c>
      <c r="CI764" s="5">
        <v>19.316863581082629</v>
      </c>
      <c r="CJ764" s="5">
        <v>19.509346607251434</v>
      </c>
      <c r="CK764" s="5">
        <v>19.430597253733588</v>
      </c>
      <c r="CL764" s="5">
        <v>19.45849511587452</v>
      </c>
      <c r="CM764" s="5">
        <v>19.124051347145176</v>
      </c>
      <c r="CN764" s="5">
        <f>MAX(Data[Day90]-Data[Day0],0)-Assign6!$I$8*EXP(Assign6!$I$4*Assign6!$I$5)</f>
        <v>0.44246299778327081</v>
      </c>
      <c r="CO764" s="5">
        <f>MAX(Data[Day90]-Data[Day0],0)-Assign6!$L$8*EXP(Assign6!$L$4*Assign6!$L$5)</f>
        <v>0.99967486818941076</v>
      </c>
    </row>
    <row r="765" spans="1:93" x14ac:dyDescent="0.25">
      <c r="A765" s="5">
        <v>18</v>
      </c>
      <c r="B765" s="5">
        <v>18.017249181830898</v>
      </c>
      <c r="C765" s="5">
        <v>17.875528723280272</v>
      </c>
      <c r="D765" s="5">
        <v>18.207160112971916</v>
      </c>
      <c r="E765" s="5">
        <v>18.295042355114415</v>
      </c>
      <c r="F765" s="5">
        <v>18.493056231056478</v>
      </c>
      <c r="G765" s="5">
        <v>18.42856968724189</v>
      </c>
      <c r="H765" s="5">
        <v>18.222634480350568</v>
      </c>
      <c r="I765" s="5">
        <v>18.418310966332108</v>
      </c>
      <c r="J765" s="5">
        <v>18.713331951626451</v>
      </c>
      <c r="K765" s="5">
        <v>18.666247177457947</v>
      </c>
      <c r="L765" s="5">
        <v>18.611231003285972</v>
      </c>
      <c r="M765" s="5">
        <v>18.507509569774026</v>
      </c>
      <c r="N765" s="5">
        <v>18.606136664112594</v>
      </c>
      <c r="O765" s="5">
        <v>18.757957124209181</v>
      </c>
      <c r="P765" s="5">
        <v>18.665201052948387</v>
      </c>
      <c r="Q765" s="5">
        <v>18.335199171839118</v>
      </c>
      <c r="R765" s="5">
        <v>17.867598951650095</v>
      </c>
      <c r="S765" s="5">
        <v>17.777724971533836</v>
      </c>
      <c r="T765" s="5">
        <v>17.518469273436438</v>
      </c>
      <c r="U765" s="5">
        <v>17.509855062598533</v>
      </c>
      <c r="V765" s="5">
        <v>17.588808908429709</v>
      </c>
      <c r="W765" s="5">
        <v>17.650607688309275</v>
      </c>
      <c r="X765" s="5">
        <v>17.459849558972941</v>
      </c>
      <c r="Y765" s="5">
        <v>17.254861585542894</v>
      </c>
      <c r="Z765" s="5">
        <v>17.317282309441747</v>
      </c>
      <c r="AA765" s="5">
        <v>17.297266447858728</v>
      </c>
      <c r="AB765" s="5">
        <v>17.52449930169092</v>
      </c>
      <c r="AC765" s="5">
        <v>17.437968304319543</v>
      </c>
      <c r="AD765" s="5">
        <v>17.405827777997324</v>
      </c>
      <c r="AE765" s="5">
        <v>17.399045342839294</v>
      </c>
      <c r="AF765" s="5">
        <v>17.237394053149721</v>
      </c>
      <c r="AG765" s="5">
        <v>17.479700864731036</v>
      </c>
      <c r="AH765" s="5">
        <v>17.581998841903218</v>
      </c>
      <c r="AI765" s="5">
        <v>17.683175540130936</v>
      </c>
      <c r="AJ765" s="5">
        <v>17.847785071879894</v>
      </c>
      <c r="AK765" s="5">
        <v>17.90053061927328</v>
      </c>
      <c r="AL765" s="5">
        <v>17.96226783332186</v>
      </c>
      <c r="AM765" s="5">
        <v>17.979153905897697</v>
      </c>
      <c r="AN765" s="5">
        <v>17.839681127564045</v>
      </c>
      <c r="AO765" s="5">
        <v>17.913394082322277</v>
      </c>
      <c r="AP765" s="5">
        <v>17.93810302941122</v>
      </c>
      <c r="AQ765" s="5">
        <v>18.122155335928461</v>
      </c>
      <c r="AR765" s="5">
        <v>17.978096558725014</v>
      </c>
      <c r="AS765" s="5">
        <v>18.143263407583785</v>
      </c>
      <c r="AT765" s="5">
        <v>18.272287898495254</v>
      </c>
      <c r="AU765" s="5">
        <v>18.089244510846274</v>
      </c>
      <c r="AV765" s="5">
        <v>18.232680835292271</v>
      </c>
      <c r="AW765" s="5">
        <v>17.923642737515827</v>
      </c>
      <c r="AX765" s="5">
        <v>17.814634480597</v>
      </c>
      <c r="AY765" s="5">
        <v>18.014954372328248</v>
      </c>
      <c r="AZ765" s="5">
        <v>17.946444280087984</v>
      </c>
      <c r="BA765" s="5">
        <v>17.859618756430589</v>
      </c>
      <c r="BB765" s="5">
        <v>17.811191149002536</v>
      </c>
      <c r="BC765" s="5">
        <v>17.654176281048017</v>
      </c>
      <c r="BD765" s="5">
        <v>17.817542813275889</v>
      </c>
      <c r="BE765" s="5">
        <v>17.528364105230636</v>
      </c>
      <c r="BF765" s="5">
        <v>17.474852804023076</v>
      </c>
      <c r="BG765" s="5">
        <v>17.545814944158153</v>
      </c>
      <c r="BH765" s="5">
        <v>17.408504249683858</v>
      </c>
      <c r="BI765" s="5">
        <v>17.497419556636327</v>
      </c>
      <c r="BJ765" s="5">
        <v>17.534003874341227</v>
      </c>
      <c r="BK765" s="5">
        <v>17.570688341263175</v>
      </c>
      <c r="BL765" s="5">
        <v>17.778802743419181</v>
      </c>
      <c r="BM765" s="5">
        <v>17.731412159931427</v>
      </c>
      <c r="BN765" s="5">
        <v>17.666076034131923</v>
      </c>
      <c r="BO765" s="5">
        <v>17.618515270367158</v>
      </c>
      <c r="BP765" s="5">
        <v>17.700509162066005</v>
      </c>
      <c r="BQ765" s="5">
        <v>17.86084038722047</v>
      </c>
      <c r="BR765" s="5">
        <v>17.964896136126622</v>
      </c>
      <c r="BS765" s="5">
        <v>18.207537689396194</v>
      </c>
      <c r="BT765" s="5">
        <v>18.38718116343626</v>
      </c>
      <c r="BU765" s="5">
        <v>18.607306705044039</v>
      </c>
      <c r="BV765" s="5">
        <v>18.945440341379207</v>
      </c>
      <c r="BW765" s="5">
        <v>18.59917954173326</v>
      </c>
      <c r="BX765" s="5">
        <v>18.505169028309513</v>
      </c>
      <c r="BY765" s="5">
        <v>18.691164143043196</v>
      </c>
      <c r="BZ765" s="5">
        <v>18.830025706891576</v>
      </c>
      <c r="CA765" s="5">
        <v>19.010875671248499</v>
      </c>
      <c r="CB765" s="5">
        <v>18.948897709747495</v>
      </c>
      <c r="CC765" s="5">
        <v>18.845811061057045</v>
      </c>
      <c r="CD765" s="5">
        <v>18.563742163714494</v>
      </c>
      <c r="CE765" s="5">
        <v>18.926025487883294</v>
      </c>
      <c r="CF765" s="5">
        <v>18.88933063468318</v>
      </c>
      <c r="CG765" s="5">
        <v>19.123886295410784</v>
      </c>
      <c r="CH765" s="5">
        <v>19.303296039921413</v>
      </c>
      <c r="CI765" s="5">
        <v>19.323168446478725</v>
      </c>
      <c r="CJ765" s="5">
        <v>19.214784420118075</v>
      </c>
      <c r="CK765" s="5">
        <v>19.084946847214844</v>
      </c>
      <c r="CL765" s="5">
        <v>19.146273341308614</v>
      </c>
      <c r="CM765" s="5">
        <v>19.127882229730911</v>
      </c>
      <c r="CN765" s="5">
        <f>MAX(Data[Day90]-Data[Day0],0)-Assign6!$I$8*EXP(Assign6!$I$4*Assign6!$I$5)</f>
        <v>0.44629388036900575</v>
      </c>
      <c r="CO765" s="5">
        <f>MAX(Data[Day90]-Data[Day0],0)-Assign6!$L$8*EXP(Assign6!$L$4*Assign6!$L$5)</f>
        <v>1.0035057507751457</v>
      </c>
    </row>
    <row r="766" spans="1:93" x14ac:dyDescent="0.25">
      <c r="A766" s="5">
        <v>18</v>
      </c>
      <c r="B766" s="5">
        <v>18.058135260540492</v>
      </c>
      <c r="C766" s="5">
        <v>18.120543060682117</v>
      </c>
      <c r="D766" s="5">
        <v>18.435147937266382</v>
      </c>
      <c r="E766" s="5">
        <v>18.560362551248577</v>
      </c>
      <c r="F766" s="5">
        <v>18.385047640263092</v>
      </c>
      <c r="G766" s="5">
        <v>18.287282260833702</v>
      </c>
      <c r="H766" s="5">
        <v>18.462623658899268</v>
      </c>
      <c r="I766" s="5">
        <v>18.2846282979718</v>
      </c>
      <c r="J766" s="5">
        <v>18.215869693933062</v>
      </c>
      <c r="K766" s="5">
        <v>18.011505142034352</v>
      </c>
      <c r="L766" s="5">
        <v>17.987080150159681</v>
      </c>
      <c r="M766" s="5">
        <v>17.959529879545617</v>
      </c>
      <c r="N766" s="5">
        <v>18.075484709611224</v>
      </c>
      <c r="O766" s="5">
        <v>17.961002044397393</v>
      </c>
      <c r="P766" s="5">
        <v>17.626397588915424</v>
      </c>
      <c r="Q766" s="5">
        <v>17.844481459315666</v>
      </c>
      <c r="R766" s="5">
        <v>17.882481092929964</v>
      </c>
      <c r="S766" s="5">
        <v>17.553517946446743</v>
      </c>
      <c r="T766" s="5">
        <v>17.317259199235991</v>
      </c>
      <c r="U766" s="5">
        <v>17.417461119869273</v>
      </c>
      <c r="V766" s="5">
        <v>17.4543906937601</v>
      </c>
      <c r="W766" s="5">
        <v>17.719184260273547</v>
      </c>
      <c r="X766" s="5">
        <v>17.820706371902261</v>
      </c>
      <c r="Y766" s="5">
        <v>17.877840285650198</v>
      </c>
      <c r="Z766" s="5">
        <v>17.887249642897533</v>
      </c>
      <c r="AA766" s="5">
        <v>17.924141789119066</v>
      </c>
      <c r="AB766" s="5">
        <v>18.146270191977813</v>
      </c>
      <c r="AC766" s="5">
        <v>18.00947441468012</v>
      </c>
      <c r="AD766" s="5">
        <v>18.08501130249315</v>
      </c>
      <c r="AE766" s="5">
        <v>18.217414796473957</v>
      </c>
      <c r="AF766" s="5">
        <v>18.213324286809193</v>
      </c>
      <c r="AG766" s="5">
        <v>18.092904528943361</v>
      </c>
      <c r="AH766" s="5">
        <v>18.200216223795582</v>
      </c>
      <c r="AI766" s="5">
        <v>18.151205493868922</v>
      </c>
      <c r="AJ766" s="5">
        <v>18.207313582611945</v>
      </c>
      <c r="AK766" s="5">
        <v>18.153582483253444</v>
      </c>
      <c r="AL766" s="5">
        <v>18.321382548102775</v>
      </c>
      <c r="AM766" s="5">
        <v>18.430879538458946</v>
      </c>
      <c r="AN766" s="5">
        <v>18.508523082264091</v>
      </c>
      <c r="AO766" s="5">
        <v>18.835081373292393</v>
      </c>
      <c r="AP766" s="5">
        <v>19.058246741767459</v>
      </c>
      <c r="AQ766" s="5">
        <v>19.364505032972762</v>
      </c>
      <c r="AR766" s="5">
        <v>19.669110963735456</v>
      </c>
      <c r="AS766" s="5">
        <v>19.614565192231545</v>
      </c>
      <c r="AT766" s="5">
        <v>19.47132229462127</v>
      </c>
      <c r="AU766" s="5">
        <v>19.181327959086342</v>
      </c>
      <c r="AV766" s="5">
        <v>18.970330870723558</v>
      </c>
      <c r="AW766" s="5">
        <v>18.632605210796047</v>
      </c>
      <c r="AX766" s="5">
        <v>18.48492279094533</v>
      </c>
      <c r="AY766" s="5">
        <v>18.453186849042581</v>
      </c>
      <c r="AZ766" s="5">
        <v>18.409287679588676</v>
      </c>
      <c r="BA766" s="5">
        <v>18.386089207824991</v>
      </c>
      <c r="BB766" s="5">
        <v>18.426164805294874</v>
      </c>
      <c r="BC766" s="5">
        <v>18.502082319929105</v>
      </c>
      <c r="BD766" s="5">
        <v>18.498130046778329</v>
      </c>
      <c r="BE766" s="5">
        <v>18.64374863485622</v>
      </c>
      <c r="BF766" s="5">
        <v>18.750210727317118</v>
      </c>
      <c r="BG766" s="5">
        <v>18.825662613370309</v>
      </c>
      <c r="BH766" s="5">
        <v>18.803601462841307</v>
      </c>
      <c r="BI766" s="5">
        <v>18.742817568384094</v>
      </c>
      <c r="BJ766" s="5">
        <v>18.544789185530004</v>
      </c>
      <c r="BK766" s="5">
        <v>18.646086761220076</v>
      </c>
      <c r="BL766" s="5">
        <v>18.821715815617509</v>
      </c>
      <c r="BM766" s="5">
        <v>18.858875680286232</v>
      </c>
      <c r="BN766" s="5">
        <v>18.746748295184016</v>
      </c>
      <c r="BO766" s="5">
        <v>18.582175387135418</v>
      </c>
      <c r="BP766" s="5">
        <v>18.516526019633424</v>
      </c>
      <c r="BQ766" s="5">
        <v>18.843186212061173</v>
      </c>
      <c r="BR766" s="5">
        <v>18.929844236659171</v>
      </c>
      <c r="BS766" s="5">
        <v>18.657481844139717</v>
      </c>
      <c r="BT766" s="5">
        <v>18.521345573153074</v>
      </c>
      <c r="BU766" s="5">
        <v>18.769828607297523</v>
      </c>
      <c r="BV766" s="5">
        <v>18.745579844645022</v>
      </c>
      <c r="BW766" s="5">
        <v>18.653670909365967</v>
      </c>
      <c r="BX766" s="5">
        <v>18.630796809332114</v>
      </c>
      <c r="BY766" s="5">
        <v>18.771949534676697</v>
      </c>
      <c r="BZ766" s="5">
        <v>18.753014849206597</v>
      </c>
      <c r="CA766" s="5">
        <v>18.85981315896856</v>
      </c>
      <c r="CB766" s="5">
        <v>19.058766246130244</v>
      </c>
      <c r="CC766" s="5">
        <v>18.984913836956295</v>
      </c>
      <c r="CD766" s="5">
        <v>18.993550399486256</v>
      </c>
      <c r="CE766" s="5">
        <v>19.183433592546898</v>
      </c>
      <c r="CF766" s="5">
        <v>19.287077204904534</v>
      </c>
      <c r="CG766" s="5">
        <v>19.205712755033993</v>
      </c>
      <c r="CH766" s="5">
        <v>19.120846624745663</v>
      </c>
      <c r="CI766" s="5">
        <v>19.119142653693942</v>
      </c>
      <c r="CJ766" s="5">
        <v>18.9379317914177</v>
      </c>
      <c r="CK766" s="5">
        <v>18.93450903676753</v>
      </c>
      <c r="CL766" s="5">
        <v>19.034666586288186</v>
      </c>
      <c r="CM766" s="5">
        <v>19.131288919293794</v>
      </c>
      <c r="CN766" s="5">
        <f>MAX(Data[Day90]-Data[Day0],0)-Assign6!$I$8*EXP(Assign6!$I$4*Assign6!$I$5)</f>
        <v>0.449700569931889</v>
      </c>
      <c r="CO766" s="5">
        <f>MAX(Data[Day90]-Data[Day0],0)-Assign6!$L$8*EXP(Assign6!$L$4*Assign6!$L$5)</f>
        <v>1.006912440338029</v>
      </c>
    </row>
    <row r="767" spans="1:93" x14ac:dyDescent="0.25">
      <c r="A767" s="5">
        <v>18</v>
      </c>
      <c r="B767" s="5">
        <v>18.094461497442946</v>
      </c>
      <c r="C767" s="5">
        <v>18.107779083638466</v>
      </c>
      <c r="D767" s="5">
        <v>18.372663211802497</v>
      </c>
      <c r="E767" s="5">
        <v>18.922176281226854</v>
      </c>
      <c r="F767" s="5">
        <v>19.166706126892571</v>
      </c>
      <c r="G767" s="5">
        <v>19.104358647119231</v>
      </c>
      <c r="H767" s="5">
        <v>19.016649001912558</v>
      </c>
      <c r="I767" s="5">
        <v>19.163092555675686</v>
      </c>
      <c r="J767" s="5">
        <v>19.134065069360418</v>
      </c>
      <c r="K767" s="5">
        <v>19.172456141006368</v>
      </c>
      <c r="L767" s="5">
        <v>19.292530253523445</v>
      </c>
      <c r="M767" s="5">
        <v>19.17057939912636</v>
      </c>
      <c r="N767" s="5">
        <v>19.465546184353855</v>
      </c>
      <c r="O767" s="5">
        <v>19.550481194895784</v>
      </c>
      <c r="P767" s="5">
        <v>19.552617150963286</v>
      </c>
      <c r="Q767" s="5">
        <v>19.35678590344618</v>
      </c>
      <c r="R767" s="5">
        <v>19.187642027575055</v>
      </c>
      <c r="S767" s="5">
        <v>19.2700397710631</v>
      </c>
      <c r="T767" s="5">
        <v>19.662312323510182</v>
      </c>
      <c r="U767" s="5">
        <v>19.601451746343745</v>
      </c>
      <c r="V767" s="5">
        <v>19.604133858880552</v>
      </c>
      <c r="W767" s="5">
        <v>19.845899452877251</v>
      </c>
      <c r="X767" s="5">
        <v>19.990111763859929</v>
      </c>
      <c r="Y767" s="5">
        <v>20.081705989513274</v>
      </c>
      <c r="Z767" s="5">
        <v>20.165922671970247</v>
      </c>
      <c r="AA767" s="5">
        <v>19.937687431465232</v>
      </c>
      <c r="AB767" s="5">
        <v>19.867629558283884</v>
      </c>
      <c r="AC767" s="5">
        <v>20.210801547281228</v>
      </c>
      <c r="AD767" s="5">
        <v>20.060690080800292</v>
      </c>
      <c r="AE767" s="5">
        <v>20.077910797169842</v>
      </c>
      <c r="AF767" s="5">
        <v>19.997399936811433</v>
      </c>
      <c r="AG767" s="5">
        <v>20.026979962960549</v>
      </c>
      <c r="AH767" s="5">
        <v>19.882317178347961</v>
      </c>
      <c r="AI767" s="5">
        <v>19.935451535766788</v>
      </c>
      <c r="AJ767" s="5">
        <v>19.558638441127016</v>
      </c>
      <c r="AK767" s="5">
        <v>19.71270848733505</v>
      </c>
      <c r="AL767" s="5">
        <v>19.728860818446151</v>
      </c>
      <c r="AM767" s="5">
        <v>19.803198341104789</v>
      </c>
      <c r="AN767" s="5">
        <v>19.586359941731473</v>
      </c>
      <c r="AO767" s="5">
        <v>19.399981447158979</v>
      </c>
      <c r="AP767" s="5">
        <v>19.021992439367633</v>
      </c>
      <c r="AQ767" s="5">
        <v>19.21986404551502</v>
      </c>
      <c r="AR767" s="5">
        <v>19.221407983147859</v>
      </c>
      <c r="AS767" s="5">
        <v>18.983275740049443</v>
      </c>
      <c r="AT767" s="5">
        <v>18.8360391779532</v>
      </c>
      <c r="AU767" s="5">
        <v>18.910710815098845</v>
      </c>
      <c r="AV767" s="5">
        <v>18.954450938351652</v>
      </c>
      <c r="AW767" s="5">
        <v>19.04233906754126</v>
      </c>
      <c r="AX767" s="5">
        <v>19.281088350884794</v>
      </c>
      <c r="AY767" s="5">
        <v>19.017478743757096</v>
      </c>
      <c r="AZ767" s="5">
        <v>19.150120429949599</v>
      </c>
      <c r="BA767" s="5">
        <v>18.98282372512092</v>
      </c>
      <c r="BB767" s="5">
        <v>19.060468439288005</v>
      </c>
      <c r="BC767" s="5">
        <v>19.114576944052068</v>
      </c>
      <c r="BD767" s="5">
        <v>18.850983503777478</v>
      </c>
      <c r="BE767" s="5">
        <v>18.975048704540065</v>
      </c>
      <c r="BF767" s="5">
        <v>19.065436858110431</v>
      </c>
      <c r="BG767" s="5">
        <v>18.970086340645459</v>
      </c>
      <c r="BH767" s="5">
        <v>18.727161621466131</v>
      </c>
      <c r="BI767" s="5">
        <v>18.992599055764803</v>
      </c>
      <c r="BJ767" s="5">
        <v>19.088699925066418</v>
      </c>
      <c r="BK767" s="5">
        <v>19.221216379568418</v>
      </c>
      <c r="BL767" s="5">
        <v>19.104642415900557</v>
      </c>
      <c r="BM767" s="5">
        <v>19.228048637827378</v>
      </c>
      <c r="BN767" s="5">
        <v>19.300386751193976</v>
      </c>
      <c r="BO767" s="5">
        <v>19.030595366312085</v>
      </c>
      <c r="BP767" s="5">
        <v>18.911372998824273</v>
      </c>
      <c r="BQ767" s="5">
        <v>18.895455887320114</v>
      </c>
      <c r="BR767" s="5">
        <v>19.0494617167843</v>
      </c>
      <c r="BS767" s="5">
        <v>18.846984736715878</v>
      </c>
      <c r="BT767" s="5">
        <v>18.942091061312745</v>
      </c>
      <c r="BU767" s="5">
        <v>18.904051082011787</v>
      </c>
      <c r="BV767" s="5">
        <v>18.715299790055063</v>
      </c>
      <c r="BW767" s="5">
        <v>18.961412488363656</v>
      </c>
      <c r="BX767" s="5">
        <v>18.831618897524759</v>
      </c>
      <c r="BY767" s="5">
        <v>18.714511986477056</v>
      </c>
      <c r="BZ767" s="5">
        <v>18.842161738399533</v>
      </c>
      <c r="CA767" s="5">
        <v>18.992573599640092</v>
      </c>
      <c r="CB767" s="5">
        <v>18.973559234729205</v>
      </c>
      <c r="CC767" s="5">
        <v>18.85541105832538</v>
      </c>
      <c r="CD767" s="5">
        <v>19.160492074894687</v>
      </c>
      <c r="CE767" s="5">
        <v>19.338579766068065</v>
      </c>
      <c r="CF767" s="5">
        <v>19.404831246971721</v>
      </c>
      <c r="CG767" s="5">
        <v>19.694302654222088</v>
      </c>
      <c r="CH767" s="5">
        <v>19.483160709740169</v>
      </c>
      <c r="CI767" s="5">
        <v>19.594133120048518</v>
      </c>
      <c r="CJ767" s="5">
        <v>19.521001055516489</v>
      </c>
      <c r="CK767" s="5">
        <v>19.339872914235759</v>
      </c>
      <c r="CL767" s="5">
        <v>19.026767936095194</v>
      </c>
      <c r="CM767" s="5">
        <v>19.131921758141978</v>
      </c>
      <c r="CN767" s="5">
        <f>MAX(Data[Day90]-Data[Day0],0)-Assign6!$I$8*EXP(Assign6!$I$4*Assign6!$I$5)</f>
        <v>0.45033340878007233</v>
      </c>
      <c r="CO767" s="5">
        <f>MAX(Data[Day90]-Data[Day0],0)-Assign6!$L$8*EXP(Assign6!$L$4*Assign6!$L$5)</f>
        <v>1.0075452791862123</v>
      </c>
    </row>
    <row r="768" spans="1:93" x14ac:dyDescent="0.25">
      <c r="A768" s="5">
        <v>18</v>
      </c>
      <c r="B768" s="5">
        <v>17.79242218174879</v>
      </c>
      <c r="C768" s="5">
        <v>17.627346003570612</v>
      </c>
      <c r="D768" s="5">
        <v>17.784967211838172</v>
      </c>
      <c r="E768" s="5">
        <v>17.872431256752989</v>
      </c>
      <c r="F768" s="5">
        <v>18.206938004770571</v>
      </c>
      <c r="G768" s="5">
        <v>18.180873665583238</v>
      </c>
      <c r="H768" s="5">
        <v>18.140415651239703</v>
      </c>
      <c r="I768" s="5">
        <v>17.978182631109458</v>
      </c>
      <c r="J768" s="5">
        <v>18.006287374301877</v>
      </c>
      <c r="K768" s="5">
        <v>17.86906248178785</v>
      </c>
      <c r="L768" s="5">
        <v>18.131067821238776</v>
      </c>
      <c r="M768" s="5">
        <v>17.918657390680931</v>
      </c>
      <c r="N768" s="5">
        <v>17.657061213263805</v>
      </c>
      <c r="O768" s="5">
        <v>17.931949572586522</v>
      </c>
      <c r="P768" s="5">
        <v>17.654214702039219</v>
      </c>
      <c r="Q768" s="5">
        <v>17.793999919412837</v>
      </c>
      <c r="R768" s="5">
        <v>17.666489975504195</v>
      </c>
      <c r="S768" s="5">
        <v>17.894662051499456</v>
      </c>
      <c r="T768" s="5">
        <v>17.759824253180877</v>
      </c>
      <c r="U768" s="5">
        <v>17.774046253342934</v>
      </c>
      <c r="V768" s="5">
        <v>17.946793321428284</v>
      </c>
      <c r="W768" s="5">
        <v>18.090333564267244</v>
      </c>
      <c r="X768" s="5">
        <v>17.991563020415587</v>
      </c>
      <c r="Y768" s="5">
        <v>17.973228351520145</v>
      </c>
      <c r="Z768" s="5">
        <v>18.293204466814409</v>
      </c>
      <c r="AA768" s="5">
        <v>17.960580064011332</v>
      </c>
      <c r="AB768" s="5">
        <v>17.676514716453436</v>
      </c>
      <c r="AC768" s="5">
        <v>18.015836960466139</v>
      </c>
      <c r="AD768" s="5">
        <v>18.186393289022583</v>
      </c>
      <c r="AE768" s="5">
        <v>17.975662811943781</v>
      </c>
      <c r="AF768" s="5">
        <v>17.760579419492835</v>
      </c>
      <c r="AG768" s="5">
        <v>17.709638935579505</v>
      </c>
      <c r="AH768" s="5">
        <v>17.709925854921053</v>
      </c>
      <c r="AI768" s="5">
        <v>17.60334222186987</v>
      </c>
      <c r="AJ768" s="5">
        <v>17.724737901028881</v>
      </c>
      <c r="AK768" s="5">
        <v>17.613364648180369</v>
      </c>
      <c r="AL768" s="5">
        <v>17.57000533786092</v>
      </c>
      <c r="AM768" s="5">
        <v>17.494706892407486</v>
      </c>
      <c r="AN768" s="5">
        <v>17.547791270463069</v>
      </c>
      <c r="AO768" s="5">
        <v>17.697876193870755</v>
      </c>
      <c r="AP768" s="5">
        <v>17.676135721694614</v>
      </c>
      <c r="AQ768" s="5">
        <v>17.866798164716041</v>
      </c>
      <c r="AR768" s="5">
        <v>18.071934950182829</v>
      </c>
      <c r="AS768" s="5">
        <v>17.912659508655743</v>
      </c>
      <c r="AT768" s="5">
        <v>17.76295677068229</v>
      </c>
      <c r="AU768" s="5">
        <v>17.864662054594543</v>
      </c>
      <c r="AV768" s="5">
        <v>17.848067097761941</v>
      </c>
      <c r="AW768" s="5">
        <v>17.872671841692874</v>
      </c>
      <c r="AX768" s="5">
        <v>17.733825998345871</v>
      </c>
      <c r="AY768" s="5">
        <v>17.685638968578772</v>
      </c>
      <c r="AZ768" s="5">
        <v>17.783300716948766</v>
      </c>
      <c r="BA768" s="5">
        <v>17.746784918833164</v>
      </c>
      <c r="BB768" s="5">
        <v>17.912777215059357</v>
      </c>
      <c r="BC768" s="5">
        <v>18.306479281566801</v>
      </c>
      <c r="BD768" s="5">
        <v>18.15758517192263</v>
      </c>
      <c r="BE768" s="5">
        <v>18.01904035828062</v>
      </c>
      <c r="BF768" s="5">
        <v>17.918420175792011</v>
      </c>
      <c r="BG768" s="5">
        <v>17.992477245337533</v>
      </c>
      <c r="BH768" s="5">
        <v>18.127407162268298</v>
      </c>
      <c r="BI768" s="5">
        <v>18.253974712821922</v>
      </c>
      <c r="BJ768" s="5">
        <v>18.231980642097621</v>
      </c>
      <c r="BK768" s="5">
        <v>18.272875155369867</v>
      </c>
      <c r="BL768" s="5">
        <v>18.521790426924444</v>
      </c>
      <c r="BM768" s="5">
        <v>18.709765716114418</v>
      </c>
      <c r="BN768" s="5">
        <v>18.847882615560732</v>
      </c>
      <c r="BO768" s="5">
        <v>19.020096098769084</v>
      </c>
      <c r="BP768" s="5">
        <v>18.998804321495872</v>
      </c>
      <c r="BQ768" s="5">
        <v>19.163017689312028</v>
      </c>
      <c r="BR768" s="5">
        <v>19.325128674468882</v>
      </c>
      <c r="BS768" s="5">
        <v>19.218924551060891</v>
      </c>
      <c r="BT768" s="5">
        <v>19.423401593337505</v>
      </c>
      <c r="BU768" s="5">
        <v>19.500460347427811</v>
      </c>
      <c r="BV768" s="5">
        <v>19.243230212240743</v>
      </c>
      <c r="BW768" s="5">
        <v>19.263784950469063</v>
      </c>
      <c r="BX768" s="5">
        <v>19.147418997628222</v>
      </c>
      <c r="BY768" s="5">
        <v>19.058649568261181</v>
      </c>
      <c r="BZ768" s="5">
        <v>18.983651360977738</v>
      </c>
      <c r="CA768" s="5">
        <v>19.049049025801363</v>
      </c>
      <c r="CB768" s="5">
        <v>19.124663449423355</v>
      </c>
      <c r="CC768" s="5">
        <v>18.885851321623228</v>
      </c>
      <c r="CD768" s="5">
        <v>18.560480758532435</v>
      </c>
      <c r="CE768" s="5">
        <v>18.547068142253949</v>
      </c>
      <c r="CF768" s="5">
        <v>18.577312726800116</v>
      </c>
      <c r="CG768" s="5">
        <v>18.624342925449117</v>
      </c>
      <c r="CH768" s="5">
        <v>18.412559050655489</v>
      </c>
      <c r="CI768" s="5">
        <v>18.487644578240293</v>
      </c>
      <c r="CJ768" s="5">
        <v>18.749249299804962</v>
      </c>
      <c r="CK768" s="5">
        <v>18.804159878386844</v>
      </c>
      <c r="CL768" s="5">
        <v>18.919443635855469</v>
      </c>
      <c r="CM768" s="5">
        <v>19.132661211614252</v>
      </c>
      <c r="CN768" s="5">
        <f>MAX(Data[Day90]-Data[Day0],0)-Assign6!$I$8*EXP(Assign6!$I$4*Assign6!$I$5)</f>
        <v>0.45107286225234655</v>
      </c>
      <c r="CO768" s="5">
        <f>MAX(Data[Day90]-Data[Day0],0)-Assign6!$L$8*EXP(Assign6!$L$4*Assign6!$L$5)</f>
        <v>1.0082847326584865</v>
      </c>
    </row>
    <row r="769" spans="1:93" x14ac:dyDescent="0.25">
      <c r="A769" s="5">
        <v>18</v>
      </c>
      <c r="B769" s="5">
        <v>18.061557240966891</v>
      </c>
      <c r="C769" s="5">
        <v>18.242243800278931</v>
      </c>
      <c r="D769" s="5">
        <v>17.94391335086798</v>
      </c>
      <c r="E769" s="5">
        <v>18.122882250457341</v>
      </c>
      <c r="F769" s="5">
        <v>18.142750647596134</v>
      </c>
      <c r="G769" s="5">
        <v>18.16178821418578</v>
      </c>
      <c r="H769" s="5">
        <v>18.035381479550033</v>
      </c>
      <c r="I769" s="5">
        <v>17.832517337755842</v>
      </c>
      <c r="J769" s="5">
        <v>17.990617142063329</v>
      </c>
      <c r="K769" s="5">
        <v>18.152804722310069</v>
      </c>
      <c r="L769" s="5">
        <v>18.373371519496065</v>
      </c>
      <c r="M769" s="5">
        <v>18.321950384159418</v>
      </c>
      <c r="N769" s="5">
        <v>18.177049345728982</v>
      </c>
      <c r="O769" s="5">
        <v>18.253369649050889</v>
      </c>
      <c r="P769" s="5">
        <v>18.00896156172265</v>
      </c>
      <c r="Q769" s="5">
        <v>17.885444214061639</v>
      </c>
      <c r="R769" s="5">
        <v>18.125119069620506</v>
      </c>
      <c r="S769" s="5">
        <v>18.236390414118514</v>
      </c>
      <c r="T769" s="5">
        <v>17.991003856539823</v>
      </c>
      <c r="U769" s="5">
        <v>18.121814516959137</v>
      </c>
      <c r="V769" s="5">
        <v>18.241153994238669</v>
      </c>
      <c r="W769" s="5">
        <v>18.447152326920239</v>
      </c>
      <c r="X769" s="5">
        <v>18.775359674253643</v>
      </c>
      <c r="Y769" s="5">
        <v>18.620497821067723</v>
      </c>
      <c r="Z769" s="5">
        <v>18.602612827843849</v>
      </c>
      <c r="AA769" s="5">
        <v>18.640235215605472</v>
      </c>
      <c r="AB769" s="5">
        <v>18.286187558822867</v>
      </c>
      <c r="AC769" s="5">
        <v>18.032556187024902</v>
      </c>
      <c r="AD769" s="5">
        <v>18.324953826863688</v>
      </c>
      <c r="AE769" s="5">
        <v>18.381337807935708</v>
      </c>
      <c r="AF769" s="5">
        <v>18.268312500068834</v>
      </c>
      <c r="AG769" s="5">
        <v>18.332590719647538</v>
      </c>
      <c r="AH769" s="5">
        <v>18.520558435802293</v>
      </c>
      <c r="AI769" s="5">
        <v>18.428399498183289</v>
      </c>
      <c r="AJ769" s="5">
        <v>18.413272321092901</v>
      </c>
      <c r="AK769" s="5">
        <v>18.510352957895119</v>
      </c>
      <c r="AL769" s="5">
        <v>18.640820526080368</v>
      </c>
      <c r="AM769" s="5">
        <v>18.627858746274566</v>
      </c>
      <c r="AN769" s="5">
        <v>18.630739260625699</v>
      </c>
      <c r="AO769" s="5">
        <v>18.426279559061836</v>
      </c>
      <c r="AP769" s="5">
        <v>18.325201999768112</v>
      </c>
      <c r="AQ769" s="5">
        <v>18.219495145665586</v>
      </c>
      <c r="AR769" s="5">
        <v>18.283391829003847</v>
      </c>
      <c r="AS769" s="5">
        <v>18.212913703198559</v>
      </c>
      <c r="AT769" s="5">
        <v>18.426684575887887</v>
      </c>
      <c r="AU769" s="5">
        <v>18.521704864444942</v>
      </c>
      <c r="AV769" s="5">
        <v>18.44795497039949</v>
      </c>
      <c r="AW769" s="5">
        <v>18.408581800362803</v>
      </c>
      <c r="AX769" s="5">
        <v>18.478229263053624</v>
      </c>
      <c r="AY769" s="5">
        <v>18.646880396232692</v>
      </c>
      <c r="AZ769" s="5">
        <v>18.350449459062663</v>
      </c>
      <c r="BA769" s="5">
        <v>18.085147397998497</v>
      </c>
      <c r="BB769" s="5">
        <v>18.029833095557819</v>
      </c>
      <c r="BC769" s="5">
        <v>18.234067158041544</v>
      </c>
      <c r="BD769" s="5">
        <v>18.30522800797911</v>
      </c>
      <c r="BE769" s="5">
        <v>18.127938960474655</v>
      </c>
      <c r="BF769" s="5">
        <v>18.181214546972068</v>
      </c>
      <c r="BG769" s="5">
        <v>18.360934717321314</v>
      </c>
      <c r="BH769" s="5">
        <v>18.4733863671348</v>
      </c>
      <c r="BI769" s="5">
        <v>18.319008284384211</v>
      </c>
      <c r="BJ769" s="5">
        <v>18.510745884203256</v>
      </c>
      <c r="BK769" s="5">
        <v>18.400720850392684</v>
      </c>
      <c r="BL769" s="5">
        <v>18.347157279230132</v>
      </c>
      <c r="BM769" s="5">
        <v>18.273077747885061</v>
      </c>
      <c r="BN769" s="5">
        <v>18.378703477307493</v>
      </c>
      <c r="BO769" s="5">
        <v>18.131568641202314</v>
      </c>
      <c r="BP769" s="5">
        <v>18.416608883466015</v>
      </c>
      <c r="BQ769" s="5">
        <v>18.414394239643137</v>
      </c>
      <c r="BR769" s="5">
        <v>18.423132922919805</v>
      </c>
      <c r="BS769" s="5">
        <v>18.267795398404136</v>
      </c>
      <c r="BT769" s="5">
        <v>18.337995900060971</v>
      </c>
      <c r="BU769" s="5">
        <v>18.441290948720741</v>
      </c>
      <c r="BV769" s="5">
        <v>18.22576860806371</v>
      </c>
      <c r="BW769" s="5">
        <v>18.30344450979079</v>
      </c>
      <c r="BX769" s="5">
        <v>18.341093340749982</v>
      </c>
      <c r="BY769" s="5">
        <v>18.545926392489232</v>
      </c>
      <c r="BZ769" s="5">
        <v>18.215402169397461</v>
      </c>
      <c r="CA769" s="5">
        <v>18.352940426468795</v>
      </c>
      <c r="CB769" s="5">
        <v>18.429017257255396</v>
      </c>
      <c r="CC769" s="5">
        <v>18.436342916130634</v>
      </c>
      <c r="CD769" s="5">
        <v>18.5897716782675</v>
      </c>
      <c r="CE769" s="5">
        <v>18.755069004716571</v>
      </c>
      <c r="CF769" s="5">
        <v>18.795489938476212</v>
      </c>
      <c r="CG769" s="5">
        <v>19.003078456939907</v>
      </c>
      <c r="CH769" s="5">
        <v>19.013040103023091</v>
      </c>
      <c r="CI769" s="5">
        <v>18.999634403191223</v>
      </c>
      <c r="CJ769" s="5">
        <v>19.227024613511109</v>
      </c>
      <c r="CK769" s="5">
        <v>19.277606120491861</v>
      </c>
      <c r="CL769" s="5">
        <v>19.296538711588951</v>
      </c>
      <c r="CM769" s="5">
        <v>19.142333840290338</v>
      </c>
      <c r="CN769" s="5">
        <f>MAX(Data[Day90]-Data[Day0],0)-Assign6!$I$8*EXP(Assign6!$I$4*Assign6!$I$5)</f>
        <v>0.46074549092843209</v>
      </c>
      <c r="CO769" s="5">
        <f>MAX(Data[Day90]-Data[Day0],0)-Assign6!$L$8*EXP(Assign6!$L$4*Assign6!$L$5)</f>
        <v>1.017957361334572</v>
      </c>
    </row>
    <row r="770" spans="1:93" x14ac:dyDescent="0.25">
      <c r="A770" s="5">
        <v>18</v>
      </c>
      <c r="B770" s="5">
        <v>17.798592705604836</v>
      </c>
      <c r="C770" s="5">
        <v>17.754646085555358</v>
      </c>
      <c r="D770" s="5">
        <v>17.6592811806598</v>
      </c>
      <c r="E770" s="5">
        <v>17.63653817735177</v>
      </c>
      <c r="F770" s="5">
        <v>17.703655776294884</v>
      </c>
      <c r="G770" s="5">
        <v>17.605278339425496</v>
      </c>
      <c r="H770" s="5">
        <v>17.528989161765189</v>
      </c>
      <c r="I770" s="5">
        <v>17.548083133691669</v>
      </c>
      <c r="J770" s="5">
        <v>17.765888724618204</v>
      </c>
      <c r="K770" s="5">
        <v>18.026282842624695</v>
      </c>
      <c r="L770" s="5">
        <v>18.307713243451037</v>
      </c>
      <c r="M770" s="5">
        <v>18.320924756894076</v>
      </c>
      <c r="N770" s="5">
        <v>18.236425262347112</v>
      </c>
      <c r="O770" s="5">
        <v>18.048008945935887</v>
      </c>
      <c r="P770" s="5">
        <v>18.229880404356649</v>
      </c>
      <c r="Q770" s="5">
        <v>18.403590641728137</v>
      </c>
      <c r="R770" s="5">
        <v>18.370851841706319</v>
      </c>
      <c r="S770" s="5">
        <v>18.441283852924386</v>
      </c>
      <c r="T770" s="5">
        <v>18.635770674727198</v>
      </c>
      <c r="U770" s="5">
        <v>18.523393954335518</v>
      </c>
      <c r="V770" s="5">
        <v>18.408528195562155</v>
      </c>
      <c r="W770" s="5">
        <v>18.398938111743281</v>
      </c>
      <c r="X770" s="5">
        <v>18.561341106223257</v>
      </c>
      <c r="Y770" s="5">
        <v>18.563048986798002</v>
      </c>
      <c r="Z770" s="5">
        <v>18.526161824290622</v>
      </c>
      <c r="AA770" s="5">
        <v>18.525610775301246</v>
      </c>
      <c r="AB770" s="5">
        <v>18.523063365962688</v>
      </c>
      <c r="AC770" s="5">
        <v>18.601123441397394</v>
      </c>
      <c r="AD770" s="5">
        <v>18.722030708925299</v>
      </c>
      <c r="AE770" s="5">
        <v>18.99252562805183</v>
      </c>
      <c r="AF770" s="5">
        <v>19.078439689212043</v>
      </c>
      <c r="AG770" s="5">
        <v>19.081834265856081</v>
      </c>
      <c r="AH770" s="5">
        <v>18.965873085016572</v>
      </c>
      <c r="AI770" s="5">
        <v>19.188873847674426</v>
      </c>
      <c r="AJ770" s="5">
        <v>19.392290496147048</v>
      </c>
      <c r="AK770" s="5">
        <v>19.684749785665741</v>
      </c>
      <c r="AL770" s="5">
        <v>19.914020909310054</v>
      </c>
      <c r="AM770" s="5">
        <v>20.223685848699176</v>
      </c>
      <c r="AN770" s="5">
        <v>20.371966219046733</v>
      </c>
      <c r="AO770" s="5">
        <v>20.251807794486005</v>
      </c>
      <c r="AP770" s="5">
        <v>20.157960091119044</v>
      </c>
      <c r="AQ770" s="5">
        <v>20.087784077109394</v>
      </c>
      <c r="AR770" s="5">
        <v>20.020375942914853</v>
      </c>
      <c r="AS770" s="5">
        <v>20.202061398098355</v>
      </c>
      <c r="AT770" s="5">
        <v>20.546498941854239</v>
      </c>
      <c r="AU770" s="5">
        <v>20.288394665138135</v>
      </c>
      <c r="AV770" s="5">
        <v>20.532439103951887</v>
      </c>
      <c r="AW770" s="5">
        <v>20.827207675855117</v>
      </c>
      <c r="AX770" s="5">
        <v>20.801589322440662</v>
      </c>
      <c r="AY770" s="5">
        <v>20.873834350779333</v>
      </c>
      <c r="AZ770" s="5">
        <v>21.00787153440394</v>
      </c>
      <c r="BA770" s="5">
        <v>20.792197788787735</v>
      </c>
      <c r="BB770" s="5">
        <v>20.491405592904595</v>
      </c>
      <c r="BC770" s="5">
        <v>20.535595088346827</v>
      </c>
      <c r="BD770" s="5">
        <v>20.643696448287816</v>
      </c>
      <c r="BE770" s="5">
        <v>20.453549034528184</v>
      </c>
      <c r="BF770" s="5">
        <v>20.484548223496969</v>
      </c>
      <c r="BG770" s="5">
        <v>20.554950963179248</v>
      </c>
      <c r="BH770" s="5">
        <v>20.378502978211962</v>
      </c>
      <c r="BI770" s="5">
        <v>20.224780302551572</v>
      </c>
      <c r="BJ770" s="5">
        <v>20.220047605017303</v>
      </c>
      <c r="BK770" s="5">
        <v>20.511662115159758</v>
      </c>
      <c r="BL770" s="5">
        <v>20.3832477317906</v>
      </c>
      <c r="BM770" s="5">
        <v>20.233235761404547</v>
      </c>
      <c r="BN770" s="5">
        <v>19.956729226279425</v>
      </c>
      <c r="BO770" s="5">
        <v>20.01026397426627</v>
      </c>
      <c r="BP770" s="5">
        <v>19.890210044171702</v>
      </c>
      <c r="BQ770" s="5">
        <v>19.902834219302942</v>
      </c>
      <c r="BR770" s="5">
        <v>19.834541732823638</v>
      </c>
      <c r="BS770" s="5">
        <v>19.785970414016042</v>
      </c>
      <c r="BT770" s="5">
        <v>19.751813926509183</v>
      </c>
      <c r="BU770" s="5">
        <v>19.900773348550679</v>
      </c>
      <c r="BV770" s="5">
        <v>19.859407902386309</v>
      </c>
      <c r="BW770" s="5">
        <v>19.994256297343853</v>
      </c>
      <c r="BX770" s="5">
        <v>20.154479941479373</v>
      </c>
      <c r="BY770" s="5">
        <v>19.956422887228065</v>
      </c>
      <c r="BZ770" s="5">
        <v>19.417583213365884</v>
      </c>
      <c r="CA770" s="5">
        <v>19.307985189844342</v>
      </c>
      <c r="CB770" s="5">
        <v>19.344208605428904</v>
      </c>
      <c r="CC770" s="5">
        <v>19.331730335283869</v>
      </c>
      <c r="CD770" s="5">
        <v>19.32786658810485</v>
      </c>
      <c r="CE770" s="5">
        <v>19.482234426634566</v>
      </c>
      <c r="CF770" s="5">
        <v>19.410107743508245</v>
      </c>
      <c r="CG770" s="5">
        <v>19.247778589917427</v>
      </c>
      <c r="CH770" s="5">
        <v>19.315141295983743</v>
      </c>
      <c r="CI770" s="5">
        <v>19.3971888174685</v>
      </c>
      <c r="CJ770" s="5">
        <v>19.649547528381614</v>
      </c>
      <c r="CK770" s="5">
        <v>19.307630592365108</v>
      </c>
      <c r="CL770" s="5">
        <v>19.207314461496683</v>
      </c>
      <c r="CM770" s="5">
        <v>19.150976957854553</v>
      </c>
      <c r="CN770" s="5">
        <f>MAX(Data[Day90]-Data[Day0],0)-Assign6!$I$8*EXP(Assign6!$I$4*Assign6!$I$5)</f>
        <v>0.46938860849264752</v>
      </c>
      <c r="CO770" s="5">
        <f>MAX(Data[Day90]-Data[Day0],0)-Assign6!$L$8*EXP(Assign6!$L$4*Assign6!$L$5)</f>
        <v>1.0266004788987875</v>
      </c>
    </row>
    <row r="771" spans="1:93" x14ac:dyDescent="0.25">
      <c r="A771" s="5">
        <v>18</v>
      </c>
      <c r="B771" s="5">
        <v>18.107667966722776</v>
      </c>
      <c r="C771" s="5">
        <v>18.194064659138313</v>
      </c>
      <c r="D771" s="5">
        <v>18.265958114757499</v>
      </c>
      <c r="E771" s="5">
        <v>18.143960113112669</v>
      </c>
      <c r="F771" s="5">
        <v>18.08706288497082</v>
      </c>
      <c r="G771" s="5">
        <v>18.366552581327735</v>
      </c>
      <c r="H771" s="5">
        <v>18.500332455876645</v>
      </c>
      <c r="I771" s="5">
        <v>18.401459952157328</v>
      </c>
      <c r="J771" s="5">
        <v>18.260128730549649</v>
      </c>
      <c r="K771" s="5">
        <v>18.387386512832599</v>
      </c>
      <c r="L771" s="5">
        <v>18.446357203695506</v>
      </c>
      <c r="M771" s="5">
        <v>18.290924326659027</v>
      </c>
      <c r="N771" s="5">
        <v>18.273192302470342</v>
      </c>
      <c r="O771" s="5">
        <v>18.225600397845959</v>
      </c>
      <c r="P771" s="5">
        <v>18.627842562032377</v>
      </c>
      <c r="Q771" s="5">
        <v>18.760966401010862</v>
      </c>
      <c r="R771" s="5">
        <v>18.815675643045275</v>
      </c>
      <c r="S771" s="5">
        <v>18.552358431071458</v>
      </c>
      <c r="T771" s="5">
        <v>18.582388424773832</v>
      </c>
      <c r="U771" s="5">
        <v>18.586404888237443</v>
      </c>
      <c r="V771" s="5">
        <v>18.633724249954554</v>
      </c>
      <c r="W771" s="5">
        <v>18.950104360192704</v>
      </c>
      <c r="X771" s="5">
        <v>18.936117966675958</v>
      </c>
      <c r="Y771" s="5">
        <v>18.745242973611351</v>
      </c>
      <c r="Z771" s="5">
        <v>19.180884176073345</v>
      </c>
      <c r="AA771" s="5">
        <v>18.95624167646244</v>
      </c>
      <c r="AB771" s="5">
        <v>18.888459421054726</v>
      </c>
      <c r="AC771" s="5">
        <v>18.618896126468535</v>
      </c>
      <c r="AD771" s="5">
        <v>18.736238394302262</v>
      </c>
      <c r="AE771" s="5">
        <v>18.738015820341246</v>
      </c>
      <c r="AF771" s="5">
        <v>18.751838154766297</v>
      </c>
      <c r="AG771" s="5">
        <v>18.815076641883952</v>
      </c>
      <c r="AH771" s="5">
        <v>19.004033800559846</v>
      </c>
      <c r="AI771" s="5">
        <v>19.193423725843733</v>
      </c>
      <c r="AJ771" s="5">
        <v>19.187036332712044</v>
      </c>
      <c r="AK771" s="5">
        <v>19.331213373662525</v>
      </c>
      <c r="AL771" s="5">
        <v>19.379482979152812</v>
      </c>
      <c r="AM771" s="5">
        <v>19.299918721573743</v>
      </c>
      <c r="AN771" s="5">
        <v>19.29848834390425</v>
      </c>
      <c r="AO771" s="5">
        <v>19.597785955256796</v>
      </c>
      <c r="AP771" s="5">
        <v>19.701439053255051</v>
      </c>
      <c r="AQ771" s="5">
        <v>19.624668180077798</v>
      </c>
      <c r="AR771" s="5">
        <v>19.692228884908886</v>
      </c>
      <c r="AS771" s="5">
        <v>19.554812314792688</v>
      </c>
      <c r="AT771" s="5">
        <v>19.330582627821528</v>
      </c>
      <c r="AU771" s="5">
        <v>19.040161786749497</v>
      </c>
      <c r="AV771" s="5">
        <v>18.523277508126974</v>
      </c>
      <c r="AW771" s="5">
        <v>18.573583819428876</v>
      </c>
      <c r="AX771" s="5">
        <v>18.612046593766856</v>
      </c>
      <c r="AY771" s="5">
        <v>18.790227530819124</v>
      </c>
      <c r="AZ771" s="5">
        <v>18.608103165475601</v>
      </c>
      <c r="BA771" s="5">
        <v>18.81892436980424</v>
      </c>
      <c r="BB771" s="5">
        <v>19.160325791207885</v>
      </c>
      <c r="BC771" s="5">
        <v>18.791830014962098</v>
      </c>
      <c r="BD771" s="5">
        <v>18.873376940107963</v>
      </c>
      <c r="BE771" s="5">
        <v>18.826083538215872</v>
      </c>
      <c r="BF771" s="5">
        <v>18.837135530166119</v>
      </c>
      <c r="BG771" s="5">
        <v>18.997897882285702</v>
      </c>
      <c r="BH771" s="5">
        <v>18.964663661208448</v>
      </c>
      <c r="BI771" s="5">
        <v>18.606803284463158</v>
      </c>
      <c r="BJ771" s="5">
        <v>18.503461568911145</v>
      </c>
      <c r="BK771" s="5">
        <v>18.618715007285704</v>
      </c>
      <c r="BL771" s="5">
        <v>18.589767929341733</v>
      </c>
      <c r="BM771" s="5">
        <v>18.819846023421345</v>
      </c>
      <c r="BN771" s="5">
        <v>18.580946422551218</v>
      </c>
      <c r="BO771" s="5">
        <v>18.262427872444462</v>
      </c>
      <c r="BP771" s="5">
        <v>18.284837919740287</v>
      </c>
      <c r="BQ771" s="5">
        <v>18.452311455686182</v>
      </c>
      <c r="BR771" s="5">
        <v>18.528523648444306</v>
      </c>
      <c r="BS771" s="5">
        <v>18.509400178333049</v>
      </c>
      <c r="BT771" s="5">
        <v>18.277235374838863</v>
      </c>
      <c r="BU771" s="5">
        <v>18.148850828635311</v>
      </c>
      <c r="BV771" s="5">
        <v>18.326877966551955</v>
      </c>
      <c r="BW771" s="5">
        <v>18.218013166698668</v>
      </c>
      <c r="BX771" s="5">
        <v>18.335931120554925</v>
      </c>
      <c r="BY771" s="5">
        <v>18.185056136067807</v>
      </c>
      <c r="BZ771" s="5">
        <v>18.076777121190567</v>
      </c>
      <c r="CA771" s="5">
        <v>18.091347430787742</v>
      </c>
      <c r="CB771" s="5">
        <v>18.300559968261627</v>
      </c>
      <c r="CC771" s="5">
        <v>18.010405655695976</v>
      </c>
      <c r="CD771" s="5">
        <v>18.272794179359657</v>
      </c>
      <c r="CE771" s="5">
        <v>18.345624279466339</v>
      </c>
      <c r="CF771" s="5">
        <v>18.578181916040336</v>
      </c>
      <c r="CG771" s="5">
        <v>18.805773383975954</v>
      </c>
      <c r="CH771" s="5">
        <v>18.938189849088786</v>
      </c>
      <c r="CI771" s="5">
        <v>18.741157450392077</v>
      </c>
      <c r="CJ771" s="5">
        <v>19.143326798991627</v>
      </c>
      <c r="CK771" s="5">
        <v>19.174272609196972</v>
      </c>
      <c r="CL771" s="5">
        <v>19.166675484023475</v>
      </c>
      <c r="CM771" s="5">
        <v>19.151984274314898</v>
      </c>
      <c r="CN771" s="5">
        <f>MAX(Data[Day90]-Data[Day0],0)-Assign6!$I$8*EXP(Assign6!$I$4*Assign6!$I$5)</f>
        <v>0.47039592495299298</v>
      </c>
      <c r="CO771" s="5">
        <f>MAX(Data[Day90]-Data[Day0],0)-Assign6!$L$8*EXP(Assign6!$L$4*Assign6!$L$5)</f>
        <v>1.0276077953591329</v>
      </c>
    </row>
    <row r="772" spans="1:93" x14ac:dyDescent="0.25">
      <c r="A772" s="5">
        <v>18</v>
      </c>
      <c r="B772" s="5">
        <v>18.131137141917417</v>
      </c>
      <c r="C772" s="5">
        <v>17.960688094397618</v>
      </c>
      <c r="D772" s="5">
        <v>17.878985794791948</v>
      </c>
      <c r="E772" s="5">
        <v>17.686365842851075</v>
      </c>
      <c r="F772" s="5">
        <v>17.347407941341476</v>
      </c>
      <c r="G772" s="5">
        <v>17.397801498755829</v>
      </c>
      <c r="H772" s="5">
        <v>17.422509540335188</v>
      </c>
      <c r="I772" s="5">
        <v>17.459129800154464</v>
      </c>
      <c r="J772" s="5">
        <v>17.316245808448475</v>
      </c>
      <c r="K772" s="5">
        <v>17.436267337691312</v>
      </c>
      <c r="L772" s="5">
        <v>17.447342108011171</v>
      </c>
      <c r="M772" s="5">
        <v>17.496122607427917</v>
      </c>
      <c r="N772" s="5">
        <v>17.524190618743383</v>
      </c>
      <c r="O772" s="5">
        <v>17.509298682605685</v>
      </c>
      <c r="P772" s="5">
        <v>17.416007377097539</v>
      </c>
      <c r="Q772" s="5">
        <v>17.333540574434576</v>
      </c>
      <c r="R772" s="5">
        <v>17.65445365264215</v>
      </c>
      <c r="S772" s="5">
        <v>18.099471641188373</v>
      </c>
      <c r="T772" s="5">
        <v>17.993389444768926</v>
      </c>
      <c r="U772" s="5">
        <v>18.034870892696873</v>
      </c>
      <c r="V772" s="5">
        <v>18.080689547720045</v>
      </c>
      <c r="W772" s="5">
        <v>18.281499117207971</v>
      </c>
      <c r="X772" s="5">
        <v>18.383227537924967</v>
      </c>
      <c r="Y772" s="5">
        <v>18.049165211527878</v>
      </c>
      <c r="Z772" s="5">
        <v>18.256917881196994</v>
      </c>
      <c r="AA772" s="5">
        <v>18.201061946369808</v>
      </c>
      <c r="AB772" s="5">
        <v>18.201996360740154</v>
      </c>
      <c r="AC772" s="5">
        <v>18.229210308186396</v>
      </c>
      <c r="AD772" s="5">
        <v>18.053297448829021</v>
      </c>
      <c r="AE772" s="5">
        <v>18.054563688551379</v>
      </c>
      <c r="AF772" s="5">
        <v>18.197849679136905</v>
      </c>
      <c r="AG772" s="5">
        <v>18.272462213345872</v>
      </c>
      <c r="AH772" s="5">
        <v>18.437374119966599</v>
      </c>
      <c r="AI772" s="5">
        <v>18.445417702425942</v>
      </c>
      <c r="AJ772" s="5">
        <v>18.505217113256769</v>
      </c>
      <c r="AK772" s="5">
        <v>18.668986624878663</v>
      </c>
      <c r="AL772" s="5">
        <v>18.749166678559252</v>
      </c>
      <c r="AM772" s="5">
        <v>18.629709974330183</v>
      </c>
      <c r="AN772" s="5">
        <v>18.314356427284721</v>
      </c>
      <c r="AO772" s="5">
        <v>18.129568447034064</v>
      </c>
      <c r="AP772" s="5">
        <v>18.136535588850318</v>
      </c>
      <c r="AQ772" s="5">
        <v>18.323462828011692</v>
      </c>
      <c r="AR772" s="5">
        <v>18.584570452924702</v>
      </c>
      <c r="AS772" s="5">
        <v>18.367529483492845</v>
      </c>
      <c r="AT772" s="5">
        <v>18.471335773038543</v>
      </c>
      <c r="AU772" s="5">
        <v>18.206116177473245</v>
      </c>
      <c r="AV772" s="5">
        <v>17.970133678421131</v>
      </c>
      <c r="AW772" s="5">
        <v>18.200155296097908</v>
      </c>
      <c r="AX772" s="5">
        <v>18.373748938783542</v>
      </c>
      <c r="AY772" s="5">
        <v>18.126294914769389</v>
      </c>
      <c r="AZ772" s="5">
        <v>17.936576488030376</v>
      </c>
      <c r="BA772" s="5">
        <v>18.088838789259881</v>
      </c>
      <c r="BB772" s="5">
        <v>18.023934068910382</v>
      </c>
      <c r="BC772" s="5">
        <v>17.979050686393833</v>
      </c>
      <c r="BD772" s="5">
        <v>17.863480334509596</v>
      </c>
      <c r="BE772" s="5">
        <v>17.932270345582388</v>
      </c>
      <c r="BF772" s="5">
        <v>17.987601529042909</v>
      </c>
      <c r="BG772" s="5">
        <v>17.953941017986455</v>
      </c>
      <c r="BH772" s="5">
        <v>18.042299501245658</v>
      </c>
      <c r="BI772" s="5">
        <v>18.203265172019069</v>
      </c>
      <c r="BJ772" s="5">
        <v>18.223591956634287</v>
      </c>
      <c r="BK772" s="5">
        <v>18.243890498492615</v>
      </c>
      <c r="BL772" s="5">
        <v>18.485889278973531</v>
      </c>
      <c r="BM772" s="5">
        <v>18.483716408190553</v>
      </c>
      <c r="BN772" s="5">
        <v>18.627818785674112</v>
      </c>
      <c r="BO772" s="5">
        <v>18.588440262564411</v>
      </c>
      <c r="BP772" s="5">
        <v>18.653688460845778</v>
      </c>
      <c r="BQ772" s="5">
        <v>18.785957053069644</v>
      </c>
      <c r="BR772" s="5">
        <v>19.005304612758547</v>
      </c>
      <c r="BS772" s="5">
        <v>18.941319285684241</v>
      </c>
      <c r="BT772" s="5">
        <v>18.849444430993756</v>
      </c>
      <c r="BU772" s="5">
        <v>18.919699369937927</v>
      </c>
      <c r="BV772" s="5">
        <v>18.751169396444013</v>
      </c>
      <c r="BW772" s="5">
        <v>18.647052361043009</v>
      </c>
      <c r="BX772" s="5">
        <v>18.783579490089387</v>
      </c>
      <c r="BY772" s="5">
        <v>18.842123474610137</v>
      </c>
      <c r="BZ772" s="5">
        <v>18.44076395728732</v>
      </c>
      <c r="CA772" s="5">
        <v>18.466909539471406</v>
      </c>
      <c r="CB772" s="5">
        <v>18.471220022380422</v>
      </c>
      <c r="CC772" s="5">
        <v>18.804963326302811</v>
      </c>
      <c r="CD772" s="5">
        <v>18.900350119882013</v>
      </c>
      <c r="CE772" s="5">
        <v>18.871428557794136</v>
      </c>
      <c r="CF772" s="5">
        <v>18.821652275848166</v>
      </c>
      <c r="CG772" s="5">
        <v>18.666609494881801</v>
      </c>
      <c r="CH772" s="5">
        <v>18.977214255272571</v>
      </c>
      <c r="CI772" s="5">
        <v>18.928551861392837</v>
      </c>
      <c r="CJ772" s="5">
        <v>18.909694520811485</v>
      </c>
      <c r="CK772" s="5">
        <v>18.871299604092869</v>
      </c>
      <c r="CL772" s="5">
        <v>18.759525073063745</v>
      </c>
      <c r="CM772" s="5">
        <v>19.152510702099647</v>
      </c>
      <c r="CN772" s="5">
        <f>MAX(Data[Day90]-Data[Day0],0)-Assign6!$I$8*EXP(Assign6!$I$4*Assign6!$I$5)</f>
        <v>0.47092235273774175</v>
      </c>
      <c r="CO772" s="5">
        <f>MAX(Data[Day90]-Data[Day0],0)-Assign6!$L$8*EXP(Assign6!$L$4*Assign6!$L$5)</f>
        <v>1.0281342231438817</v>
      </c>
    </row>
    <row r="773" spans="1:93" x14ac:dyDescent="0.25">
      <c r="A773" s="5">
        <v>18</v>
      </c>
      <c r="B773" s="5">
        <v>17.984273055194102</v>
      </c>
      <c r="C773" s="5">
        <v>17.591102267828155</v>
      </c>
      <c r="D773" s="5">
        <v>17.581215770174598</v>
      </c>
      <c r="E773" s="5">
        <v>17.379617186136898</v>
      </c>
      <c r="F773" s="5">
        <v>17.670087395926366</v>
      </c>
      <c r="G773" s="5">
        <v>17.872434878804505</v>
      </c>
      <c r="H773" s="5">
        <v>17.93924502808056</v>
      </c>
      <c r="I773" s="5">
        <v>17.850179150195448</v>
      </c>
      <c r="J773" s="5">
        <v>17.835420902997708</v>
      </c>
      <c r="K773" s="5">
        <v>17.92847471973537</v>
      </c>
      <c r="L773" s="5">
        <v>18.062931902791178</v>
      </c>
      <c r="M773" s="5">
        <v>18.020508366076673</v>
      </c>
      <c r="N773" s="5">
        <v>18.152938658605926</v>
      </c>
      <c r="O773" s="5">
        <v>18.476642328786259</v>
      </c>
      <c r="P773" s="5">
        <v>18.414085445564599</v>
      </c>
      <c r="Q773" s="5">
        <v>18.602893292840033</v>
      </c>
      <c r="R773" s="5">
        <v>18.453179825707341</v>
      </c>
      <c r="S773" s="5">
        <v>18.45398329179697</v>
      </c>
      <c r="T773" s="5">
        <v>18.207586233657267</v>
      </c>
      <c r="U773" s="5">
        <v>18.086802280124235</v>
      </c>
      <c r="V773" s="5">
        <v>18.207214452717992</v>
      </c>
      <c r="W773" s="5">
        <v>17.989477008365526</v>
      </c>
      <c r="X773" s="5">
        <v>17.963956898607282</v>
      </c>
      <c r="Y773" s="5">
        <v>18.193405192401727</v>
      </c>
      <c r="Z773" s="5">
        <v>18.24342202147994</v>
      </c>
      <c r="AA773" s="5">
        <v>18.476114280611252</v>
      </c>
      <c r="AB773" s="5">
        <v>18.227928064075563</v>
      </c>
      <c r="AC773" s="5">
        <v>18.360048260402674</v>
      </c>
      <c r="AD773" s="5">
        <v>18.560357022422533</v>
      </c>
      <c r="AE773" s="5">
        <v>18.685621227114911</v>
      </c>
      <c r="AF773" s="5">
        <v>18.800857214124804</v>
      </c>
      <c r="AG773" s="5">
        <v>18.764109384777409</v>
      </c>
      <c r="AH773" s="5">
        <v>18.70792707414979</v>
      </c>
      <c r="AI773" s="5">
        <v>18.790021861795001</v>
      </c>
      <c r="AJ773" s="5">
        <v>18.722518909026842</v>
      </c>
      <c r="AK773" s="5">
        <v>18.991329818458201</v>
      </c>
      <c r="AL773" s="5">
        <v>18.662446659481027</v>
      </c>
      <c r="AM773" s="5">
        <v>18.870581235880021</v>
      </c>
      <c r="AN773" s="5">
        <v>18.714681164807292</v>
      </c>
      <c r="AO773" s="5">
        <v>18.583279801400739</v>
      </c>
      <c r="AP773" s="5">
        <v>18.433415030483598</v>
      </c>
      <c r="AQ773" s="5">
        <v>18.733523832574189</v>
      </c>
      <c r="AR773" s="5">
        <v>18.809272936436372</v>
      </c>
      <c r="AS773" s="5">
        <v>18.953162264270581</v>
      </c>
      <c r="AT773" s="5">
        <v>18.94498631856311</v>
      </c>
      <c r="AU773" s="5">
        <v>18.793033470657647</v>
      </c>
      <c r="AV773" s="5">
        <v>18.550342139364897</v>
      </c>
      <c r="AW773" s="5">
        <v>18.65120071135328</v>
      </c>
      <c r="AX773" s="5">
        <v>18.644334697833106</v>
      </c>
      <c r="AY773" s="5">
        <v>18.452349764069002</v>
      </c>
      <c r="AZ773" s="5">
        <v>18.515744009755608</v>
      </c>
      <c r="BA773" s="5">
        <v>18.311298541072649</v>
      </c>
      <c r="BB773" s="5">
        <v>18.249131013106059</v>
      </c>
      <c r="BC773" s="5">
        <v>18.320051293527733</v>
      </c>
      <c r="BD773" s="5">
        <v>18.494436152912833</v>
      </c>
      <c r="BE773" s="5">
        <v>18.389654299698265</v>
      </c>
      <c r="BF773" s="5">
        <v>18.515125765039397</v>
      </c>
      <c r="BG773" s="5">
        <v>19.034965744702838</v>
      </c>
      <c r="BH773" s="5">
        <v>18.809574691170095</v>
      </c>
      <c r="BI773" s="5">
        <v>18.996120105661603</v>
      </c>
      <c r="BJ773" s="5">
        <v>18.856569449328227</v>
      </c>
      <c r="BK773" s="5">
        <v>18.714138855526809</v>
      </c>
      <c r="BL773" s="5">
        <v>18.682910828696983</v>
      </c>
      <c r="BM773" s="5">
        <v>18.724155148285096</v>
      </c>
      <c r="BN773" s="5">
        <v>18.620170931514615</v>
      </c>
      <c r="BO773" s="5">
        <v>18.671502814455337</v>
      </c>
      <c r="BP773" s="5">
        <v>18.733989060548517</v>
      </c>
      <c r="BQ773" s="5">
        <v>18.854711052366458</v>
      </c>
      <c r="BR773" s="5">
        <v>18.851839771745912</v>
      </c>
      <c r="BS773" s="5">
        <v>19.16579347609369</v>
      </c>
      <c r="BT773" s="5">
        <v>19.249253264169909</v>
      </c>
      <c r="BU773" s="5">
        <v>19.229348989684116</v>
      </c>
      <c r="BV773" s="5">
        <v>19.118414910414579</v>
      </c>
      <c r="BW773" s="5">
        <v>19.104665073105675</v>
      </c>
      <c r="BX773" s="5">
        <v>18.913887849230566</v>
      </c>
      <c r="BY773" s="5">
        <v>18.995893176737422</v>
      </c>
      <c r="BZ773" s="5">
        <v>19.451314799948406</v>
      </c>
      <c r="CA773" s="5">
        <v>19.099093739795219</v>
      </c>
      <c r="CB773" s="5">
        <v>18.86350471870815</v>
      </c>
      <c r="CC773" s="5">
        <v>19.249326592008536</v>
      </c>
      <c r="CD773" s="5">
        <v>19.347943189212558</v>
      </c>
      <c r="CE773" s="5">
        <v>19.18705880500999</v>
      </c>
      <c r="CF773" s="5">
        <v>19.056253884684214</v>
      </c>
      <c r="CG773" s="5">
        <v>18.926302913314988</v>
      </c>
      <c r="CH773" s="5">
        <v>18.934224903909531</v>
      </c>
      <c r="CI773" s="5">
        <v>19.02880658189444</v>
      </c>
      <c r="CJ773" s="5">
        <v>18.805926238189514</v>
      </c>
      <c r="CK773" s="5">
        <v>18.768221684915517</v>
      </c>
      <c r="CL773" s="5">
        <v>18.875192009230862</v>
      </c>
      <c r="CM773" s="5">
        <v>19.155876219310958</v>
      </c>
      <c r="CN773" s="5">
        <f>MAX(Data[Day90]-Data[Day0],0)-Assign6!$I$8*EXP(Assign6!$I$4*Assign6!$I$5)</f>
        <v>0.47428786994905248</v>
      </c>
      <c r="CO773" s="5">
        <f>MAX(Data[Day90]-Data[Day0],0)-Assign6!$L$8*EXP(Assign6!$L$4*Assign6!$L$5)</f>
        <v>1.0314997403551924</v>
      </c>
    </row>
    <row r="774" spans="1:93" x14ac:dyDescent="0.25">
      <c r="A774" s="5">
        <v>18</v>
      </c>
      <c r="B774" s="5">
        <v>17.916262386432166</v>
      </c>
      <c r="C774" s="5">
        <v>17.95120199391928</v>
      </c>
      <c r="D774" s="5">
        <v>18.028599315356338</v>
      </c>
      <c r="E774" s="5">
        <v>18.017231172872037</v>
      </c>
      <c r="F774" s="5">
        <v>17.70044544502553</v>
      </c>
      <c r="G774" s="5">
        <v>17.976244316373059</v>
      </c>
      <c r="H774" s="5">
        <v>18.164656845131468</v>
      </c>
      <c r="I774" s="5">
        <v>18.418932705972193</v>
      </c>
      <c r="J774" s="5">
        <v>18.431507231348192</v>
      </c>
      <c r="K774" s="5">
        <v>18.664065370331922</v>
      </c>
      <c r="L774" s="5">
        <v>18.337506476746842</v>
      </c>
      <c r="M774" s="5">
        <v>18.404810138184807</v>
      </c>
      <c r="N774" s="5">
        <v>18.244438829130011</v>
      </c>
      <c r="O774" s="5">
        <v>18.61211789250989</v>
      </c>
      <c r="P774" s="5">
        <v>18.311608321556371</v>
      </c>
      <c r="Q774" s="5">
        <v>18.157307941622808</v>
      </c>
      <c r="R774" s="5">
        <v>18.031966781462472</v>
      </c>
      <c r="S774" s="5">
        <v>17.932208119665116</v>
      </c>
      <c r="T774" s="5">
        <v>17.838759184320146</v>
      </c>
      <c r="U774" s="5">
        <v>17.938164436052229</v>
      </c>
      <c r="V774" s="5">
        <v>17.709250790216732</v>
      </c>
      <c r="W774" s="5">
        <v>17.629166451887912</v>
      </c>
      <c r="X774" s="5">
        <v>17.632338203665341</v>
      </c>
      <c r="Y774" s="5">
        <v>17.551067127880952</v>
      </c>
      <c r="Z774" s="5">
        <v>17.753261972817086</v>
      </c>
      <c r="AA774" s="5">
        <v>17.758241753336829</v>
      </c>
      <c r="AB774" s="5">
        <v>17.568216928543176</v>
      </c>
      <c r="AC774" s="5">
        <v>17.889456402876043</v>
      </c>
      <c r="AD774" s="5">
        <v>17.84887605717147</v>
      </c>
      <c r="AE774" s="5">
        <v>17.880912737004312</v>
      </c>
      <c r="AF774" s="5">
        <v>17.926292687198593</v>
      </c>
      <c r="AG774" s="5">
        <v>18.024963962749503</v>
      </c>
      <c r="AH774" s="5">
        <v>18.213815041134559</v>
      </c>
      <c r="AI774" s="5">
        <v>18.11973240173899</v>
      </c>
      <c r="AJ774" s="5">
        <v>17.98265969425816</v>
      </c>
      <c r="AK774" s="5">
        <v>17.743616073984491</v>
      </c>
      <c r="AL774" s="5">
        <v>17.828917324245946</v>
      </c>
      <c r="AM774" s="5">
        <v>17.825282517752367</v>
      </c>
      <c r="AN774" s="5">
        <v>18.001462508183508</v>
      </c>
      <c r="AO774" s="5">
        <v>17.982077449352222</v>
      </c>
      <c r="AP774" s="5">
        <v>18.070272452630579</v>
      </c>
      <c r="AQ774" s="5">
        <v>18.036686413247324</v>
      </c>
      <c r="AR774" s="5">
        <v>18.048801152628243</v>
      </c>
      <c r="AS774" s="5">
        <v>18.025624267048435</v>
      </c>
      <c r="AT774" s="5">
        <v>17.846291613905613</v>
      </c>
      <c r="AU774" s="5">
        <v>17.679996840672771</v>
      </c>
      <c r="AV774" s="5">
        <v>17.659618762823609</v>
      </c>
      <c r="AW774" s="5">
        <v>17.665248644703045</v>
      </c>
      <c r="AX774" s="5">
        <v>17.745698873657258</v>
      </c>
      <c r="AY774" s="5">
        <v>17.722940859470935</v>
      </c>
      <c r="AZ774" s="5">
        <v>18.055744011442936</v>
      </c>
      <c r="BA774" s="5">
        <v>18.223268964619695</v>
      </c>
      <c r="BB774" s="5">
        <v>18.385581307723125</v>
      </c>
      <c r="BC774" s="5">
        <v>18.449962991887507</v>
      </c>
      <c r="BD774" s="5">
        <v>18.497350908200197</v>
      </c>
      <c r="BE774" s="5">
        <v>18.521846246033938</v>
      </c>
      <c r="BF774" s="5">
        <v>18.496203616155466</v>
      </c>
      <c r="BG774" s="5">
        <v>18.263155982587904</v>
      </c>
      <c r="BH774" s="5">
        <v>18.485340312024626</v>
      </c>
      <c r="BI774" s="5">
        <v>18.73683876808359</v>
      </c>
      <c r="BJ774" s="5">
        <v>18.731375256061952</v>
      </c>
      <c r="BK774" s="5">
        <v>18.732274434704426</v>
      </c>
      <c r="BL774" s="5">
        <v>18.644213460083169</v>
      </c>
      <c r="BM774" s="5">
        <v>18.556671496791481</v>
      </c>
      <c r="BN774" s="5">
        <v>18.462119626894676</v>
      </c>
      <c r="BO774" s="5">
        <v>18.603533215246554</v>
      </c>
      <c r="BP774" s="5">
        <v>18.597351780105118</v>
      </c>
      <c r="BQ774" s="5">
        <v>18.666325164166498</v>
      </c>
      <c r="BR774" s="5">
        <v>18.764942364418552</v>
      </c>
      <c r="BS774" s="5">
        <v>18.604923038581557</v>
      </c>
      <c r="BT774" s="5">
        <v>18.638879852941656</v>
      </c>
      <c r="BU774" s="5">
        <v>18.266154090880274</v>
      </c>
      <c r="BV774" s="5">
        <v>18.437960198369336</v>
      </c>
      <c r="BW774" s="5">
        <v>18.316282301550807</v>
      </c>
      <c r="BX774" s="5">
        <v>18.203898992031672</v>
      </c>
      <c r="BY774" s="5">
        <v>18.315321120109562</v>
      </c>
      <c r="BZ774" s="5">
        <v>18.428531757283295</v>
      </c>
      <c r="CA774" s="5">
        <v>18.47592916155179</v>
      </c>
      <c r="CB774" s="5">
        <v>18.306011848844719</v>
      </c>
      <c r="CC774" s="5">
        <v>18.116553222471047</v>
      </c>
      <c r="CD774" s="5">
        <v>18.138963380563528</v>
      </c>
      <c r="CE774" s="5">
        <v>18.226593049344796</v>
      </c>
      <c r="CF774" s="5">
        <v>18.30765347014108</v>
      </c>
      <c r="CG774" s="5">
        <v>18.2389398102775</v>
      </c>
      <c r="CH774" s="5">
        <v>18.368851588782817</v>
      </c>
      <c r="CI774" s="5">
        <v>18.449979670282993</v>
      </c>
      <c r="CJ774" s="5">
        <v>18.643457291434871</v>
      </c>
      <c r="CK774" s="5">
        <v>18.662799832065602</v>
      </c>
      <c r="CL774" s="5">
        <v>19.028314865163665</v>
      </c>
      <c r="CM774" s="5">
        <v>19.15629436937774</v>
      </c>
      <c r="CN774" s="5">
        <f>MAX(Data[Day90]-Data[Day0],0)-Assign6!$I$8*EXP(Assign6!$I$4*Assign6!$I$5)</f>
        <v>0.4747060200158344</v>
      </c>
      <c r="CO774" s="5">
        <f>MAX(Data[Day90]-Data[Day0],0)-Assign6!$L$8*EXP(Assign6!$L$4*Assign6!$L$5)</f>
        <v>1.0319178904219743</v>
      </c>
    </row>
    <row r="775" spans="1:93" x14ac:dyDescent="0.25">
      <c r="A775" s="5">
        <v>18</v>
      </c>
      <c r="B775" s="5">
        <v>17.976769111016644</v>
      </c>
      <c r="C775" s="5">
        <v>17.761198389511865</v>
      </c>
      <c r="D775" s="5">
        <v>17.629378429866851</v>
      </c>
      <c r="E775" s="5">
        <v>17.348165823052536</v>
      </c>
      <c r="F775" s="5">
        <v>17.432389173648673</v>
      </c>
      <c r="G775" s="5">
        <v>17.220710927116322</v>
      </c>
      <c r="H775" s="5">
        <v>16.964156289032257</v>
      </c>
      <c r="I775" s="5">
        <v>16.824530138286541</v>
      </c>
      <c r="J775" s="5">
        <v>16.81417361304867</v>
      </c>
      <c r="K775" s="5">
        <v>16.859282424288441</v>
      </c>
      <c r="L775" s="5">
        <v>16.802407027401948</v>
      </c>
      <c r="M775" s="5">
        <v>16.540609039857909</v>
      </c>
      <c r="N775" s="5">
        <v>16.714351058692646</v>
      </c>
      <c r="O775" s="5">
        <v>16.706136503040675</v>
      </c>
      <c r="P775" s="5">
        <v>16.769543338543009</v>
      </c>
      <c r="Q775" s="5">
        <v>16.849434466603473</v>
      </c>
      <c r="R775" s="5">
        <v>16.832952668116583</v>
      </c>
      <c r="S775" s="5">
        <v>16.846896742777684</v>
      </c>
      <c r="T775" s="5">
        <v>16.843867178397247</v>
      </c>
      <c r="U775" s="5">
        <v>16.834325474308926</v>
      </c>
      <c r="V775" s="5">
        <v>16.900234331899753</v>
      </c>
      <c r="W775" s="5">
        <v>16.931091529191608</v>
      </c>
      <c r="X775" s="5">
        <v>16.944870993032378</v>
      </c>
      <c r="Y775" s="5">
        <v>16.673172788853996</v>
      </c>
      <c r="Z775" s="5">
        <v>17.121291854290039</v>
      </c>
      <c r="AA775" s="5">
        <v>17.107514635981552</v>
      </c>
      <c r="AB775" s="5">
        <v>17.028345229622897</v>
      </c>
      <c r="AC775" s="5">
        <v>17.12979679732145</v>
      </c>
      <c r="AD775" s="5">
        <v>16.988207471912286</v>
      </c>
      <c r="AE775" s="5">
        <v>16.986454354311693</v>
      </c>
      <c r="AF775" s="5">
        <v>17.192503616153601</v>
      </c>
      <c r="AG775" s="5">
        <v>17.462898148910512</v>
      </c>
      <c r="AH775" s="5">
        <v>17.444326554069413</v>
      </c>
      <c r="AI775" s="5">
        <v>17.211141258492461</v>
      </c>
      <c r="AJ775" s="5">
        <v>17.100538045320654</v>
      </c>
      <c r="AK775" s="5">
        <v>16.813369451568917</v>
      </c>
      <c r="AL775" s="5">
        <v>16.800021447643399</v>
      </c>
      <c r="AM775" s="5">
        <v>16.84927464957256</v>
      </c>
      <c r="AN775" s="5">
        <v>16.653218603046703</v>
      </c>
      <c r="AO775" s="5">
        <v>16.509015025256417</v>
      </c>
      <c r="AP775" s="5">
        <v>16.3487857961474</v>
      </c>
      <c r="AQ775" s="5">
        <v>16.408327490234694</v>
      </c>
      <c r="AR775" s="5">
        <v>16.744433025025479</v>
      </c>
      <c r="AS775" s="5">
        <v>16.835026060701367</v>
      </c>
      <c r="AT775" s="5">
        <v>17.039586711945557</v>
      </c>
      <c r="AU775" s="5">
        <v>16.921155047809389</v>
      </c>
      <c r="AV775" s="5">
        <v>17.081811167903702</v>
      </c>
      <c r="AW775" s="5">
        <v>17.199901192693083</v>
      </c>
      <c r="AX775" s="5">
        <v>17.047263167570044</v>
      </c>
      <c r="AY775" s="5">
        <v>17.059503945479392</v>
      </c>
      <c r="AZ775" s="5">
        <v>16.852586081369342</v>
      </c>
      <c r="BA775" s="5">
        <v>17.005802431797179</v>
      </c>
      <c r="BB775" s="5">
        <v>17.181788929075744</v>
      </c>
      <c r="BC775" s="5">
        <v>17.331657650435368</v>
      </c>
      <c r="BD775" s="5">
        <v>17.633734215051849</v>
      </c>
      <c r="BE775" s="5">
        <v>17.839802856640951</v>
      </c>
      <c r="BF775" s="5">
        <v>17.924948978239346</v>
      </c>
      <c r="BG775" s="5">
        <v>17.972599253665873</v>
      </c>
      <c r="BH775" s="5">
        <v>17.862375372632002</v>
      </c>
      <c r="BI775" s="5">
        <v>17.940179759446117</v>
      </c>
      <c r="BJ775" s="5">
        <v>17.626606679301368</v>
      </c>
      <c r="BK775" s="5">
        <v>17.808004205181152</v>
      </c>
      <c r="BL775" s="5">
        <v>17.946060673551372</v>
      </c>
      <c r="BM775" s="5">
        <v>17.753194736058873</v>
      </c>
      <c r="BN775" s="5">
        <v>17.791296843152701</v>
      </c>
      <c r="BO775" s="5">
        <v>17.995516265159203</v>
      </c>
      <c r="BP775" s="5">
        <v>18.260842481767018</v>
      </c>
      <c r="BQ775" s="5">
        <v>18.121249820277214</v>
      </c>
      <c r="BR775" s="5">
        <v>18.435954621414009</v>
      </c>
      <c r="BS775" s="5">
        <v>18.175205946039693</v>
      </c>
      <c r="BT775" s="5">
        <v>18.238032848498634</v>
      </c>
      <c r="BU775" s="5">
        <v>18.450646096203798</v>
      </c>
      <c r="BV775" s="5">
        <v>18.591346093180523</v>
      </c>
      <c r="BW775" s="5">
        <v>18.916828481070588</v>
      </c>
      <c r="BX775" s="5">
        <v>18.525431931328256</v>
      </c>
      <c r="BY775" s="5">
        <v>18.553733885529059</v>
      </c>
      <c r="BZ775" s="5">
        <v>18.647752953485735</v>
      </c>
      <c r="CA775" s="5">
        <v>18.906774098019245</v>
      </c>
      <c r="CB775" s="5">
        <v>18.843263210532548</v>
      </c>
      <c r="CC775" s="5">
        <v>18.730304897629036</v>
      </c>
      <c r="CD775" s="5">
        <v>19.0050559799936</v>
      </c>
      <c r="CE775" s="5">
        <v>19.012981883828584</v>
      </c>
      <c r="CF775" s="5">
        <v>19.32538134432172</v>
      </c>
      <c r="CG775" s="5">
        <v>19.39577117657868</v>
      </c>
      <c r="CH775" s="5">
        <v>19.140734623412655</v>
      </c>
      <c r="CI775" s="5">
        <v>19.104715719444105</v>
      </c>
      <c r="CJ775" s="5">
        <v>19.235126883254505</v>
      </c>
      <c r="CK775" s="5">
        <v>18.913495452433743</v>
      </c>
      <c r="CL775" s="5">
        <v>19.066290115841312</v>
      </c>
      <c r="CM775" s="5">
        <v>19.158282596091222</v>
      </c>
      <c r="CN775" s="5">
        <f>MAX(Data[Day90]-Data[Day0],0)-Assign6!$I$8*EXP(Assign6!$I$4*Assign6!$I$5)</f>
        <v>0.47669424672931693</v>
      </c>
      <c r="CO775" s="5">
        <f>MAX(Data[Day90]-Data[Day0],0)-Assign6!$L$8*EXP(Assign6!$L$4*Assign6!$L$5)</f>
        <v>1.0339061171354569</v>
      </c>
    </row>
    <row r="776" spans="1:93" x14ac:dyDescent="0.25">
      <c r="A776" s="5">
        <v>18</v>
      </c>
      <c r="B776" s="5">
        <v>18.252143428173241</v>
      </c>
      <c r="C776" s="5">
        <v>18.306632823645</v>
      </c>
      <c r="D776" s="5">
        <v>18.675847615979649</v>
      </c>
      <c r="E776" s="5">
        <v>18.724878199398191</v>
      </c>
      <c r="F776" s="5">
        <v>18.83835411519626</v>
      </c>
      <c r="G776" s="5">
        <v>19.058792352807835</v>
      </c>
      <c r="H776" s="5">
        <v>19.001577559259328</v>
      </c>
      <c r="I776" s="5">
        <v>18.808678049416269</v>
      </c>
      <c r="J776" s="5">
        <v>18.876519465061399</v>
      </c>
      <c r="K776" s="5">
        <v>18.553611028434439</v>
      </c>
      <c r="L776" s="5">
        <v>18.647143171839879</v>
      </c>
      <c r="M776" s="5">
        <v>18.449173193053216</v>
      </c>
      <c r="N776" s="5">
        <v>18.603639277653251</v>
      </c>
      <c r="O776" s="5">
        <v>18.530523530768864</v>
      </c>
      <c r="P776" s="5">
        <v>18.612147325897148</v>
      </c>
      <c r="Q776" s="5">
        <v>18.931230158163224</v>
      </c>
      <c r="R776" s="5">
        <v>18.725593310139288</v>
      </c>
      <c r="S776" s="5">
        <v>18.423309942662296</v>
      </c>
      <c r="T776" s="5">
        <v>18.71668263442044</v>
      </c>
      <c r="U776" s="5">
        <v>18.999746347850643</v>
      </c>
      <c r="V776" s="5">
        <v>19.182830011229438</v>
      </c>
      <c r="W776" s="5">
        <v>19.562056963790042</v>
      </c>
      <c r="X776" s="5">
        <v>19.699974446534661</v>
      </c>
      <c r="Y776" s="5">
        <v>19.834138115584267</v>
      </c>
      <c r="Z776" s="5">
        <v>20.171101323232445</v>
      </c>
      <c r="AA776" s="5">
        <v>20.044474039186397</v>
      </c>
      <c r="AB776" s="5">
        <v>20.057150820607262</v>
      </c>
      <c r="AC776" s="5">
        <v>20.056952609432148</v>
      </c>
      <c r="AD776" s="5">
        <v>19.972309289297826</v>
      </c>
      <c r="AE776" s="5">
        <v>19.714087579706316</v>
      </c>
      <c r="AF776" s="5">
        <v>19.840392436693655</v>
      </c>
      <c r="AG776" s="5">
        <v>19.934441721783816</v>
      </c>
      <c r="AH776" s="5">
        <v>19.754217010103073</v>
      </c>
      <c r="AI776" s="5">
        <v>19.716804461953114</v>
      </c>
      <c r="AJ776" s="5">
        <v>19.698844092830754</v>
      </c>
      <c r="AK776" s="5">
        <v>19.895780755179803</v>
      </c>
      <c r="AL776" s="5">
        <v>19.707252764448651</v>
      </c>
      <c r="AM776" s="5">
        <v>19.521751471095293</v>
      </c>
      <c r="AN776" s="5">
        <v>19.460885560623382</v>
      </c>
      <c r="AO776" s="5">
        <v>19.080502752021189</v>
      </c>
      <c r="AP776" s="5">
        <v>18.993348009046326</v>
      </c>
      <c r="AQ776" s="5">
        <v>18.711460878070795</v>
      </c>
      <c r="AR776" s="5">
        <v>18.834646167149476</v>
      </c>
      <c r="AS776" s="5">
        <v>18.886332951146773</v>
      </c>
      <c r="AT776" s="5">
        <v>18.825573328175377</v>
      </c>
      <c r="AU776" s="5">
        <v>18.935628344262746</v>
      </c>
      <c r="AV776" s="5">
        <v>18.918535458228181</v>
      </c>
      <c r="AW776" s="5">
        <v>18.977877737288441</v>
      </c>
      <c r="AX776" s="5">
        <v>18.912344859587289</v>
      </c>
      <c r="AY776" s="5">
        <v>19.119571215388216</v>
      </c>
      <c r="AZ776" s="5">
        <v>19.300216630291843</v>
      </c>
      <c r="BA776" s="5">
        <v>18.988622035497979</v>
      </c>
      <c r="BB776" s="5">
        <v>18.963100742067052</v>
      </c>
      <c r="BC776" s="5">
        <v>19.137959840157027</v>
      </c>
      <c r="BD776" s="5">
        <v>19.170641229120125</v>
      </c>
      <c r="BE776" s="5">
        <v>19.144787066026595</v>
      </c>
      <c r="BF776" s="5">
        <v>19.472433054113928</v>
      </c>
      <c r="BG776" s="5">
        <v>19.395408910387058</v>
      </c>
      <c r="BH776" s="5">
        <v>19.775270791038334</v>
      </c>
      <c r="BI776" s="5">
        <v>19.947346356358182</v>
      </c>
      <c r="BJ776" s="5">
        <v>20.173425705349207</v>
      </c>
      <c r="BK776" s="5">
        <v>20.144018286530709</v>
      </c>
      <c r="BL776" s="5">
        <v>20.087141368534258</v>
      </c>
      <c r="BM776" s="5">
        <v>20.361409232894413</v>
      </c>
      <c r="BN776" s="5">
        <v>20.204282255521509</v>
      </c>
      <c r="BO776" s="5">
        <v>20.486602858567199</v>
      </c>
      <c r="BP776" s="5">
        <v>20.690204072442391</v>
      </c>
      <c r="BQ776" s="5">
        <v>20.678833647834985</v>
      </c>
      <c r="BR776" s="5">
        <v>20.835350499004917</v>
      </c>
      <c r="BS776" s="5">
        <v>21.039048215757468</v>
      </c>
      <c r="BT776" s="5">
        <v>20.848345640135591</v>
      </c>
      <c r="BU776" s="5">
        <v>20.984117141892824</v>
      </c>
      <c r="BV776" s="5">
        <v>21.080676091782941</v>
      </c>
      <c r="BW776" s="5">
        <v>20.824836926947139</v>
      </c>
      <c r="BX776" s="5">
        <v>20.370204583271185</v>
      </c>
      <c r="BY776" s="5">
        <v>20.498644538412552</v>
      </c>
      <c r="BZ776" s="5">
        <v>20.326122612733272</v>
      </c>
      <c r="CA776" s="5">
        <v>20.339618291448254</v>
      </c>
      <c r="CB776" s="5">
        <v>20.285624041153593</v>
      </c>
      <c r="CC776" s="5">
        <v>19.97532096495075</v>
      </c>
      <c r="CD776" s="5">
        <v>19.9688846502263</v>
      </c>
      <c r="CE776" s="5">
        <v>19.860466229737501</v>
      </c>
      <c r="CF776" s="5">
        <v>19.826424960089366</v>
      </c>
      <c r="CG776" s="5">
        <v>19.762352381945089</v>
      </c>
      <c r="CH776" s="5">
        <v>19.803965680421264</v>
      </c>
      <c r="CI776" s="5">
        <v>19.654032037723432</v>
      </c>
      <c r="CJ776" s="5">
        <v>19.434148614168748</v>
      </c>
      <c r="CK776" s="5">
        <v>19.15480106778654</v>
      </c>
      <c r="CL776" s="5">
        <v>19.072732723604428</v>
      </c>
      <c r="CM776" s="5">
        <v>19.159652121155876</v>
      </c>
      <c r="CN776" s="5">
        <f>MAX(Data[Day90]-Data[Day0],0)-Assign6!$I$8*EXP(Assign6!$I$4*Assign6!$I$5)</f>
        <v>0.47806377179397042</v>
      </c>
      <c r="CO776" s="5">
        <f>MAX(Data[Day90]-Data[Day0],0)-Assign6!$L$8*EXP(Assign6!$L$4*Assign6!$L$5)</f>
        <v>1.0352756422001104</v>
      </c>
    </row>
    <row r="777" spans="1:93" x14ac:dyDescent="0.25">
      <c r="A777" s="5">
        <v>18</v>
      </c>
      <c r="B777" s="5">
        <v>18.033878982906984</v>
      </c>
      <c r="C777" s="5">
        <v>17.888607784275521</v>
      </c>
      <c r="D777" s="5">
        <v>17.956278609028523</v>
      </c>
      <c r="E777" s="5">
        <v>18.080698905861745</v>
      </c>
      <c r="F777" s="5">
        <v>18.070248853121107</v>
      </c>
      <c r="G777" s="5">
        <v>17.930131553093837</v>
      </c>
      <c r="H777" s="5">
        <v>18.091697192287963</v>
      </c>
      <c r="I777" s="5">
        <v>18.243957943541908</v>
      </c>
      <c r="J777" s="5">
        <v>18.349903602868572</v>
      </c>
      <c r="K777" s="5">
        <v>18.297985270181762</v>
      </c>
      <c r="L777" s="5">
        <v>18.334053800470606</v>
      </c>
      <c r="M777" s="5">
        <v>18.098422980176981</v>
      </c>
      <c r="N777" s="5">
        <v>18.263166266102857</v>
      </c>
      <c r="O777" s="5">
        <v>18.335357634506931</v>
      </c>
      <c r="P777" s="5">
        <v>18.076030878654525</v>
      </c>
      <c r="Q777" s="5">
        <v>18.181746166199535</v>
      </c>
      <c r="R777" s="5">
        <v>18.303500547549469</v>
      </c>
      <c r="S777" s="5">
        <v>18.290889003432387</v>
      </c>
      <c r="T777" s="5">
        <v>18.172950510780705</v>
      </c>
      <c r="U777" s="5">
        <v>18.330254130825907</v>
      </c>
      <c r="V777" s="5">
        <v>18.603831188295445</v>
      </c>
      <c r="W777" s="5">
        <v>18.694327261175658</v>
      </c>
      <c r="X777" s="5">
        <v>18.609209774489063</v>
      </c>
      <c r="Y777" s="5">
        <v>18.61658680946968</v>
      </c>
      <c r="Z777" s="5">
        <v>18.645990418595765</v>
      </c>
      <c r="AA777" s="5">
        <v>18.558090855227832</v>
      </c>
      <c r="AB777" s="5">
        <v>18.61092506806796</v>
      </c>
      <c r="AC777" s="5">
        <v>18.625882025202849</v>
      </c>
      <c r="AD777" s="5">
        <v>18.787664828705761</v>
      </c>
      <c r="AE777" s="5">
        <v>18.896077028386248</v>
      </c>
      <c r="AF777" s="5">
        <v>19.007104742099632</v>
      </c>
      <c r="AG777" s="5">
        <v>18.682186187319846</v>
      </c>
      <c r="AH777" s="5">
        <v>18.883910604389307</v>
      </c>
      <c r="AI777" s="5">
        <v>18.488337707687773</v>
      </c>
      <c r="AJ777" s="5">
        <v>18.60389729914333</v>
      </c>
      <c r="AK777" s="5">
        <v>18.652044294477481</v>
      </c>
      <c r="AL777" s="5">
        <v>18.708708155950209</v>
      </c>
      <c r="AM777" s="5">
        <v>18.840171856614862</v>
      </c>
      <c r="AN777" s="5">
        <v>19.01690499339318</v>
      </c>
      <c r="AO777" s="5">
        <v>18.997867013850566</v>
      </c>
      <c r="AP777" s="5">
        <v>19.238250733537473</v>
      </c>
      <c r="AQ777" s="5">
        <v>19.306891915905641</v>
      </c>
      <c r="AR777" s="5">
        <v>19.147333086875985</v>
      </c>
      <c r="AS777" s="5">
        <v>19.445217819980485</v>
      </c>
      <c r="AT777" s="5">
        <v>19.254049405684558</v>
      </c>
      <c r="AU777" s="5">
        <v>19.496511553944664</v>
      </c>
      <c r="AV777" s="5">
        <v>19.691046239967271</v>
      </c>
      <c r="AW777" s="5">
        <v>19.711714552282128</v>
      </c>
      <c r="AX777" s="5">
        <v>19.825611258932479</v>
      </c>
      <c r="AY777" s="5">
        <v>19.819388961854514</v>
      </c>
      <c r="AZ777" s="5">
        <v>19.793680428084397</v>
      </c>
      <c r="BA777" s="5">
        <v>19.785669675681028</v>
      </c>
      <c r="BB777" s="5">
        <v>19.704046696955999</v>
      </c>
      <c r="BC777" s="5">
        <v>19.880384161154208</v>
      </c>
      <c r="BD777" s="5">
        <v>19.781447041261075</v>
      </c>
      <c r="BE777" s="5">
        <v>19.70806186820435</v>
      </c>
      <c r="BF777" s="5">
        <v>19.837709316362826</v>
      </c>
      <c r="BG777" s="5">
        <v>19.912563889177186</v>
      </c>
      <c r="BH777" s="5">
        <v>19.956471920063269</v>
      </c>
      <c r="BI777" s="5">
        <v>19.923431822606474</v>
      </c>
      <c r="BJ777" s="5">
        <v>20.041690290304917</v>
      </c>
      <c r="BK777" s="5">
        <v>19.936731839298528</v>
      </c>
      <c r="BL777" s="5">
        <v>19.872435987519349</v>
      </c>
      <c r="BM777" s="5">
        <v>19.89728713930338</v>
      </c>
      <c r="BN777" s="5">
        <v>19.837059863468351</v>
      </c>
      <c r="BO777" s="5">
        <v>19.913987233592295</v>
      </c>
      <c r="BP777" s="5">
        <v>20.022820965415615</v>
      </c>
      <c r="BQ777" s="5">
        <v>19.735158419362101</v>
      </c>
      <c r="BR777" s="5">
        <v>19.547964220068128</v>
      </c>
      <c r="BS777" s="5">
        <v>19.571205321456187</v>
      </c>
      <c r="BT777" s="5">
        <v>19.620019776349359</v>
      </c>
      <c r="BU777" s="5">
        <v>19.396474321502485</v>
      </c>
      <c r="BV777" s="5">
        <v>19.281624498988279</v>
      </c>
      <c r="BW777" s="5">
        <v>19.422350302696266</v>
      </c>
      <c r="BX777" s="5">
        <v>19.398727678725113</v>
      </c>
      <c r="BY777" s="5">
        <v>19.193763061180327</v>
      </c>
      <c r="BZ777" s="5">
        <v>19.399592889179925</v>
      </c>
      <c r="CA777" s="5">
        <v>19.110430869310047</v>
      </c>
      <c r="CB777" s="5">
        <v>19.036999364983817</v>
      </c>
      <c r="CC777" s="5">
        <v>19.098706190087405</v>
      </c>
      <c r="CD777" s="5">
        <v>18.816150736005813</v>
      </c>
      <c r="CE777" s="5">
        <v>18.896026507993557</v>
      </c>
      <c r="CF777" s="5">
        <v>18.828265155293032</v>
      </c>
      <c r="CG777" s="5">
        <v>18.721083352329245</v>
      </c>
      <c r="CH777" s="5">
        <v>18.716499288620426</v>
      </c>
      <c r="CI777" s="5">
        <v>18.855733621379809</v>
      </c>
      <c r="CJ777" s="5">
        <v>18.6124248566964</v>
      </c>
      <c r="CK777" s="5">
        <v>18.886241847362292</v>
      </c>
      <c r="CL777" s="5">
        <v>19.030980669032491</v>
      </c>
      <c r="CM777" s="5">
        <v>19.160401611525515</v>
      </c>
      <c r="CN777" s="5">
        <f>MAX(Data[Day90]-Data[Day0],0)-Assign6!$I$8*EXP(Assign6!$I$4*Assign6!$I$5)</f>
        <v>0.47881326216360942</v>
      </c>
      <c r="CO777" s="5">
        <f>MAX(Data[Day90]-Data[Day0],0)-Assign6!$L$8*EXP(Assign6!$L$4*Assign6!$L$5)</f>
        <v>1.0360251325697494</v>
      </c>
    </row>
    <row r="778" spans="1:93" x14ac:dyDescent="0.25">
      <c r="A778" s="5">
        <v>18</v>
      </c>
      <c r="B778" s="5">
        <v>17.952753165872146</v>
      </c>
      <c r="C778" s="5">
        <v>17.960983396863725</v>
      </c>
      <c r="D778" s="5">
        <v>18.0041184331997</v>
      </c>
      <c r="E778" s="5">
        <v>18.140023757012624</v>
      </c>
      <c r="F778" s="5">
        <v>18.485983252708841</v>
      </c>
      <c r="G778" s="5">
        <v>18.459233049742675</v>
      </c>
      <c r="H778" s="5">
        <v>18.574573306694333</v>
      </c>
      <c r="I778" s="5">
        <v>18.760909709132612</v>
      </c>
      <c r="J778" s="5">
        <v>18.72388936029617</v>
      </c>
      <c r="K778" s="5">
        <v>18.765836345835528</v>
      </c>
      <c r="L778" s="5">
        <v>18.71467958459019</v>
      </c>
      <c r="M778" s="5">
        <v>18.964388072952005</v>
      </c>
      <c r="N778" s="5">
        <v>19.04881500000738</v>
      </c>
      <c r="O778" s="5">
        <v>19.068952561598344</v>
      </c>
      <c r="P778" s="5">
        <v>19.033473591525397</v>
      </c>
      <c r="Q778" s="5">
        <v>19.012878663753483</v>
      </c>
      <c r="R778" s="5">
        <v>19.055662478232001</v>
      </c>
      <c r="S778" s="5">
        <v>19.219222087055389</v>
      </c>
      <c r="T778" s="5">
        <v>19.330966038831122</v>
      </c>
      <c r="U778" s="5">
        <v>19.06530415147704</v>
      </c>
      <c r="V778" s="5">
        <v>18.85041368953744</v>
      </c>
      <c r="W778" s="5">
        <v>18.779445005389118</v>
      </c>
      <c r="X778" s="5">
        <v>18.719219921147616</v>
      </c>
      <c r="Y778" s="5">
        <v>18.554450675469432</v>
      </c>
      <c r="Z778" s="5">
        <v>18.462819293100448</v>
      </c>
      <c r="AA778" s="5">
        <v>18.550462690512422</v>
      </c>
      <c r="AB778" s="5">
        <v>18.698001262187489</v>
      </c>
      <c r="AC778" s="5">
        <v>18.633516181031723</v>
      </c>
      <c r="AD778" s="5">
        <v>18.554080404754288</v>
      </c>
      <c r="AE778" s="5">
        <v>18.400204939739432</v>
      </c>
      <c r="AF778" s="5">
        <v>18.666718638454334</v>
      </c>
      <c r="AG778" s="5">
        <v>18.632784570863123</v>
      </c>
      <c r="AH778" s="5">
        <v>18.800868039092101</v>
      </c>
      <c r="AI778" s="5">
        <v>18.846678393944973</v>
      </c>
      <c r="AJ778" s="5">
        <v>19.021067008791047</v>
      </c>
      <c r="AK778" s="5">
        <v>19.019043122081296</v>
      </c>
      <c r="AL778" s="5">
        <v>19.064421823270386</v>
      </c>
      <c r="AM778" s="5">
        <v>19.136106536082448</v>
      </c>
      <c r="AN778" s="5">
        <v>19.474038347414179</v>
      </c>
      <c r="AO778" s="5">
        <v>19.431493705874932</v>
      </c>
      <c r="AP778" s="5">
        <v>19.25118551409119</v>
      </c>
      <c r="AQ778" s="5">
        <v>19.214841876608066</v>
      </c>
      <c r="AR778" s="5">
        <v>19.333409033365868</v>
      </c>
      <c r="AS778" s="5">
        <v>19.251897095249877</v>
      </c>
      <c r="AT778" s="5">
        <v>18.928640442098779</v>
      </c>
      <c r="AU778" s="5">
        <v>18.634480936903152</v>
      </c>
      <c r="AV778" s="5">
        <v>18.419259217888722</v>
      </c>
      <c r="AW778" s="5">
        <v>18.486107383929596</v>
      </c>
      <c r="AX778" s="5">
        <v>18.262882253454599</v>
      </c>
      <c r="AY778" s="5">
        <v>18.508184805909202</v>
      </c>
      <c r="AZ778" s="5">
        <v>18.532877817290181</v>
      </c>
      <c r="BA778" s="5">
        <v>18.398521519722671</v>
      </c>
      <c r="BB778" s="5">
        <v>18.71274879344562</v>
      </c>
      <c r="BC778" s="5">
        <v>18.884013075380135</v>
      </c>
      <c r="BD778" s="5">
        <v>18.819416095030061</v>
      </c>
      <c r="BE778" s="5">
        <v>18.840951084244324</v>
      </c>
      <c r="BF778" s="5">
        <v>18.601801997799853</v>
      </c>
      <c r="BG778" s="5">
        <v>18.596072025006574</v>
      </c>
      <c r="BH778" s="5">
        <v>18.829092293166461</v>
      </c>
      <c r="BI778" s="5">
        <v>18.890254192294165</v>
      </c>
      <c r="BJ778" s="5">
        <v>18.906041955310155</v>
      </c>
      <c r="BK778" s="5">
        <v>18.785309410097078</v>
      </c>
      <c r="BL778" s="5">
        <v>18.851458958433877</v>
      </c>
      <c r="BM778" s="5">
        <v>18.972584483993838</v>
      </c>
      <c r="BN778" s="5">
        <v>18.996061754091158</v>
      </c>
      <c r="BO778" s="5">
        <v>18.87812524891525</v>
      </c>
      <c r="BP778" s="5">
        <v>18.968790541801045</v>
      </c>
      <c r="BQ778" s="5">
        <v>19.033115684081274</v>
      </c>
      <c r="BR778" s="5">
        <v>18.710318496928064</v>
      </c>
      <c r="BS778" s="5">
        <v>18.75528042991229</v>
      </c>
      <c r="BT778" s="5">
        <v>18.68891872419518</v>
      </c>
      <c r="BU778" s="5">
        <v>18.846097029530785</v>
      </c>
      <c r="BV778" s="5">
        <v>18.815414889433772</v>
      </c>
      <c r="BW778" s="5">
        <v>19.034260739306056</v>
      </c>
      <c r="BX778" s="5">
        <v>18.961299328403708</v>
      </c>
      <c r="BY778" s="5">
        <v>18.897674396218534</v>
      </c>
      <c r="BZ778" s="5">
        <v>18.970783933379114</v>
      </c>
      <c r="CA778" s="5">
        <v>18.63015696000776</v>
      </c>
      <c r="CB778" s="5">
        <v>18.691978891789987</v>
      </c>
      <c r="CC778" s="5">
        <v>18.732872800980495</v>
      </c>
      <c r="CD778" s="5">
        <v>18.804105586762713</v>
      </c>
      <c r="CE778" s="5">
        <v>18.603660801110422</v>
      </c>
      <c r="CF778" s="5">
        <v>18.569575894409997</v>
      </c>
      <c r="CG778" s="5">
        <v>18.552555290777889</v>
      </c>
      <c r="CH778" s="5">
        <v>18.685268018941908</v>
      </c>
      <c r="CI778" s="5">
        <v>18.854279689926962</v>
      </c>
      <c r="CJ778" s="5">
        <v>18.679858974918897</v>
      </c>
      <c r="CK778" s="5">
        <v>18.780405847704948</v>
      </c>
      <c r="CL778" s="5">
        <v>18.88796024980341</v>
      </c>
      <c r="CM778" s="5">
        <v>19.161951386627063</v>
      </c>
      <c r="CN778" s="5">
        <f>MAX(Data[Day90]-Data[Day0],0)-Assign6!$I$8*EXP(Assign6!$I$4*Assign6!$I$5)</f>
        <v>0.4803630372651575</v>
      </c>
      <c r="CO778" s="5">
        <f>MAX(Data[Day90]-Data[Day0],0)-Assign6!$L$8*EXP(Assign6!$L$4*Assign6!$L$5)</f>
        <v>1.0375749076712975</v>
      </c>
    </row>
    <row r="779" spans="1:93" x14ac:dyDescent="0.25">
      <c r="A779" s="5">
        <v>18</v>
      </c>
      <c r="B779" s="5">
        <v>18.018823908468349</v>
      </c>
      <c r="C779" s="5">
        <v>18.087922806590701</v>
      </c>
      <c r="D779" s="5">
        <v>18.464360417275994</v>
      </c>
      <c r="E779" s="5">
        <v>18.586574308249457</v>
      </c>
      <c r="F779" s="5">
        <v>18.484790461348293</v>
      </c>
      <c r="G779" s="5">
        <v>18.665946693003963</v>
      </c>
      <c r="H779" s="5">
        <v>18.657976070982965</v>
      </c>
      <c r="I779" s="5">
        <v>18.602814865481026</v>
      </c>
      <c r="J779" s="5">
        <v>18.720191871917596</v>
      </c>
      <c r="K779" s="5">
        <v>18.869652629289234</v>
      </c>
      <c r="L779" s="5">
        <v>18.920336543780756</v>
      </c>
      <c r="M779" s="5">
        <v>18.811361187118237</v>
      </c>
      <c r="N779" s="5">
        <v>18.775056157455918</v>
      </c>
      <c r="O779" s="5">
        <v>18.589922180290674</v>
      </c>
      <c r="P779" s="5">
        <v>18.345325305132956</v>
      </c>
      <c r="Q779" s="5">
        <v>18.477361337687086</v>
      </c>
      <c r="R779" s="5">
        <v>18.366356185121138</v>
      </c>
      <c r="S779" s="5">
        <v>18.389220800237716</v>
      </c>
      <c r="T779" s="5">
        <v>18.309200437283994</v>
      </c>
      <c r="U779" s="5">
        <v>18.613381613891207</v>
      </c>
      <c r="V779" s="5">
        <v>18.520109477376227</v>
      </c>
      <c r="W779" s="5">
        <v>18.686592030541323</v>
      </c>
      <c r="X779" s="5">
        <v>18.670956311642339</v>
      </c>
      <c r="Y779" s="5">
        <v>18.748130519047304</v>
      </c>
      <c r="Z779" s="5">
        <v>18.478809764275386</v>
      </c>
      <c r="AA779" s="5">
        <v>18.332813305082432</v>
      </c>
      <c r="AB779" s="5">
        <v>18.381440580378076</v>
      </c>
      <c r="AC779" s="5">
        <v>18.591233868194522</v>
      </c>
      <c r="AD779" s="5">
        <v>18.60315801894675</v>
      </c>
      <c r="AE779" s="5">
        <v>18.65089971645957</v>
      </c>
      <c r="AF779" s="5">
        <v>18.538235145083554</v>
      </c>
      <c r="AG779" s="5">
        <v>18.572431890952384</v>
      </c>
      <c r="AH779" s="5">
        <v>18.218704561344673</v>
      </c>
      <c r="AI779" s="5">
        <v>18.338479530309392</v>
      </c>
      <c r="AJ779" s="5">
        <v>18.563750883527675</v>
      </c>
      <c r="AK779" s="5">
        <v>18.485006701138666</v>
      </c>
      <c r="AL779" s="5">
        <v>18.60483138861122</v>
      </c>
      <c r="AM779" s="5">
        <v>18.93674289482783</v>
      </c>
      <c r="AN779" s="5">
        <v>18.819602737890879</v>
      </c>
      <c r="AO779" s="5">
        <v>18.878529803298459</v>
      </c>
      <c r="AP779" s="5">
        <v>18.760641261188379</v>
      </c>
      <c r="AQ779" s="5">
        <v>18.772574911810842</v>
      </c>
      <c r="AR779" s="5">
        <v>18.454932509279118</v>
      </c>
      <c r="AS779" s="5">
        <v>18.37781021300539</v>
      </c>
      <c r="AT779" s="5">
        <v>18.221422245753157</v>
      </c>
      <c r="AU779" s="5">
        <v>17.839185637800806</v>
      </c>
      <c r="AV779" s="5">
        <v>18.014598454354434</v>
      </c>
      <c r="AW779" s="5">
        <v>17.742005484652324</v>
      </c>
      <c r="AX779" s="5">
        <v>17.760628805481414</v>
      </c>
      <c r="AY779" s="5">
        <v>17.717491177708133</v>
      </c>
      <c r="AZ779" s="5">
        <v>17.783258626178124</v>
      </c>
      <c r="BA779" s="5">
        <v>17.727034019958772</v>
      </c>
      <c r="BB779" s="5">
        <v>17.938755188282538</v>
      </c>
      <c r="BC779" s="5">
        <v>18.019176980756257</v>
      </c>
      <c r="BD779" s="5">
        <v>18.103793079944303</v>
      </c>
      <c r="BE779" s="5">
        <v>18.167327544178598</v>
      </c>
      <c r="BF779" s="5">
        <v>17.880412492504568</v>
      </c>
      <c r="BG779" s="5">
        <v>17.885078808233438</v>
      </c>
      <c r="BH779" s="5">
        <v>18.040687168454159</v>
      </c>
      <c r="BI779" s="5">
        <v>18.129080295935314</v>
      </c>
      <c r="BJ779" s="5">
        <v>18.211767905741244</v>
      </c>
      <c r="BK779" s="5">
        <v>18.175275393388628</v>
      </c>
      <c r="BL779" s="5">
        <v>18.408877392319287</v>
      </c>
      <c r="BM779" s="5">
        <v>18.311096990350968</v>
      </c>
      <c r="BN779" s="5">
        <v>18.381639815781224</v>
      </c>
      <c r="BO779" s="5">
        <v>18.478717691311942</v>
      </c>
      <c r="BP779" s="5">
        <v>18.504502138929965</v>
      </c>
      <c r="BQ779" s="5">
        <v>18.773615461493211</v>
      </c>
      <c r="BR779" s="5">
        <v>18.631715187938656</v>
      </c>
      <c r="BS779" s="5">
        <v>18.659817166960583</v>
      </c>
      <c r="BT779" s="5">
        <v>18.897606841922716</v>
      </c>
      <c r="BU779" s="5">
        <v>18.84989571501448</v>
      </c>
      <c r="BV779" s="5">
        <v>18.861660683556465</v>
      </c>
      <c r="BW779" s="5">
        <v>18.613024443007646</v>
      </c>
      <c r="BX779" s="5">
        <v>18.451291784697922</v>
      </c>
      <c r="BY779" s="5">
        <v>18.474242883759683</v>
      </c>
      <c r="BZ779" s="5">
        <v>18.545026691128463</v>
      </c>
      <c r="CA779" s="5">
        <v>18.872829796258507</v>
      </c>
      <c r="CB779" s="5">
        <v>18.954460332415433</v>
      </c>
      <c r="CC779" s="5">
        <v>18.959516274271817</v>
      </c>
      <c r="CD779" s="5">
        <v>18.981459500071065</v>
      </c>
      <c r="CE779" s="5">
        <v>18.911640167708825</v>
      </c>
      <c r="CF779" s="5">
        <v>19.142002564789994</v>
      </c>
      <c r="CG779" s="5">
        <v>19.012921819235068</v>
      </c>
      <c r="CH779" s="5">
        <v>18.933649475983387</v>
      </c>
      <c r="CI779" s="5">
        <v>18.931815235116872</v>
      </c>
      <c r="CJ779" s="5">
        <v>18.851716889629444</v>
      </c>
      <c r="CK779" s="5">
        <v>18.96411153915027</v>
      </c>
      <c r="CL779" s="5">
        <v>19.188981722496191</v>
      </c>
      <c r="CM779" s="5">
        <v>19.165549518117363</v>
      </c>
      <c r="CN779" s="5">
        <f>MAX(Data[Day90]-Data[Day0],0)-Assign6!$I$8*EXP(Assign6!$I$4*Assign6!$I$5)</f>
        <v>0.48396116875545725</v>
      </c>
      <c r="CO779" s="5">
        <f>MAX(Data[Day90]-Data[Day0],0)-Assign6!$L$8*EXP(Assign6!$L$4*Assign6!$L$5)</f>
        <v>1.0411730391615972</v>
      </c>
    </row>
    <row r="780" spans="1:93" x14ac:dyDescent="0.25">
      <c r="A780" s="5">
        <v>18</v>
      </c>
      <c r="B780" s="5">
        <v>18.094460947029845</v>
      </c>
      <c r="C780" s="5">
        <v>18.199264850017094</v>
      </c>
      <c r="D780" s="5">
        <v>18.173337745174575</v>
      </c>
      <c r="E780" s="5">
        <v>17.845718650892433</v>
      </c>
      <c r="F780" s="5">
        <v>17.792981380086012</v>
      </c>
      <c r="G780" s="5">
        <v>17.742692329899313</v>
      </c>
      <c r="H780" s="5">
        <v>17.516646454838973</v>
      </c>
      <c r="I780" s="5">
        <v>17.590655060192585</v>
      </c>
      <c r="J780" s="5">
        <v>17.763654991663536</v>
      </c>
      <c r="K780" s="5">
        <v>17.915604123819435</v>
      </c>
      <c r="L780" s="5">
        <v>18.312608962079452</v>
      </c>
      <c r="M780" s="5">
        <v>18.174358904881409</v>
      </c>
      <c r="N780" s="5">
        <v>18.241108282382044</v>
      </c>
      <c r="O780" s="5">
        <v>18.318070752588088</v>
      </c>
      <c r="P780" s="5">
        <v>18.128693153707935</v>
      </c>
      <c r="Q780" s="5">
        <v>17.961609571032618</v>
      </c>
      <c r="R780" s="5">
        <v>17.775238279573514</v>
      </c>
      <c r="S780" s="5">
        <v>17.775475313072828</v>
      </c>
      <c r="T780" s="5">
        <v>17.65533590321327</v>
      </c>
      <c r="U780" s="5">
        <v>17.654158461236332</v>
      </c>
      <c r="V780" s="5">
        <v>17.660572264140207</v>
      </c>
      <c r="W780" s="5">
        <v>17.636544456253567</v>
      </c>
      <c r="X780" s="5">
        <v>17.601947106472377</v>
      </c>
      <c r="Y780" s="5">
        <v>17.463603543938589</v>
      </c>
      <c r="Z780" s="5">
        <v>17.666437677679657</v>
      </c>
      <c r="AA780" s="5">
        <v>17.938190720547201</v>
      </c>
      <c r="AB780" s="5">
        <v>18.079209347111199</v>
      </c>
      <c r="AC780" s="5">
        <v>17.920264254204227</v>
      </c>
      <c r="AD780" s="5">
        <v>17.990469437204798</v>
      </c>
      <c r="AE780" s="5">
        <v>18.212090943122803</v>
      </c>
      <c r="AF780" s="5">
        <v>18.235744180708366</v>
      </c>
      <c r="AG780" s="5">
        <v>18.193622648570916</v>
      </c>
      <c r="AH780" s="5">
        <v>18.396338624723874</v>
      </c>
      <c r="AI780" s="5">
        <v>18.492826363007552</v>
      </c>
      <c r="AJ780" s="5">
        <v>18.712683682256888</v>
      </c>
      <c r="AK780" s="5">
        <v>18.630080871429961</v>
      </c>
      <c r="AL780" s="5">
        <v>18.579401017052234</v>
      </c>
      <c r="AM780" s="5">
        <v>18.78334432442913</v>
      </c>
      <c r="AN780" s="5">
        <v>18.944686878455162</v>
      </c>
      <c r="AO780" s="5">
        <v>18.92322810996351</v>
      </c>
      <c r="AP780" s="5">
        <v>18.945250861246645</v>
      </c>
      <c r="AQ780" s="5">
        <v>19.150397085957174</v>
      </c>
      <c r="AR780" s="5">
        <v>19.182313595412438</v>
      </c>
      <c r="AS780" s="5">
        <v>19.1067466799764</v>
      </c>
      <c r="AT780" s="5">
        <v>19.323507683491972</v>
      </c>
      <c r="AU780" s="5">
        <v>18.998839685449809</v>
      </c>
      <c r="AV780" s="5">
        <v>19.075100156126148</v>
      </c>
      <c r="AW780" s="5">
        <v>19.123299342032194</v>
      </c>
      <c r="AX780" s="5">
        <v>19.150727717742743</v>
      </c>
      <c r="AY780" s="5">
        <v>19.329633978348838</v>
      </c>
      <c r="AZ780" s="5">
        <v>19.174187352552035</v>
      </c>
      <c r="BA780" s="5">
        <v>19.159574895076386</v>
      </c>
      <c r="BB780" s="5">
        <v>18.827488822086828</v>
      </c>
      <c r="BC780" s="5">
        <v>18.837657030205236</v>
      </c>
      <c r="BD780" s="5">
        <v>18.623054904128608</v>
      </c>
      <c r="BE780" s="5">
        <v>18.495356984269279</v>
      </c>
      <c r="BF780" s="5">
        <v>18.463155118796085</v>
      </c>
      <c r="BG780" s="5">
        <v>18.537058352191035</v>
      </c>
      <c r="BH780" s="5">
        <v>18.292838652972243</v>
      </c>
      <c r="BI780" s="5">
        <v>18.197443359435074</v>
      </c>
      <c r="BJ780" s="5">
        <v>18.233985817079166</v>
      </c>
      <c r="BK780" s="5">
        <v>18.202235083964219</v>
      </c>
      <c r="BL780" s="5">
        <v>18.140008674889554</v>
      </c>
      <c r="BM780" s="5">
        <v>18.007103582613503</v>
      </c>
      <c r="BN780" s="5">
        <v>18.18224195498366</v>
      </c>
      <c r="BO780" s="5">
        <v>18.224788654882008</v>
      </c>
      <c r="BP780" s="5">
        <v>18.481775012876703</v>
      </c>
      <c r="BQ780" s="5">
        <v>18.323870010284693</v>
      </c>
      <c r="BR780" s="5">
        <v>18.486807544348181</v>
      </c>
      <c r="BS780" s="5">
        <v>18.400612265983849</v>
      </c>
      <c r="BT780" s="5">
        <v>18.271727648826328</v>
      </c>
      <c r="BU780" s="5">
        <v>18.298454864458421</v>
      </c>
      <c r="BV780" s="5">
        <v>18.267598388106752</v>
      </c>
      <c r="BW780" s="5">
        <v>18.316315983846213</v>
      </c>
      <c r="BX780" s="5">
        <v>18.277724211611368</v>
      </c>
      <c r="BY780" s="5">
        <v>18.456134192551097</v>
      </c>
      <c r="BZ780" s="5">
        <v>18.286013608544941</v>
      </c>
      <c r="CA780" s="5">
        <v>18.358730149655415</v>
      </c>
      <c r="CB780" s="5">
        <v>18.44360224738482</v>
      </c>
      <c r="CC780" s="5">
        <v>18.613824652304281</v>
      </c>
      <c r="CD780" s="5">
        <v>18.782424518450622</v>
      </c>
      <c r="CE780" s="5">
        <v>18.977929097038999</v>
      </c>
      <c r="CF780" s="5">
        <v>18.938096359654722</v>
      </c>
      <c r="CG780" s="5">
        <v>19.162302330861497</v>
      </c>
      <c r="CH780" s="5">
        <v>19.104220048804596</v>
      </c>
      <c r="CI780" s="5">
        <v>19.102786471055069</v>
      </c>
      <c r="CJ780" s="5">
        <v>19.060510117921069</v>
      </c>
      <c r="CK780" s="5">
        <v>19.172156085889902</v>
      </c>
      <c r="CL780" s="5">
        <v>19.262142162321805</v>
      </c>
      <c r="CM780" s="5">
        <v>19.168534676570445</v>
      </c>
      <c r="CN780" s="5">
        <f>MAX(Data[Day90]-Data[Day0],0)-Assign6!$I$8*EXP(Assign6!$I$4*Assign6!$I$5)</f>
        <v>0.4869463272085397</v>
      </c>
      <c r="CO780" s="5">
        <f>MAX(Data[Day90]-Data[Day0],0)-Assign6!$L$8*EXP(Assign6!$L$4*Assign6!$L$5)</f>
        <v>1.0441581976146797</v>
      </c>
    </row>
    <row r="781" spans="1:93" x14ac:dyDescent="0.25">
      <c r="A781" s="5">
        <v>18</v>
      </c>
      <c r="B781" s="5">
        <v>18.026435595467717</v>
      </c>
      <c r="C781" s="5">
        <v>18.010091577107197</v>
      </c>
      <c r="D781" s="5">
        <v>17.88443606552654</v>
      </c>
      <c r="E781" s="5">
        <v>17.482158977653818</v>
      </c>
      <c r="F781" s="5">
        <v>17.778912021461135</v>
      </c>
      <c r="G781" s="5">
        <v>17.960956350484295</v>
      </c>
      <c r="H781" s="5">
        <v>17.683528262115082</v>
      </c>
      <c r="I781" s="5">
        <v>17.646645835640282</v>
      </c>
      <c r="J781" s="5">
        <v>17.622487080077118</v>
      </c>
      <c r="K781" s="5">
        <v>17.3742026362081</v>
      </c>
      <c r="L781" s="5">
        <v>17.216685675959205</v>
      </c>
      <c r="M781" s="5">
        <v>17.15227054271676</v>
      </c>
      <c r="N781" s="5">
        <v>17.004827402461942</v>
      </c>
      <c r="O781" s="5">
        <v>17.011793889518302</v>
      </c>
      <c r="P781" s="5">
        <v>16.823005731925587</v>
      </c>
      <c r="Q781" s="5">
        <v>16.985922474411833</v>
      </c>
      <c r="R781" s="5">
        <v>17.035507687620409</v>
      </c>
      <c r="S781" s="5">
        <v>16.934222182730078</v>
      </c>
      <c r="T781" s="5">
        <v>17.092036011871183</v>
      </c>
      <c r="U781" s="5">
        <v>17.467839978901445</v>
      </c>
      <c r="V781" s="5">
        <v>17.395088458033104</v>
      </c>
      <c r="W781" s="5">
        <v>16.922979864807402</v>
      </c>
      <c r="X781" s="5">
        <v>16.81707555459489</v>
      </c>
      <c r="Y781" s="5">
        <v>17.221067224413623</v>
      </c>
      <c r="Z781" s="5">
        <v>16.995487761760369</v>
      </c>
      <c r="AA781" s="5">
        <v>17.053132745783685</v>
      </c>
      <c r="AB781" s="5">
        <v>17.224044357071634</v>
      </c>
      <c r="AC781" s="5">
        <v>17.392852122714096</v>
      </c>
      <c r="AD781" s="5">
        <v>17.398901859677277</v>
      </c>
      <c r="AE781" s="5">
        <v>17.463560951209889</v>
      </c>
      <c r="AF781" s="5">
        <v>17.32892677773556</v>
      </c>
      <c r="AG781" s="5">
        <v>17.090383358552948</v>
      </c>
      <c r="AH781" s="5">
        <v>17.151356450097591</v>
      </c>
      <c r="AI781" s="5">
        <v>17.0329851663532</v>
      </c>
      <c r="AJ781" s="5">
        <v>17.157898440948554</v>
      </c>
      <c r="AK781" s="5">
        <v>17.223172342774514</v>
      </c>
      <c r="AL781" s="5">
        <v>17.491987710843098</v>
      </c>
      <c r="AM781" s="5">
        <v>17.383263211620122</v>
      </c>
      <c r="AN781" s="5">
        <v>17.723704262160091</v>
      </c>
      <c r="AO781" s="5">
        <v>17.709484119104957</v>
      </c>
      <c r="AP781" s="5">
        <v>17.737187500738298</v>
      </c>
      <c r="AQ781" s="5">
        <v>17.85979530881318</v>
      </c>
      <c r="AR781" s="5">
        <v>17.950893898902432</v>
      </c>
      <c r="AS781" s="5">
        <v>17.993559788888575</v>
      </c>
      <c r="AT781" s="5">
        <v>18.026897571649538</v>
      </c>
      <c r="AU781" s="5">
        <v>18.103415279785931</v>
      </c>
      <c r="AV781" s="5">
        <v>18.089059824667693</v>
      </c>
      <c r="AW781" s="5">
        <v>18.004221902885948</v>
      </c>
      <c r="AX781" s="5">
        <v>18.244265657324569</v>
      </c>
      <c r="AY781" s="5">
        <v>18.229052778827093</v>
      </c>
      <c r="AZ781" s="5">
        <v>18.335375734963282</v>
      </c>
      <c r="BA781" s="5">
        <v>18.502002833395721</v>
      </c>
      <c r="BB781" s="5">
        <v>18.428021622470563</v>
      </c>
      <c r="BC781" s="5">
        <v>18.409879046182709</v>
      </c>
      <c r="BD781" s="5">
        <v>18.460363378491902</v>
      </c>
      <c r="BE781" s="5">
        <v>18.679634677458264</v>
      </c>
      <c r="BF781" s="5">
        <v>18.595977243442036</v>
      </c>
      <c r="BG781" s="5">
        <v>18.45829250454414</v>
      </c>
      <c r="BH781" s="5">
        <v>18.463845100612566</v>
      </c>
      <c r="BI781" s="5">
        <v>18.078051636722527</v>
      </c>
      <c r="BJ781" s="5">
        <v>18.249463966237009</v>
      </c>
      <c r="BK781" s="5">
        <v>18.045887597169052</v>
      </c>
      <c r="BL781" s="5">
        <v>17.962158320497196</v>
      </c>
      <c r="BM781" s="5">
        <v>17.903259001429092</v>
      </c>
      <c r="BN781" s="5">
        <v>17.617003969663354</v>
      </c>
      <c r="BO781" s="5">
        <v>17.54043918950995</v>
      </c>
      <c r="BP781" s="5">
        <v>17.603764891658873</v>
      </c>
      <c r="BQ781" s="5">
        <v>17.690835303695867</v>
      </c>
      <c r="BR781" s="5">
        <v>17.971468546827992</v>
      </c>
      <c r="BS781" s="5">
        <v>18.109132781595079</v>
      </c>
      <c r="BT781" s="5">
        <v>18.150234487348936</v>
      </c>
      <c r="BU781" s="5">
        <v>18.306394919955022</v>
      </c>
      <c r="BV781" s="5">
        <v>18.602238964560669</v>
      </c>
      <c r="BW781" s="5">
        <v>18.797155188605746</v>
      </c>
      <c r="BX781" s="5">
        <v>18.728775442144837</v>
      </c>
      <c r="BY781" s="5">
        <v>18.944946429907375</v>
      </c>
      <c r="BZ781" s="5">
        <v>18.719321471731561</v>
      </c>
      <c r="CA781" s="5">
        <v>18.829644430550012</v>
      </c>
      <c r="CB781" s="5">
        <v>18.771369345068397</v>
      </c>
      <c r="CC781" s="5">
        <v>18.688134720163347</v>
      </c>
      <c r="CD781" s="5">
        <v>18.814484816661814</v>
      </c>
      <c r="CE781" s="5">
        <v>18.763794649753883</v>
      </c>
      <c r="CF781" s="5">
        <v>18.869946373605952</v>
      </c>
      <c r="CG781" s="5">
        <v>18.920862049632902</v>
      </c>
      <c r="CH781" s="5">
        <v>19.061459109196072</v>
      </c>
      <c r="CI781" s="5">
        <v>19.162094045193875</v>
      </c>
      <c r="CJ781" s="5">
        <v>19.258783709402064</v>
      </c>
      <c r="CK781" s="5">
        <v>19.476103883089724</v>
      </c>
      <c r="CL781" s="5">
        <v>19.485601395494463</v>
      </c>
      <c r="CM781" s="5">
        <v>19.168785648471815</v>
      </c>
      <c r="CN781" s="5">
        <f>MAX(Data[Day90]-Data[Day0],0)-Assign6!$I$8*EXP(Assign6!$I$4*Assign6!$I$5)</f>
        <v>0.48719729910990917</v>
      </c>
      <c r="CO781" s="5">
        <f>MAX(Data[Day90]-Data[Day0],0)-Assign6!$L$8*EXP(Assign6!$L$4*Assign6!$L$5)</f>
        <v>1.0444091695160491</v>
      </c>
    </row>
    <row r="782" spans="1:93" x14ac:dyDescent="0.25">
      <c r="A782" s="5">
        <v>18</v>
      </c>
      <c r="B782" s="5">
        <v>17.919565588088865</v>
      </c>
      <c r="C782" s="5">
        <v>18.328843658839819</v>
      </c>
      <c r="D782" s="5">
        <v>18.39012279883914</v>
      </c>
      <c r="E782" s="5">
        <v>18.620469208658978</v>
      </c>
      <c r="F782" s="5">
        <v>18.507419601925577</v>
      </c>
      <c r="G782" s="5">
        <v>18.589789750968091</v>
      </c>
      <c r="H782" s="5">
        <v>18.538999505178207</v>
      </c>
      <c r="I782" s="5">
        <v>18.638370084258391</v>
      </c>
      <c r="J782" s="5">
        <v>18.449619686442652</v>
      </c>
      <c r="K782" s="5">
        <v>18.438679013398929</v>
      </c>
      <c r="L782" s="5">
        <v>18.710344267966391</v>
      </c>
      <c r="M782" s="5">
        <v>18.680168771706633</v>
      </c>
      <c r="N782" s="5">
        <v>18.878899607697711</v>
      </c>
      <c r="O782" s="5">
        <v>19.082576614132556</v>
      </c>
      <c r="P782" s="5">
        <v>19.257021057776814</v>
      </c>
      <c r="Q782" s="5">
        <v>19.264520445822505</v>
      </c>
      <c r="R782" s="5">
        <v>19.319307700163801</v>
      </c>
      <c r="S782" s="5">
        <v>19.605263949042612</v>
      </c>
      <c r="T782" s="5">
        <v>19.377895821037999</v>
      </c>
      <c r="U782" s="5">
        <v>19.42329182927287</v>
      </c>
      <c r="V782" s="5">
        <v>19.136931674225618</v>
      </c>
      <c r="W782" s="5">
        <v>19.267115979257781</v>
      </c>
      <c r="X782" s="5">
        <v>19.268903760960196</v>
      </c>
      <c r="Y782" s="5">
        <v>19.109232697793434</v>
      </c>
      <c r="Z782" s="5">
        <v>19.017814402429178</v>
      </c>
      <c r="AA782" s="5">
        <v>18.984841990741337</v>
      </c>
      <c r="AB782" s="5">
        <v>19.147114690532852</v>
      </c>
      <c r="AC782" s="5">
        <v>19.21616003935414</v>
      </c>
      <c r="AD782" s="5">
        <v>19.296588170233679</v>
      </c>
      <c r="AE782" s="5">
        <v>19.067614420699446</v>
      </c>
      <c r="AF782" s="5">
        <v>19.082214462862122</v>
      </c>
      <c r="AG782" s="5">
        <v>19.122120813201054</v>
      </c>
      <c r="AH782" s="5">
        <v>18.858407439307527</v>
      </c>
      <c r="AI782" s="5">
        <v>18.887918387802447</v>
      </c>
      <c r="AJ782" s="5">
        <v>18.86231740288201</v>
      </c>
      <c r="AK782" s="5">
        <v>18.740971424278172</v>
      </c>
      <c r="AL782" s="5">
        <v>18.647997913377608</v>
      </c>
      <c r="AM782" s="5">
        <v>18.738652366603581</v>
      </c>
      <c r="AN782" s="5">
        <v>18.964506148123473</v>
      </c>
      <c r="AO782" s="5">
        <v>18.876600267324896</v>
      </c>
      <c r="AP782" s="5">
        <v>19.001886196381182</v>
      </c>
      <c r="AQ782" s="5">
        <v>18.992326905019851</v>
      </c>
      <c r="AR782" s="5">
        <v>18.851331201511002</v>
      </c>
      <c r="AS782" s="5">
        <v>19.10645677835042</v>
      </c>
      <c r="AT782" s="5">
        <v>19.145414329407231</v>
      </c>
      <c r="AU782" s="5">
        <v>19.531537960832292</v>
      </c>
      <c r="AV782" s="5">
        <v>19.766605179199388</v>
      </c>
      <c r="AW782" s="5">
        <v>19.503948891561304</v>
      </c>
      <c r="AX782" s="5">
        <v>19.545783488439344</v>
      </c>
      <c r="AY782" s="5">
        <v>19.176137695490958</v>
      </c>
      <c r="AZ782" s="5">
        <v>19.451745487474572</v>
      </c>
      <c r="BA782" s="5">
        <v>19.624294322299956</v>
      </c>
      <c r="BB782" s="5">
        <v>19.847528387731945</v>
      </c>
      <c r="BC782" s="5">
        <v>19.852174629117634</v>
      </c>
      <c r="BD782" s="5">
        <v>19.871463054730722</v>
      </c>
      <c r="BE782" s="5">
        <v>19.828544125055007</v>
      </c>
      <c r="BF782" s="5">
        <v>19.884839655289976</v>
      </c>
      <c r="BG782" s="5">
        <v>19.877568295870585</v>
      </c>
      <c r="BH782" s="5">
        <v>19.893674234752897</v>
      </c>
      <c r="BI782" s="5">
        <v>20.147066257476748</v>
      </c>
      <c r="BJ782" s="5">
        <v>20.256793581634419</v>
      </c>
      <c r="BK782" s="5">
        <v>20.148251419381587</v>
      </c>
      <c r="BL782" s="5">
        <v>19.815157301897969</v>
      </c>
      <c r="BM782" s="5">
        <v>20.063014482293553</v>
      </c>
      <c r="BN782" s="5">
        <v>19.993941868743317</v>
      </c>
      <c r="BO782" s="5">
        <v>20.176157737960896</v>
      </c>
      <c r="BP782" s="5">
        <v>20.063118747384241</v>
      </c>
      <c r="BQ782" s="5">
        <v>20.14764610420082</v>
      </c>
      <c r="BR782" s="5">
        <v>19.967609238031393</v>
      </c>
      <c r="BS782" s="5">
        <v>19.953491383935678</v>
      </c>
      <c r="BT782" s="5">
        <v>19.952861628286783</v>
      </c>
      <c r="BU782" s="5">
        <v>19.619492223039856</v>
      </c>
      <c r="BV782" s="5">
        <v>19.425600323813629</v>
      </c>
      <c r="BW782" s="5">
        <v>19.442694192240097</v>
      </c>
      <c r="BX782" s="5">
        <v>19.454108997677899</v>
      </c>
      <c r="BY782" s="5">
        <v>19.45322206050734</v>
      </c>
      <c r="BZ782" s="5">
        <v>19.441671978782296</v>
      </c>
      <c r="CA782" s="5">
        <v>19.590765969050672</v>
      </c>
      <c r="CB782" s="5">
        <v>19.428487732184028</v>
      </c>
      <c r="CC782" s="5">
        <v>19.353407217209817</v>
      </c>
      <c r="CD782" s="5">
        <v>19.47908757637731</v>
      </c>
      <c r="CE782" s="5">
        <v>19.58824525072793</v>
      </c>
      <c r="CF782" s="5">
        <v>19.425374650327896</v>
      </c>
      <c r="CG782" s="5">
        <v>19.304782981161903</v>
      </c>
      <c r="CH782" s="5">
        <v>19.324816197979064</v>
      </c>
      <c r="CI782" s="5">
        <v>19.109503715189007</v>
      </c>
      <c r="CJ782" s="5">
        <v>18.952132216603083</v>
      </c>
      <c r="CK782" s="5">
        <v>18.662422416506985</v>
      </c>
      <c r="CL782" s="5">
        <v>18.853685234598185</v>
      </c>
      <c r="CM782" s="5">
        <v>19.171410115661722</v>
      </c>
      <c r="CN782" s="5">
        <f>MAX(Data[Day90]-Data[Day0],0)-Assign6!$I$8*EXP(Assign6!$I$4*Assign6!$I$5)</f>
        <v>0.48982176629981633</v>
      </c>
      <c r="CO782" s="5">
        <f>MAX(Data[Day90]-Data[Day0],0)-Assign6!$L$8*EXP(Assign6!$L$4*Assign6!$L$5)</f>
        <v>1.0470336367059563</v>
      </c>
    </row>
    <row r="783" spans="1:93" x14ac:dyDescent="0.25">
      <c r="A783" s="5">
        <v>18</v>
      </c>
      <c r="B783" s="5">
        <v>17.999573022906457</v>
      </c>
      <c r="C783" s="5">
        <v>17.874744659471737</v>
      </c>
      <c r="D783" s="5">
        <v>17.971883145375116</v>
      </c>
      <c r="E783" s="5">
        <v>18.007464238655011</v>
      </c>
      <c r="F783" s="5">
        <v>18.035967620534628</v>
      </c>
      <c r="G783" s="5">
        <v>18.242729293467328</v>
      </c>
      <c r="H783" s="5">
        <v>18.099007766505075</v>
      </c>
      <c r="I783" s="5">
        <v>18.257918111140672</v>
      </c>
      <c r="J783" s="5">
        <v>18.028734654039337</v>
      </c>
      <c r="K783" s="5">
        <v>18.105655344179986</v>
      </c>
      <c r="L783" s="5">
        <v>17.872426855618759</v>
      </c>
      <c r="M783" s="5">
        <v>17.995298806194135</v>
      </c>
      <c r="N783" s="5">
        <v>18.061718673227187</v>
      </c>
      <c r="O783" s="5">
        <v>17.8244142224186</v>
      </c>
      <c r="P783" s="5">
        <v>17.973846371213451</v>
      </c>
      <c r="Q783" s="5">
        <v>18.226929269323382</v>
      </c>
      <c r="R783" s="5">
        <v>18.0612870010875</v>
      </c>
      <c r="S783" s="5">
        <v>18.167150202044525</v>
      </c>
      <c r="T783" s="5">
        <v>18.207310259999705</v>
      </c>
      <c r="U783" s="5">
        <v>18.280423801269823</v>
      </c>
      <c r="V783" s="5">
        <v>18.169983848549954</v>
      </c>
      <c r="W783" s="5">
        <v>18.657865328628528</v>
      </c>
      <c r="X783" s="5">
        <v>18.606603022324332</v>
      </c>
      <c r="Y783" s="5">
        <v>18.714407415674771</v>
      </c>
      <c r="Z783" s="5">
        <v>18.382827326883131</v>
      </c>
      <c r="AA783" s="5">
        <v>18.570905932564813</v>
      </c>
      <c r="AB783" s="5">
        <v>18.499767198704546</v>
      </c>
      <c r="AC783" s="5">
        <v>18.506887707077137</v>
      </c>
      <c r="AD783" s="5">
        <v>18.238093126536072</v>
      </c>
      <c r="AE783" s="5">
        <v>17.938552648572582</v>
      </c>
      <c r="AF783" s="5">
        <v>17.879384949411154</v>
      </c>
      <c r="AG783" s="5">
        <v>17.686081565786306</v>
      </c>
      <c r="AH783" s="5">
        <v>17.676300848066958</v>
      </c>
      <c r="AI783" s="5">
        <v>17.635733343620181</v>
      </c>
      <c r="AJ783" s="5">
        <v>17.825659456328921</v>
      </c>
      <c r="AK783" s="5">
        <v>18.232277511480959</v>
      </c>
      <c r="AL783" s="5">
        <v>18.223543434586407</v>
      </c>
      <c r="AM783" s="5">
        <v>18.254584056030552</v>
      </c>
      <c r="AN783" s="5">
        <v>17.964342511258941</v>
      </c>
      <c r="AO783" s="5">
        <v>18.058142718936711</v>
      </c>
      <c r="AP783" s="5">
        <v>17.801457220498516</v>
      </c>
      <c r="AQ783" s="5">
        <v>18.00754079097851</v>
      </c>
      <c r="AR783" s="5">
        <v>18.202475485297953</v>
      </c>
      <c r="AS783" s="5">
        <v>18.365030568870854</v>
      </c>
      <c r="AT783" s="5">
        <v>18.657052214709566</v>
      </c>
      <c r="AU783" s="5">
        <v>18.687060852901205</v>
      </c>
      <c r="AV783" s="5">
        <v>18.329831927424099</v>
      </c>
      <c r="AW783" s="5">
        <v>18.275571572050527</v>
      </c>
      <c r="AX783" s="5">
        <v>18.442774806400891</v>
      </c>
      <c r="AY783" s="5">
        <v>18.640150524977994</v>
      </c>
      <c r="AZ783" s="5">
        <v>18.626463291872742</v>
      </c>
      <c r="BA783" s="5">
        <v>18.425692221061816</v>
      </c>
      <c r="BB783" s="5">
        <v>18.52557013106227</v>
      </c>
      <c r="BC783" s="5">
        <v>18.298997324032545</v>
      </c>
      <c r="BD783" s="5">
        <v>18.350846367314357</v>
      </c>
      <c r="BE783" s="5">
        <v>18.39098218370879</v>
      </c>
      <c r="BF783" s="5">
        <v>18.489575315146244</v>
      </c>
      <c r="BG783" s="5">
        <v>18.290211885477273</v>
      </c>
      <c r="BH783" s="5">
        <v>18.394067820977401</v>
      </c>
      <c r="BI783" s="5">
        <v>18.607133892935082</v>
      </c>
      <c r="BJ783" s="5">
        <v>18.983799389126876</v>
      </c>
      <c r="BK783" s="5">
        <v>19.122235227201529</v>
      </c>
      <c r="BL783" s="5">
        <v>19.080202087937984</v>
      </c>
      <c r="BM783" s="5">
        <v>18.885370449006651</v>
      </c>
      <c r="BN783" s="5">
        <v>19.19261256013111</v>
      </c>
      <c r="BO783" s="5">
        <v>19.054872981609822</v>
      </c>
      <c r="BP783" s="5">
        <v>19.004434318875191</v>
      </c>
      <c r="BQ783" s="5">
        <v>19.114941648787479</v>
      </c>
      <c r="BR783" s="5">
        <v>19.229371371253471</v>
      </c>
      <c r="BS783" s="5">
        <v>19.178840993467279</v>
      </c>
      <c r="BT783" s="5">
        <v>19.280123939147852</v>
      </c>
      <c r="BU783" s="5">
        <v>19.250370976511988</v>
      </c>
      <c r="BV783" s="5">
        <v>19.399201340331611</v>
      </c>
      <c r="BW783" s="5">
        <v>19.175028106769823</v>
      </c>
      <c r="BX783" s="5">
        <v>18.890647433750704</v>
      </c>
      <c r="BY783" s="5">
        <v>18.651029271619681</v>
      </c>
      <c r="BZ783" s="5">
        <v>19.104281933085268</v>
      </c>
      <c r="CA783" s="5">
        <v>18.918652459387918</v>
      </c>
      <c r="CB783" s="5">
        <v>18.782187262365692</v>
      </c>
      <c r="CC783" s="5">
        <v>18.571873560849301</v>
      </c>
      <c r="CD783" s="5">
        <v>18.701484024501248</v>
      </c>
      <c r="CE783" s="5">
        <v>18.735294831082594</v>
      </c>
      <c r="CF783" s="5">
        <v>19.031835588844778</v>
      </c>
      <c r="CG783" s="5">
        <v>19.227091491742595</v>
      </c>
      <c r="CH783" s="5">
        <v>19.24049907202696</v>
      </c>
      <c r="CI783" s="5">
        <v>19.22504576384673</v>
      </c>
      <c r="CJ783" s="5">
        <v>19.110204799076961</v>
      </c>
      <c r="CK783" s="5">
        <v>19.128743794582142</v>
      </c>
      <c r="CL783" s="5">
        <v>19.075570116071461</v>
      </c>
      <c r="CM783" s="5">
        <v>19.173632431150615</v>
      </c>
      <c r="CN783" s="5">
        <f>MAX(Data[Day90]-Data[Day0],0)-Assign6!$I$8*EXP(Assign6!$I$4*Assign6!$I$5)</f>
        <v>0.49204408178870973</v>
      </c>
      <c r="CO783" s="5">
        <f>MAX(Data[Day90]-Data[Day0],0)-Assign6!$L$8*EXP(Assign6!$L$4*Assign6!$L$5)</f>
        <v>1.0492559521948497</v>
      </c>
    </row>
    <row r="784" spans="1:93" x14ac:dyDescent="0.25">
      <c r="A784" s="5">
        <v>18</v>
      </c>
      <c r="B784" s="5">
        <v>17.880127912898551</v>
      </c>
      <c r="C784" s="5">
        <v>17.776937219835759</v>
      </c>
      <c r="D784" s="5">
        <v>17.782456163824683</v>
      </c>
      <c r="E784" s="5">
        <v>17.855889313941852</v>
      </c>
      <c r="F784" s="5">
        <v>17.901298759775045</v>
      </c>
      <c r="G784" s="5">
        <v>18.14516972718507</v>
      </c>
      <c r="H784" s="5">
        <v>18.006410862453802</v>
      </c>
      <c r="I784" s="5">
        <v>18.037277911845525</v>
      </c>
      <c r="J784" s="5">
        <v>17.943208325896197</v>
      </c>
      <c r="K784" s="5">
        <v>17.744689199216825</v>
      </c>
      <c r="L784" s="5">
        <v>17.713288623898158</v>
      </c>
      <c r="M784" s="5">
        <v>18.075938805954042</v>
      </c>
      <c r="N784" s="5">
        <v>18.308523759399758</v>
      </c>
      <c r="O784" s="5">
        <v>18.301248767045379</v>
      </c>
      <c r="P784" s="5">
        <v>18.332778044766961</v>
      </c>
      <c r="Q784" s="5">
        <v>18.085464485354127</v>
      </c>
      <c r="R784" s="5">
        <v>18.036575439498741</v>
      </c>
      <c r="S784" s="5">
        <v>18.025173081112225</v>
      </c>
      <c r="T784" s="5">
        <v>18.244324776820608</v>
      </c>
      <c r="U784" s="5">
        <v>18.164932073865632</v>
      </c>
      <c r="V784" s="5">
        <v>17.897871118972652</v>
      </c>
      <c r="W784" s="5">
        <v>17.900025902906002</v>
      </c>
      <c r="X784" s="5">
        <v>18.026920832199867</v>
      </c>
      <c r="Y784" s="5">
        <v>17.775295716497066</v>
      </c>
      <c r="Z784" s="5">
        <v>18.03714003487498</v>
      </c>
      <c r="AA784" s="5">
        <v>18.035384370600315</v>
      </c>
      <c r="AB784" s="5">
        <v>18.34403309946584</v>
      </c>
      <c r="AC784" s="5">
        <v>18.205974837300371</v>
      </c>
      <c r="AD784" s="5">
        <v>18.259358131116471</v>
      </c>
      <c r="AE784" s="5">
        <v>18.307786696467197</v>
      </c>
      <c r="AF784" s="5">
        <v>18.336175591286398</v>
      </c>
      <c r="AG784" s="5">
        <v>18.540333606407433</v>
      </c>
      <c r="AH784" s="5">
        <v>18.541399302237746</v>
      </c>
      <c r="AI784" s="5">
        <v>18.465674784110742</v>
      </c>
      <c r="AJ784" s="5">
        <v>18.559417873032221</v>
      </c>
      <c r="AK784" s="5">
        <v>18.750273994118597</v>
      </c>
      <c r="AL784" s="5">
        <v>18.761015796447087</v>
      </c>
      <c r="AM784" s="5">
        <v>18.810497524413083</v>
      </c>
      <c r="AN784" s="5">
        <v>19.191462302111578</v>
      </c>
      <c r="AO784" s="5">
        <v>19.304620530353798</v>
      </c>
      <c r="AP784" s="5">
        <v>19.563665320930266</v>
      </c>
      <c r="AQ784" s="5">
        <v>19.585146725365497</v>
      </c>
      <c r="AR784" s="5">
        <v>19.754311109763634</v>
      </c>
      <c r="AS784" s="5">
        <v>19.814862106782602</v>
      </c>
      <c r="AT784" s="5">
        <v>19.780020238235217</v>
      </c>
      <c r="AU784" s="5">
        <v>20.144402001222641</v>
      </c>
      <c r="AV784" s="5">
        <v>19.923798667260161</v>
      </c>
      <c r="AW784" s="5">
        <v>19.691274646467047</v>
      </c>
      <c r="AX784" s="5">
        <v>19.598768413721267</v>
      </c>
      <c r="AY784" s="5">
        <v>19.691271455677505</v>
      </c>
      <c r="AZ784" s="5">
        <v>19.568383942929763</v>
      </c>
      <c r="BA784" s="5">
        <v>19.478982904449698</v>
      </c>
      <c r="BB784" s="5">
        <v>19.360196068458173</v>
      </c>
      <c r="BC784" s="5">
        <v>19.352164429869589</v>
      </c>
      <c r="BD784" s="5">
        <v>19.254199632362706</v>
      </c>
      <c r="BE784" s="5">
        <v>19.172168146500425</v>
      </c>
      <c r="BF784" s="5">
        <v>18.868410817336876</v>
      </c>
      <c r="BG784" s="5">
        <v>18.997982688713577</v>
      </c>
      <c r="BH784" s="5">
        <v>18.978675654630688</v>
      </c>
      <c r="BI784" s="5">
        <v>19.138338662611723</v>
      </c>
      <c r="BJ784" s="5">
        <v>19.232661574514246</v>
      </c>
      <c r="BK784" s="5">
        <v>19.213920839840998</v>
      </c>
      <c r="BL784" s="5">
        <v>19.348069608405062</v>
      </c>
      <c r="BM784" s="5">
        <v>18.965445943202635</v>
      </c>
      <c r="BN784" s="5">
        <v>19.071249654729534</v>
      </c>
      <c r="BO784" s="5">
        <v>19.17705813026933</v>
      </c>
      <c r="BP784" s="5">
        <v>18.97116095326167</v>
      </c>
      <c r="BQ784" s="5">
        <v>19.075013430361583</v>
      </c>
      <c r="BR784" s="5">
        <v>19.196785438527595</v>
      </c>
      <c r="BS784" s="5">
        <v>19.213637836930364</v>
      </c>
      <c r="BT784" s="5">
        <v>19.120087765719653</v>
      </c>
      <c r="BU784" s="5">
        <v>19.235473488001862</v>
      </c>
      <c r="BV784" s="5">
        <v>19.180288674684803</v>
      </c>
      <c r="BW784" s="5">
        <v>19.447395653761674</v>
      </c>
      <c r="BX784" s="5">
        <v>19.477291645699118</v>
      </c>
      <c r="BY784" s="5">
        <v>19.517787652776313</v>
      </c>
      <c r="BZ784" s="5">
        <v>19.326237775651759</v>
      </c>
      <c r="CA784" s="5">
        <v>18.967406280242926</v>
      </c>
      <c r="CB784" s="5">
        <v>18.910222436040048</v>
      </c>
      <c r="CC784" s="5">
        <v>18.814550301452986</v>
      </c>
      <c r="CD784" s="5">
        <v>19.221543280328838</v>
      </c>
      <c r="CE784" s="5">
        <v>19.362952801288216</v>
      </c>
      <c r="CF784" s="5">
        <v>19.227150906718219</v>
      </c>
      <c r="CG784" s="5">
        <v>19.261344103052142</v>
      </c>
      <c r="CH784" s="5">
        <v>19.428327934063923</v>
      </c>
      <c r="CI784" s="5">
        <v>19.420594883674521</v>
      </c>
      <c r="CJ784" s="5">
        <v>19.693090302477852</v>
      </c>
      <c r="CK784" s="5">
        <v>19.590182036003895</v>
      </c>
      <c r="CL784" s="5">
        <v>19.458660065048239</v>
      </c>
      <c r="CM784" s="5">
        <v>19.179533824433271</v>
      </c>
      <c r="CN784" s="5">
        <f>MAX(Data[Day90]-Data[Day0],0)-Assign6!$I$8*EXP(Assign6!$I$4*Assign6!$I$5)</f>
        <v>0.49794547507136566</v>
      </c>
      <c r="CO784" s="5">
        <f>MAX(Data[Day90]-Data[Day0],0)-Assign6!$L$8*EXP(Assign6!$L$4*Assign6!$L$5)</f>
        <v>1.0551573454775056</v>
      </c>
    </row>
    <row r="785" spans="1:93" x14ac:dyDescent="0.25">
      <c r="A785" s="5">
        <v>18</v>
      </c>
      <c r="B785" s="5">
        <v>17.958248420237364</v>
      </c>
      <c r="C785" s="5">
        <v>18.134720576626037</v>
      </c>
      <c r="D785" s="5">
        <v>17.920292508080145</v>
      </c>
      <c r="E785" s="5">
        <v>17.86045709296204</v>
      </c>
      <c r="F785" s="5">
        <v>18.124903854951331</v>
      </c>
      <c r="G785" s="5">
        <v>18.118203399240802</v>
      </c>
      <c r="H785" s="5">
        <v>18.142051699405926</v>
      </c>
      <c r="I785" s="5">
        <v>18.113551159393641</v>
      </c>
      <c r="J785" s="5">
        <v>18.20129383765013</v>
      </c>
      <c r="K785" s="5">
        <v>18.253518473083986</v>
      </c>
      <c r="L785" s="5">
        <v>18.164398927991346</v>
      </c>
      <c r="M785" s="5">
        <v>18.426728574889299</v>
      </c>
      <c r="N785" s="5">
        <v>18.21847382263697</v>
      </c>
      <c r="O785" s="5">
        <v>18.265522418649123</v>
      </c>
      <c r="P785" s="5">
        <v>18.518965551750661</v>
      </c>
      <c r="Q785" s="5">
        <v>18.455636314375852</v>
      </c>
      <c r="R785" s="5">
        <v>18.20958498505404</v>
      </c>
      <c r="S785" s="5">
        <v>18.241547610989475</v>
      </c>
      <c r="T785" s="5">
        <v>18.331022926215255</v>
      </c>
      <c r="U785" s="5">
        <v>18.291780935014323</v>
      </c>
      <c r="V785" s="5">
        <v>18.166563842436968</v>
      </c>
      <c r="W785" s="5">
        <v>18.16301384046816</v>
      </c>
      <c r="X785" s="5">
        <v>18.022447975450454</v>
      </c>
      <c r="Y785" s="5">
        <v>18.026561615471405</v>
      </c>
      <c r="Z785" s="5">
        <v>18.008698519117857</v>
      </c>
      <c r="AA785" s="5">
        <v>17.981433120314804</v>
      </c>
      <c r="AB785" s="5">
        <v>18.08573265891923</v>
      </c>
      <c r="AC785" s="5">
        <v>18.429673108255948</v>
      </c>
      <c r="AD785" s="5">
        <v>18.567523448938307</v>
      </c>
      <c r="AE785" s="5">
        <v>18.345462249410627</v>
      </c>
      <c r="AF785" s="5">
        <v>18.483755247510974</v>
      </c>
      <c r="AG785" s="5">
        <v>18.640333999215436</v>
      </c>
      <c r="AH785" s="5">
        <v>18.648805177164228</v>
      </c>
      <c r="AI785" s="5">
        <v>18.6895975154684</v>
      </c>
      <c r="AJ785" s="5">
        <v>18.766111382404333</v>
      </c>
      <c r="AK785" s="5">
        <v>18.737022986765385</v>
      </c>
      <c r="AL785" s="5">
        <v>18.681369248399982</v>
      </c>
      <c r="AM785" s="5">
        <v>18.639984784536267</v>
      </c>
      <c r="AN785" s="5">
        <v>18.616454726808691</v>
      </c>
      <c r="AO785" s="5">
        <v>18.780248502180708</v>
      </c>
      <c r="AP785" s="5">
        <v>18.65976977272037</v>
      </c>
      <c r="AQ785" s="5">
        <v>18.737470004785536</v>
      </c>
      <c r="AR785" s="5">
        <v>18.578452647521814</v>
      </c>
      <c r="AS785" s="5">
        <v>18.411300586142914</v>
      </c>
      <c r="AT785" s="5">
        <v>18.662622594680823</v>
      </c>
      <c r="AU785" s="5">
        <v>18.78908470015228</v>
      </c>
      <c r="AV785" s="5">
        <v>18.750954504623969</v>
      </c>
      <c r="AW785" s="5">
        <v>18.551714348120985</v>
      </c>
      <c r="AX785" s="5">
        <v>18.486618834943052</v>
      </c>
      <c r="AY785" s="5">
        <v>18.815621387243151</v>
      </c>
      <c r="AZ785" s="5">
        <v>18.958115052631037</v>
      </c>
      <c r="BA785" s="5">
        <v>18.497224452848794</v>
      </c>
      <c r="BB785" s="5">
        <v>18.541796168697857</v>
      </c>
      <c r="BC785" s="5">
        <v>18.581942344912679</v>
      </c>
      <c r="BD785" s="5">
        <v>18.403700753525921</v>
      </c>
      <c r="BE785" s="5">
        <v>18.568899249142909</v>
      </c>
      <c r="BF785" s="5">
        <v>18.725383189452785</v>
      </c>
      <c r="BG785" s="5">
        <v>18.44508943561798</v>
      </c>
      <c r="BH785" s="5">
        <v>18.453347676375305</v>
      </c>
      <c r="BI785" s="5">
        <v>18.523213527801474</v>
      </c>
      <c r="BJ785" s="5">
        <v>18.7182095537595</v>
      </c>
      <c r="BK785" s="5">
        <v>18.781931088050897</v>
      </c>
      <c r="BL785" s="5">
        <v>18.894021258900413</v>
      </c>
      <c r="BM785" s="5">
        <v>18.784839874514251</v>
      </c>
      <c r="BN785" s="5">
        <v>18.770074655892465</v>
      </c>
      <c r="BO785" s="5">
        <v>18.541320077348189</v>
      </c>
      <c r="BP785" s="5">
        <v>18.364630571908013</v>
      </c>
      <c r="BQ785" s="5">
        <v>18.048327800638667</v>
      </c>
      <c r="BR785" s="5">
        <v>18.004738399268618</v>
      </c>
      <c r="BS785" s="5">
        <v>18.088438489987904</v>
      </c>
      <c r="BT785" s="5">
        <v>18.063404907702864</v>
      </c>
      <c r="BU785" s="5">
        <v>17.914129019969835</v>
      </c>
      <c r="BV785" s="5">
        <v>17.808988623257644</v>
      </c>
      <c r="BW785" s="5">
        <v>17.81984917318356</v>
      </c>
      <c r="BX785" s="5">
        <v>18.050586898702239</v>
      </c>
      <c r="BY785" s="5">
        <v>18.331180429623689</v>
      </c>
      <c r="BZ785" s="5">
        <v>18.192137296552001</v>
      </c>
      <c r="CA785" s="5">
        <v>18.450573966346504</v>
      </c>
      <c r="CB785" s="5">
        <v>18.188286165312057</v>
      </c>
      <c r="CC785" s="5">
        <v>18.197819453395404</v>
      </c>
      <c r="CD785" s="5">
        <v>18.566936799283255</v>
      </c>
      <c r="CE785" s="5">
        <v>18.554127932820691</v>
      </c>
      <c r="CF785" s="5">
        <v>18.926944236383019</v>
      </c>
      <c r="CG785" s="5">
        <v>18.963788603235749</v>
      </c>
      <c r="CH785" s="5">
        <v>18.937424112044045</v>
      </c>
      <c r="CI785" s="5">
        <v>18.978893389539095</v>
      </c>
      <c r="CJ785" s="5">
        <v>19.050774600608761</v>
      </c>
      <c r="CK785" s="5">
        <v>19.166452924296532</v>
      </c>
      <c r="CL785" s="5">
        <v>19.296003838668938</v>
      </c>
      <c r="CM785" s="5">
        <v>19.180454674938549</v>
      </c>
      <c r="CN785" s="5">
        <f>MAX(Data[Day90]-Data[Day0],0)-Assign6!$I$8*EXP(Assign6!$I$4*Assign6!$I$5)</f>
        <v>0.49886632557664323</v>
      </c>
      <c r="CO785" s="5">
        <f>MAX(Data[Day90]-Data[Day0],0)-Assign6!$L$8*EXP(Assign6!$L$4*Assign6!$L$5)</f>
        <v>1.0560781959827832</v>
      </c>
    </row>
    <row r="786" spans="1:93" x14ac:dyDescent="0.25">
      <c r="A786" s="5">
        <v>18</v>
      </c>
      <c r="B786" s="5">
        <v>17.832727061355399</v>
      </c>
      <c r="C786" s="5">
        <v>17.687692718861761</v>
      </c>
      <c r="D786" s="5">
        <v>17.637886211323167</v>
      </c>
      <c r="E786" s="5">
        <v>17.841456266073124</v>
      </c>
      <c r="F786" s="5">
        <v>17.688990691489511</v>
      </c>
      <c r="G786" s="5">
        <v>17.547012293904405</v>
      </c>
      <c r="H786" s="5">
        <v>17.5228407884882</v>
      </c>
      <c r="I786" s="5">
        <v>17.635439909139542</v>
      </c>
      <c r="J786" s="5">
        <v>17.740529216541805</v>
      </c>
      <c r="K786" s="5">
        <v>17.662446329630953</v>
      </c>
      <c r="L786" s="5">
        <v>17.786143368541254</v>
      </c>
      <c r="M786" s="5">
        <v>17.926841410875227</v>
      </c>
      <c r="N786" s="5">
        <v>17.941723111124304</v>
      </c>
      <c r="O786" s="5">
        <v>17.902237315776869</v>
      </c>
      <c r="P786" s="5">
        <v>17.879478104357247</v>
      </c>
      <c r="Q786" s="5">
        <v>17.814760166552869</v>
      </c>
      <c r="R786" s="5">
        <v>17.926540235402218</v>
      </c>
      <c r="S786" s="5">
        <v>17.9562723586908</v>
      </c>
      <c r="T786" s="5">
        <v>18.005807840671832</v>
      </c>
      <c r="U786" s="5">
        <v>18.290356027611068</v>
      </c>
      <c r="V786" s="5">
        <v>18.32111040878819</v>
      </c>
      <c r="W786" s="5">
        <v>18.189667533194637</v>
      </c>
      <c r="X786" s="5">
        <v>18.2807641366601</v>
      </c>
      <c r="Y786" s="5">
        <v>18.463299153563053</v>
      </c>
      <c r="Z786" s="5">
        <v>18.502646399224137</v>
      </c>
      <c r="AA786" s="5">
        <v>18.39844180595766</v>
      </c>
      <c r="AB786" s="5">
        <v>18.390996290317577</v>
      </c>
      <c r="AC786" s="5">
        <v>18.136525348665504</v>
      </c>
      <c r="AD786" s="5">
        <v>18.249827481429655</v>
      </c>
      <c r="AE786" s="5">
        <v>18.343608112021371</v>
      </c>
      <c r="AF786" s="5">
        <v>18.342729034047313</v>
      </c>
      <c r="AG786" s="5">
        <v>18.169089334761583</v>
      </c>
      <c r="AH786" s="5">
        <v>18.132459651763234</v>
      </c>
      <c r="AI786" s="5">
        <v>18.089746482887733</v>
      </c>
      <c r="AJ786" s="5">
        <v>18.261314300681015</v>
      </c>
      <c r="AK786" s="5">
        <v>18.051793883960894</v>
      </c>
      <c r="AL786" s="5">
        <v>18.087719101221996</v>
      </c>
      <c r="AM786" s="5">
        <v>18.33463468286001</v>
      </c>
      <c r="AN786" s="5">
        <v>18.171806176444107</v>
      </c>
      <c r="AO786" s="5">
        <v>18.182087523841393</v>
      </c>
      <c r="AP786" s="5">
        <v>18.241675371505497</v>
      </c>
      <c r="AQ786" s="5">
        <v>18.074755405570066</v>
      </c>
      <c r="AR786" s="5">
        <v>18.143305687388519</v>
      </c>
      <c r="AS786" s="5">
        <v>18.355528776919538</v>
      </c>
      <c r="AT786" s="5">
        <v>18.052361382749062</v>
      </c>
      <c r="AU786" s="5">
        <v>18.015480991462073</v>
      </c>
      <c r="AV786" s="5">
        <v>18.123088361156903</v>
      </c>
      <c r="AW786" s="5">
        <v>18.092236731822464</v>
      </c>
      <c r="AX786" s="5">
        <v>18.089819439669629</v>
      </c>
      <c r="AY786" s="5">
        <v>18.07903832163171</v>
      </c>
      <c r="AZ786" s="5">
        <v>18.145200639428879</v>
      </c>
      <c r="BA786" s="5">
        <v>18.210111895392092</v>
      </c>
      <c r="BB786" s="5">
        <v>18.053173636925518</v>
      </c>
      <c r="BC786" s="5">
        <v>18.06653405024127</v>
      </c>
      <c r="BD786" s="5">
        <v>18.030407732164313</v>
      </c>
      <c r="BE786" s="5">
        <v>18.200554754575826</v>
      </c>
      <c r="BF786" s="5">
        <v>18.168360561492214</v>
      </c>
      <c r="BG786" s="5">
        <v>18.143121786144086</v>
      </c>
      <c r="BH786" s="5">
        <v>18.554759882663209</v>
      </c>
      <c r="BI786" s="5">
        <v>18.474345717699684</v>
      </c>
      <c r="BJ786" s="5">
        <v>18.470289912088639</v>
      </c>
      <c r="BK786" s="5">
        <v>18.341048036972396</v>
      </c>
      <c r="BL786" s="5">
        <v>18.5840762943435</v>
      </c>
      <c r="BM786" s="5">
        <v>18.819391872890161</v>
      </c>
      <c r="BN786" s="5">
        <v>18.886621312132952</v>
      </c>
      <c r="BO786" s="5">
        <v>19.068430350226684</v>
      </c>
      <c r="BP786" s="5">
        <v>19.2108206162412</v>
      </c>
      <c r="BQ786" s="5">
        <v>19.069741237443463</v>
      </c>
      <c r="BR786" s="5">
        <v>19.088752329088901</v>
      </c>
      <c r="BS786" s="5">
        <v>19.013517830808013</v>
      </c>
      <c r="BT786" s="5">
        <v>18.926352525681104</v>
      </c>
      <c r="BU786" s="5">
        <v>18.841848604695233</v>
      </c>
      <c r="BV786" s="5">
        <v>18.926409441133238</v>
      </c>
      <c r="BW786" s="5">
        <v>19.056913359568888</v>
      </c>
      <c r="BX786" s="5">
        <v>19.043741363704587</v>
      </c>
      <c r="BY786" s="5">
        <v>19.039874294246953</v>
      </c>
      <c r="BZ786" s="5">
        <v>18.998583733388909</v>
      </c>
      <c r="CA786" s="5">
        <v>18.825756593953646</v>
      </c>
      <c r="CB786" s="5">
        <v>18.552764140267644</v>
      </c>
      <c r="CC786" s="5">
        <v>18.652634800331345</v>
      </c>
      <c r="CD786" s="5">
        <v>18.786396592763264</v>
      </c>
      <c r="CE786" s="5">
        <v>18.993443478019454</v>
      </c>
      <c r="CF786" s="5">
        <v>18.928438011748437</v>
      </c>
      <c r="CG786" s="5">
        <v>18.98179389727872</v>
      </c>
      <c r="CH786" s="5">
        <v>18.798561402099775</v>
      </c>
      <c r="CI786" s="5">
        <v>19.089595766318663</v>
      </c>
      <c r="CJ786" s="5">
        <v>19.366693448053901</v>
      </c>
      <c r="CK786" s="5">
        <v>19.376319874999901</v>
      </c>
      <c r="CL786" s="5">
        <v>19.369909582861748</v>
      </c>
      <c r="CM786" s="5">
        <v>19.181207982881908</v>
      </c>
      <c r="CN786" s="5">
        <f>MAX(Data[Day90]-Data[Day0],0)-Assign6!$I$8*EXP(Assign6!$I$4*Assign6!$I$5)</f>
        <v>0.49961963352000249</v>
      </c>
      <c r="CO786" s="5">
        <f>MAX(Data[Day90]-Data[Day0],0)-Assign6!$L$8*EXP(Assign6!$L$4*Assign6!$L$5)</f>
        <v>1.0568315039261424</v>
      </c>
    </row>
    <row r="787" spans="1:93" x14ac:dyDescent="0.25">
      <c r="A787" s="5">
        <v>18</v>
      </c>
      <c r="B787" s="5">
        <v>18.198052883012505</v>
      </c>
      <c r="C787" s="5">
        <v>18.406517077434795</v>
      </c>
      <c r="D787" s="5">
        <v>18.55037866294267</v>
      </c>
      <c r="E787" s="5">
        <v>18.435458846329915</v>
      </c>
      <c r="F787" s="5">
        <v>18.530587105130049</v>
      </c>
      <c r="G787" s="5">
        <v>18.50375385868654</v>
      </c>
      <c r="H787" s="5">
        <v>18.537814376255238</v>
      </c>
      <c r="I787" s="5">
        <v>18.405937132065169</v>
      </c>
      <c r="J787" s="5">
        <v>18.301317218635237</v>
      </c>
      <c r="K787" s="5">
        <v>18.379745935538757</v>
      </c>
      <c r="L787" s="5">
        <v>18.349017960966798</v>
      </c>
      <c r="M787" s="5">
        <v>18.166526832537144</v>
      </c>
      <c r="N787" s="5">
        <v>18.113562902768106</v>
      </c>
      <c r="O787" s="5">
        <v>18.386267398640829</v>
      </c>
      <c r="P787" s="5">
        <v>18.703356482507985</v>
      </c>
      <c r="Q787" s="5">
        <v>18.658809210524893</v>
      </c>
      <c r="R787" s="5">
        <v>18.964704883564028</v>
      </c>
      <c r="S787" s="5">
        <v>18.858973993498793</v>
      </c>
      <c r="T787" s="5">
        <v>19.090311807773578</v>
      </c>
      <c r="U787" s="5">
        <v>19.031453037777499</v>
      </c>
      <c r="V787" s="5">
        <v>19.361818738614268</v>
      </c>
      <c r="W787" s="5">
        <v>19.468108991749812</v>
      </c>
      <c r="X787" s="5">
        <v>19.384767366023894</v>
      </c>
      <c r="Y787" s="5">
        <v>19.158208554927018</v>
      </c>
      <c r="Z787" s="5">
        <v>19.066532961064588</v>
      </c>
      <c r="AA787" s="5">
        <v>19.056756604347932</v>
      </c>
      <c r="AB787" s="5">
        <v>19.010308850408137</v>
      </c>
      <c r="AC787" s="5">
        <v>18.882719407984109</v>
      </c>
      <c r="AD787" s="5">
        <v>18.692933911185278</v>
      </c>
      <c r="AE787" s="5">
        <v>18.722699096778516</v>
      </c>
      <c r="AF787" s="5">
        <v>18.72017054418459</v>
      </c>
      <c r="AG787" s="5">
        <v>18.278145625365042</v>
      </c>
      <c r="AH787" s="5">
        <v>18.359312602439317</v>
      </c>
      <c r="AI787" s="5">
        <v>18.28322878348833</v>
      </c>
      <c r="AJ787" s="5">
        <v>18.178190905083156</v>
      </c>
      <c r="AK787" s="5">
        <v>18.364320278222102</v>
      </c>
      <c r="AL787" s="5">
        <v>18.543289253630682</v>
      </c>
      <c r="AM787" s="5">
        <v>18.67167072179554</v>
      </c>
      <c r="AN787" s="5">
        <v>18.450475990197326</v>
      </c>
      <c r="AO787" s="5">
        <v>18.653273860060004</v>
      </c>
      <c r="AP787" s="5">
        <v>18.624562940823054</v>
      </c>
      <c r="AQ787" s="5">
        <v>18.636651652026355</v>
      </c>
      <c r="AR787" s="5">
        <v>18.827626054628762</v>
      </c>
      <c r="AS787" s="5">
        <v>18.966545681473111</v>
      </c>
      <c r="AT787" s="5">
        <v>18.862429002314837</v>
      </c>
      <c r="AU787" s="5">
        <v>18.923137720151832</v>
      </c>
      <c r="AV787" s="5">
        <v>19.114139511822589</v>
      </c>
      <c r="AW787" s="5">
        <v>18.804555627636354</v>
      </c>
      <c r="AX787" s="5">
        <v>18.443383611149976</v>
      </c>
      <c r="AY787" s="5">
        <v>18.830095293686998</v>
      </c>
      <c r="AZ787" s="5">
        <v>19.14942367547312</v>
      </c>
      <c r="BA787" s="5">
        <v>19.049292477534117</v>
      </c>
      <c r="BB787" s="5">
        <v>19.288497490501456</v>
      </c>
      <c r="BC787" s="5">
        <v>19.457943161409496</v>
      </c>
      <c r="BD787" s="5">
        <v>19.297999255600768</v>
      </c>
      <c r="BE787" s="5">
        <v>19.496972154425649</v>
      </c>
      <c r="BF787" s="5">
        <v>19.64448885822387</v>
      </c>
      <c r="BG787" s="5">
        <v>19.604081536422591</v>
      </c>
      <c r="BH787" s="5">
        <v>19.456992477761105</v>
      </c>
      <c r="BI787" s="5">
        <v>19.722923413669594</v>
      </c>
      <c r="BJ787" s="5">
        <v>19.711789410428935</v>
      </c>
      <c r="BK787" s="5">
        <v>19.41659279509976</v>
      </c>
      <c r="BL787" s="5">
        <v>19.427806361699169</v>
      </c>
      <c r="BM787" s="5">
        <v>19.375366688844533</v>
      </c>
      <c r="BN787" s="5">
        <v>19.281584052508894</v>
      </c>
      <c r="BO787" s="5">
        <v>19.298147458243804</v>
      </c>
      <c r="BP787" s="5">
        <v>19.316948426762135</v>
      </c>
      <c r="BQ787" s="5">
        <v>19.213058111607886</v>
      </c>
      <c r="BR787" s="5">
        <v>19.617007328420947</v>
      </c>
      <c r="BS787" s="5">
        <v>19.580489426731233</v>
      </c>
      <c r="BT787" s="5">
        <v>19.232861426839275</v>
      </c>
      <c r="BU787" s="5">
        <v>19.274533898365846</v>
      </c>
      <c r="BV787" s="5">
        <v>19.430361009918133</v>
      </c>
      <c r="BW787" s="5">
        <v>19.672500502994215</v>
      </c>
      <c r="BX787" s="5">
        <v>19.89035452231418</v>
      </c>
      <c r="BY787" s="5">
        <v>19.478854452943789</v>
      </c>
      <c r="BZ787" s="5">
        <v>19.56998363250435</v>
      </c>
      <c r="CA787" s="5">
        <v>19.861840197389341</v>
      </c>
      <c r="CB787" s="5">
        <v>19.455457434920675</v>
      </c>
      <c r="CC787" s="5">
        <v>19.282267507894911</v>
      </c>
      <c r="CD787" s="5">
        <v>19.590660824947868</v>
      </c>
      <c r="CE787" s="5">
        <v>19.51410062658811</v>
      </c>
      <c r="CF787" s="5">
        <v>19.553902095592491</v>
      </c>
      <c r="CG787" s="5">
        <v>19.722956137857235</v>
      </c>
      <c r="CH787" s="5">
        <v>19.566345275884125</v>
      </c>
      <c r="CI787" s="5">
        <v>19.447743547368379</v>
      </c>
      <c r="CJ787" s="5">
        <v>19.413955734129196</v>
      </c>
      <c r="CK787" s="5">
        <v>19.563977242439034</v>
      </c>
      <c r="CL787" s="5">
        <v>19.352805760330572</v>
      </c>
      <c r="CM787" s="5">
        <v>19.182125331045306</v>
      </c>
      <c r="CN787" s="5">
        <f>MAX(Data[Day90]-Data[Day0],0)-Assign6!$I$8*EXP(Assign6!$I$4*Assign6!$I$5)</f>
        <v>0.50053698168340044</v>
      </c>
      <c r="CO787" s="5">
        <f>MAX(Data[Day90]-Data[Day0],0)-Assign6!$L$8*EXP(Assign6!$L$4*Assign6!$L$5)</f>
        <v>1.0577488520895404</v>
      </c>
    </row>
    <row r="788" spans="1:93" x14ac:dyDescent="0.25">
      <c r="A788" s="5">
        <v>18</v>
      </c>
      <c r="B788" s="5">
        <v>18.15552780994047</v>
      </c>
      <c r="C788" s="5">
        <v>18.105075536813747</v>
      </c>
      <c r="D788" s="5">
        <v>17.868350355344084</v>
      </c>
      <c r="E788" s="5">
        <v>18.101698490919382</v>
      </c>
      <c r="F788" s="5">
        <v>18.14465652920769</v>
      </c>
      <c r="G788" s="5">
        <v>18.08992807616891</v>
      </c>
      <c r="H788" s="5">
        <v>18.102990731587703</v>
      </c>
      <c r="I788" s="5">
        <v>18.152092396897729</v>
      </c>
      <c r="J788" s="5">
        <v>18.288978466437271</v>
      </c>
      <c r="K788" s="5">
        <v>18.213612550107239</v>
      </c>
      <c r="L788" s="5">
        <v>18.087084929938182</v>
      </c>
      <c r="M788" s="5">
        <v>17.883381966183496</v>
      </c>
      <c r="N788" s="5">
        <v>18.040618020028258</v>
      </c>
      <c r="O788" s="5">
        <v>18.21314625151275</v>
      </c>
      <c r="P788" s="5">
        <v>18.379199563418837</v>
      </c>
      <c r="Q788" s="5">
        <v>18.451733857730332</v>
      </c>
      <c r="R788" s="5">
        <v>18.187188219227828</v>
      </c>
      <c r="S788" s="5">
        <v>18.301029274680452</v>
      </c>
      <c r="T788" s="5">
        <v>18.388674945211257</v>
      </c>
      <c r="U788" s="5">
        <v>18.504040481882178</v>
      </c>
      <c r="V788" s="5">
        <v>18.295993862877019</v>
      </c>
      <c r="W788" s="5">
        <v>18.513570721426102</v>
      </c>
      <c r="X788" s="5">
        <v>18.553296946379142</v>
      </c>
      <c r="Y788" s="5">
        <v>18.437668412157389</v>
      </c>
      <c r="Z788" s="5">
        <v>18.427260852033584</v>
      </c>
      <c r="AA788" s="5">
        <v>18.503868541582904</v>
      </c>
      <c r="AB788" s="5">
        <v>18.254341307332808</v>
      </c>
      <c r="AC788" s="5">
        <v>18.36174988404386</v>
      </c>
      <c r="AD788" s="5">
        <v>18.286563707365922</v>
      </c>
      <c r="AE788" s="5">
        <v>18.202767036826462</v>
      </c>
      <c r="AF788" s="5">
        <v>18.422759169903824</v>
      </c>
      <c r="AG788" s="5">
        <v>18.339688024103626</v>
      </c>
      <c r="AH788" s="5">
        <v>18.388357371803366</v>
      </c>
      <c r="AI788" s="5">
        <v>18.5047569269489</v>
      </c>
      <c r="AJ788" s="5">
        <v>18.632463882840057</v>
      </c>
      <c r="AK788" s="5">
        <v>18.526340559033859</v>
      </c>
      <c r="AL788" s="5">
        <v>18.481969481124633</v>
      </c>
      <c r="AM788" s="5">
        <v>18.588389803549092</v>
      </c>
      <c r="AN788" s="5">
        <v>18.424311043026574</v>
      </c>
      <c r="AO788" s="5">
        <v>18.383233748212739</v>
      </c>
      <c r="AP788" s="5">
        <v>18.329208348089388</v>
      </c>
      <c r="AQ788" s="5">
        <v>18.534197292307585</v>
      </c>
      <c r="AR788" s="5">
        <v>18.595246080137283</v>
      </c>
      <c r="AS788" s="5">
        <v>18.522475735348831</v>
      </c>
      <c r="AT788" s="5">
        <v>18.639540342980723</v>
      </c>
      <c r="AU788" s="5">
        <v>18.605563275531207</v>
      </c>
      <c r="AV788" s="5">
        <v>18.509656554491471</v>
      </c>
      <c r="AW788" s="5">
        <v>18.327807240215591</v>
      </c>
      <c r="AX788" s="5">
        <v>18.274122614223138</v>
      </c>
      <c r="AY788" s="5">
        <v>18.359528433302089</v>
      </c>
      <c r="AZ788" s="5">
        <v>18.307610603832753</v>
      </c>
      <c r="BA788" s="5">
        <v>18.219397622365587</v>
      </c>
      <c r="BB788" s="5">
        <v>18.411840661222687</v>
      </c>
      <c r="BC788" s="5">
        <v>18.396435555116071</v>
      </c>
      <c r="BD788" s="5">
        <v>18.341923852107392</v>
      </c>
      <c r="BE788" s="5">
        <v>18.446760122500095</v>
      </c>
      <c r="BF788" s="5">
        <v>18.455041442232556</v>
      </c>
      <c r="BG788" s="5">
        <v>18.697423407181223</v>
      </c>
      <c r="BH788" s="5">
        <v>18.452652725676451</v>
      </c>
      <c r="BI788" s="5">
        <v>18.382903918394376</v>
      </c>
      <c r="BJ788" s="5">
        <v>18.491649833225516</v>
      </c>
      <c r="BK788" s="5">
        <v>18.475593283608543</v>
      </c>
      <c r="BL788" s="5">
        <v>18.310990006553457</v>
      </c>
      <c r="BM788" s="5">
        <v>18.298819294084431</v>
      </c>
      <c r="BN788" s="5">
        <v>18.291125168941143</v>
      </c>
      <c r="BO788" s="5">
        <v>18.105522388657555</v>
      </c>
      <c r="BP788" s="5">
        <v>18.226133757369322</v>
      </c>
      <c r="BQ788" s="5">
        <v>18.478086768818564</v>
      </c>
      <c r="BR788" s="5">
        <v>18.401315806522351</v>
      </c>
      <c r="BS788" s="5">
        <v>18.652676916498905</v>
      </c>
      <c r="BT788" s="5">
        <v>18.677581437879482</v>
      </c>
      <c r="BU788" s="5">
        <v>18.521152876519928</v>
      </c>
      <c r="BV788" s="5">
        <v>18.369610323183331</v>
      </c>
      <c r="BW788" s="5">
        <v>18.667145477733026</v>
      </c>
      <c r="BX788" s="5">
        <v>18.824442184557316</v>
      </c>
      <c r="BY788" s="5">
        <v>18.819634387970261</v>
      </c>
      <c r="BZ788" s="5">
        <v>18.602902543995992</v>
      </c>
      <c r="CA788" s="5">
        <v>18.836148021905398</v>
      </c>
      <c r="CB788" s="5">
        <v>18.553069253600917</v>
      </c>
      <c r="CC788" s="5">
        <v>18.696776369259098</v>
      </c>
      <c r="CD788" s="5">
        <v>18.626337577248922</v>
      </c>
      <c r="CE788" s="5">
        <v>18.822112874185752</v>
      </c>
      <c r="CF788" s="5">
        <v>18.839907252457039</v>
      </c>
      <c r="CG788" s="5">
        <v>18.878850654769565</v>
      </c>
      <c r="CH788" s="5">
        <v>18.937764350552783</v>
      </c>
      <c r="CI788" s="5">
        <v>18.872170493799878</v>
      </c>
      <c r="CJ788" s="5">
        <v>18.806482358191502</v>
      </c>
      <c r="CK788" s="5">
        <v>18.993832490416082</v>
      </c>
      <c r="CL788" s="5">
        <v>19.195433287362427</v>
      </c>
      <c r="CM788" s="5">
        <v>19.182534575777151</v>
      </c>
      <c r="CN788" s="5">
        <f>MAX(Data[Day90]-Data[Day0],0)-Assign6!$I$8*EXP(Assign6!$I$4*Assign6!$I$5)</f>
        <v>0.50094622641524533</v>
      </c>
      <c r="CO788" s="5">
        <f>MAX(Data[Day90]-Data[Day0],0)-Assign6!$L$8*EXP(Assign6!$L$4*Assign6!$L$5)</f>
        <v>1.0581580968213853</v>
      </c>
    </row>
    <row r="789" spans="1:93" x14ac:dyDescent="0.25">
      <c r="A789" s="5">
        <v>18</v>
      </c>
      <c r="B789" s="5">
        <v>18.121200731847988</v>
      </c>
      <c r="C789" s="5">
        <v>18.107669973224347</v>
      </c>
      <c r="D789" s="5">
        <v>18.156225477239687</v>
      </c>
      <c r="E789" s="5">
        <v>18.143820543417608</v>
      </c>
      <c r="F789" s="5">
        <v>17.991763013317382</v>
      </c>
      <c r="G789" s="5">
        <v>18.069429682875189</v>
      </c>
      <c r="H789" s="5">
        <v>18.283653723751272</v>
      </c>
      <c r="I789" s="5">
        <v>18.482123932498954</v>
      </c>
      <c r="J789" s="5">
        <v>18.264336305614506</v>
      </c>
      <c r="K789" s="5">
        <v>18.263951478349675</v>
      </c>
      <c r="L789" s="5">
        <v>18.548052639112715</v>
      </c>
      <c r="M789" s="5">
        <v>18.554431410425071</v>
      </c>
      <c r="N789" s="5">
        <v>18.38464441697824</v>
      </c>
      <c r="O789" s="5">
        <v>18.579314374147565</v>
      </c>
      <c r="P789" s="5">
        <v>18.520204370850987</v>
      </c>
      <c r="Q789" s="5">
        <v>18.72541504762399</v>
      </c>
      <c r="R789" s="5">
        <v>18.777936771573444</v>
      </c>
      <c r="S789" s="5">
        <v>18.947780992771964</v>
      </c>
      <c r="T789" s="5">
        <v>19.034212947957148</v>
      </c>
      <c r="U789" s="5">
        <v>19.035219321610484</v>
      </c>
      <c r="V789" s="5">
        <v>18.930348568293319</v>
      </c>
      <c r="W789" s="5">
        <v>19.100457484332868</v>
      </c>
      <c r="X789" s="5">
        <v>18.893558267015425</v>
      </c>
      <c r="Y789" s="5">
        <v>18.74984983102668</v>
      </c>
      <c r="Z789" s="5">
        <v>18.735252528763308</v>
      </c>
      <c r="AA789" s="5">
        <v>18.789241793521956</v>
      </c>
      <c r="AB789" s="5">
        <v>19.106258064198631</v>
      </c>
      <c r="AC789" s="5">
        <v>19.00415537803654</v>
      </c>
      <c r="AD789" s="5">
        <v>18.990475637918131</v>
      </c>
      <c r="AE789" s="5">
        <v>18.840137996959378</v>
      </c>
      <c r="AF789" s="5">
        <v>18.985044210525288</v>
      </c>
      <c r="AG789" s="5">
        <v>18.982999443525049</v>
      </c>
      <c r="AH789" s="5">
        <v>18.545937948938821</v>
      </c>
      <c r="AI789" s="5">
        <v>18.335656556339142</v>
      </c>
      <c r="AJ789" s="5">
        <v>18.323367958385951</v>
      </c>
      <c r="AK789" s="5">
        <v>18.331698234191524</v>
      </c>
      <c r="AL789" s="5">
        <v>18.201490110227663</v>
      </c>
      <c r="AM789" s="5">
        <v>18.553560416024624</v>
      </c>
      <c r="AN789" s="5">
        <v>18.623692954387572</v>
      </c>
      <c r="AO789" s="5">
        <v>18.647121840526388</v>
      </c>
      <c r="AP789" s="5">
        <v>18.642529043457053</v>
      </c>
      <c r="AQ789" s="5">
        <v>18.563332979254337</v>
      </c>
      <c r="AR789" s="5">
        <v>18.617525417306851</v>
      </c>
      <c r="AS789" s="5">
        <v>18.492588778288386</v>
      </c>
      <c r="AT789" s="5">
        <v>18.874847125829703</v>
      </c>
      <c r="AU789" s="5">
        <v>18.801234896143413</v>
      </c>
      <c r="AV789" s="5">
        <v>18.517702945688015</v>
      </c>
      <c r="AW789" s="5">
        <v>18.623626458112003</v>
      </c>
      <c r="AX789" s="5">
        <v>18.519913211687779</v>
      </c>
      <c r="AY789" s="5">
        <v>18.495756260191435</v>
      </c>
      <c r="AZ789" s="5">
        <v>18.435941999676366</v>
      </c>
      <c r="BA789" s="5">
        <v>18.320184853369135</v>
      </c>
      <c r="BB789" s="5">
        <v>18.486539424165827</v>
      </c>
      <c r="BC789" s="5">
        <v>18.553932740091511</v>
      </c>
      <c r="BD789" s="5">
        <v>18.148834698027052</v>
      </c>
      <c r="BE789" s="5">
        <v>18.145557177022056</v>
      </c>
      <c r="BF789" s="5">
        <v>18.175489095312415</v>
      </c>
      <c r="BG789" s="5">
        <v>18.129995085753468</v>
      </c>
      <c r="BH789" s="5">
        <v>18.106022868077275</v>
      </c>
      <c r="BI789" s="5">
        <v>18.199958740963652</v>
      </c>
      <c r="BJ789" s="5">
        <v>18.312169126762573</v>
      </c>
      <c r="BK789" s="5">
        <v>18.28613331564263</v>
      </c>
      <c r="BL789" s="5">
        <v>18.384885457112045</v>
      </c>
      <c r="BM789" s="5">
        <v>18.525895086480734</v>
      </c>
      <c r="BN789" s="5">
        <v>18.698246209302297</v>
      </c>
      <c r="BO789" s="5">
        <v>18.596122639679507</v>
      </c>
      <c r="BP789" s="5">
        <v>18.256889287513847</v>
      </c>
      <c r="BQ789" s="5">
        <v>18.319952149200603</v>
      </c>
      <c r="BR789" s="5">
        <v>18.213870190421716</v>
      </c>
      <c r="BS789" s="5">
        <v>18.23884761210828</v>
      </c>
      <c r="BT789" s="5">
        <v>18.499943757705662</v>
      </c>
      <c r="BU789" s="5">
        <v>18.632833891790149</v>
      </c>
      <c r="BV789" s="5">
        <v>18.574461927365817</v>
      </c>
      <c r="BW789" s="5">
        <v>18.78065570181505</v>
      </c>
      <c r="BX789" s="5">
        <v>18.652713318134666</v>
      </c>
      <c r="BY789" s="5">
        <v>18.587938179312861</v>
      </c>
      <c r="BZ789" s="5">
        <v>18.798555420532168</v>
      </c>
      <c r="CA789" s="5">
        <v>18.990444552352891</v>
      </c>
      <c r="CB789" s="5">
        <v>19.066328280459597</v>
      </c>
      <c r="CC789" s="5">
        <v>18.845623381456353</v>
      </c>
      <c r="CD789" s="5">
        <v>18.877235492250719</v>
      </c>
      <c r="CE789" s="5">
        <v>18.789461909484714</v>
      </c>
      <c r="CF789" s="5">
        <v>18.767301099143641</v>
      </c>
      <c r="CG789" s="5">
        <v>19.032580995504293</v>
      </c>
      <c r="CH789" s="5">
        <v>19.156477182717936</v>
      </c>
      <c r="CI789" s="5">
        <v>19.251984429983864</v>
      </c>
      <c r="CJ789" s="5">
        <v>19.229696833044851</v>
      </c>
      <c r="CK789" s="5">
        <v>19.231920947796343</v>
      </c>
      <c r="CL789" s="5">
        <v>19.347499095518369</v>
      </c>
      <c r="CM789" s="5">
        <v>19.187324058494319</v>
      </c>
      <c r="CN789" s="5">
        <f>MAX(Data[Day90]-Data[Day0],0)-Assign6!$I$8*EXP(Assign6!$I$4*Assign6!$I$5)</f>
        <v>0.5057357091324135</v>
      </c>
      <c r="CO789" s="5">
        <f>MAX(Data[Day90]-Data[Day0],0)-Assign6!$L$8*EXP(Assign6!$L$4*Assign6!$L$5)</f>
        <v>1.0629475795385535</v>
      </c>
    </row>
    <row r="790" spans="1:93" x14ac:dyDescent="0.25">
      <c r="A790" s="5">
        <v>18</v>
      </c>
      <c r="B790" s="5">
        <v>18.122682877565889</v>
      </c>
      <c r="C790" s="5">
        <v>18.043716259964938</v>
      </c>
      <c r="D790" s="5">
        <v>17.992536073682466</v>
      </c>
      <c r="E790" s="5">
        <v>18.059411116926931</v>
      </c>
      <c r="F790" s="5">
        <v>17.809264684469092</v>
      </c>
      <c r="G790" s="5">
        <v>18.038786386680403</v>
      </c>
      <c r="H790" s="5">
        <v>17.906528404842977</v>
      </c>
      <c r="I790" s="5">
        <v>17.798105755637785</v>
      </c>
      <c r="J790" s="5">
        <v>17.694343498084145</v>
      </c>
      <c r="K790" s="5">
        <v>17.814721901408547</v>
      </c>
      <c r="L790" s="5">
        <v>17.929081276592719</v>
      </c>
      <c r="M790" s="5">
        <v>17.965877242901705</v>
      </c>
      <c r="N790" s="5">
        <v>17.954036942485203</v>
      </c>
      <c r="O790" s="5">
        <v>18.053557326234827</v>
      </c>
      <c r="P790" s="5">
        <v>18.018574036241173</v>
      </c>
      <c r="Q790" s="5">
        <v>17.972761573125084</v>
      </c>
      <c r="R790" s="5">
        <v>17.785601299382147</v>
      </c>
      <c r="S790" s="5">
        <v>17.932806368337989</v>
      </c>
      <c r="T790" s="5">
        <v>17.737607253538446</v>
      </c>
      <c r="U790" s="5">
        <v>17.747750011819569</v>
      </c>
      <c r="V790" s="5">
        <v>17.592551778522022</v>
      </c>
      <c r="W790" s="5">
        <v>17.638687538111157</v>
      </c>
      <c r="X790" s="5">
        <v>17.561931632687941</v>
      </c>
      <c r="Y790" s="5">
        <v>17.5882781377769</v>
      </c>
      <c r="Z790" s="5">
        <v>17.570481658804319</v>
      </c>
      <c r="AA790" s="5">
        <v>17.699207448614281</v>
      </c>
      <c r="AB790" s="5">
        <v>17.906468675717907</v>
      </c>
      <c r="AC790" s="5">
        <v>17.917871373765006</v>
      </c>
      <c r="AD790" s="5">
        <v>17.916603438208256</v>
      </c>
      <c r="AE790" s="5">
        <v>17.74125436334463</v>
      </c>
      <c r="AF790" s="5">
        <v>17.829517154492507</v>
      </c>
      <c r="AG790" s="5">
        <v>18.015135610473351</v>
      </c>
      <c r="AH790" s="5">
        <v>17.981661170656782</v>
      </c>
      <c r="AI790" s="5">
        <v>18.026094102021005</v>
      </c>
      <c r="AJ790" s="5">
        <v>18.221190463049002</v>
      </c>
      <c r="AK790" s="5">
        <v>18.393690758083114</v>
      </c>
      <c r="AL790" s="5">
        <v>18.210314446324858</v>
      </c>
      <c r="AM790" s="5">
        <v>18.305727468735718</v>
      </c>
      <c r="AN790" s="5">
        <v>18.527228066390972</v>
      </c>
      <c r="AO790" s="5">
        <v>18.739773839892376</v>
      </c>
      <c r="AP790" s="5">
        <v>18.911189347223434</v>
      </c>
      <c r="AQ790" s="5">
        <v>18.797194153553946</v>
      </c>
      <c r="AR790" s="5">
        <v>18.829428058588096</v>
      </c>
      <c r="AS790" s="5">
        <v>18.83308469793468</v>
      </c>
      <c r="AT790" s="5">
        <v>18.922398600453995</v>
      </c>
      <c r="AU790" s="5">
        <v>18.650798099810519</v>
      </c>
      <c r="AV790" s="5">
        <v>18.554189870596289</v>
      </c>
      <c r="AW790" s="5">
        <v>18.372851139487604</v>
      </c>
      <c r="AX790" s="5">
        <v>18.480382830263672</v>
      </c>
      <c r="AY790" s="5">
        <v>18.397194895570472</v>
      </c>
      <c r="AZ790" s="5">
        <v>18.492956804816007</v>
      </c>
      <c r="BA790" s="5">
        <v>18.546094876673212</v>
      </c>
      <c r="BB790" s="5">
        <v>18.378809700955426</v>
      </c>
      <c r="BC790" s="5">
        <v>18.482640481609781</v>
      </c>
      <c r="BD790" s="5">
        <v>18.537391419265202</v>
      </c>
      <c r="BE790" s="5">
        <v>18.558630035921901</v>
      </c>
      <c r="BF790" s="5">
        <v>18.647479189049584</v>
      </c>
      <c r="BG790" s="5">
        <v>18.617323800330375</v>
      </c>
      <c r="BH790" s="5">
        <v>18.80623852844133</v>
      </c>
      <c r="BI790" s="5">
        <v>18.573418673464023</v>
      </c>
      <c r="BJ790" s="5">
        <v>18.530279216704166</v>
      </c>
      <c r="BK790" s="5">
        <v>18.576046694155629</v>
      </c>
      <c r="BL790" s="5">
        <v>18.728757214183602</v>
      </c>
      <c r="BM790" s="5">
        <v>18.365982612281808</v>
      </c>
      <c r="BN790" s="5">
        <v>18.3618527603318</v>
      </c>
      <c r="BO790" s="5">
        <v>18.519611161200899</v>
      </c>
      <c r="BP790" s="5">
        <v>18.693583540170028</v>
      </c>
      <c r="BQ790" s="5">
        <v>19.027505198733255</v>
      </c>
      <c r="BR790" s="5">
        <v>19.099348681097467</v>
      </c>
      <c r="BS790" s="5">
        <v>19.049842428056227</v>
      </c>
      <c r="BT790" s="5">
        <v>18.937103260571007</v>
      </c>
      <c r="BU790" s="5">
        <v>19.231905809716071</v>
      </c>
      <c r="BV790" s="5">
        <v>19.228929360152652</v>
      </c>
      <c r="BW790" s="5">
        <v>19.405066905852351</v>
      </c>
      <c r="BX790" s="5">
        <v>19.278043592786798</v>
      </c>
      <c r="BY790" s="5">
        <v>19.057804032848434</v>
      </c>
      <c r="BZ790" s="5">
        <v>18.850465228330933</v>
      </c>
      <c r="CA790" s="5">
        <v>18.626937052039249</v>
      </c>
      <c r="CB790" s="5">
        <v>18.542699540128893</v>
      </c>
      <c r="CC790" s="5">
        <v>18.625105017879076</v>
      </c>
      <c r="CD790" s="5">
        <v>18.512777004177131</v>
      </c>
      <c r="CE790" s="5">
        <v>18.455212961648009</v>
      </c>
      <c r="CF790" s="5">
        <v>18.613702583691008</v>
      </c>
      <c r="CG790" s="5">
        <v>18.582561534359549</v>
      </c>
      <c r="CH790" s="5">
        <v>18.503553299961887</v>
      </c>
      <c r="CI790" s="5">
        <v>18.559713089485502</v>
      </c>
      <c r="CJ790" s="5">
        <v>18.75293964219291</v>
      </c>
      <c r="CK790" s="5">
        <v>19.008835496719939</v>
      </c>
      <c r="CL790" s="5">
        <v>19.265587388658819</v>
      </c>
      <c r="CM790" s="5">
        <v>19.188058270794578</v>
      </c>
      <c r="CN790" s="5">
        <f>MAX(Data[Day90]-Data[Day0],0)-Assign6!$I$8*EXP(Assign6!$I$4*Assign6!$I$5)</f>
        <v>0.50646992143267222</v>
      </c>
      <c r="CO790" s="5">
        <f>MAX(Data[Day90]-Data[Day0],0)-Assign6!$L$8*EXP(Assign6!$L$4*Assign6!$L$5)</f>
        <v>1.0636817918388122</v>
      </c>
    </row>
    <row r="791" spans="1:93" x14ac:dyDescent="0.25">
      <c r="A791" s="5">
        <v>18</v>
      </c>
      <c r="B791" s="5">
        <v>17.957772905222868</v>
      </c>
      <c r="C791" s="5">
        <v>17.829912763710055</v>
      </c>
      <c r="D791" s="5">
        <v>18.051539177640763</v>
      </c>
      <c r="E791" s="5">
        <v>18.12729739341783</v>
      </c>
      <c r="F791" s="5">
        <v>18.102750799032243</v>
      </c>
      <c r="G791" s="5">
        <v>17.872916030154816</v>
      </c>
      <c r="H791" s="5">
        <v>17.893130870859949</v>
      </c>
      <c r="I791" s="5">
        <v>17.83630571470076</v>
      </c>
      <c r="J791" s="5">
        <v>17.571482502621869</v>
      </c>
      <c r="K791" s="5">
        <v>17.558717525092071</v>
      </c>
      <c r="L791" s="5">
        <v>17.754410570975967</v>
      </c>
      <c r="M791" s="5">
        <v>17.541068716891406</v>
      </c>
      <c r="N791" s="5">
        <v>17.60095830472623</v>
      </c>
      <c r="O791" s="5">
        <v>17.61741856225451</v>
      </c>
      <c r="P791" s="5">
        <v>17.603448392885859</v>
      </c>
      <c r="Q791" s="5">
        <v>17.540182597279323</v>
      </c>
      <c r="R791" s="5">
        <v>17.517806676178537</v>
      </c>
      <c r="S791" s="5">
        <v>17.683628311664641</v>
      </c>
      <c r="T791" s="5">
        <v>17.737013873739677</v>
      </c>
      <c r="U791" s="5">
        <v>17.80120498974204</v>
      </c>
      <c r="V791" s="5">
        <v>17.710034502139653</v>
      </c>
      <c r="W791" s="5">
        <v>17.590282888550266</v>
      </c>
      <c r="X791" s="5">
        <v>17.385392131339387</v>
      </c>
      <c r="Y791" s="5">
        <v>17.498847798445698</v>
      </c>
      <c r="Z791" s="5">
        <v>17.522996068126673</v>
      </c>
      <c r="AA791" s="5">
        <v>17.652145669418317</v>
      </c>
      <c r="AB791" s="5">
        <v>17.632378534861743</v>
      </c>
      <c r="AC791" s="5">
        <v>17.779387811617831</v>
      </c>
      <c r="AD791" s="5">
        <v>17.735970784039388</v>
      </c>
      <c r="AE791" s="5">
        <v>17.745132514551738</v>
      </c>
      <c r="AF791" s="5">
        <v>17.934380371258165</v>
      </c>
      <c r="AG791" s="5">
        <v>18.145080534079753</v>
      </c>
      <c r="AH791" s="5">
        <v>17.92336524545544</v>
      </c>
      <c r="AI791" s="5">
        <v>18.0250260820882</v>
      </c>
      <c r="AJ791" s="5">
        <v>18.009280039593882</v>
      </c>
      <c r="AK791" s="5">
        <v>18.148878945121297</v>
      </c>
      <c r="AL791" s="5">
        <v>18.34951245230441</v>
      </c>
      <c r="AM791" s="5">
        <v>18.137270275347198</v>
      </c>
      <c r="AN791" s="5">
        <v>18.02444434057783</v>
      </c>
      <c r="AO791" s="5">
        <v>18.393729138641927</v>
      </c>
      <c r="AP791" s="5">
        <v>18.577355588961328</v>
      </c>
      <c r="AQ791" s="5">
        <v>18.675759047831349</v>
      </c>
      <c r="AR791" s="5">
        <v>18.293889702138504</v>
      </c>
      <c r="AS791" s="5">
        <v>18.608301123596068</v>
      </c>
      <c r="AT791" s="5">
        <v>18.4295896217217</v>
      </c>
      <c r="AU791" s="5">
        <v>18.436543015804968</v>
      </c>
      <c r="AV791" s="5">
        <v>18.214758570830703</v>
      </c>
      <c r="AW791" s="5">
        <v>18.314125360437849</v>
      </c>
      <c r="AX791" s="5">
        <v>18.254174896330458</v>
      </c>
      <c r="AY791" s="5">
        <v>18.437145905560477</v>
      </c>
      <c r="AZ791" s="5">
        <v>18.354430985958164</v>
      </c>
      <c r="BA791" s="5">
        <v>18.34110082862836</v>
      </c>
      <c r="BB791" s="5">
        <v>18.27656289059221</v>
      </c>
      <c r="BC791" s="5">
        <v>18.311786362977973</v>
      </c>
      <c r="BD791" s="5">
        <v>18.27878595452961</v>
      </c>
      <c r="BE791" s="5">
        <v>18.368798902903446</v>
      </c>
      <c r="BF791" s="5">
        <v>18.179209098516473</v>
      </c>
      <c r="BG791" s="5">
        <v>18.377288553331592</v>
      </c>
      <c r="BH791" s="5">
        <v>18.455048953024516</v>
      </c>
      <c r="BI791" s="5">
        <v>18.46740180256743</v>
      </c>
      <c r="BJ791" s="5">
        <v>18.24433232786097</v>
      </c>
      <c r="BK791" s="5">
        <v>18.559291647762457</v>
      </c>
      <c r="BL791" s="5">
        <v>18.630364107239625</v>
      </c>
      <c r="BM791" s="5">
        <v>18.26338335765233</v>
      </c>
      <c r="BN791" s="5">
        <v>18.244366098577064</v>
      </c>
      <c r="BO791" s="5">
        <v>18.272461328374558</v>
      </c>
      <c r="BP791" s="5">
        <v>18.19798245314708</v>
      </c>
      <c r="BQ791" s="5">
        <v>18.04550775753421</v>
      </c>
      <c r="BR791" s="5">
        <v>18.25256561610361</v>
      </c>
      <c r="BS791" s="5">
        <v>18.360173195620675</v>
      </c>
      <c r="BT791" s="5">
        <v>18.289174653679559</v>
      </c>
      <c r="BU791" s="5">
        <v>18.396324354561823</v>
      </c>
      <c r="BV791" s="5">
        <v>18.477671122104052</v>
      </c>
      <c r="BW791" s="5">
        <v>18.356460121816738</v>
      </c>
      <c r="BX791" s="5">
        <v>18.425945138083481</v>
      </c>
      <c r="BY791" s="5">
        <v>18.479721179878371</v>
      </c>
      <c r="BZ791" s="5">
        <v>18.55251948630173</v>
      </c>
      <c r="CA791" s="5">
        <v>18.62994068188668</v>
      </c>
      <c r="CB791" s="5">
        <v>18.596831215411356</v>
      </c>
      <c r="CC791" s="5">
        <v>18.526636140040456</v>
      </c>
      <c r="CD791" s="5">
        <v>18.708100518008568</v>
      </c>
      <c r="CE791" s="5">
        <v>18.638545374019301</v>
      </c>
      <c r="CF791" s="5">
        <v>18.842402294718742</v>
      </c>
      <c r="CG791" s="5">
        <v>18.967204572886359</v>
      </c>
      <c r="CH791" s="5">
        <v>18.788759831401933</v>
      </c>
      <c r="CI791" s="5">
        <v>19.042835482838559</v>
      </c>
      <c r="CJ791" s="5">
        <v>19.293979159546591</v>
      </c>
      <c r="CK791" s="5">
        <v>19.17579011669239</v>
      </c>
      <c r="CL791" s="5">
        <v>19.000984607045115</v>
      </c>
      <c r="CM791" s="5">
        <v>19.19946982975522</v>
      </c>
      <c r="CN791" s="5">
        <f>MAX(Data[Day90]-Data[Day0],0)-Assign6!$I$8*EXP(Assign6!$I$4*Assign6!$I$5)</f>
        <v>0.51788148039331428</v>
      </c>
      <c r="CO791" s="5">
        <f>MAX(Data[Day90]-Data[Day0],0)-Assign6!$L$8*EXP(Assign6!$L$4*Assign6!$L$5)</f>
        <v>1.0750933507994542</v>
      </c>
    </row>
    <row r="792" spans="1:93" x14ac:dyDescent="0.25">
      <c r="A792" s="5">
        <v>18</v>
      </c>
      <c r="B792" s="5">
        <v>18.010582022633031</v>
      </c>
      <c r="C792" s="5">
        <v>17.838621938091663</v>
      </c>
      <c r="D792" s="5">
        <v>17.906154480798545</v>
      </c>
      <c r="E792" s="5">
        <v>17.857905794950938</v>
      </c>
      <c r="F792" s="5">
        <v>17.689084392446176</v>
      </c>
      <c r="G792" s="5">
        <v>18.039035659015884</v>
      </c>
      <c r="H792" s="5">
        <v>17.824727219757261</v>
      </c>
      <c r="I792" s="5">
        <v>17.725326012241673</v>
      </c>
      <c r="J792" s="5">
        <v>17.525236428318607</v>
      </c>
      <c r="K792" s="5">
        <v>17.525630745874054</v>
      </c>
      <c r="L792" s="5">
        <v>17.635514594374875</v>
      </c>
      <c r="M792" s="5">
        <v>17.476063705541236</v>
      </c>
      <c r="N792" s="5">
        <v>17.23043313505368</v>
      </c>
      <c r="O792" s="5">
        <v>17.44944778986013</v>
      </c>
      <c r="P792" s="5">
        <v>17.553391600383801</v>
      </c>
      <c r="Q792" s="5">
        <v>17.569536677962081</v>
      </c>
      <c r="R792" s="5">
        <v>17.417787747187347</v>
      </c>
      <c r="S792" s="5">
        <v>17.288268285119827</v>
      </c>
      <c r="T792" s="5">
        <v>17.281646782451684</v>
      </c>
      <c r="U792" s="5">
        <v>17.546291107556048</v>
      </c>
      <c r="V792" s="5">
        <v>17.432687439375478</v>
      </c>
      <c r="W792" s="5">
        <v>17.266796702570502</v>
      </c>
      <c r="X792" s="5">
        <v>17.263561749308522</v>
      </c>
      <c r="Y792" s="5">
        <v>17.332326977933754</v>
      </c>
      <c r="Z792" s="5">
        <v>17.212173786923767</v>
      </c>
      <c r="AA792" s="5">
        <v>17.086143939474418</v>
      </c>
      <c r="AB792" s="5">
        <v>17.093769159385371</v>
      </c>
      <c r="AC792" s="5">
        <v>16.974546730361762</v>
      </c>
      <c r="AD792" s="5">
        <v>17.178386545012152</v>
      </c>
      <c r="AE792" s="5">
        <v>17.103944009024591</v>
      </c>
      <c r="AF792" s="5">
        <v>17.25074555147728</v>
      </c>
      <c r="AG792" s="5">
        <v>17.295988003783243</v>
      </c>
      <c r="AH792" s="5">
        <v>17.504563353959181</v>
      </c>
      <c r="AI792" s="5">
        <v>17.93111925469551</v>
      </c>
      <c r="AJ792" s="5">
        <v>18.083659981456094</v>
      </c>
      <c r="AK792" s="5">
        <v>18.089852819158708</v>
      </c>
      <c r="AL792" s="5">
        <v>18.224614293047555</v>
      </c>
      <c r="AM792" s="5">
        <v>18.433487743902369</v>
      </c>
      <c r="AN792" s="5">
        <v>18.58804700608145</v>
      </c>
      <c r="AO792" s="5">
        <v>18.705431371114479</v>
      </c>
      <c r="AP792" s="5">
        <v>18.741050402098974</v>
      </c>
      <c r="AQ792" s="5">
        <v>18.614918949192425</v>
      </c>
      <c r="AR792" s="5">
        <v>18.449038796792252</v>
      </c>
      <c r="AS792" s="5">
        <v>18.281838820118985</v>
      </c>
      <c r="AT792" s="5">
        <v>18.256706342015207</v>
      </c>
      <c r="AU792" s="5">
        <v>18.37223399794533</v>
      </c>
      <c r="AV792" s="5">
        <v>18.381668163294968</v>
      </c>
      <c r="AW792" s="5">
        <v>18.371223095668306</v>
      </c>
      <c r="AX792" s="5">
        <v>18.430625910098968</v>
      </c>
      <c r="AY792" s="5">
        <v>18.774029054002884</v>
      </c>
      <c r="AZ792" s="5">
        <v>18.775762880880869</v>
      </c>
      <c r="BA792" s="5">
        <v>18.856919162583569</v>
      </c>
      <c r="BB792" s="5">
        <v>18.98257892276262</v>
      </c>
      <c r="BC792" s="5">
        <v>18.989451629012862</v>
      </c>
      <c r="BD792" s="5">
        <v>18.976431175911248</v>
      </c>
      <c r="BE792" s="5">
        <v>18.996741341259739</v>
      </c>
      <c r="BF792" s="5">
        <v>18.839464164884266</v>
      </c>
      <c r="BG792" s="5">
        <v>18.878061549093218</v>
      </c>
      <c r="BH792" s="5">
        <v>18.92264607151904</v>
      </c>
      <c r="BI792" s="5">
        <v>18.835453487352517</v>
      </c>
      <c r="BJ792" s="5">
        <v>18.906554913682939</v>
      </c>
      <c r="BK792" s="5">
        <v>18.712542272762551</v>
      </c>
      <c r="BL792" s="5">
        <v>18.600013503820879</v>
      </c>
      <c r="BM792" s="5">
        <v>18.706511578395251</v>
      </c>
      <c r="BN792" s="5">
        <v>18.680048559249684</v>
      </c>
      <c r="BO792" s="5">
        <v>18.824577738115458</v>
      </c>
      <c r="BP792" s="5">
        <v>18.823733680641208</v>
      </c>
      <c r="BQ792" s="5">
        <v>18.797650929676614</v>
      </c>
      <c r="BR792" s="5">
        <v>18.724987982301357</v>
      </c>
      <c r="BS792" s="5">
        <v>18.695767680565336</v>
      </c>
      <c r="BT792" s="5">
        <v>18.980826459763446</v>
      </c>
      <c r="BU792" s="5">
        <v>18.877247980190774</v>
      </c>
      <c r="BV792" s="5">
        <v>18.768789307004052</v>
      </c>
      <c r="BW792" s="5">
        <v>18.801655012376873</v>
      </c>
      <c r="BX792" s="5">
        <v>19.08459558718361</v>
      </c>
      <c r="BY792" s="5">
        <v>18.944572392977271</v>
      </c>
      <c r="BZ792" s="5">
        <v>19.155513794127749</v>
      </c>
      <c r="CA792" s="5">
        <v>19.166859603048515</v>
      </c>
      <c r="CB792" s="5">
        <v>19.27688355101623</v>
      </c>
      <c r="CC792" s="5">
        <v>19.187077327331988</v>
      </c>
      <c r="CD792" s="5">
        <v>19.262716954060082</v>
      </c>
      <c r="CE792" s="5">
        <v>19.2016521351735</v>
      </c>
      <c r="CF792" s="5">
        <v>18.952857663806736</v>
      </c>
      <c r="CG792" s="5">
        <v>19.213514958148973</v>
      </c>
      <c r="CH792" s="5">
        <v>19.420555400949056</v>
      </c>
      <c r="CI792" s="5">
        <v>19.367864130844747</v>
      </c>
      <c r="CJ792" s="5">
        <v>19.209129449557796</v>
      </c>
      <c r="CK792" s="5">
        <v>19.187388778213048</v>
      </c>
      <c r="CL792" s="5">
        <v>19.101186687034584</v>
      </c>
      <c r="CM792" s="5">
        <v>19.202064370605186</v>
      </c>
      <c r="CN792" s="5">
        <f>MAX(Data[Day90]-Data[Day0],0)-Assign6!$I$8*EXP(Assign6!$I$4*Assign6!$I$5)</f>
        <v>0.52047602124328018</v>
      </c>
      <c r="CO792" s="5">
        <f>MAX(Data[Day90]-Data[Day0],0)-Assign6!$L$8*EXP(Assign6!$L$4*Assign6!$L$5)</f>
        <v>1.0776878916494201</v>
      </c>
    </row>
    <row r="793" spans="1:93" x14ac:dyDescent="0.25">
      <c r="A793" s="5">
        <v>18</v>
      </c>
      <c r="B793" s="5">
        <v>17.699378990433395</v>
      </c>
      <c r="C793" s="5">
        <v>17.554485677035423</v>
      </c>
      <c r="D793" s="5">
        <v>17.708620050417402</v>
      </c>
      <c r="E793" s="5">
        <v>17.752856248380844</v>
      </c>
      <c r="F793" s="5">
        <v>17.659697333819018</v>
      </c>
      <c r="G793" s="5">
        <v>17.797513657122064</v>
      </c>
      <c r="H793" s="5">
        <v>17.691472055885711</v>
      </c>
      <c r="I793" s="5">
        <v>17.790863679930709</v>
      </c>
      <c r="J793" s="5">
        <v>17.5304460216976</v>
      </c>
      <c r="K793" s="5">
        <v>17.382859026524891</v>
      </c>
      <c r="L793" s="5">
        <v>17.26501035388905</v>
      </c>
      <c r="M793" s="5">
        <v>17.43173265797444</v>
      </c>
      <c r="N793" s="5">
        <v>17.546153643721293</v>
      </c>
      <c r="O793" s="5">
        <v>17.918759210546863</v>
      </c>
      <c r="P793" s="5">
        <v>17.722492131831743</v>
      </c>
      <c r="Q793" s="5">
        <v>17.61073408109274</v>
      </c>
      <c r="R793" s="5">
        <v>17.710586390155179</v>
      </c>
      <c r="S793" s="5">
        <v>17.494302303175299</v>
      </c>
      <c r="T793" s="5">
        <v>17.334483077464867</v>
      </c>
      <c r="U793" s="5">
        <v>17.332895072111143</v>
      </c>
      <c r="V793" s="5">
        <v>17.148078284643272</v>
      </c>
      <c r="W793" s="5">
        <v>17.259904165762347</v>
      </c>
      <c r="X793" s="5">
        <v>17.443857446075544</v>
      </c>
      <c r="Y793" s="5">
        <v>17.358200919222305</v>
      </c>
      <c r="Z793" s="5">
        <v>17.637851698111856</v>
      </c>
      <c r="AA793" s="5">
        <v>17.717692678322134</v>
      </c>
      <c r="AB793" s="5">
        <v>17.90565799747678</v>
      </c>
      <c r="AC793" s="5">
        <v>17.789121911970362</v>
      </c>
      <c r="AD793" s="5">
        <v>17.821395382768898</v>
      </c>
      <c r="AE793" s="5">
        <v>17.996859465744741</v>
      </c>
      <c r="AF793" s="5">
        <v>18.08359560808719</v>
      </c>
      <c r="AG793" s="5">
        <v>18.390556653980692</v>
      </c>
      <c r="AH793" s="5">
        <v>18.681709102314869</v>
      </c>
      <c r="AI793" s="5">
        <v>18.903103344038193</v>
      </c>
      <c r="AJ793" s="5">
        <v>18.619618548358019</v>
      </c>
      <c r="AK793" s="5">
        <v>18.697137223850866</v>
      </c>
      <c r="AL793" s="5">
        <v>18.886400412672369</v>
      </c>
      <c r="AM793" s="5">
        <v>18.915493792398287</v>
      </c>
      <c r="AN793" s="5">
        <v>18.840888062127945</v>
      </c>
      <c r="AO793" s="5">
        <v>18.852010124302382</v>
      </c>
      <c r="AP793" s="5">
        <v>18.930046375819497</v>
      </c>
      <c r="AQ793" s="5">
        <v>18.902439796616939</v>
      </c>
      <c r="AR793" s="5">
        <v>18.758942612185802</v>
      </c>
      <c r="AS793" s="5">
        <v>18.862991925927975</v>
      </c>
      <c r="AT793" s="5">
        <v>19.003142138453452</v>
      </c>
      <c r="AU793" s="5">
        <v>18.665518408092286</v>
      </c>
      <c r="AV793" s="5">
        <v>18.741010502897751</v>
      </c>
      <c r="AW793" s="5">
        <v>18.80710644167236</v>
      </c>
      <c r="AX793" s="5">
        <v>18.714701762969099</v>
      </c>
      <c r="AY793" s="5">
        <v>18.477960583757909</v>
      </c>
      <c r="AZ793" s="5">
        <v>18.353985818496721</v>
      </c>
      <c r="BA793" s="5">
        <v>18.17019931578518</v>
      </c>
      <c r="BB793" s="5">
        <v>18.222661083310708</v>
      </c>
      <c r="BC793" s="5">
        <v>18.474750238429451</v>
      </c>
      <c r="BD793" s="5">
        <v>18.386505503742345</v>
      </c>
      <c r="BE793" s="5">
        <v>18.256769758816631</v>
      </c>
      <c r="BF793" s="5">
        <v>18.39044294047817</v>
      </c>
      <c r="BG793" s="5">
        <v>18.375207341942779</v>
      </c>
      <c r="BH793" s="5">
        <v>18.63087668075072</v>
      </c>
      <c r="BI793" s="5">
        <v>18.898717954843494</v>
      </c>
      <c r="BJ793" s="5">
        <v>18.964264438423747</v>
      </c>
      <c r="BK793" s="5">
        <v>19.172941205857256</v>
      </c>
      <c r="BL793" s="5">
        <v>19.373358778459412</v>
      </c>
      <c r="BM793" s="5">
        <v>19.43537236049956</v>
      </c>
      <c r="BN793" s="5">
        <v>19.411886465710797</v>
      </c>
      <c r="BO793" s="5">
        <v>19.323265052310298</v>
      </c>
      <c r="BP793" s="5">
        <v>19.360667338388797</v>
      </c>
      <c r="BQ793" s="5">
        <v>19.122857885982611</v>
      </c>
      <c r="BR793" s="5">
        <v>19.208217442605545</v>
      </c>
      <c r="BS793" s="5">
        <v>19.456683915316869</v>
      </c>
      <c r="BT793" s="5">
        <v>19.592168389035969</v>
      </c>
      <c r="BU793" s="5">
        <v>19.553808219876689</v>
      </c>
      <c r="BV793" s="5">
        <v>19.427429938005361</v>
      </c>
      <c r="BW793" s="5">
        <v>19.18444172862046</v>
      </c>
      <c r="BX793" s="5">
        <v>19.040552342974866</v>
      </c>
      <c r="BY793" s="5">
        <v>19.16302834829553</v>
      </c>
      <c r="BZ793" s="5">
        <v>19.198601891418388</v>
      </c>
      <c r="CA793" s="5">
        <v>18.936496495875755</v>
      </c>
      <c r="CB793" s="5">
        <v>18.92198994209528</v>
      </c>
      <c r="CC793" s="5">
        <v>18.969585107925564</v>
      </c>
      <c r="CD793" s="5">
        <v>18.951796250277312</v>
      </c>
      <c r="CE793" s="5">
        <v>18.953091277299439</v>
      </c>
      <c r="CF793" s="5">
        <v>18.865441724542002</v>
      </c>
      <c r="CG793" s="5">
        <v>19.42085013424304</v>
      </c>
      <c r="CH793" s="5">
        <v>19.493545288558838</v>
      </c>
      <c r="CI793" s="5">
        <v>19.624063929676755</v>
      </c>
      <c r="CJ793" s="5">
        <v>19.237784028363961</v>
      </c>
      <c r="CK793" s="5">
        <v>19.189108237717601</v>
      </c>
      <c r="CL793" s="5">
        <v>18.99674394187327</v>
      </c>
      <c r="CM793" s="5">
        <v>19.203714713622421</v>
      </c>
      <c r="CN793" s="5">
        <f>MAX(Data[Day90]-Data[Day0],0)-Assign6!$I$8*EXP(Assign6!$I$4*Assign6!$I$5)</f>
        <v>0.52212636426051584</v>
      </c>
      <c r="CO793" s="5">
        <f>MAX(Data[Day90]-Data[Day0],0)-Assign6!$L$8*EXP(Assign6!$L$4*Assign6!$L$5)</f>
        <v>1.0793382346666558</v>
      </c>
    </row>
    <row r="794" spans="1:93" x14ac:dyDescent="0.25">
      <c r="A794" s="5">
        <v>18</v>
      </c>
      <c r="B794" s="5">
        <v>18.25954851337227</v>
      </c>
      <c r="C794" s="5">
        <v>18.367802923734882</v>
      </c>
      <c r="D794" s="5">
        <v>18.163567372932206</v>
      </c>
      <c r="E794" s="5">
        <v>18.064382015335788</v>
      </c>
      <c r="F794" s="5">
        <v>18.156803760456082</v>
      </c>
      <c r="G794" s="5">
        <v>18.194321610545277</v>
      </c>
      <c r="H794" s="5">
        <v>18.208260043202259</v>
      </c>
      <c r="I794" s="5">
        <v>18.197807473775217</v>
      </c>
      <c r="J794" s="5">
        <v>17.861132673101654</v>
      </c>
      <c r="K794" s="5">
        <v>17.651839841863826</v>
      </c>
      <c r="L794" s="5">
        <v>17.771295119297879</v>
      </c>
      <c r="M794" s="5">
        <v>17.804606622534781</v>
      </c>
      <c r="N794" s="5">
        <v>17.766688825333375</v>
      </c>
      <c r="O794" s="5">
        <v>17.62486192725677</v>
      </c>
      <c r="P794" s="5">
        <v>17.518272045168015</v>
      </c>
      <c r="Q794" s="5">
        <v>17.406957724665457</v>
      </c>
      <c r="R794" s="5">
        <v>17.38747528644312</v>
      </c>
      <c r="S794" s="5">
        <v>17.275491873225008</v>
      </c>
      <c r="T794" s="5">
        <v>17.414977204161669</v>
      </c>
      <c r="U794" s="5">
        <v>17.469746195583078</v>
      </c>
      <c r="V794" s="5">
        <v>17.322705348047073</v>
      </c>
      <c r="W794" s="5">
        <v>17.338900588225314</v>
      </c>
      <c r="X794" s="5">
        <v>17.412866456608395</v>
      </c>
      <c r="Y794" s="5">
        <v>17.774798293512283</v>
      </c>
      <c r="Z794" s="5">
        <v>17.746302485240282</v>
      </c>
      <c r="AA794" s="5">
        <v>17.957639901477521</v>
      </c>
      <c r="AB794" s="5">
        <v>17.923903829310937</v>
      </c>
      <c r="AC794" s="5">
        <v>17.900238743506439</v>
      </c>
      <c r="AD794" s="5">
        <v>17.918313162575714</v>
      </c>
      <c r="AE794" s="5">
        <v>17.975496851054917</v>
      </c>
      <c r="AF794" s="5">
        <v>17.898602781013135</v>
      </c>
      <c r="AG794" s="5">
        <v>18.044816568733332</v>
      </c>
      <c r="AH794" s="5">
        <v>17.98668614093399</v>
      </c>
      <c r="AI794" s="5">
        <v>17.992672834098453</v>
      </c>
      <c r="AJ794" s="5">
        <v>18.288474181087473</v>
      </c>
      <c r="AK794" s="5">
        <v>18.142611622988259</v>
      </c>
      <c r="AL794" s="5">
        <v>18.095310970412601</v>
      </c>
      <c r="AM794" s="5">
        <v>18.02065278962376</v>
      </c>
      <c r="AN794" s="5">
        <v>17.84801807707926</v>
      </c>
      <c r="AO794" s="5">
        <v>17.694281008330229</v>
      </c>
      <c r="AP794" s="5">
        <v>17.593754740008084</v>
      </c>
      <c r="AQ794" s="5">
        <v>17.572968960876899</v>
      </c>
      <c r="AR794" s="5">
        <v>17.670881029576915</v>
      </c>
      <c r="AS794" s="5">
        <v>17.801391887270995</v>
      </c>
      <c r="AT794" s="5">
        <v>17.795004467466082</v>
      </c>
      <c r="AU794" s="5">
        <v>17.900517826448098</v>
      </c>
      <c r="AV794" s="5">
        <v>17.765679872359485</v>
      </c>
      <c r="AW794" s="5">
        <v>17.767522998021018</v>
      </c>
      <c r="AX794" s="5">
        <v>17.687585505102501</v>
      </c>
      <c r="AY794" s="5">
        <v>17.784235992192151</v>
      </c>
      <c r="AZ794" s="5">
        <v>17.594593804048134</v>
      </c>
      <c r="BA794" s="5">
        <v>17.546031609561915</v>
      </c>
      <c r="BB794" s="5">
        <v>17.88655866484752</v>
      </c>
      <c r="BC794" s="5">
        <v>18.089458665042081</v>
      </c>
      <c r="BD794" s="5">
        <v>18.462686473944142</v>
      </c>
      <c r="BE794" s="5">
        <v>18.553161255925364</v>
      </c>
      <c r="BF794" s="5">
        <v>18.461673827769637</v>
      </c>
      <c r="BG794" s="5">
        <v>18.447161952952815</v>
      </c>
      <c r="BH794" s="5">
        <v>18.400777685737847</v>
      </c>
      <c r="BI794" s="5">
        <v>18.502143248156329</v>
      </c>
      <c r="BJ794" s="5">
        <v>18.951481453164746</v>
      </c>
      <c r="BK794" s="5">
        <v>18.74344213060407</v>
      </c>
      <c r="BL794" s="5">
        <v>18.540551522761714</v>
      </c>
      <c r="BM794" s="5">
        <v>18.603832629386407</v>
      </c>
      <c r="BN794" s="5">
        <v>18.432780664179351</v>
      </c>
      <c r="BO794" s="5">
        <v>18.349212320514322</v>
      </c>
      <c r="BP794" s="5">
        <v>18.733862243025602</v>
      </c>
      <c r="BQ794" s="5">
        <v>18.926730074562204</v>
      </c>
      <c r="BR794" s="5">
        <v>19.217437337675143</v>
      </c>
      <c r="BS794" s="5">
        <v>19.229598002091794</v>
      </c>
      <c r="BT794" s="5">
        <v>19.27487014669671</v>
      </c>
      <c r="BU794" s="5">
        <v>19.329499397208792</v>
      </c>
      <c r="BV794" s="5">
        <v>19.328862900080765</v>
      </c>
      <c r="BW794" s="5">
        <v>19.712838150875516</v>
      </c>
      <c r="BX794" s="5">
        <v>19.600975321533429</v>
      </c>
      <c r="BY794" s="5">
        <v>19.625205780634101</v>
      </c>
      <c r="BZ794" s="5">
        <v>19.482301947839787</v>
      </c>
      <c r="CA794" s="5">
        <v>19.526899423402103</v>
      </c>
      <c r="CB794" s="5">
        <v>19.541154710950138</v>
      </c>
      <c r="CC794" s="5">
        <v>19.748594342516839</v>
      </c>
      <c r="CD794" s="5">
        <v>19.246399092012219</v>
      </c>
      <c r="CE794" s="5">
        <v>19.452992315536989</v>
      </c>
      <c r="CF794" s="5">
        <v>19.527757945218994</v>
      </c>
      <c r="CG794" s="5">
        <v>19.598819335257421</v>
      </c>
      <c r="CH794" s="5">
        <v>19.583980474750941</v>
      </c>
      <c r="CI794" s="5">
        <v>19.648289697886931</v>
      </c>
      <c r="CJ794" s="5">
        <v>19.650612649044366</v>
      </c>
      <c r="CK794" s="5">
        <v>19.477829205733372</v>
      </c>
      <c r="CL794" s="5">
        <v>19.260590424937607</v>
      </c>
      <c r="CM794" s="5">
        <v>19.204083438019438</v>
      </c>
      <c r="CN794" s="5">
        <f>MAX(Data[Day90]-Data[Day0],0)-Assign6!$I$8*EXP(Assign6!$I$4*Assign6!$I$5)</f>
        <v>0.5224950886575328</v>
      </c>
      <c r="CO794" s="5">
        <f>MAX(Data[Day90]-Data[Day0],0)-Assign6!$L$8*EXP(Assign6!$L$4*Assign6!$L$5)</f>
        <v>1.0797069590636728</v>
      </c>
    </row>
    <row r="795" spans="1:93" x14ac:dyDescent="0.25">
      <c r="A795" s="5">
        <v>18</v>
      </c>
      <c r="B795" s="5">
        <v>18.076717544843142</v>
      </c>
      <c r="C795" s="5">
        <v>18.496638221092937</v>
      </c>
      <c r="D795" s="5">
        <v>18.503568851431872</v>
      </c>
      <c r="E795" s="5">
        <v>18.768892998006333</v>
      </c>
      <c r="F795" s="5">
        <v>18.772445609122542</v>
      </c>
      <c r="G795" s="5">
        <v>18.592116842359772</v>
      </c>
      <c r="H795" s="5">
        <v>18.627633962937924</v>
      </c>
      <c r="I795" s="5">
        <v>18.682798549374176</v>
      </c>
      <c r="J795" s="5">
        <v>18.494884262639598</v>
      </c>
      <c r="K795" s="5">
        <v>18.537653828780847</v>
      </c>
      <c r="L795" s="5">
        <v>18.508020990578924</v>
      </c>
      <c r="M795" s="5">
        <v>18.620400136514398</v>
      </c>
      <c r="N795" s="5">
        <v>18.273625001827778</v>
      </c>
      <c r="O795" s="5">
        <v>18.19557040539479</v>
      </c>
      <c r="P795" s="5">
        <v>18.099449567368993</v>
      </c>
      <c r="Q795" s="5">
        <v>18.082188870313104</v>
      </c>
      <c r="R795" s="5">
        <v>18.051619593809541</v>
      </c>
      <c r="S795" s="5">
        <v>18.311730331865949</v>
      </c>
      <c r="T795" s="5">
        <v>18.17042262780037</v>
      </c>
      <c r="U795" s="5">
        <v>18.112282216474359</v>
      </c>
      <c r="V795" s="5">
        <v>18.37619217373793</v>
      </c>
      <c r="W795" s="5">
        <v>18.524483882117096</v>
      </c>
      <c r="X795" s="5">
        <v>18.486302282285227</v>
      </c>
      <c r="Y795" s="5">
        <v>18.538503191331209</v>
      </c>
      <c r="Z795" s="5">
        <v>18.653614496713285</v>
      </c>
      <c r="AA795" s="5">
        <v>18.885635714173208</v>
      </c>
      <c r="AB795" s="5">
        <v>19.059108670568911</v>
      </c>
      <c r="AC795" s="5">
        <v>18.91135803370965</v>
      </c>
      <c r="AD795" s="5">
        <v>18.919067064170562</v>
      </c>
      <c r="AE795" s="5">
        <v>18.907878655396747</v>
      </c>
      <c r="AF795" s="5">
        <v>18.625643294982051</v>
      </c>
      <c r="AG795" s="5">
        <v>18.559113023053111</v>
      </c>
      <c r="AH795" s="5">
        <v>18.960270306127551</v>
      </c>
      <c r="AI795" s="5">
        <v>18.922176475265495</v>
      </c>
      <c r="AJ795" s="5">
        <v>18.770664390567433</v>
      </c>
      <c r="AK795" s="5">
        <v>18.727479732001466</v>
      </c>
      <c r="AL795" s="5">
        <v>18.873579909814868</v>
      </c>
      <c r="AM795" s="5">
        <v>18.827240083535603</v>
      </c>
      <c r="AN795" s="5">
        <v>18.768902402676037</v>
      </c>
      <c r="AO795" s="5">
        <v>18.897347469007126</v>
      </c>
      <c r="AP795" s="5">
        <v>18.750013049151512</v>
      </c>
      <c r="AQ795" s="5">
        <v>18.936003976487523</v>
      </c>
      <c r="AR795" s="5">
        <v>18.82553304995616</v>
      </c>
      <c r="AS795" s="5">
        <v>18.728957890004537</v>
      </c>
      <c r="AT795" s="5">
        <v>18.676585771582303</v>
      </c>
      <c r="AU795" s="5">
        <v>18.69306846725307</v>
      </c>
      <c r="AV795" s="5">
        <v>18.924032709278745</v>
      </c>
      <c r="AW795" s="5">
        <v>18.948791421704872</v>
      </c>
      <c r="AX795" s="5">
        <v>19.204533635801074</v>
      </c>
      <c r="AY795" s="5">
        <v>19.407183345050111</v>
      </c>
      <c r="AZ795" s="5">
        <v>19.605748622217138</v>
      </c>
      <c r="BA795" s="5">
        <v>19.812418792751938</v>
      </c>
      <c r="BB795" s="5">
        <v>19.859794995178312</v>
      </c>
      <c r="BC795" s="5">
        <v>19.705979308884935</v>
      </c>
      <c r="BD795" s="5">
        <v>19.666297627157221</v>
      </c>
      <c r="BE795" s="5">
        <v>19.538200320797142</v>
      </c>
      <c r="BF795" s="5">
        <v>19.243857874851461</v>
      </c>
      <c r="BG795" s="5">
        <v>19.285251239788252</v>
      </c>
      <c r="BH795" s="5">
        <v>19.103893203101013</v>
      </c>
      <c r="BI795" s="5">
        <v>19.085317750970766</v>
      </c>
      <c r="BJ795" s="5">
        <v>18.99323030000938</v>
      </c>
      <c r="BK795" s="5">
        <v>18.988569731747145</v>
      </c>
      <c r="BL795" s="5">
        <v>19.254632600956295</v>
      </c>
      <c r="BM795" s="5">
        <v>19.424505842537354</v>
      </c>
      <c r="BN795" s="5">
        <v>19.706215058759117</v>
      </c>
      <c r="BO795" s="5">
        <v>19.552619878843341</v>
      </c>
      <c r="BP795" s="5">
        <v>19.787476187809421</v>
      </c>
      <c r="BQ795" s="5">
        <v>20.01229689007786</v>
      </c>
      <c r="BR795" s="5">
        <v>19.807039238860398</v>
      </c>
      <c r="BS795" s="5">
        <v>19.981007865356922</v>
      </c>
      <c r="BT795" s="5">
        <v>20.10041550723157</v>
      </c>
      <c r="BU795" s="5">
        <v>20.037957351891578</v>
      </c>
      <c r="BV795" s="5">
        <v>19.899210473496371</v>
      </c>
      <c r="BW795" s="5">
        <v>19.897824273278452</v>
      </c>
      <c r="BX795" s="5">
        <v>19.810562565963306</v>
      </c>
      <c r="BY795" s="5">
        <v>19.766749718533916</v>
      </c>
      <c r="BZ795" s="5">
        <v>19.615061981416897</v>
      </c>
      <c r="CA795" s="5">
        <v>19.634687286136479</v>
      </c>
      <c r="CB795" s="5">
        <v>19.626460784911636</v>
      </c>
      <c r="CC795" s="5">
        <v>19.486861002112629</v>
      </c>
      <c r="CD795" s="5">
        <v>19.153536150564079</v>
      </c>
      <c r="CE795" s="5">
        <v>19.092095634782286</v>
      </c>
      <c r="CF795" s="5">
        <v>18.948176629795352</v>
      </c>
      <c r="CG795" s="5">
        <v>19.07073745314295</v>
      </c>
      <c r="CH795" s="5">
        <v>19.053733045687512</v>
      </c>
      <c r="CI795" s="5">
        <v>18.892271906319181</v>
      </c>
      <c r="CJ795" s="5">
        <v>19.059495430619126</v>
      </c>
      <c r="CK795" s="5">
        <v>19.195052290281961</v>
      </c>
      <c r="CL795" s="5">
        <v>19.329978981749655</v>
      </c>
      <c r="CM795" s="5">
        <v>19.205803136336549</v>
      </c>
      <c r="CN795" s="5">
        <f>MAX(Data[Day90]-Data[Day0],0)-Assign6!$I$8*EXP(Assign6!$I$4*Assign6!$I$5)</f>
        <v>0.52421478697464319</v>
      </c>
      <c r="CO795" s="5">
        <f>MAX(Data[Day90]-Data[Day0],0)-Assign6!$L$8*EXP(Assign6!$L$4*Assign6!$L$5)</f>
        <v>1.0814266573807831</v>
      </c>
    </row>
    <row r="796" spans="1:93" x14ac:dyDescent="0.25">
      <c r="A796" s="5">
        <v>18</v>
      </c>
      <c r="B796" s="5">
        <v>18.050524199583222</v>
      </c>
      <c r="C796" s="5">
        <v>18.188225824956003</v>
      </c>
      <c r="D796" s="5">
        <v>18.339280184947395</v>
      </c>
      <c r="E796" s="5">
        <v>18.323420658154241</v>
      </c>
      <c r="F796" s="5">
        <v>18.170581637332258</v>
      </c>
      <c r="G796" s="5">
        <v>17.977288617112503</v>
      </c>
      <c r="H796" s="5">
        <v>17.796971632394719</v>
      </c>
      <c r="I796" s="5">
        <v>18.094500949393971</v>
      </c>
      <c r="J796" s="5">
        <v>18.082197983211195</v>
      </c>
      <c r="K796" s="5">
        <v>18.274285135029899</v>
      </c>
      <c r="L796" s="5">
        <v>18.144785196791126</v>
      </c>
      <c r="M796" s="5">
        <v>18.323022227809933</v>
      </c>
      <c r="N796" s="5">
        <v>18.412033196405144</v>
      </c>
      <c r="O796" s="5">
        <v>18.515286543557615</v>
      </c>
      <c r="P796" s="5">
        <v>18.39675912364839</v>
      </c>
      <c r="Q796" s="5">
        <v>18.355422733778429</v>
      </c>
      <c r="R796" s="5">
        <v>18.40123114925062</v>
      </c>
      <c r="S796" s="5">
        <v>18.569097308236667</v>
      </c>
      <c r="T796" s="5">
        <v>18.646086613738383</v>
      </c>
      <c r="U796" s="5">
        <v>18.9064864968949</v>
      </c>
      <c r="V796" s="5">
        <v>18.930989594754113</v>
      </c>
      <c r="W796" s="5">
        <v>18.888835198937333</v>
      </c>
      <c r="X796" s="5">
        <v>18.695368638794626</v>
      </c>
      <c r="Y796" s="5">
        <v>18.72236528553767</v>
      </c>
      <c r="Z796" s="5">
        <v>18.45031065522835</v>
      </c>
      <c r="AA796" s="5">
        <v>18.25304777121708</v>
      </c>
      <c r="AB796" s="5">
        <v>18.217580480465369</v>
      </c>
      <c r="AC796" s="5">
        <v>18.26621814495822</v>
      </c>
      <c r="AD796" s="5">
        <v>18.268882994972646</v>
      </c>
      <c r="AE796" s="5">
        <v>18.170868401282419</v>
      </c>
      <c r="AF796" s="5">
        <v>18.330472582248163</v>
      </c>
      <c r="AG796" s="5">
        <v>18.551496912933388</v>
      </c>
      <c r="AH796" s="5">
        <v>18.920533276139828</v>
      </c>
      <c r="AI796" s="5">
        <v>19.018314272361728</v>
      </c>
      <c r="AJ796" s="5">
        <v>19.209754240518894</v>
      </c>
      <c r="AK796" s="5">
        <v>19.483594625067749</v>
      </c>
      <c r="AL796" s="5">
        <v>19.586126905417661</v>
      </c>
      <c r="AM796" s="5">
        <v>19.520547010258788</v>
      </c>
      <c r="AN796" s="5">
        <v>19.734842514904948</v>
      </c>
      <c r="AO796" s="5">
        <v>19.683979274570142</v>
      </c>
      <c r="AP796" s="5">
        <v>19.554685958815487</v>
      </c>
      <c r="AQ796" s="5">
        <v>19.659379065957694</v>
      </c>
      <c r="AR796" s="5">
        <v>19.57308766031111</v>
      </c>
      <c r="AS796" s="5">
        <v>19.719862737723069</v>
      </c>
      <c r="AT796" s="5">
        <v>19.61434793696651</v>
      </c>
      <c r="AU796" s="5">
        <v>19.878166058990267</v>
      </c>
      <c r="AV796" s="5">
        <v>20.060295714850074</v>
      </c>
      <c r="AW796" s="5">
        <v>20.20508603388296</v>
      </c>
      <c r="AX796" s="5">
        <v>20.29288032806377</v>
      </c>
      <c r="AY796" s="5">
        <v>20.452222599620683</v>
      </c>
      <c r="AZ796" s="5">
        <v>20.296752989073671</v>
      </c>
      <c r="BA796" s="5">
        <v>20.113065733480962</v>
      </c>
      <c r="BB796" s="5">
        <v>20.164756997538017</v>
      </c>
      <c r="BC796" s="5">
        <v>20.0162234438355</v>
      </c>
      <c r="BD796" s="5">
        <v>20.146932291839267</v>
      </c>
      <c r="BE796" s="5">
        <v>20.130297388524646</v>
      </c>
      <c r="BF796" s="5">
        <v>20.405634359682026</v>
      </c>
      <c r="BG796" s="5">
        <v>20.517822346038351</v>
      </c>
      <c r="BH796" s="5">
        <v>20.676054131298997</v>
      </c>
      <c r="BI796" s="5">
        <v>20.80183450946415</v>
      </c>
      <c r="BJ796" s="5">
        <v>20.510340345223224</v>
      </c>
      <c r="BK796" s="5">
        <v>20.56035815839876</v>
      </c>
      <c r="BL796" s="5">
        <v>20.671454870082037</v>
      </c>
      <c r="BM796" s="5">
        <v>20.737927022264856</v>
      </c>
      <c r="BN796" s="5">
        <v>20.864551676677205</v>
      </c>
      <c r="BO796" s="5">
        <v>21.019707595870166</v>
      </c>
      <c r="BP796" s="5">
        <v>21.100172840873512</v>
      </c>
      <c r="BQ796" s="5">
        <v>21.102985148979162</v>
      </c>
      <c r="BR796" s="5">
        <v>21.053923812554647</v>
      </c>
      <c r="BS796" s="5">
        <v>21.027246219787074</v>
      </c>
      <c r="BT796" s="5">
        <v>20.942667326998301</v>
      </c>
      <c r="BU796" s="5">
        <v>20.570701573366897</v>
      </c>
      <c r="BV796" s="5">
        <v>20.554430755368148</v>
      </c>
      <c r="BW796" s="5">
        <v>20.522023678211212</v>
      </c>
      <c r="BX796" s="5">
        <v>20.196518209268831</v>
      </c>
      <c r="BY796" s="5">
        <v>19.785074896584035</v>
      </c>
      <c r="BZ796" s="5">
        <v>19.632932954250073</v>
      </c>
      <c r="CA796" s="5">
        <v>19.562899475950381</v>
      </c>
      <c r="CB796" s="5">
        <v>19.393578898267037</v>
      </c>
      <c r="CC796" s="5">
        <v>19.321148136910125</v>
      </c>
      <c r="CD796" s="5">
        <v>19.356128812569857</v>
      </c>
      <c r="CE796" s="5">
        <v>19.396029438685218</v>
      </c>
      <c r="CF796" s="5">
        <v>19.414449614632325</v>
      </c>
      <c r="CG796" s="5">
        <v>19.247630456702002</v>
      </c>
      <c r="CH796" s="5">
        <v>19.24891336741829</v>
      </c>
      <c r="CI796" s="5">
        <v>19.374936212760801</v>
      </c>
      <c r="CJ796" s="5">
        <v>19.330894747911572</v>
      </c>
      <c r="CK796" s="5">
        <v>19.392201771430432</v>
      </c>
      <c r="CL796" s="5">
        <v>19.274789570069018</v>
      </c>
      <c r="CM796" s="5">
        <v>19.207461813578554</v>
      </c>
      <c r="CN796" s="5">
        <f>MAX(Data[Day90]-Data[Day0],0)-Assign6!$I$8*EXP(Assign6!$I$4*Assign6!$I$5)</f>
        <v>0.52587346421664871</v>
      </c>
      <c r="CO796" s="5">
        <f>MAX(Data[Day90]-Data[Day0],0)-Assign6!$L$8*EXP(Assign6!$L$4*Assign6!$L$5)</f>
        <v>1.0830853346227887</v>
      </c>
    </row>
    <row r="797" spans="1:93" x14ac:dyDescent="0.25">
      <c r="A797" s="5">
        <v>18</v>
      </c>
      <c r="B797" s="5">
        <v>18.043069290217307</v>
      </c>
      <c r="C797" s="5">
        <v>18.005461088087269</v>
      </c>
      <c r="D797" s="5">
        <v>17.841470493151409</v>
      </c>
      <c r="E797" s="5">
        <v>18.001692381502043</v>
      </c>
      <c r="F797" s="5">
        <v>18.044554035366289</v>
      </c>
      <c r="G797" s="5">
        <v>18.188829526072183</v>
      </c>
      <c r="H797" s="5">
        <v>18.410257989545205</v>
      </c>
      <c r="I797" s="5">
        <v>18.532020857875811</v>
      </c>
      <c r="J797" s="5">
        <v>18.500434126333001</v>
      </c>
      <c r="K797" s="5">
        <v>18.662926916996696</v>
      </c>
      <c r="L797" s="5">
        <v>18.734278481687401</v>
      </c>
      <c r="M797" s="5">
        <v>18.681801661514424</v>
      </c>
      <c r="N797" s="5">
        <v>18.647134030792369</v>
      </c>
      <c r="O797" s="5">
        <v>18.744855035255444</v>
      </c>
      <c r="P797" s="5">
        <v>18.834446575519397</v>
      </c>
      <c r="Q797" s="5">
        <v>18.829444188570964</v>
      </c>
      <c r="R797" s="5">
        <v>18.895219235948801</v>
      </c>
      <c r="S797" s="5">
        <v>18.923711929218843</v>
      </c>
      <c r="T797" s="5">
        <v>19.051167582051836</v>
      </c>
      <c r="U797" s="5">
        <v>19.147036297382666</v>
      </c>
      <c r="V797" s="5">
        <v>19.327563917513334</v>
      </c>
      <c r="W797" s="5">
        <v>19.322176882594114</v>
      </c>
      <c r="X797" s="5">
        <v>19.369415363092731</v>
      </c>
      <c r="Y797" s="5">
        <v>19.467826657437652</v>
      </c>
      <c r="Z797" s="5">
        <v>19.535262312784649</v>
      </c>
      <c r="AA797" s="5">
        <v>19.871737218317609</v>
      </c>
      <c r="AB797" s="5">
        <v>19.975103329632997</v>
      </c>
      <c r="AC797" s="5">
        <v>20.070623755302453</v>
      </c>
      <c r="AD797" s="5">
        <v>20.325206728426551</v>
      </c>
      <c r="AE797" s="5">
        <v>20.388203307034846</v>
      </c>
      <c r="AF797" s="5">
        <v>20.411299005890331</v>
      </c>
      <c r="AG797" s="5">
        <v>20.266736884164935</v>
      </c>
      <c r="AH797" s="5">
        <v>20.344921496863474</v>
      </c>
      <c r="AI797" s="5">
        <v>20.552481577939858</v>
      </c>
      <c r="AJ797" s="5">
        <v>20.664536452529109</v>
      </c>
      <c r="AK797" s="5">
        <v>20.452821969543415</v>
      </c>
      <c r="AL797" s="5">
        <v>20.583892729850351</v>
      </c>
      <c r="AM797" s="5">
        <v>20.47507810869541</v>
      </c>
      <c r="AN797" s="5">
        <v>20.576872282255618</v>
      </c>
      <c r="AO797" s="5">
        <v>20.84553237344214</v>
      </c>
      <c r="AP797" s="5">
        <v>20.769402630653765</v>
      </c>
      <c r="AQ797" s="5">
        <v>20.933696144735869</v>
      </c>
      <c r="AR797" s="5">
        <v>20.962970905292828</v>
      </c>
      <c r="AS797" s="5">
        <v>20.83429504058229</v>
      </c>
      <c r="AT797" s="5">
        <v>20.612450467932881</v>
      </c>
      <c r="AU797" s="5">
        <v>20.659479255716846</v>
      </c>
      <c r="AV797" s="5">
        <v>20.302942855504195</v>
      </c>
      <c r="AW797" s="5">
        <v>20.325825448410701</v>
      </c>
      <c r="AX797" s="5">
        <v>20.170487148978129</v>
      </c>
      <c r="AY797" s="5">
        <v>20.268551283520129</v>
      </c>
      <c r="AZ797" s="5">
        <v>20.582159000771014</v>
      </c>
      <c r="BA797" s="5">
        <v>20.450888728357995</v>
      </c>
      <c r="BB797" s="5">
        <v>20.701886292623247</v>
      </c>
      <c r="BC797" s="5">
        <v>20.63627694288877</v>
      </c>
      <c r="BD797" s="5">
        <v>20.767029354737758</v>
      </c>
      <c r="BE797" s="5">
        <v>20.98777441817008</v>
      </c>
      <c r="BF797" s="5">
        <v>20.802589996840972</v>
      </c>
      <c r="BG797" s="5">
        <v>20.700536772682607</v>
      </c>
      <c r="BH797" s="5">
        <v>20.582603594930042</v>
      </c>
      <c r="BI797" s="5">
        <v>20.710658995154059</v>
      </c>
      <c r="BJ797" s="5">
        <v>20.820617163487263</v>
      </c>
      <c r="BK797" s="5">
        <v>20.77506901580972</v>
      </c>
      <c r="BL797" s="5">
        <v>20.95729556603548</v>
      </c>
      <c r="BM797" s="5">
        <v>20.978345933013546</v>
      </c>
      <c r="BN797" s="5">
        <v>20.640570297131816</v>
      </c>
      <c r="BO797" s="5">
        <v>20.705675304917371</v>
      </c>
      <c r="BP797" s="5">
        <v>20.813205806675199</v>
      </c>
      <c r="BQ797" s="5">
        <v>20.771588930399801</v>
      </c>
      <c r="BR797" s="5">
        <v>20.620247678159224</v>
      </c>
      <c r="BS797" s="5">
        <v>20.414742130123681</v>
      </c>
      <c r="BT797" s="5">
        <v>20.43021937072875</v>
      </c>
      <c r="BU797" s="5">
        <v>20.312211363829626</v>
      </c>
      <c r="BV797" s="5">
        <v>19.999291799454497</v>
      </c>
      <c r="BW797" s="5">
        <v>20.062843732248854</v>
      </c>
      <c r="BX797" s="5">
        <v>19.88214332914524</v>
      </c>
      <c r="BY797" s="5">
        <v>19.757309418255595</v>
      </c>
      <c r="BZ797" s="5">
        <v>19.859864984526727</v>
      </c>
      <c r="CA797" s="5">
        <v>19.5853378933203</v>
      </c>
      <c r="CB797" s="5">
        <v>19.751621137563909</v>
      </c>
      <c r="CC797" s="5">
        <v>19.760563686053416</v>
      </c>
      <c r="CD797" s="5">
        <v>19.655934180035217</v>
      </c>
      <c r="CE797" s="5">
        <v>19.665055819444383</v>
      </c>
      <c r="CF797" s="5">
        <v>19.631670800636471</v>
      </c>
      <c r="CG797" s="5">
        <v>19.52403809223944</v>
      </c>
      <c r="CH797" s="5">
        <v>19.629383827974589</v>
      </c>
      <c r="CI797" s="5">
        <v>19.527384938287614</v>
      </c>
      <c r="CJ797" s="5">
        <v>19.128392493562401</v>
      </c>
      <c r="CK797" s="5">
        <v>19.441874054164561</v>
      </c>
      <c r="CL797" s="5">
        <v>19.2864281552907</v>
      </c>
      <c r="CM797" s="5">
        <v>19.210265762304569</v>
      </c>
      <c r="CN797" s="5">
        <f>MAX(Data[Day90]-Data[Day0],0)-Assign6!$I$8*EXP(Assign6!$I$4*Assign6!$I$5)</f>
        <v>0.5286774129426639</v>
      </c>
      <c r="CO797" s="5">
        <f>MAX(Data[Day90]-Data[Day0],0)-Assign6!$L$8*EXP(Assign6!$L$4*Assign6!$L$5)</f>
        <v>1.0858892833488039</v>
      </c>
    </row>
    <row r="798" spans="1:93" x14ac:dyDescent="0.25">
      <c r="A798" s="5">
        <v>18</v>
      </c>
      <c r="B798" s="5">
        <v>17.905595528179376</v>
      </c>
      <c r="C798" s="5">
        <v>17.818234313022138</v>
      </c>
      <c r="D798" s="5">
        <v>17.927688653286133</v>
      </c>
      <c r="E798" s="5">
        <v>17.838482169926682</v>
      </c>
      <c r="F798" s="5">
        <v>17.882113493631515</v>
      </c>
      <c r="G798" s="5">
        <v>18.043208479191112</v>
      </c>
      <c r="H798" s="5">
        <v>18.135472786086542</v>
      </c>
      <c r="I798" s="5">
        <v>18.244371009939709</v>
      </c>
      <c r="J798" s="5">
        <v>18.218198188570007</v>
      </c>
      <c r="K798" s="5">
        <v>18.495484477710274</v>
      </c>
      <c r="L798" s="5">
        <v>18.624550155311706</v>
      </c>
      <c r="M798" s="5">
        <v>18.620453392595838</v>
      </c>
      <c r="N798" s="5">
        <v>18.684424699203554</v>
      </c>
      <c r="O798" s="5">
        <v>18.602268069807089</v>
      </c>
      <c r="P798" s="5">
        <v>18.338767254010097</v>
      </c>
      <c r="Q798" s="5">
        <v>18.636396125847419</v>
      </c>
      <c r="R798" s="5">
        <v>18.573206244373452</v>
      </c>
      <c r="S798" s="5">
        <v>18.760747458007557</v>
      </c>
      <c r="T798" s="5">
        <v>18.799464704319796</v>
      </c>
      <c r="U798" s="5">
        <v>19.168277354421736</v>
      </c>
      <c r="V798" s="5">
        <v>19.311539034902854</v>
      </c>
      <c r="W798" s="5">
        <v>19.164385724429991</v>
      </c>
      <c r="X798" s="5">
        <v>19.329383276018202</v>
      </c>
      <c r="Y798" s="5">
        <v>19.515875188145806</v>
      </c>
      <c r="Z798" s="5">
        <v>19.578357040462876</v>
      </c>
      <c r="AA798" s="5">
        <v>19.665109200242131</v>
      </c>
      <c r="AB798" s="5">
        <v>19.726750891801867</v>
      </c>
      <c r="AC798" s="5">
        <v>19.977517316822659</v>
      </c>
      <c r="AD798" s="5">
        <v>19.889441851975139</v>
      </c>
      <c r="AE798" s="5">
        <v>19.795985553157692</v>
      </c>
      <c r="AF798" s="5">
        <v>19.634226333258493</v>
      </c>
      <c r="AG798" s="5">
        <v>19.593573180290246</v>
      </c>
      <c r="AH798" s="5">
        <v>19.735858921776959</v>
      </c>
      <c r="AI798" s="5">
        <v>19.695834814312594</v>
      </c>
      <c r="AJ798" s="5">
        <v>19.65848227148517</v>
      </c>
      <c r="AK798" s="5">
        <v>19.573179204940722</v>
      </c>
      <c r="AL798" s="5">
        <v>19.596965179547023</v>
      </c>
      <c r="AM798" s="5">
        <v>19.877640523053337</v>
      </c>
      <c r="AN798" s="5">
        <v>19.898122718069601</v>
      </c>
      <c r="AO798" s="5">
        <v>20.044839898897244</v>
      </c>
      <c r="AP798" s="5">
        <v>20.144653500785832</v>
      </c>
      <c r="AQ798" s="5">
        <v>20.336636375910413</v>
      </c>
      <c r="AR798" s="5">
        <v>20.582073048504242</v>
      </c>
      <c r="AS798" s="5">
        <v>20.644118505761977</v>
      </c>
      <c r="AT798" s="5">
        <v>20.667776204230208</v>
      </c>
      <c r="AU798" s="5">
        <v>20.725793099966239</v>
      </c>
      <c r="AV798" s="5">
        <v>20.487311496391726</v>
      </c>
      <c r="AW798" s="5">
        <v>20.774474504080299</v>
      </c>
      <c r="AX798" s="5">
        <v>20.589979325885292</v>
      </c>
      <c r="AY798" s="5">
        <v>20.448064215795323</v>
      </c>
      <c r="AZ798" s="5">
        <v>20.281701845277983</v>
      </c>
      <c r="BA798" s="5">
        <v>20.2049549722549</v>
      </c>
      <c r="BB798" s="5">
        <v>20.189851339114416</v>
      </c>
      <c r="BC798" s="5">
        <v>20.091043451293846</v>
      </c>
      <c r="BD798" s="5">
        <v>20.022308050123254</v>
      </c>
      <c r="BE798" s="5">
        <v>20.3556089906671</v>
      </c>
      <c r="BF798" s="5">
        <v>20.275953384071055</v>
      </c>
      <c r="BG798" s="5">
        <v>20.263996468907536</v>
      </c>
      <c r="BH798" s="5">
        <v>20.376049788935642</v>
      </c>
      <c r="BI798" s="5">
        <v>20.293597541327642</v>
      </c>
      <c r="BJ798" s="5">
        <v>20.049047515715458</v>
      </c>
      <c r="BK798" s="5">
        <v>19.7477798876889</v>
      </c>
      <c r="BL798" s="5">
        <v>19.744802906790497</v>
      </c>
      <c r="BM798" s="5">
        <v>19.839144055572628</v>
      </c>
      <c r="BN798" s="5">
        <v>19.725855180354237</v>
      </c>
      <c r="BO798" s="5">
        <v>19.964120552709272</v>
      </c>
      <c r="BP798" s="5">
        <v>19.740136208830524</v>
      </c>
      <c r="BQ798" s="5">
        <v>19.719978663237367</v>
      </c>
      <c r="BR798" s="5">
        <v>19.678003832376699</v>
      </c>
      <c r="BS798" s="5">
        <v>19.724761100340491</v>
      </c>
      <c r="BT798" s="5">
        <v>19.251977216063477</v>
      </c>
      <c r="BU798" s="5">
        <v>19.04373610206143</v>
      </c>
      <c r="BV798" s="5">
        <v>19.00921029379041</v>
      </c>
      <c r="BW798" s="5">
        <v>19.112214649787322</v>
      </c>
      <c r="BX798" s="5">
        <v>19.06829377754427</v>
      </c>
      <c r="BY798" s="5">
        <v>19.547982554822017</v>
      </c>
      <c r="BZ798" s="5">
        <v>19.820372929024657</v>
      </c>
      <c r="CA798" s="5">
        <v>19.893003482333192</v>
      </c>
      <c r="CB798" s="5">
        <v>19.754250240608542</v>
      </c>
      <c r="CC798" s="5">
        <v>20.039540292494969</v>
      </c>
      <c r="CD798" s="5">
        <v>19.834634072780602</v>
      </c>
      <c r="CE798" s="5">
        <v>19.771317871501321</v>
      </c>
      <c r="CF798" s="5">
        <v>19.843093417400066</v>
      </c>
      <c r="CG798" s="5">
        <v>19.746119186451626</v>
      </c>
      <c r="CH798" s="5">
        <v>19.740262443774032</v>
      </c>
      <c r="CI798" s="5">
        <v>19.765458313013688</v>
      </c>
      <c r="CJ798" s="5">
        <v>19.809478624211849</v>
      </c>
      <c r="CK798" s="5">
        <v>19.61773338654487</v>
      </c>
      <c r="CL798" s="5">
        <v>19.430066379074866</v>
      </c>
      <c r="CM798" s="5">
        <v>19.21056754212065</v>
      </c>
      <c r="CN798" s="5">
        <f>MAX(Data[Day90]-Data[Day0],0)-Assign6!$I$8*EXP(Assign6!$I$4*Assign6!$I$5)</f>
        <v>0.52897919275874439</v>
      </c>
      <c r="CO798" s="5">
        <f>MAX(Data[Day90]-Data[Day0],0)-Assign6!$L$8*EXP(Assign6!$L$4*Assign6!$L$5)</f>
        <v>1.0861910631648843</v>
      </c>
    </row>
    <row r="799" spans="1:93" x14ac:dyDescent="0.25">
      <c r="A799" s="5">
        <v>18</v>
      </c>
      <c r="B799" s="5">
        <v>17.983584376714038</v>
      </c>
      <c r="C799" s="5">
        <v>17.89669207789979</v>
      </c>
      <c r="D799" s="5">
        <v>17.85761796672621</v>
      </c>
      <c r="E799" s="5">
        <v>17.922437833770072</v>
      </c>
      <c r="F799" s="5">
        <v>18.082970025680321</v>
      </c>
      <c r="G799" s="5">
        <v>18.012413370560314</v>
      </c>
      <c r="H799" s="5">
        <v>18.210355678231245</v>
      </c>
      <c r="I799" s="5">
        <v>18.245314692862483</v>
      </c>
      <c r="J799" s="5">
        <v>17.911298882695174</v>
      </c>
      <c r="K799" s="5">
        <v>17.693332174903947</v>
      </c>
      <c r="L799" s="5">
        <v>17.832603966498173</v>
      </c>
      <c r="M799" s="5">
        <v>17.803807228954344</v>
      </c>
      <c r="N799" s="5">
        <v>18.131192564937027</v>
      </c>
      <c r="O799" s="5">
        <v>18.47127023546178</v>
      </c>
      <c r="P799" s="5">
        <v>18.810740050418413</v>
      </c>
      <c r="Q799" s="5">
        <v>18.783124011205217</v>
      </c>
      <c r="R799" s="5">
        <v>18.806240975960574</v>
      </c>
      <c r="S799" s="5">
        <v>19.001535430746493</v>
      </c>
      <c r="T799" s="5">
        <v>19.308431086500974</v>
      </c>
      <c r="U799" s="5">
        <v>19.468939301505419</v>
      </c>
      <c r="V799" s="5">
        <v>19.50200984579817</v>
      </c>
      <c r="W799" s="5">
        <v>19.472216497293068</v>
      </c>
      <c r="X799" s="5">
        <v>19.611353234102367</v>
      </c>
      <c r="Y799" s="5">
        <v>19.542112743183417</v>
      </c>
      <c r="Z799" s="5">
        <v>19.521592828082799</v>
      </c>
      <c r="AA799" s="5">
        <v>19.65470333456431</v>
      </c>
      <c r="AB799" s="5">
        <v>19.275315936688283</v>
      </c>
      <c r="AC799" s="5">
        <v>19.555756613627462</v>
      </c>
      <c r="AD799" s="5">
        <v>19.690333587464536</v>
      </c>
      <c r="AE799" s="5">
        <v>19.672880908928768</v>
      </c>
      <c r="AF799" s="5">
        <v>19.542413362366673</v>
      </c>
      <c r="AG799" s="5">
        <v>19.81346367798189</v>
      </c>
      <c r="AH799" s="5">
        <v>19.738763477422751</v>
      </c>
      <c r="AI799" s="5">
        <v>19.731157936799157</v>
      </c>
      <c r="AJ799" s="5">
        <v>19.677321860555899</v>
      </c>
      <c r="AK799" s="5">
        <v>19.468038113999182</v>
      </c>
      <c r="AL799" s="5">
        <v>19.34344327985179</v>
      </c>
      <c r="AM799" s="5">
        <v>19.466025364190742</v>
      </c>
      <c r="AN799" s="5">
        <v>19.603856043967994</v>
      </c>
      <c r="AO799" s="5">
        <v>19.536443579248139</v>
      </c>
      <c r="AP799" s="5">
        <v>19.514883383983367</v>
      </c>
      <c r="AQ799" s="5">
        <v>19.637412862073056</v>
      </c>
      <c r="AR799" s="5">
        <v>19.46832898883558</v>
      </c>
      <c r="AS799" s="5">
        <v>19.385532805036156</v>
      </c>
      <c r="AT799" s="5">
        <v>19.360451474481643</v>
      </c>
      <c r="AU799" s="5">
        <v>19.295648288740392</v>
      </c>
      <c r="AV799" s="5">
        <v>19.562232902984995</v>
      </c>
      <c r="AW799" s="5">
        <v>19.592127507266188</v>
      </c>
      <c r="AX799" s="5">
        <v>19.420346675623474</v>
      </c>
      <c r="AY799" s="5">
        <v>19.732869700803917</v>
      </c>
      <c r="AZ799" s="5">
        <v>19.91401296541385</v>
      </c>
      <c r="BA799" s="5">
        <v>20.026295912476471</v>
      </c>
      <c r="BB799" s="5">
        <v>19.91815406695455</v>
      </c>
      <c r="BC799" s="5">
        <v>19.602952074078459</v>
      </c>
      <c r="BD799" s="5">
        <v>19.707881604327859</v>
      </c>
      <c r="BE799" s="5">
        <v>19.466765998098928</v>
      </c>
      <c r="BF799" s="5">
        <v>19.477557135467947</v>
      </c>
      <c r="BG799" s="5">
        <v>19.512044340792691</v>
      </c>
      <c r="BH799" s="5">
        <v>19.5667863713259</v>
      </c>
      <c r="BI799" s="5">
        <v>19.473837220616748</v>
      </c>
      <c r="BJ799" s="5">
        <v>19.484240705222344</v>
      </c>
      <c r="BK799" s="5">
        <v>19.099770537382462</v>
      </c>
      <c r="BL799" s="5">
        <v>18.895856189917012</v>
      </c>
      <c r="BM799" s="5">
        <v>18.850508346553838</v>
      </c>
      <c r="BN799" s="5">
        <v>18.92376649655014</v>
      </c>
      <c r="BO799" s="5">
        <v>18.948333296465627</v>
      </c>
      <c r="BP799" s="5">
        <v>19.188146511409723</v>
      </c>
      <c r="BQ799" s="5">
        <v>18.962015028749853</v>
      </c>
      <c r="BR799" s="5">
        <v>18.898370507207105</v>
      </c>
      <c r="BS799" s="5">
        <v>18.798994094595386</v>
      </c>
      <c r="BT799" s="5">
        <v>18.879773169467938</v>
      </c>
      <c r="BU799" s="5">
        <v>18.813734071413474</v>
      </c>
      <c r="BV799" s="5">
        <v>18.776681627306413</v>
      </c>
      <c r="BW799" s="5">
        <v>19.154333285353367</v>
      </c>
      <c r="BX799" s="5">
        <v>18.622681817146656</v>
      </c>
      <c r="BY799" s="5">
        <v>18.907919973860363</v>
      </c>
      <c r="BZ799" s="5">
        <v>19.063788292647317</v>
      </c>
      <c r="CA799" s="5">
        <v>18.837180289116315</v>
      </c>
      <c r="CB799" s="5">
        <v>19.095858317288585</v>
      </c>
      <c r="CC799" s="5">
        <v>19.244434652698601</v>
      </c>
      <c r="CD799" s="5">
        <v>19.331196792569862</v>
      </c>
      <c r="CE799" s="5">
        <v>19.379446467933708</v>
      </c>
      <c r="CF799" s="5">
        <v>19.330517819696713</v>
      </c>
      <c r="CG799" s="5">
        <v>19.559888277666353</v>
      </c>
      <c r="CH799" s="5">
        <v>19.51682027403044</v>
      </c>
      <c r="CI799" s="5">
        <v>19.586561445145104</v>
      </c>
      <c r="CJ799" s="5">
        <v>19.931913315709206</v>
      </c>
      <c r="CK799" s="5">
        <v>19.688270786864823</v>
      </c>
      <c r="CL799" s="5">
        <v>19.451775346003043</v>
      </c>
      <c r="CM799" s="5">
        <v>19.213043428291773</v>
      </c>
      <c r="CN799" s="5">
        <f>MAX(Data[Day90]-Data[Day0],0)-Assign6!$I$8*EXP(Assign6!$I$4*Assign6!$I$5)</f>
        <v>0.5314550789298671</v>
      </c>
      <c r="CO799" s="5">
        <f>MAX(Data[Day90]-Data[Day0],0)-Assign6!$L$8*EXP(Assign6!$L$4*Assign6!$L$5)</f>
        <v>1.0886669493360071</v>
      </c>
    </row>
    <row r="800" spans="1:93" x14ac:dyDescent="0.25">
      <c r="A800" s="5">
        <v>18</v>
      </c>
      <c r="B800" s="5">
        <v>17.956243484606613</v>
      </c>
      <c r="C800" s="5">
        <v>17.949172984636</v>
      </c>
      <c r="D800" s="5">
        <v>18.133234415102159</v>
      </c>
      <c r="E800" s="5">
        <v>17.906723309188425</v>
      </c>
      <c r="F800" s="5">
        <v>18.088339633876295</v>
      </c>
      <c r="G800" s="5">
        <v>17.953435575097156</v>
      </c>
      <c r="H800" s="5">
        <v>17.896272742362971</v>
      </c>
      <c r="I800" s="5">
        <v>18.144327374773347</v>
      </c>
      <c r="J800" s="5">
        <v>18.224121319175289</v>
      </c>
      <c r="K800" s="5">
        <v>18.394613750292866</v>
      </c>
      <c r="L800" s="5">
        <v>18.359732083143324</v>
      </c>
      <c r="M800" s="5">
        <v>18.667301281259888</v>
      </c>
      <c r="N800" s="5">
        <v>18.552916273584582</v>
      </c>
      <c r="O800" s="5">
        <v>18.533647948497855</v>
      </c>
      <c r="P800" s="5">
        <v>18.2917340342808</v>
      </c>
      <c r="Q800" s="5">
        <v>18.484300099943717</v>
      </c>
      <c r="R800" s="5">
        <v>18.115461302374356</v>
      </c>
      <c r="S800" s="5">
        <v>18.287908006896085</v>
      </c>
      <c r="T800" s="5">
        <v>18.409747830500187</v>
      </c>
      <c r="U800" s="5">
        <v>18.311546240383272</v>
      </c>
      <c r="V800" s="5">
        <v>18.428473422563385</v>
      </c>
      <c r="W800" s="5">
        <v>18.322332056274437</v>
      </c>
      <c r="X800" s="5">
        <v>18.059872616370164</v>
      </c>
      <c r="Y800" s="5">
        <v>17.917739834075579</v>
      </c>
      <c r="Z800" s="5">
        <v>18.08235959849792</v>
      </c>
      <c r="AA800" s="5">
        <v>18.17058122827018</v>
      </c>
      <c r="AB800" s="5">
        <v>18.318163370164424</v>
      </c>
      <c r="AC800" s="5">
        <v>18.513569214214495</v>
      </c>
      <c r="AD800" s="5">
        <v>18.30952848557401</v>
      </c>
      <c r="AE800" s="5">
        <v>18.059643495522842</v>
      </c>
      <c r="AF800" s="5">
        <v>18.055401921058703</v>
      </c>
      <c r="AG800" s="5">
        <v>18.212454608043185</v>
      </c>
      <c r="AH800" s="5">
        <v>18.307443332017275</v>
      </c>
      <c r="AI800" s="5">
        <v>18.156763986312864</v>
      </c>
      <c r="AJ800" s="5">
        <v>18.232338225503547</v>
      </c>
      <c r="AK800" s="5">
        <v>18.528260398903608</v>
      </c>
      <c r="AL800" s="5">
        <v>18.480926466143043</v>
      </c>
      <c r="AM800" s="5">
        <v>18.320786403039431</v>
      </c>
      <c r="AN800" s="5">
        <v>17.75960640291925</v>
      </c>
      <c r="AO800" s="5">
        <v>17.658990446566531</v>
      </c>
      <c r="AP800" s="5">
        <v>17.812273599568236</v>
      </c>
      <c r="AQ800" s="5">
        <v>17.651724574750613</v>
      </c>
      <c r="AR800" s="5">
        <v>17.531407761298194</v>
      </c>
      <c r="AS800" s="5">
        <v>17.488388363104882</v>
      </c>
      <c r="AT800" s="5">
        <v>17.501941395171805</v>
      </c>
      <c r="AU800" s="5">
        <v>17.328107417489804</v>
      </c>
      <c r="AV800" s="5">
        <v>17.286090617879733</v>
      </c>
      <c r="AW800" s="5">
        <v>17.438260819368523</v>
      </c>
      <c r="AX800" s="5">
        <v>17.464678166852924</v>
      </c>
      <c r="AY800" s="5">
        <v>17.249220927923574</v>
      </c>
      <c r="AZ800" s="5">
        <v>17.294849740879233</v>
      </c>
      <c r="BA800" s="5">
        <v>17.135787417205162</v>
      </c>
      <c r="BB800" s="5">
        <v>17.335797695727575</v>
      </c>
      <c r="BC800" s="5">
        <v>17.30248701783233</v>
      </c>
      <c r="BD800" s="5">
        <v>17.432910219429335</v>
      </c>
      <c r="BE800" s="5">
        <v>17.40242305431368</v>
      </c>
      <c r="BF800" s="5">
        <v>17.580329999881013</v>
      </c>
      <c r="BG800" s="5">
        <v>17.585678213371988</v>
      </c>
      <c r="BH800" s="5">
        <v>17.696531629350577</v>
      </c>
      <c r="BI800" s="5">
        <v>17.376359487715259</v>
      </c>
      <c r="BJ800" s="5">
        <v>17.498033486265314</v>
      </c>
      <c r="BK800" s="5">
        <v>17.597238027485503</v>
      </c>
      <c r="BL800" s="5">
        <v>17.600585029657211</v>
      </c>
      <c r="BM800" s="5">
        <v>17.719519233356426</v>
      </c>
      <c r="BN800" s="5">
        <v>17.936577544392218</v>
      </c>
      <c r="BO800" s="5">
        <v>17.942740012188146</v>
      </c>
      <c r="BP800" s="5">
        <v>18.104891969108948</v>
      </c>
      <c r="BQ800" s="5">
        <v>18.415733066370709</v>
      </c>
      <c r="BR800" s="5">
        <v>18.543001756856878</v>
      </c>
      <c r="BS800" s="5">
        <v>18.631530925017387</v>
      </c>
      <c r="BT800" s="5">
        <v>18.514806410992961</v>
      </c>
      <c r="BU800" s="5">
        <v>18.348869491132806</v>
      </c>
      <c r="BV800" s="5">
        <v>18.337861120645943</v>
      </c>
      <c r="BW800" s="5">
        <v>18.244904084359579</v>
      </c>
      <c r="BX800" s="5">
        <v>18.396100636831104</v>
      </c>
      <c r="BY800" s="5">
        <v>18.467165608203693</v>
      </c>
      <c r="BZ800" s="5">
        <v>18.441972618743211</v>
      </c>
      <c r="CA800" s="5">
        <v>18.311819017405458</v>
      </c>
      <c r="CB800" s="5">
        <v>18.440316023577424</v>
      </c>
      <c r="CC800" s="5">
        <v>18.56175725020821</v>
      </c>
      <c r="CD800" s="5">
        <v>18.530886009907615</v>
      </c>
      <c r="CE800" s="5">
        <v>18.570516486395544</v>
      </c>
      <c r="CF800" s="5">
        <v>18.781113237750798</v>
      </c>
      <c r="CG800" s="5">
        <v>19.008939191812829</v>
      </c>
      <c r="CH800" s="5">
        <v>19.081515726398923</v>
      </c>
      <c r="CI800" s="5">
        <v>19.539597637548649</v>
      </c>
      <c r="CJ800" s="5">
        <v>19.506317646045261</v>
      </c>
      <c r="CK800" s="5">
        <v>19.389122013974003</v>
      </c>
      <c r="CL800" s="5">
        <v>19.318547403330552</v>
      </c>
      <c r="CM800" s="5">
        <v>19.214049736609621</v>
      </c>
      <c r="CN800" s="5">
        <f>MAX(Data[Day90]-Data[Day0],0)-Assign6!$I$8*EXP(Assign6!$I$4*Assign6!$I$5)</f>
        <v>0.53246138724771508</v>
      </c>
      <c r="CO800" s="5">
        <f>MAX(Data[Day90]-Data[Day0],0)-Assign6!$L$8*EXP(Assign6!$L$4*Assign6!$L$5)</f>
        <v>1.089673257653855</v>
      </c>
    </row>
    <row r="801" spans="1:93" x14ac:dyDescent="0.25">
      <c r="A801" s="5">
        <v>18</v>
      </c>
      <c r="B801" s="5">
        <v>17.727881819392294</v>
      </c>
      <c r="C801" s="5">
        <v>17.373734747505264</v>
      </c>
      <c r="D801" s="5">
        <v>17.722919103552869</v>
      </c>
      <c r="E801" s="5">
        <v>17.879394936791677</v>
      </c>
      <c r="F801" s="5">
        <v>17.981713331213211</v>
      </c>
      <c r="G801" s="5">
        <v>18.104999880862859</v>
      </c>
      <c r="H801" s="5">
        <v>18.17324687133527</v>
      </c>
      <c r="I801" s="5">
        <v>18.152233436716696</v>
      </c>
      <c r="J801" s="5">
        <v>18.157945027702219</v>
      </c>
      <c r="K801" s="5">
        <v>18.525797341760953</v>
      </c>
      <c r="L801" s="5">
        <v>18.574457267977021</v>
      </c>
      <c r="M801" s="5">
        <v>18.811899619638609</v>
      </c>
      <c r="N801" s="5">
        <v>18.697979153281484</v>
      </c>
      <c r="O801" s="5">
        <v>18.655017884166579</v>
      </c>
      <c r="P801" s="5">
        <v>18.852325283301532</v>
      </c>
      <c r="Q801" s="5">
        <v>18.527159201841155</v>
      </c>
      <c r="R801" s="5">
        <v>18.462589594447625</v>
      </c>
      <c r="S801" s="5">
        <v>18.229031514207122</v>
      </c>
      <c r="T801" s="5">
        <v>18.013960922193046</v>
      </c>
      <c r="U801" s="5">
        <v>18.126011595554807</v>
      </c>
      <c r="V801" s="5">
        <v>18.085300146293473</v>
      </c>
      <c r="W801" s="5">
        <v>18.131977509989625</v>
      </c>
      <c r="X801" s="5">
        <v>18.249360667881628</v>
      </c>
      <c r="Y801" s="5">
        <v>18.184371321403894</v>
      </c>
      <c r="Z801" s="5">
        <v>18.024854860538529</v>
      </c>
      <c r="AA801" s="5">
        <v>18.30703660697143</v>
      </c>
      <c r="AB801" s="5">
        <v>18.49465468947168</v>
      </c>
      <c r="AC801" s="5">
        <v>18.541164726467539</v>
      </c>
      <c r="AD801" s="5">
        <v>18.673476500853038</v>
      </c>
      <c r="AE801" s="5">
        <v>18.453818163201898</v>
      </c>
      <c r="AF801" s="5">
        <v>18.571192451815858</v>
      </c>
      <c r="AG801" s="5">
        <v>18.540897577244209</v>
      </c>
      <c r="AH801" s="5">
        <v>18.410844997876193</v>
      </c>
      <c r="AI801" s="5">
        <v>18.390204262298759</v>
      </c>
      <c r="AJ801" s="5">
        <v>18.185543843149659</v>
      </c>
      <c r="AK801" s="5">
        <v>18.181192929743901</v>
      </c>
      <c r="AL801" s="5">
        <v>18.405966131072283</v>
      </c>
      <c r="AM801" s="5">
        <v>18.593033253289935</v>
      </c>
      <c r="AN801" s="5">
        <v>18.537123431471052</v>
      </c>
      <c r="AO801" s="5">
        <v>18.464284327767562</v>
      </c>
      <c r="AP801" s="5">
        <v>18.649569078592545</v>
      </c>
      <c r="AQ801" s="5">
        <v>18.820710479939997</v>
      </c>
      <c r="AR801" s="5">
        <v>18.69867145946737</v>
      </c>
      <c r="AS801" s="5">
        <v>18.739833429550281</v>
      </c>
      <c r="AT801" s="5">
        <v>18.828044114505982</v>
      </c>
      <c r="AU801" s="5">
        <v>18.952082564682506</v>
      </c>
      <c r="AV801" s="5">
        <v>18.985751532830271</v>
      </c>
      <c r="AW801" s="5">
        <v>19.00779426215728</v>
      </c>
      <c r="AX801" s="5">
        <v>18.840293607004497</v>
      </c>
      <c r="AY801" s="5">
        <v>18.899735521134399</v>
      </c>
      <c r="AZ801" s="5">
        <v>18.875447419453753</v>
      </c>
      <c r="BA801" s="5">
        <v>19.040071648577801</v>
      </c>
      <c r="BB801" s="5">
        <v>19.237005817576552</v>
      </c>
      <c r="BC801" s="5">
        <v>19.48510646824429</v>
      </c>
      <c r="BD801" s="5">
        <v>19.447911112790315</v>
      </c>
      <c r="BE801" s="5">
        <v>19.462449452608901</v>
      </c>
      <c r="BF801" s="5">
        <v>19.345143322673799</v>
      </c>
      <c r="BG801" s="5">
        <v>19.489674819316001</v>
      </c>
      <c r="BH801" s="5">
        <v>19.33436676070162</v>
      </c>
      <c r="BI801" s="5">
        <v>19.262562187243688</v>
      </c>
      <c r="BJ801" s="5">
        <v>19.331500614497667</v>
      </c>
      <c r="BK801" s="5">
        <v>19.275289667340523</v>
      </c>
      <c r="BL801" s="5">
        <v>19.236910514713994</v>
      </c>
      <c r="BM801" s="5">
        <v>19.070466431909946</v>
      </c>
      <c r="BN801" s="5">
        <v>19.308152399481074</v>
      </c>
      <c r="BO801" s="5">
        <v>19.285622923216462</v>
      </c>
      <c r="BP801" s="5">
        <v>19.384823878167058</v>
      </c>
      <c r="BQ801" s="5">
        <v>19.591617534441554</v>
      </c>
      <c r="BR801" s="5">
        <v>19.307366986900711</v>
      </c>
      <c r="BS801" s="5">
        <v>19.256897028339836</v>
      </c>
      <c r="BT801" s="5">
        <v>19.04072041058776</v>
      </c>
      <c r="BU801" s="5">
        <v>18.964893776093582</v>
      </c>
      <c r="BV801" s="5">
        <v>18.78545456838247</v>
      </c>
      <c r="BW801" s="5">
        <v>18.660633565228622</v>
      </c>
      <c r="BX801" s="5">
        <v>18.669128068357494</v>
      </c>
      <c r="BY801" s="5">
        <v>18.681876555358414</v>
      </c>
      <c r="BZ801" s="5">
        <v>18.715724442133119</v>
      </c>
      <c r="CA801" s="5">
        <v>18.511750684630698</v>
      </c>
      <c r="CB801" s="5">
        <v>18.55251854486832</v>
      </c>
      <c r="CC801" s="5">
        <v>18.465247058834109</v>
      </c>
      <c r="CD801" s="5">
        <v>18.465609208743178</v>
      </c>
      <c r="CE801" s="5">
        <v>18.673793241067425</v>
      </c>
      <c r="CF801" s="5">
        <v>18.839958743650872</v>
      </c>
      <c r="CG801" s="5">
        <v>19.104611706911871</v>
      </c>
      <c r="CH801" s="5">
        <v>19.117216218536655</v>
      </c>
      <c r="CI801" s="5">
        <v>18.82223985093696</v>
      </c>
      <c r="CJ801" s="5">
        <v>19.055356661715852</v>
      </c>
      <c r="CK801" s="5">
        <v>18.989212736213094</v>
      </c>
      <c r="CL801" s="5">
        <v>19.074962132977468</v>
      </c>
      <c r="CM801" s="5">
        <v>19.21544904209226</v>
      </c>
      <c r="CN801" s="5">
        <f>MAX(Data[Day90]-Data[Day0],0)-Assign6!$I$8*EXP(Assign6!$I$4*Assign6!$I$5)</f>
        <v>0.53386069273035441</v>
      </c>
      <c r="CO801" s="5">
        <f>MAX(Data[Day90]-Data[Day0],0)-Assign6!$L$8*EXP(Assign6!$L$4*Assign6!$L$5)</f>
        <v>1.0910725631364944</v>
      </c>
    </row>
    <row r="802" spans="1:93" x14ac:dyDescent="0.25">
      <c r="A802" s="5">
        <v>18</v>
      </c>
      <c r="B802" s="5">
        <v>17.973208074062214</v>
      </c>
      <c r="C802" s="5">
        <v>18.073703180362525</v>
      </c>
      <c r="D802" s="5">
        <v>18.014095354638396</v>
      </c>
      <c r="E802" s="5">
        <v>18.168104441136453</v>
      </c>
      <c r="F802" s="5">
        <v>18.194512020719891</v>
      </c>
      <c r="G802" s="5">
        <v>18.111842475728025</v>
      </c>
      <c r="H802" s="5">
        <v>18.478625556171803</v>
      </c>
      <c r="I802" s="5">
        <v>18.06623519682686</v>
      </c>
      <c r="J802" s="5">
        <v>18.177689131918427</v>
      </c>
      <c r="K802" s="5">
        <v>18.242119031153177</v>
      </c>
      <c r="L802" s="5">
        <v>18.206750628716549</v>
      </c>
      <c r="M802" s="5">
        <v>18.309792375575395</v>
      </c>
      <c r="N802" s="5">
        <v>18.126478069375967</v>
      </c>
      <c r="O802" s="5">
        <v>18.003699255089636</v>
      </c>
      <c r="P802" s="5">
        <v>18.126194186452675</v>
      </c>
      <c r="Q802" s="5">
        <v>18.172916700706605</v>
      </c>
      <c r="R802" s="5">
        <v>18.324637863550507</v>
      </c>
      <c r="S802" s="5">
        <v>18.313687603806418</v>
      </c>
      <c r="T802" s="5">
        <v>18.250217663759216</v>
      </c>
      <c r="U802" s="5">
        <v>18.149214938543075</v>
      </c>
      <c r="V802" s="5">
        <v>17.783571398187974</v>
      </c>
      <c r="W802" s="5">
        <v>17.820559611589086</v>
      </c>
      <c r="X802" s="5">
        <v>17.538062561019725</v>
      </c>
      <c r="Y802" s="5">
        <v>17.400315349951097</v>
      </c>
      <c r="Z802" s="5">
        <v>17.344114043422987</v>
      </c>
      <c r="AA802" s="5">
        <v>17.372593069058091</v>
      </c>
      <c r="AB802" s="5">
        <v>17.378667750020725</v>
      </c>
      <c r="AC802" s="5">
        <v>17.5524797641935</v>
      </c>
      <c r="AD802" s="5">
        <v>17.511891502624714</v>
      </c>
      <c r="AE802" s="5">
        <v>17.48979806381632</v>
      </c>
      <c r="AF802" s="5">
        <v>17.352334959553758</v>
      </c>
      <c r="AG802" s="5">
        <v>17.2214690343257</v>
      </c>
      <c r="AH802" s="5">
        <v>17.244534547607049</v>
      </c>
      <c r="AI802" s="5">
        <v>17.366631442712158</v>
      </c>
      <c r="AJ802" s="5">
        <v>17.554484870800561</v>
      </c>
      <c r="AK802" s="5">
        <v>17.333958178315722</v>
      </c>
      <c r="AL802" s="5">
        <v>17.161492055781508</v>
      </c>
      <c r="AM802" s="5">
        <v>17.174523861952583</v>
      </c>
      <c r="AN802" s="5">
        <v>17.154090276704309</v>
      </c>
      <c r="AO802" s="5">
        <v>17.113553800347347</v>
      </c>
      <c r="AP802" s="5">
        <v>17.179891656908421</v>
      </c>
      <c r="AQ802" s="5">
        <v>17.38236882484534</v>
      </c>
      <c r="AR802" s="5">
        <v>17.435866607803387</v>
      </c>
      <c r="AS802" s="5">
        <v>17.858520228508965</v>
      </c>
      <c r="AT802" s="5">
        <v>17.840727977723603</v>
      </c>
      <c r="AU802" s="5">
        <v>17.979647498765708</v>
      </c>
      <c r="AV802" s="5">
        <v>17.958559540460367</v>
      </c>
      <c r="AW802" s="5">
        <v>17.89593354044559</v>
      </c>
      <c r="AX802" s="5">
        <v>17.873166739948047</v>
      </c>
      <c r="AY802" s="5">
        <v>17.735555064024844</v>
      </c>
      <c r="AZ802" s="5">
        <v>17.733705072116976</v>
      </c>
      <c r="BA802" s="5">
        <v>17.889556100440878</v>
      </c>
      <c r="BB802" s="5">
        <v>17.795196837473686</v>
      </c>
      <c r="BC802" s="5">
        <v>18.030714981113984</v>
      </c>
      <c r="BD802" s="5">
        <v>18.126938318564989</v>
      </c>
      <c r="BE802" s="5">
        <v>18.404611248172056</v>
      </c>
      <c r="BF802" s="5">
        <v>18.466194536060012</v>
      </c>
      <c r="BG802" s="5">
        <v>18.617598615628417</v>
      </c>
      <c r="BH802" s="5">
        <v>18.570786794060446</v>
      </c>
      <c r="BI802" s="5">
        <v>18.496819278669697</v>
      </c>
      <c r="BJ802" s="5">
        <v>18.650980539523079</v>
      </c>
      <c r="BK802" s="5">
        <v>18.780807064036427</v>
      </c>
      <c r="BL802" s="5">
        <v>18.642303208082168</v>
      </c>
      <c r="BM802" s="5">
        <v>19.041215577356461</v>
      </c>
      <c r="BN802" s="5">
        <v>19.069700221180664</v>
      </c>
      <c r="BO802" s="5">
        <v>19.04983297662605</v>
      </c>
      <c r="BP802" s="5">
        <v>19.23515037800151</v>
      </c>
      <c r="BQ802" s="5">
        <v>19.149420974377552</v>
      </c>
      <c r="BR802" s="5">
        <v>18.904586704153623</v>
      </c>
      <c r="BS802" s="5">
        <v>19.110037143500129</v>
      </c>
      <c r="BT802" s="5">
        <v>19.200596753307085</v>
      </c>
      <c r="BU802" s="5">
        <v>19.216497331787636</v>
      </c>
      <c r="BV802" s="5">
        <v>19.216519964320796</v>
      </c>
      <c r="BW802" s="5">
        <v>19.293793568583279</v>
      </c>
      <c r="BX802" s="5">
        <v>19.354671894089623</v>
      </c>
      <c r="BY802" s="5">
        <v>19.211406532527036</v>
      </c>
      <c r="BZ802" s="5">
        <v>19.121014112768378</v>
      </c>
      <c r="CA802" s="5">
        <v>18.801747428852003</v>
      </c>
      <c r="CB802" s="5">
        <v>18.764812588958158</v>
      </c>
      <c r="CC802" s="5">
        <v>18.735841767382958</v>
      </c>
      <c r="CD802" s="5">
        <v>18.627008341178477</v>
      </c>
      <c r="CE802" s="5">
        <v>18.64886746234551</v>
      </c>
      <c r="CF802" s="5">
        <v>19.098737046865075</v>
      </c>
      <c r="CG802" s="5">
        <v>19.108815426330263</v>
      </c>
      <c r="CH802" s="5">
        <v>19.097162953517952</v>
      </c>
      <c r="CI802" s="5">
        <v>19.190205608062247</v>
      </c>
      <c r="CJ802" s="5">
        <v>19.158608629142208</v>
      </c>
      <c r="CK802" s="5">
        <v>19.386806266617857</v>
      </c>
      <c r="CL802" s="5">
        <v>19.468305796904978</v>
      </c>
      <c r="CM802" s="5">
        <v>19.216996085134319</v>
      </c>
      <c r="CN802" s="5">
        <f>MAX(Data[Day90]-Data[Day0],0)-Assign6!$I$8*EXP(Assign6!$I$4*Assign6!$I$5)</f>
        <v>0.53540773577241363</v>
      </c>
      <c r="CO802" s="5">
        <f>MAX(Data[Day90]-Data[Day0],0)-Assign6!$L$8*EXP(Assign6!$L$4*Assign6!$L$5)</f>
        <v>1.0926196061785536</v>
      </c>
    </row>
    <row r="803" spans="1:93" x14ac:dyDescent="0.25">
      <c r="A803" s="5">
        <v>18</v>
      </c>
      <c r="B803" s="5">
        <v>18.366245126813659</v>
      </c>
      <c r="C803" s="5">
        <v>18.22482299989322</v>
      </c>
      <c r="D803" s="5">
        <v>18.220807666974384</v>
      </c>
      <c r="E803" s="5">
        <v>18.222270403573187</v>
      </c>
      <c r="F803" s="5">
        <v>18.228366664880028</v>
      </c>
      <c r="G803" s="5">
        <v>18.123039468310999</v>
      </c>
      <c r="H803" s="5">
        <v>18.289544428535862</v>
      </c>
      <c r="I803" s="5">
        <v>18.590540656916051</v>
      </c>
      <c r="J803" s="5">
        <v>18.605422918853524</v>
      </c>
      <c r="K803" s="5">
        <v>19.0242312538522</v>
      </c>
      <c r="L803" s="5">
        <v>18.971504087167045</v>
      </c>
      <c r="M803" s="5">
        <v>18.883130254954395</v>
      </c>
      <c r="N803" s="5">
        <v>18.744409055975954</v>
      </c>
      <c r="O803" s="5">
        <v>18.691477820714503</v>
      </c>
      <c r="P803" s="5">
        <v>18.649262548535091</v>
      </c>
      <c r="Q803" s="5">
        <v>18.512568026808236</v>
      </c>
      <c r="R803" s="5">
        <v>18.655306564152887</v>
      </c>
      <c r="S803" s="5">
        <v>18.812558426683253</v>
      </c>
      <c r="T803" s="5">
        <v>18.802977234834483</v>
      </c>
      <c r="U803" s="5">
        <v>18.981652281106044</v>
      </c>
      <c r="V803" s="5">
        <v>18.959376951316749</v>
      </c>
      <c r="W803" s="5">
        <v>18.912305595552105</v>
      </c>
      <c r="X803" s="5">
        <v>18.996624433583261</v>
      </c>
      <c r="Y803" s="5">
        <v>19.148515295017489</v>
      </c>
      <c r="Z803" s="5">
        <v>19.525046124411002</v>
      </c>
      <c r="AA803" s="5">
        <v>19.597453588323319</v>
      </c>
      <c r="AB803" s="5">
        <v>19.475412861815425</v>
      </c>
      <c r="AC803" s="5">
        <v>19.384806301289412</v>
      </c>
      <c r="AD803" s="5">
        <v>19.337114354155407</v>
      </c>
      <c r="AE803" s="5">
        <v>19.242445090068035</v>
      </c>
      <c r="AF803" s="5">
        <v>19.136469341356936</v>
      </c>
      <c r="AG803" s="5">
        <v>19.23362581943806</v>
      </c>
      <c r="AH803" s="5">
        <v>19.467501821424428</v>
      </c>
      <c r="AI803" s="5">
        <v>19.506908095303661</v>
      </c>
      <c r="AJ803" s="5">
        <v>19.735359561728671</v>
      </c>
      <c r="AK803" s="5">
        <v>19.702730247940671</v>
      </c>
      <c r="AL803" s="5">
        <v>19.468471656736561</v>
      </c>
      <c r="AM803" s="5">
        <v>19.426372188484137</v>
      </c>
      <c r="AN803" s="5">
        <v>19.508871605058399</v>
      </c>
      <c r="AO803" s="5">
        <v>19.624910904418996</v>
      </c>
      <c r="AP803" s="5">
        <v>19.630532655982975</v>
      </c>
      <c r="AQ803" s="5">
        <v>19.529927911224867</v>
      </c>
      <c r="AR803" s="5">
        <v>19.850035572602408</v>
      </c>
      <c r="AS803" s="5">
        <v>19.728781319609386</v>
      </c>
      <c r="AT803" s="5">
        <v>19.360432563515918</v>
      </c>
      <c r="AU803" s="5">
        <v>19.543484660238686</v>
      </c>
      <c r="AV803" s="5">
        <v>19.885822444465955</v>
      </c>
      <c r="AW803" s="5">
        <v>19.750197499982864</v>
      </c>
      <c r="AX803" s="5">
        <v>19.679851560255354</v>
      </c>
      <c r="AY803" s="5">
        <v>19.679093740666584</v>
      </c>
      <c r="AZ803" s="5">
        <v>19.775965482481372</v>
      </c>
      <c r="BA803" s="5">
        <v>19.775243873293995</v>
      </c>
      <c r="BB803" s="5">
        <v>19.793518878624702</v>
      </c>
      <c r="BC803" s="5">
        <v>19.603278522648289</v>
      </c>
      <c r="BD803" s="5">
        <v>19.504560118526989</v>
      </c>
      <c r="BE803" s="5">
        <v>19.462717096627401</v>
      </c>
      <c r="BF803" s="5">
        <v>19.278909630862334</v>
      </c>
      <c r="BG803" s="5">
        <v>19.300567298871908</v>
      </c>
      <c r="BH803" s="5">
        <v>19.35259468892081</v>
      </c>
      <c r="BI803" s="5">
        <v>19.09989354421247</v>
      </c>
      <c r="BJ803" s="5">
        <v>19.027420228731039</v>
      </c>
      <c r="BK803" s="5">
        <v>19.054241269202155</v>
      </c>
      <c r="BL803" s="5">
        <v>18.876056713196519</v>
      </c>
      <c r="BM803" s="5">
        <v>19.200458521727352</v>
      </c>
      <c r="BN803" s="5">
        <v>19.11185234477998</v>
      </c>
      <c r="BO803" s="5">
        <v>19.278610388053991</v>
      </c>
      <c r="BP803" s="5">
        <v>19.62366438693779</v>
      </c>
      <c r="BQ803" s="5">
        <v>19.689516217110363</v>
      </c>
      <c r="BR803" s="5">
        <v>19.363642533294595</v>
      </c>
      <c r="BS803" s="5">
        <v>19.467131846524687</v>
      </c>
      <c r="BT803" s="5">
        <v>19.325174864038672</v>
      </c>
      <c r="BU803" s="5">
        <v>19.396156967075182</v>
      </c>
      <c r="BV803" s="5">
        <v>19.305112847219828</v>
      </c>
      <c r="BW803" s="5">
        <v>19.244866454313232</v>
      </c>
      <c r="BX803" s="5">
        <v>19.206468433013995</v>
      </c>
      <c r="BY803" s="5">
        <v>19.566328436475946</v>
      </c>
      <c r="BZ803" s="5">
        <v>19.658319936778224</v>
      </c>
      <c r="CA803" s="5">
        <v>19.426994248444341</v>
      </c>
      <c r="CB803" s="5">
        <v>19.464042875992856</v>
      </c>
      <c r="CC803" s="5">
        <v>19.473999341139621</v>
      </c>
      <c r="CD803" s="5">
        <v>19.377986705044318</v>
      </c>
      <c r="CE803" s="5">
        <v>19.203971460750694</v>
      </c>
      <c r="CF803" s="5">
        <v>19.039187638860298</v>
      </c>
      <c r="CG803" s="5">
        <v>19.123494517926304</v>
      </c>
      <c r="CH803" s="5">
        <v>18.970888628871322</v>
      </c>
      <c r="CI803" s="5">
        <v>18.964825471083262</v>
      </c>
      <c r="CJ803" s="5">
        <v>18.928215662857074</v>
      </c>
      <c r="CK803" s="5">
        <v>18.992295258918588</v>
      </c>
      <c r="CL803" s="5">
        <v>19.020574847157569</v>
      </c>
      <c r="CM803" s="5">
        <v>19.217791994867532</v>
      </c>
      <c r="CN803" s="5">
        <f>MAX(Data[Day90]-Data[Day0],0)-Assign6!$I$8*EXP(Assign6!$I$4*Assign6!$I$5)</f>
        <v>0.53620364550562694</v>
      </c>
      <c r="CO803" s="5">
        <f>MAX(Data[Day90]-Data[Day0],0)-Assign6!$L$8*EXP(Assign6!$L$4*Assign6!$L$5)</f>
        <v>1.0934155159117669</v>
      </c>
    </row>
    <row r="804" spans="1:93" x14ac:dyDescent="0.25">
      <c r="A804" s="5">
        <v>18</v>
      </c>
      <c r="B804" s="5">
        <v>18.090297404077553</v>
      </c>
      <c r="C804" s="5">
        <v>18.130359849219868</v>
      </c>
      <c r="D804" s="5">
        <v>17.958946554389062</v>
      </c>
      <c r="E804" s="5">
        <v>18.097267741030663</v>
      </c>
      <c r="F804" s="5">
        <v>17.756761928819905</v>
      </c>
      <c r="G804" s="5">
        <v>17.611481044465677</v>
      </c>
      <c r="H804" s="5">
        <v>17.842596035020645</v>
      </c>
      <c r="I804" s="5">
        <v>18.210939719872187</v>
      </c>
      <c r="J804" s="5">
        <v>18.476594519985888</v>
      </c>
      <c r="K804" s="5">
        <v>18.20573213361925</v>
      </c>
      <c r="L804" s="5">
        <v>18.23330413775783</v>
      </c>
      <c r="M804" s="5">
        <v>18.275305137399904</v>
      </c>
      <c r="N804" s="5">
        <v>18.047164972400726</v>
      </c>
      <c r="O804" s="5">
        <v>17.938289452169641</v>
      </c>
      <c r="P804" s="5">
        <v>17.957712050781737</v>
      </c>
      <c r="Q804" s="5">
        <v>17.874262088508303</v>
      </c>
      <c r="R804" s="5">
        <v>17.794214948091934</v>
      </c>
      <c r="S804" s="5">
        <v>17.992118012496253</v>
      </c>
      <c r="T804" s="5">
        <v>18.240554723311465</v>
      </c>
      <c r="U804" s="5">
        <v>18.114719377292698</v>
      </c>
      <c r="V804" s="5">
        <v>18.052716412710843</v>
      </c>
      <c r="W804" s="5">
        <v>18.098101682379045</v>
      </c>
      <c r="X804" s="5">
        <v>18.140963993928686</v>
      </c>
      <c r="Y804" s="5">
        <v>18.026409070802938</v>
      </c>
      <c r="Z804" s="5">
        <v>18.089003625287535</v>
      </c>
      <c r="AA804" s="5">
        <v>18.273909374200677</v>
      </c>
      <c r="AB804" s="5">
        <v>18.274644485560113</v>
      </c>
      <c r="AC804" s="5">
        <v>18.336363392297226</v>
      </c>
      <c r="AD804" s="5">
        <v>18.299535555578913</v>
      </c>
      <c r="AE804" s="5">
        <v>18.542066044348822</v>
      </c>
      <c r="AF804" s="5">
        <v>18.564207485444257</v>
      </c>
      <c r="AG804" s="5">
        <v>18.069027372973668</v>
      </c>
      <c r="AH804" s="5">
        <v>18.280603558673992</v>
      </c>
      <c r="AI804" s="5">
        <v>18.379929300105527</v>
      </c>
      <c r="AJ804" s="5">
        <v>18.388385561201385</v>
      </c>
      <c r="AK804" s="5">
        <v>18.35316811921809</v>
      </c>
      <c r="AL804" s="5">
        <v>18.170678168140945</v>
      </c>
      <c r="AM804" s="5">
        <v>17.99866799535317</v>
      </c>
      <c r="AN804" s="5">
        <v>17.870390554036597</v>
      </c>
      <c r="AO804" s="5">
        <v>17.941809612079577</v>
      </c>
      <c r="AP804" s="5">
        <v>17.962191355371914</v>
      </c>
      <c r="AQ804" s="5">
        <v>18.013927468952211</v>
      </c>
      <c r="AR804" s="5">
        <v>18.283710337035089</v>
      </c>
      <c r="AS804" s="5">
        <v>18.103932609974581</v>
      </c>
      <c r="AT804" s="5">
        <v>17.954183052054955</v>
      </c>
      <c r="AU804" s="5">
        <v>18.099545304725986</v>
      </c>
      <c r="AV804" s="5">
        <v>18.022504951101102</v>
      </c>
      <c r="AW804" s="5">
        <v>18.035798688545427</v>
      </c>
      <c r="AX804" s="5">
        <v>18.361133358905285</v>
      </c>
      <c r="AY804" s="5">
        <v>18.44753293622092</v>
      </c>
      <c r="AZ804" s="5">
        <v>18.704741015047905</v>
      </c>
      <c r="BA804" s="5">
        <v>18.356909326799997</v>
      </c>
      <c r="BB804" s="5">
        <v>18.330676314848411</v>
      </c>
      <c r="BC804" s="5">
        <v>18.443087670561422</v>
      </c>
      <c r="BD804" s="5">
        <v>18.704293885701688</v>
      </c>
      <c r="BE804" s="5">
        <v>18.82880185101947</v>
      </c>
      <c r="BF804" s="5">
        <v>18.708772661674534</v>
      </c>
      <c r="BG804" s="5">
        <v>18.729060040757087</v>
      </c>
      <c r="BH804" s="5">
        <v>18.59602148062606</v>
      </c>
      <c r="BI804" s="5">
        <v>18.54500888734167</v>
      </c>
      <c r="BJ804" s="5">
        <v>18.571450937841561</v>
      </c>
      <c r="BK804" s="5">
        <v>18.552452169024008</v>
      </c>
      <c r="BL804" s="5">
        <v>18.369964418747418</v>
      </c>
      <c r="BM804" s="5">
        <v>18.580858528263146</v>
      </c>
      <c r="BN804" s="5">
        <v>18.472957804059654</v>
      </c>
      <c r="BO804" s="5">
        <v>18.558075082878212</v>
      </c>
      <c r="BP804" s="5">
        <v>18.615030122707548</v>
      </c>
      <c r="BQ804" s="5">
        <v>19.009702749155593</v>
      </c>
      <c r="BR804" s="5">
        <v>19.009360010642062</v>
      </c>
      <c r="BS804" s="5">
        <v>19.058768761484135</v>
      </c>
      <c r="BT804" s="5">
        <v>18.947621594302461</v>
      </c>
      <c r="BU804" s="5">
        <v>18.845255868113139</v>
      </c>
      <c r="BV804" s="5">
        <v>18.871207126696767</v>
      </c>
      <c r="BW804" s="5">
        <v>18.690173324097078</v>
      </c>
      <c r="BX804" s="5">
        <v>18.790346814140385</v>
      </c>
      <c r="BY804" s="5">
        <v>18.981765442748745</v>
      </c>
      <c r="BZ804" s="5">
        <v>19.22453856664</v>
      </c>
      <c r="CA804" s="5">
        <v>19.289555785687977</v>
      </c>
      <c r="CB804" s="5">
        <v>19.326843157623724</v>
      </c>
      <c r="CC804" s="5">
        <v>19.336663574109043</v>
      </c>
      <c r="CD804" s="5">
        <v>19.406563225220008</v>
      </c>
      <c r="CE804" s="5">
        <v>19.578911919595608</v>
      </c>
      <c r="CF804" s="5">
        <v>19.401094194232268</v>
      </c>
      <c r="CG804" s="5">
        <v>19.400455727489668</v>
      </c>
      <c r="CH804" s="5">
        <v>19.573648506696053</v>
      </c>
      <c r="CI804" s="5">
        <v>19.396797705582021</v>
      </c>
      <c r="CJ804" s="5">
        <v>19.533552087801052</v>
      </c>
      <c r="CK804" s="5">
        <v>19.33802845876172</v>
      </c>
      <c r="CL804" s="5">
        <v>19.376498212607142</v>
      </c>
      <c r="CM804" s="5">
        <v>19.221122192642827</v>
      </c>
      <c r="CN804" s="5">
        <f>MAX(Data[Day90]-Data[Day0],0)-Assign6!$I$8*EXP(Assign6!$I$4*Assign6!$I$5)</f>
        <v>0.5395338432809218</v>
      </c>
      <c r="CO804" s="5">
        <f>MAX(Data[Day90]-Data[Day0],0)-Assign6!$L$8*EXP(Assign6!$L$4*Assign6!$L$5)</f>
        <v>1.0967457136870618</v>
      </c>
    </row>
    <row r="805" spans="1:93" x14ac:dyDescent="0.25">
      <c r="A805" s="5">
        <v>18</v>
      </c>
      <c r="B805" s="5">
        <v>17.916974890203555</v>
      </c>
      <c r="C805" s="5">
        <v>17.838642966429763</v>
      </c>
      <c r="D805" s="5">
        <v>17.555669236715907</v>
      </c>
      <c r="E805" s="5">
        <v>17.536019571538361</v>
      </c>
      <c r="F805" s="5">
        <v>17.572677822321381</v>
      </c>
      <c r="G805" s="5">
        <v>17.63163175116993</v>
      </c>
      <c r="H805" s="5">
        <v>17.721008685342365</v>
      </c>
      <c r="I805" s="5">
        <v>17.820063047707468</v>
      </c>
      <c r="J805" s="5">
        <v>17.662780108086221</v>
      </c>
      <c r="K805" s="5">
        <v>17.81044803066148</v>
      </c>
      <c r="L805" s="5">
        <v>17.871937332186018</v>
      </c>
      <c r="M805" s="5">
        <v>17.958868490592689</v>
      </c>
      <c r="N805" s="5">
        <v>17.81171873006322</v>
      </c>
      <c r="O805" s="5">
        <v>17.695663995013668</v>
      </c>
      <c r="P805" s="5">
        <v>17.624211126297698</v>
      </c>
      <c r="Q805" s="5">
        <v>17.527558970587869</v>
      </c>
      <c r="R805" s="5">
        <v>17.80302004447887</v>
      </c>
      <c r="S805" s="5">
        <v>17.867347388399555</v>
      </c>
      <c r="T805" s="5">
        <v>18.06753437010773</v>
      </c>
      <c r="U805" s="5">
        <v>17.954678122774375</v>
      </c>
      <c r="V805" s="5">
        <v>17.785653653465566</v>
      </c>
      <c r="W805" s="5">
        <v>17.56322127354429</v>
      </c>
      <c r="X805" s="5">
        <v>17.809777926410277</v>
      </c>
      <c r="Y805" s="5">
        <v>17.701453380133472</v>
      </c>
      <c r="Z805" s="5">
        <v>17.901680428059318</v>
      </c>
      <c r="AA805" s="5">
        <v>18.014741864592391</v>
      </c>
      <c r="AB805" s="5">
        <v>17.972856907904504</v>
      </c>
      <c r="AC805" s="5">
        <v>18.13478375598693</v>
      </c>
      <c r="AD805" s="5">
        <v>18.183251827567492</v>
      </c>
      <c r="AE805" s="5">
        <v>18.126269085801745</v>
      </c>
      <c r="AF805" s="5">
        <v>18.206797345541229</v>
      </c>
      <c r="AG805" s="5">
        <v>18.44600083571407</v>
      </c>
      <c r="AH805" s="5">
        <v>18.509120352948688</v>
      </c>
      <c r="AI805" s="5">
        <v>18.544328025154623</v>
      </c>
      <c r="AJ805" s="5">
        <v>18.469643120679056</v>
      </c>
      <c r="AK805" s="5">
        <v>18.42822063210982</v>
      </c>
      <c r="AL805" s="5">
        <v>18.411787485301517</v>
      </c>
      <c r="AM805" s="5">
        <v>18.599240822819244</v>
      </c>
      <c r="AN805" s="5">
        <v>18.596896369515605</v>
      </c>
      <c r="AO805" s="5">
        <v>18.848656018757495</v>
      </c>
      <c r="AP805" s="5">
        <v>19.056822496821098</v>
      </c>
      <c r="AQ805" s="5">
        <v>19.056618170415657</v>
      </c>
      <c r="AR805" s="5">
        <v>18.730372270144393</v>
      </c>
      <c r="AS805" s="5">
        <v>18.660697877735185</v>
      </c>
      <c r="AT805" s="5">
        <v>18.81500528687684</v>
      </c>
      <c r="AU805" s="5">
        <v>18.904829205631909</v>
      </c>
      <c r="AV805" s="5">
        <v>19.001593565749438</v>
      </c>
      <c r="AW805" s="5">
        <v>19.088256861398776</v>
      </c>
      <c r="AX805" s="5">
        <v>19.291448585354875</v>
      </c>
      <c r="AY805" s="5">
        <v>19.222410270859971</v>
      </c>
      <c r="AZ805" s="5">
        <v>19.245529350010671</v>
      </c>
      <c r="BA805" s="5">
        <v>19.094913491027508</v>
      </c>
      <c r="BB805" s="5">
        <v>19.159542378073798</v>
      </c>
      <c r="BC805" s="5">
        <v>19.193926713927357</v>
      </c>
      <c r="BD805" s="5">
        <v>19.246201333256295</v>
      </c>
      <c r="BE805" s="5">
        <v>19.488719003771781</v>
      </c>
      <c r="BF805" s="5">
        <v>19.668828405413926</v>
      </c>
      <c r="BG805" s="5">
        <v>19.893564051625955</v>
      </c>
      <c r="BH805" s="5">
        <v>20.188901838824986</v>
      </c>
      <c r="BI805" s="5">
        <v>19.913005955040536</v>
      </c>
      <c r="BJ805" s="5">
        <v>19.662996690149598</v>
      </c>
      <c r="BK805" s="5">
        <v>19.644608893947218</v>
      </c>
      <c r="BL805" s="5">
        <v>19.808965571765683</v>
      </c>
      <c r="BM805" s="5">
        <v>19.687947473153955</v>
      </c>
      <c r="BN805" s="5">
        <v>19.70973583545511</v>
      </c>
      <c r="BO805" s="5">
        <v>19.685871432985213</v>
      </c>
      <c r="BP805" s="5">
        <v>19.406361857477762</v>
      </c>
      <c r="BQ805" s="5">
        <v>19.236104317003822</v>
      </c>
      <c r="BR805" s="5">
        <v>19.020637399810731</v>
      </c>
      <c r="BS805" s="5">
        <v>19.355047250695193</v>
      </c>
      <c r="BT805" s="5">
        <v>19.556972913627991</v>
      </c>
      <c r="BU805" s="5">
        <v>19.580151168605408</v>
      </c>
      <c r="BV805" s="5">
        <v>19.686275480042159</v>
      </c>
      <c r="BW805" s="5">
        <v>19.485307407893735</v>
      </c>
      <c r="BX805" s="5">
        <v>19.613670830476305</v>
      </c>
      <c r="BY805" s="5">
        <v>19.483860026481391</v>
      </c>
      <c r="BZ805" s="5">
        <v>19.722784838973435</v>
      </c>
      <c r="CA805" s="5">
        <v>19.4123825198626</v>
      </c>
      <c r="CB805" s="5">
        <v>19.507224483185894</v>
      </c>
      <c r="CC805" s="5">
        <v>19.541943111444674</v>
      </c>
      <c r="CD805" s="5">
        <v>19.628215513237663</v>
      </c>
      <c r="CE805" s="5">
        <v>19.690066325735838</v>
      </c>
      <c r="CF805" s="5">
        <v>19.747035263754164</v>
      </c>
      <c r="CG805" s="5">
        <v>19.515497856421018</v>
      </c>
      <c r="CH805" s="5">
        <v>19.52072617579184</v>
      </c>
      <c r="CI805" s="5">
        <v>19.373007119675261</v>
      </c>
      <c r="CJ805" s="5">
        <v>19.142234511145908</v>
      </c>
      <c r="CK805" s="5">
        <v>19.097838871268323</v>
      </c>
      <c r="CL805" s="5">
        <v>19.199727999914732</v>
      </c>
      <c r="CM805" s="5">
        <v>19.22185100906351</v>
      </c>
      <c r="CN805" s="5">
        <f>MAX(Data[Day90]-Data[Day0],0)-Assign6!$I$8*EXP(Assign6!$I$4*Assign6!$I$5)</f>
        <v>0.54026265970160448</v>
      </c>
      <c r="CO805" s="5">
        <f>MAX(Data[Day90]-Data[Day0],0)-Assign6!$L$8*EXP(Assign6!$L$4*Assign6!$L$5)</f>
        <v>1.0974745301077444</v>
      </c>
    </row>
    <row r="806" spans="1:93" x14ac:dyDescent="0.25">
      <c r="A806" s="5">
        <v>18</v>
      </c>
      <c r="B806" s="5">
        <v>18.234443857188978</v>
      </c>
      <c r="C806" s="5">
        <v>18.290099306681846</v>
      </c>
      <c r="D806" s="5">
        <v>18.345629084658135</v>
      </c>
      <c r="E806" s="5">
        <v>18.286507905967664</v>
      </c>
      <c r="F806" s="5">
        <v>18.143839559123847</v>
      </c>
      <c r="G806" s="5">
        <v>17.88399482765605</v>
      </c>
      <c r="H806" s="5">
        <v>18.147042332240453</v>
      </c>
      <c r="I806" s="5">
        <v>18.212620565083348</v>
      </c>
      <c r="J806" s="5">
        <v>18.270521478370362</v>
      </c>
      <c r="K806" s="5">
        <v>18.560291976206901</v>
      </c>
      <c r="L806" s="5">
        <v>18.686487517220286</v>
      </c>
      <c r="M806" s="5">
        <v>18.84537465529732</v>
      </c>
      <c r="N806" s="5">
        <v>18.841526408681002</v>
      </c>
      <c r="O806" s="5">
        <v>18.8481914680996</v>
      </c>
      <c r="P806" s="5">
        <v>18.691865591775127</v>
      </c>
      <c r="Q806" s="5">
        <v>18.880373307477974</v>
      </c>
      <c r="R806" s="5">
        <v>19.055620256854056</v>
      </c>
      <c r="S806" s="5">
        <v>18.869125570871823</v>
      </c>
      <c r="T806" s="5">
        <v>18.783831474903476</v>
      </c>
      <c r="U806" s="5">
        <v>18.870764354417794</v>
      </c>
      <c r="V806" s="5">
        <v>18.617874102952022</v>
      </c>
      <c r="W806" s="5">
        <v>18.701523161391698</v>
      </c>
      <c r="X806" s="5">
        <v>18.595545771692152</v>
      </c>
      <c r="Y806" s="5">
        <v>18.492572609549732</v>
      </c>
      <c r="Z806" s="5">
        <v>18.398893866828196</v>
      </c>
      <c r="AA806" s="5">
        <v>18.43308302077007</v>
      </c>
      <c r="AB806" s="5">
        <v>18.369552934115731</v>
      </c>
      <c r="AC806" s="5">
        <v>17.922768856198939</v>
      </c>
      <c r="AD806" s="5">
        <v>17.80185966819289</v>
      </c>
      <c r="AE806" s="5">
        <v>17.742235502770875</v>
      </c>
      <c r="AF806" s="5">
        <v>17.737432558496238</v>
      </c>
      <c r="AG806" s="5">
        <v>17.741481332363545</v>
      </c>
      <c r="AH806" s="5">
        <v>17.688607708667963</v>
      </c>
      <c r="AI806" s="5">
        <v>17.666957166271569</v>
      </c>
      <c r="AJ806" s="5">
        <v>17.892100842329288</v>
      </c>
      <c r="AK806" s="5">
        <v>17.774194730363082</v>
      </c>
      <c r="AL806" s="5">
        <v>17.635877492228456</v>
      </c>
      <c r="AM806" s="5">
        <v>17.493144760804864</v>
      </c>
      <c r="AN806" s="5">
        <v>17.390420506986171</v>
      </c>
      <c r="AO806" s="5">
        <v>17.551301877837201</v>
      </c>
      <c r="AP806" s="5">
        <v>17.689919444265474</v>
      </c>
      <c r="AQ806" s="5">
        <v>17.467325461873894</v>
      </c>
      <c r="AR806" s="5">
        <v>17.465268517561036</v>
      </c>
      <c r="AS806" s="5">
        <v>17.487835294677335</v>
      </c>
      <c r="AT806" s="5">
        <v>17.601807424748571</v>
      </c>
      <c r="AU806" s="5">
        <v>17.540706699528116</v>
      </c>
      <c r="AV806" s="5">
        <v>17.59476314531554</v>
      </c>
      <c r="AW806" s="5">
        <v>17.659891221528742</v>
      </c>
      <c r="AX806" s="5">
        <v>17.460044556228802</v>
      </c>
      <c r="AY806" s="5">
        <v>17.497390624442772</v>
      </c>
      <c r="AZ806" s="5">
        <v>17.426533520774345</v>
      </c>
      <c r="BA806" s="5">
        <v>17.450891690240439</v>
      </c>
      <c r="BB806" s="5">
        <v>17.55438102548413</v>
      </c>
      <c r="BC806" s="5">
        <v>17.775132162583233</v>
      </c>
      <c r="BD806" s="5">
        <v>17.910802668322223</v>
      </c>
      <c r="BE806" s="5">
        <v>18.061365918708347</v>
      </c>
      <c r="BF806" s="5">
        <v>18.395070801614278</v>
      </c>
      <c r="BG806" s="5">
        <v>18.259605587869771</v>
      </c>
      <c r="BH806" s="5">
        <v>18.073818369925405</v>
      </c>
      <c r="BI806" s="5">
        <v>18.133126223409541</v>
      </c>
      <c r="BJ806" s="5">
        <v>18.112692546552598</v>
      </c>
      <c r="BK806" s="5">
        <v>18.11467260133276</v>
      </c>
      <c r="BL806" s="5">
        <v>18.163251744212175</v>
      </c>
      <c r="BM806" s="5">
        <v>18.111539594235921</v>
      </c>
      <c r="BN806" s="5">
        <v>18.419726629449151</v>
      </c>
      <c r="BO806" s="5">
        <v>18.629736390156328</v>
      </c>
      <c r="BP806" s="5">
        <v>18.639112409459536</v>
      </c>
      <c r="BQ806" s="5">
        <v>18.651031091829992</v>
      </c>
      <c r="BR806" s="5">
        <v>18.505155078502902</v>
      </c>
      <c r="BS806" s="5">
        <v>18.53124948161026</v>
      </c>
      <c r="BT806" s="5">
        <v>18.143555720547042</v>
      </c>
      <c r="BU806" s="5">
        <v>18.309745373273749</v>
      </c>
      <c r="BV806" s="5">
        <v>18.479402820869936</v>
      </c>
      <c r="BW806" s="5">
        <v>18.658975532128252</v>
      </c>
      <c r="BX806" s="5">
        <v>18.642369851629645</v>
      </c>
      <c r="BY806" s="5">
        <v>18.759310664439376</v>
      </c>
      <c r="BZ806" s="5">
        <v>18.921424986984729</v>
      </c>
      <c r="CA806" s="5">
        <v>18.6498736548651</v>
      </c>
      <c r="CB806" s="5">
        <v>18.723951494748068</v>
      </c>
      <c r="CC806" s="5">
        <v>18.957218550515698</v>
      </c>
      <c r="CD806" s="5">
        <v>18.771184545488673</v>
      </c>
      <c r="CE806" s="5">
        <v>19.042427583894764</v>
      </c>
      <c r="CF806" s="5">
        <v>19.196539848103527</v>
      </c>
      <c r="CG806" s="5">
        <v>19.067596623037783</v>
      </c>
      <c r="CH806" s="5">
        <v>18.947707144326575</v>
      </c>
      <c r="CI806" s="5">
        <v>19.198971951772378</v>
      </c>
      <c r="CJ806" s="5">
        <v>19.104246856751107</v>
      </c>
      <c r="CK806" s="5">
        <v>19.265458067404566</v>
      </c>
      <c r="CL806" s="5">
        <v>19.335224033293358</v>
      </c>
      <c r="CM806" s="5">
        <v>19.227946010427683</v>
      </c>
      <c r="CN806" s="5">
        <f>MAX(Data[Day90]-Data[Day0],0)-Assign6!$I$8*EXP(Assign6!$I$4*Assign6!$I$5)</f>
        <v>0.54635766106577743</v>
      </c>
      <c r="CO806" s="5">
        <f>MAX(Data[Day90]-Data[Day0],0)-Assign6!$L$8*EXP(Assign6!$L$4*Assign6!$L$5)</f>
        <v>1.1035695314719174</v>
      </c>
    </row>
    <row r="807" spans="1:93" x14ac:dyDescent="0.25">
      <c r="A807" s="5">
        <v>18</v>
      </c>
      <c r="B807" s="5">
        <v>17.996108984379948</v>
      </c>
      <c r="C807" s="5">
        <v>17.892153856388333</v>
      </c>
      <c r="D807" s="5">
        <v>17.874100842730886</v>
      </c>
      <c r="E807" s="5">
        <v>17.781782393027385</v>
      </c>
      <c r="F807" s="5">
        <v>17.894265614597135</v>
      </c>
      <c r="G807" s="5">
        <v>18.051137757928366</v>
      </c>
      <c r="H807" s="5">
        <v>18.143632549889421</v>
      </c>
      <c r="I807" s="5">
        <v>18.222716146362426</v>
      </c>
      <c r="J807" s="5">
        <v>18.07734025483035</v>
      </c>
      <c r="K807" s="5">
        <v>18.261866609992317</v>
      </c>
      <c r="L807" s="5">
        <v>18.450533621048208</v>
      </c>
      <c r="M807" s="5">
        <v>18.483575992853638</v>
      </c>
      <c r="N807" s="5">
        <v>18.522030260175505</v>
      </c>
      <c r="O807" s="5">
        <v>18.62261966258831</v>
      </c>
      <c r="P807" s="5">
        <v>18.608088302369602</v>
      </c>
      <c r="Q807" s="5">
        <v>18.716876914230152</v>
      </c>
      <c r="R807" s="5">
        <v>18.777807068310995</v>
      </c>
      <c r="S807" s="5">
        <v>18.602883292999191</v>
      </c>
      <c r="T807" s="5">
        <v>18.688146746470409</v>
      </c>
      <c r="U807" s="5">
        <v>18.803357708107871</v>
      </c>
      <c r="V807" s="5">
        <v>18.897450816921783</v>
      </c>
      <c r="W807" s="5">
        <v>19.078329213726192</v>
      </c>
      <c r="X807" s="5">
        <v>18.692988415380146</v>
      </c>
      <c r="Y807" s="5">
        <v>18.731173914490235</v>
      </c>
      <c r="Z807" s="5">
        <v>18.975439423282346</v>
      </c>
      <c r="AA807" s="5">
        <v>18.869571105542835</v>
      </c>
      <c r="AB807" s="5">
        <v>19.020088554908892</v>
      </c>
      <c r="AC807" s="5">
        <v>19.02783459554324</v>
      </c>
      <c r="AD807" s="5">
        <v>19.053565274950071</v>
      </c>
      <c r="AE807" s="5">
        <v>19.046374342674916</v>
      </c>
      <c r="AF807" s="5">
        <v>18.931371781928082</v>
      </c>
      <c r="AG807" s="5">
        <v>18.820960890209349</v>
      </c>
      <c r="AH807" s="5">
        <v>18.806668409373192</v>
      </c>
      <c r="AI807" s="5">
        <v>18.853644409455974</v>
      </c>
      <c r="AJ807" s="5">
        <v>18.889599974311079</v>
      </c>
      <c r="AK807" s="5">
        <v>18.834624110804636</v>
      </c>
      <c r="AL807" s="5">
        <v>18.551530118628961</v>
      </c>
      <c r="AM807" s="5">
        <v>18.439654306789212</v>
      </c>
      <c r="AN807" s="5">
        <v>18.471538342171559</v>
      </c>
      <c r="AO807" s="5">
        <v>18.656357378958525</v>
      </c>
      <c r="AP807" s="5">
        <v>18.588203336918404</v>
      </c>
      <c r="AQ807" s="5">
        <v>18.487531229540284</v>
      </c>
      <c r="AR807" s="5">
        <v>18.346933208638312</v>
      </c>
      <c r="AS807" s="5">
        <v>18.187175825223491</v>
      </c>
      <c r="AT807" s="5">
        <v>18.038248898541504</v>
      </c>
      <c r="AU807" s="5">
        <v>18.178880834020536</v>
      </c>
      <c r="AV807" s="5">
        <v>18.222087296770528</v>
      </c>
      <c r="AW807" s="5">
        <v>18.044684400108448</v>
      </c>
      <c r="AX807" s="5">
        <v>18.320020669214252</v>
      </c>
      <c r="AY807" s="5">
        <v>18.345395000588599</v>
      </c>
      <c r="AZ807" s="5">
        <v>18.252364170474152</v>
      </c>
      <c r="BA807" s="5">
        <v>18.291816084944575</v>
      </c>
      <c r="BB807" s="5">
        <v>18.249161173317685</v>
      </c>
      <c r="BC807" s="5">
        <v>18.140051353857665</v>
      </c>
      <c r="BD807" s="5">
        <v>18.172847451389558</v>
      </c>
      <c r="BE807" s="5">
        <v>18.330415059840007</v>
      </c>
      <c r="BF807" s="5">
        <v>18.343809263596249</v>
      </c>
      <c r="BG807" s="5">
        <v>18.331310405139099</v>
      </c>
      <c r="BH807" s="5">
        <v>18.260939679559957</v>
      </c>
      <c r="BI807" s="5">
        <v>18.320831200268334</v>
      </c>
      <c r="BJ807" s="5">
        <v>18.166881098491462</v>
      </c>
      <c r="BK807" s="5">
        <v>18.212858871395508</v>
      </c>
      <c r="BL807" s="5">
        <v>18.3969996242962</v>
      </c>
      <c r="BM807" s="5">
        <v>18.319722737224346</v>
      </c>
      <c r="BN807" s="5">
        <v>18.296686949534728</v>
      </c>
      <c r="BO807" s="5">
        <v>18.156281386976911</v>
      </c>
      <c r="BP807" s="5">
        <v>18.036134237508271</v>
      </c>
      <c r="BQ807" s="5">
        <v>17.863220172742583</v>
      </c>
      <c r="BR807" s="5">
        <v>17.880567275018993</v>
      </c>
      <c r="BS807" s="5">
        <v>17.830727583240837</v>
      </c>
      <c r="BT807" s="5">
        <v>17.844874976277957</v>
      </c>
      <c r="BU807" s="5">
        <v>18.218572282902006</v>
      </c>
      <c r="BV807" s="5">
        <v>18.422116858119495</v>
      </c>
      <c r="BW807" s="5">
        <v>18.49229154062618</v>
      </c>
      <c r="BX807" s="5">
        <v>18.60938455704715</v>
      </c>
      <c r="BY807" s="5">
        <v>18.51012748940612</v>
      </c>
      <c r="BZ807" s="5">
        <v>18.51013468678271</v>
      </c>
      <c r="CA807" s="5">
        <v>18.839105455719942</v>
      </c>
      <c r="CB807" s="5">
        <v>18.92573465182863</v>
      </c>
      <c r="CC807" s="5">
        <v>19.166175749864429</v>
      </c>
      <c r="CD807" s="5">
        <v>19.117592889916629</v>
      </c>
      <c r="CE807" s="5">
        <v>19.405836881121164</v>
      </c>
      <c r="CF807" s="5">
        <v>19.168145637458235</v>
      </c>
      <c r="CG807" s="5">
        <v>19.558799946876412</v>
      </c>
      <c r="CH807" s="5">
        <v>19.596164385236705</v>
      </c>
      <c r="CI807" s="5">
        <v>19.539904801827014</v>
      </c>
      <c r="CJ807" s="5">
        <v>19.374040654428136</v>
      </c>
      <c r="CK807" s="5">
        <v>19.210941132253254</v>
      </c>
      <c r="CL807" s="5">
        <v>18.991951602502279</v>
      </c>
      <c r="CM807" s="5">
        <v>19.2298939209109</v>
      </c>
      <c r="CN807" s="5">
        <f>MAX(Data[Day90]-Data[Day0],0)-Assign6!$I$8*EXP(Assign6!$I$4*Assign6!$I$5)</f>
        <v>0.54830557154899462</v>
      </c>
      <c r="CO807" s="5">
        <f>MAX(Data[Day90]-Data[Day0],0)-Assign6!$L$8*EXP(Assign6!$L$4*Assign6!$L$5)</f>
        <v>1.1055174419551346</v>
      </c>
    </row>
    <row r="808" spans="1:93" x14ac:dyDescent="0.25">
      <c r="A808" s="5">
        <v>18</v>
      </c>
      <c r="B808" s="5">
        <v>18.352653456776288</v>
      </c>
      <c r="C808" s="5">
        <v>18.167413331137116</v>
      </c>
      <c r="D808" s="5">
        <v>18.171370787974528</v>
      </c>
      <c r="E808" s="5">
        <v>17.883180187921141</v>
      </c>
      <c r="F808" s="5">
        <v>17.93681172536898</v>
      </c>
      <c r="G808" s="5">
        <v>18.012391187547781</v>
      </c>
      <c r="H808" s="5">
        <v>18.203513089649558</v>
      </c>
      <c r="I808" s="5">
        <v>17.983818151123135</v>
      </c>
      <c r="J808" s="5">
        <v>17.802783559866246</v>
      </c>
      <c r="K808" s="5">
        <v>17.794895085804399</v>
      </c>
      <c r="L808" s="5">
        <v>17.920949849977468</v>
      </c>
      <c r="M808" s="5">
        <v>18.054127648817847</v>
      </c>
      <c r="N808" s="5">
        <v>17.839003674867932</v>
      </c>
      <c r="O808" s="5">
        <v>17.891663796650679</v>
      </c>
      <c r="P808" s="5">
        <v>17.874914674338559</v>
      </c>
      <c r="Q808" s="5">
        <v>17.960170237041339</v>
      </c>
      <c r="R808" s="5">
        <v>18.207908875429634</v>
      </c>
      <c r="S808" s="5">
        <v>18.272961044061159</v>
      </c>
      <c r="T808" s="5">
        <v>18.463092772762462</v>
      </c>
      <c r="U808" s="5">
        <v>18.261505084529379</v>
      </c>
      <c r="V808" s="5">
        <v>18.401887145618392</v>
      </c>
      <c r="W808" s="5">
        <v>18.785721592316531</v>
      </c>
      <c r="X808" s="5">
        <v>18.689025153557456</v>
      </c>
      <c r="Y808" s="5">
        <v>18.815336243806222</v>
      </c>
      <c r="Z808" s="5">
        <v>18.840795151683377</v>
      </c>
      <c r="AA808" s="5">
        <v>19.015230298223315</v>
      </c>
      <c r="AB808" s="5">
        <v>19.121317381450304</v>
      </c>
      <c r="AC808" s="5">
        <v>19.213018456720746</v>
      </c>
      <c r="AD808" s="5">
        <v>19.049450527624799</v>
      </c>
      <c r="AE808" s="5">
        <v>18.760984709356737</v>
      </c>
      <c r="AF808" s="5">
        <v>18.613167289890814</v>
      </c>
      <c r="AG808" s="5">
        <v>18.558334968674099</v>
      </c>
      <c r="AH808" s="5">
        <v>18.48068659323463</v>
      </c>
      <c r="AI808" s="5">
        <v>18.472829130846453</v>
      </c>
      <c r="AJ808" s="5">
        <v>18.541354535603467</v>
      </c>
      <c r="AK808" s="5">
        <v>18.281647839216824</v>
      </c>
      <c r="AL808" s="5">
        <v>18.099279249813723</v>
      </c>
      <c r="AM808" s="5">
        <v>18.082735731355452</v>
      </c>
      <c r="AN808" s="5">
        <v>18.1443536045748</v>
      </c>
      <c r="AO808" s="5">
        <v>18.184482355514735</v>
      </c>
      <c r="AP808" s="5">
        <v>18.13299793116089</v>
      </c>
      <c r="AQ808" s="5">
        <v>18.17887837660296</v>
      </c>
      <c r="AR808" s="5">
        <v>18.361860069414632</v>
      </c>
      <c r="AS808" s="5">
        <v>18.107509523589652</v>
      </c>
      <c r="AT808" s="5">
        <v>18.174128180103011</v>
      </c>
      <c r="AU808" s="5">
        <v>18.324657224129041</v>
      </c>
      <c r="AV808" s="5">
        <v>18.210295743208096</v>
      </c>
      <c r="AW808" s="5">
        <v>18.042908499154045</v>
      </c>
      <c r="AX808" s="5">
        <v>17.847129295722208</v>
      </c>
      <c r="AY808" s="5">
        <v>17.868213645305669</v>
      </c>
      <c r="AZ808" s="5">
        <v>18.195520703502794</v>
      </c>
      <c r="BA808" s="5">
        <v>18.149609371409888</v>
      </c>
      <c r="BB808" s="5">
        <v>18.012316881450005</v>
      </c>
      <c r="BC808" s="5">
        <v>17.911550479467511</v>
      </c>
      <c r="BD808" s="5">
        <v>17.789196816702937</v>
      </c>
      <c r="BE808" s="5">
        <v>17.940638290064591</v>
      </c>
      <c r="BF808" s="5">
        <v>18.038772572598944</v>
      </c>
      <c r="BG808" s="5">
        <v>17.954000585428954</v>
      </c>
      <c r="BH808" s="5">
        <v>17.964030426673407</v>
      </c>
      <c r="BI808" s="5">
        <v>18.333203444672463</v>
      </c>
      <c r="BJ808" s="5">
        <v>18.226410100140711</v>
      </c>
      <c r="BK808" s="5">
        <v>18.365574380809338</v>
      </c>
      <c r="BL808" s="5">
        <v>18.642293737412164</v>
      </c>
      <c r="BM808" s="5">
        <v>18.944663753261537</v>
      </c>
      <c r="BN808" s="5">
        <v>19.002814947653825</v>
      </c>
      <c r="BO808" s="5">
        <v>18.714353067583673</v>
      </c>
      <c r="BP808" s="5">
        <v>18.642948088250936</v>
      </c>
      <c r="BQ808" s="5">
        <v>18.770818405585647</v>
      </c>
      <c r="BR808" s="5">
        <v>18.926225970104369</v>
      </c>
      <c r="BS808" s="5">
        <v>19.179407909747471</v>
      </c>
      <c r="BT808" s="5">
        <v>19.182474325820369</v>
      </c>
      <c r="BU808" s="5">
        <v>18.805494461730046</v>
      </c>
      <c r="BV808" s="5">
        <v>18.264251155689269</v>
      </c>
      <c r="BW808" s="5">
        <v>18.369871448182515</v>
      </c>
      <c r="BX808" s="5">
        <v>18.238195091975502</v>
      </c>
      <c r="BY808" s="5">
        <v>18.40863642298871</v>
      </c>
      <c r="BZ808" s="5">
        <v>18.638392871206481</v>
      </c>
      <c r="CA808" s="5">
        <v>18.442552728815876</v>
      </c>
      <c r="CB808" s="5">
        <v>18.748099727688984</v>
      </c>
      <c r="CC808" s="5">
        <v>19.102053967386173</v>
      </c>
      <c r="CD808" s="5">
        <v>19.046704948749408</v>
      </c>
      <c r="CE808" s="5">
        <v>19.028440059496891</v>
      </c>
      <c r="CF808" s="5">
        <v>18.956918698593547</v>
      </c>
      <c r="CG808" s="5">
        <v>18.832347754356512</v>
      </c>
      <c r="CH808" s="5">
        <v>18.606055649394069</v>
      </c>
      <c r="CI808" s="5">
        <v>18.494406073068742</v>
      </c>
      <c r="CJ808" s="5">
        <v>18.366558648498426</v>
      </c>
      <c r="CK808" s="5">
        <v>18.655461743720377</v>
      </c>
      <c r="CL808" s="5">
        <v>18.858878799111555</v>
      </c>
      <c r="CM808" s="5">
        <v>19.230301696822142</v>
      </c>
      <c r="CN808" s="5">
        <f>MAX(Data[Day90]-Data[Day0],0)-Assign6!$I$8*EXP(Assign6!$I$4*Assign6!$I$5)</f>
        <v>0.54871334746023659</v>
      </c>
      <c r="CO808" s="5">
        <f>MAX(Data[Day90]-Data[Day0],0)-Assign6!$L$8*EXP(Assign6!$L$4*Assign6!$L$5)</f>
        <v>1.1059252178663765</v>
      </c>
    </row>
    <row r="809" spans="1:93" x14ac:dyDescent="0.25">
      <c r="A809" s="5">
        <v>18</v>
      </c>
      <c r="B809" s="5">
        <v>17.926639300153621</v>
      </c>
      <c r="C809" s="5">
        <v>17.795577715117759</v>
      </c>
      <c r="D809" s="5">
        <v>17.583948142294265</v>
      </c>
      <c r="E809" s="5">
        <v>17.448870567163489</v>
      </c>
      <c r="F809" s="5">
        <v>17.354736900115434</v>
      </c>
      <c r="G809" s="5">
        <v>17.545229504902426</v>
      </c>
      <c r="H809" s="5">
        <v>17.60781214086202</v>
      </c>
      <c r="I809" s="5">
        <v>17.822691653324998</v>
      </c>
      <c r="J809" s="5">
        <v>17.686740209089521</v>
      </c>
      <c r="K809" s="5">
        <v>17.364221921839672</v>
      </c>
      <c r="L809" s="5">
        <v>17.454726253612762</v>
      </c>
      <c r="M809" s="5">
        <v>17.462070112299898</v>
      </c>
      <c r="N809" s="5">
        <v>17.386237722419782</v>
      </c>
      <c r="O809" s="5">
        <v>17.312737172133549</v>
      </c>
      <c r="P809" s="5">
        <v>17.233716344818852</v>
      </c>
      <c r="Q809" s="5">
        <v>17.350505926358981</v>
      </c>
      <c r="R809" s="5">
        <v>17.446283540477793</v>
      </c>
      <c r="S809" s="5">
        <v>17.516239394055887</v>
      </c>
      <c r="T809" s="5">
        <v>17.572339452141144</v>
      </c>
      <c r="U809" s="5">
        <v>17.715352054509736</v>
      </c>
      <c r="V809" s="5">
        <v>17.799659639583115</v>
      </c>
      <c r="W809" s="5">
        <v>17.880762270678247</v>
      </c>
      <c r="X809" s="5">
        <v>18.361320403130364</v>
      </c>
      <c r="Y809" s="5">
        <v>18.390452679595327</v>
      </c>
      <c r="Z809" s="5">
        <v>18.033172901232852</v>
      </c>
      <c r="AA809" s="5">
        <v>17.92819380535056</v>
      </c>
      <c r="AB809" s="5">
        <v>18.121843762062003</v>
      </c>
      <c r="AC809" s="5">
        <v>18.123544173492572</v>
      </c>
      <c r="AD809" s="5">
        <v>18.267652071254322</v>
      </c>
      <c r="AE809" s="5">
        <v>18.233334225925812</v>
      </c>
      <c r="AF809" s="5">
        <v>18.074833775971335</v>
      </c>
      <c r="AG809" s="5">
        <v>18.162437611922829</v>
      </c>
      <c r="AH809" s="5">
        <v>18.107635923305669</v>
      </c>
      <c r="AI809" s="5">
        <v>18.120839513222592</v>
      </c>
      <c r="AJ809" s="5">
        <v>18.256443868863219</v>
      </c>
      <c r="AK809" s="5">
        <v>18.06007903608052</v>
      </c>
      <c r="AL809" s="5">
        <v>18.029905116775701</v>
      </c>
      <c r="AM809" s="5">
        <v>18.10601194888849</v>
      </c>
      <c r="AN809" s="5">
        <v>18.159236680840461</v>
      </c>
      <c r="AO809" s="5">
        <v>17.888204711565979</v>
      </c>
      <c r="AP809" s="5">
        <v>17.937542501154784</v>
      </c>
      <c r="AQ809" s="5">
        <v>17.851022751521942</v>
      </c>
      <c r="AR809" s="5">
        <v>17.824365316406016</v>
      </c>
      <c r="AS809" s="5">
        <v>18.099069856685137</v>
      </c>
      <c r="AT809" s="5">
        <v>17.941688743800928</v>
      </c>
      <c r="AU809" s="5">
        <v>17.575387952966341</v>
      </c>
      <c r="AV809" s="5">
        <v>17.485544981496137</v>
      </c>
      <c r="AW809" s="5">
        <v>17.47096235707934</v>
      </c>
      <c r="AX809" s="5">
        <v>17.618818341127781</v>
      </c>
      <c r="AY809" s="5">
        <v>17.847647391685825</v>
      </c>
      <c r="AZ809" s="5">
        <v>17.649458445799944</v>
      </c>
      <c r="BA809" s="5">
        <v>17.666063846606544</v>
      </c>
      <c r="BB809" s="5">
        <v>17.461515880765411</v>
      </c>
      <c r="BC809" s="5">
        <v>17.608204464690306</v>
      </c>
      <c r="BD809" s="5">
        <v>17.629001784599769</v>
      </c>
      <c r="BE809" s="5">
        <v>17.473854052352056</v>
      </c>
      <c r="BF809" s="5">
        <v>17.550933512935671</v>
      </c>
      <c r="BG809" s="5">
        <v>17.771856326417836</v>
      </c>
      <c r="BH809" s="5">
        <v>18.033894185441838</v>
      </c>
      <c r="BI809" s="5">
        <v>18.37584323432273</v>
      </c>
      <c r="BJ809" s="5">
        <v>18.216123397188749</v>
      </c>
      <c r="BK809" s="5">
        <v>18.335801816529351</v>
      </c>
      <c r="BL809" s="5">
        <v>18.500128734257675</v>
      </c>
      <c r="BM809" s="5">
        <v>18.466697564774865</v>
      </c>
      <c r="BN809" s="5">
        <v>18.811902485131611</v>
      </c>
      <c r="BO809" s="5">
        <v>18.732201586980889</v>
      </c>
      <c r="BP809" s="5">
        <v>18.668259886847601</v>
      </c>
      <c r="BQ809" s="5">
        <v>18.785200726799946</v>
      </c>
      <c r="BR809" s="5">
        <v>18.866539643694747</v>
      </c>
      <c r="BS809" s="5">
        <v>18.812101693209009</v>
      </c>
      <c r="BT809" s="5">
        <v>18.608038672666737</v>
      </c>
      <c r="BU809" s="5">
        <v>18.80029616055684</v>
      </c>
      <c r="BV809" s="5">
        <v>18.676896057613359</v>
      </c>
      <c r="BW809" s="5">
        <v>18.541220440833602</v>
      </c>
      <c r="BX809" s="5">
        <v>18.500462585026465</v>
      </c>
      <c r="BY809" s="5">
        <v>18.706243939077467</v>
      </c>
      <c r="BZ809" s="5">
        <v>18.887760759980178</v>
      </c>
      <c r="CA809" s="5">
        <v>18.880014918322299</v>
      </c>
      <c r="CB809" s="5">
        <v>18.803594637471818</v>
      </c>
      <c r="CC809" s="5">
        <v>18.664608726207419</v>
      </c>
      <c r="CD809" s="5">
        <v>18.966290145729864</v>
      </c>
      <c r="CE809" s="5">
        <v>18.886338369540631</v>
      </c>
      <c r="CF809" s="5">
        <v>18.896071198003096</v>
      </c>
      <c r="CG809" s="5">
        <v>18.999475422555381</v>
      </c>
      <c r="CH809" s="5">
        <v>18.925635179761997</v>
      </c>
      <c r="CI809" s="5">
        <v>19.048981962424101</v>
      </c>
      <c r="CJ809" s="5">
        <v>19.281386569813847</v>
      </c>
      <c r="CK809" s="5">
        <v>19.269573696666665</v>
      </c>
      <c r="CL809" s="5">
        <v>19.267071437010454</v>
      </c>
      <c r="CM809" s="5">
        <v>19.23044094163771</v>
      </c>
      <c r="CN809" s="5">
        <f>MAX(Data[Day90]-Data[Day0],0)-Assign6!$I$8*EXP(Assign6!$I$4*Assign6!$I$5)</f>
        <v>0.5488525922758043</v>
      </c>
      <c r="CO809" s="5">
        <f>MAX(Data[Day90]-Data[Day0],0)-Assign6!$L$8*EXP(Assign6!$L$4*Assign6!$L$5)</f>
        <v>1.1060644626819442</v>
      </c>
    </row>
    <row r="810" spans="1:93" x14ac:dyDescent="0.25">
      <c r="A810" s="5">
        <v>18</v>
      </c>
      <c r="B810" s="5">
        <v>18.309246220509035</v>
      </c>
      <c r="C810" s="5">
        <v>18.21437873255471</v>
      </c>
      <c r="D810" s="5">
        <v>18.120074436264286</v>
      </c>
      <c r="E810" s="5">
        <v>18.167898656674016</v>
      </c>
      <c r="F810" s="5">
        <v>18.304109403167985</v>
      </c>
      <c r="G810" s="5">
        <v>18.092246939109501</v>
      </c>
      <c r="H810" s="5">
        <v>17.98800016278939</v>
      </c>
      <c r="I810" s="5">
        <v>18.0066028509064</v>
      </c>
      <c r="J810" s="5">
        <v>18.076667361016838</v>
      </c>
      <c r="K810" s="5">
        <v>18.218493465325224</v>
      </c>
      <c r="L810" s="5">
        <v>18.218416396908541</v>
      </c>
      <c r="M810" s="5">
        <v>18.636587147378847</v>
      </c>
      <c r="N810" s="5">
        <v>18.882890591683779</v>
      </c>
      <c r="O810" s="5">
        <v>18.68548459788418</v>
      </c>
      <c r="P810" s="5">
        <v>18.628669119513997</v>
      </c>
      <c r="Q810" s="5">
        <v>18.501543572321744</v>
      </c>
      <c r="R810" s="5">
        <v>18.314588007873393</v>
      </c>
      <c r="S810" s="5">
        <v>18.25564588657943</v>
      </c>
      <c r="T810" s="5">
        <v>18.262982897723422</v>
      </c>
      <c r="U810" s="5">
        <v>18.275837019097654</v>
      </c>
      <c r="V810" s="5">
        <v>18.147290267072723</v>
      </c>
      <c r="W810" s="5">
        <v>18.104125051174314</v>
      </c>
      <c r="X810" s="5">
        <v>18.251174820589451</v>
      </c>
      <c r="Y810" s="5">
        <v>18.29674552976677</v>
      </c>
      <c r="Z810" s="5">
        <v>18.161977791492617</v>
      </c>
      <c r="AA810" s="5">
        <v>18.462903160197332</v>
      </c>
      <c r="AB810" s="5">
        <v>18.505703314477103</v>
      </c>
      <c r="AC810" s="5">
        <v>18.673977793407452</v>
      </c>
      <c r="AD810" s="5">
        <v>19.025994591115438</v>
      </c>
      <c r="AE810" s="5">
        <v>18.91805814731163</v>
      </c>
      <c r="AF810" s="5">
        <v>18.545523831127785</v>
      </c>
      <c r="AG810" s="5">
        <v>18.886225248993497</v>
      </c>
      <c r="AH810" s="5">
        <v>18.867818036851347</v>
      </c>
      <c r="AI810" s="5">
        <v>18.862718882902975</v>
      </c>
      <c r="AJ810" s="5">
        <v>19.075253793087803</v>
      </c>
      <c r="AK810" s="5">
        <v>18.621452350193795</v>
      </c>
      <c r="AL810" s="5">
        <v>18.704724202455946</v>
      </c>
      <c r="AM810" s="5">
        <v>18.426847090298402</v>
      </c>
      <c r="AN810" s="5">
        <v>18.442885798018029</v>
      </c>
      <c r="AO810" s="5">
        <v>18.351616368902032</v>
      </c>
      <c r="AP810" s="5">
        <v>18.442430014463053</v>
      </c>
      <c r="AQ810" s="5">
        <v>18.599671185793643</v>
      </c>
      <c r="AR810" s="5">
        <v>18.898695820935071</v>
      </c>
      <c r="AS810" s="5">
        <v>19.118526253769282</v>
      </c>
      <c r="AT810" s="5">
        <v>18.967172057637899</v>
      </c>
      <c r="AU810" s="5">
        <v>18.997604638311206</v>
      </c>
      <c r="AV810" s="5">
        <v>19.000778370092419</v>
      </c>
      <c r="AW810" s="5">
        <v>18.977095354993416</v>
      </c>
      <c r="AX810" s="5">
        <v>19.01432384782975</v>
      </c>
      <c r="AY810" s="5">
        <v>19.117521316387425</v>
      </c>
      <c r="AZ810" s="5">
        <v>19.00706298918622</v>
      </c>
      <c r="BA810" s="5">
        <v>19.100085053426934</v>
      </c>
      <c r="BB810" s="5">
        <v>19.071177640476137</v>
      </c>
      <c r="BC810" s="5">
        <v>19.073912413904118</v>
      </c>
      <c r="BD810" s="5">
        <v>18.963356046984696</v>
      </c>
      <c r="BE810" s="5">
        <v>19.307025223145256</v>
      </c>
      <c r="BF810" s="5">
        <v>19.561517651406138</v>
      </c>
      <c r="BG810" s="5">
        <v>19.25091099340932</v>
      </c>
      <c r="BH810" s="5">
        <v>19.281596197296548</v>
      </c>
      <c r="BI810" s="5">
        <v>19.251403918438562</v>
      </c>
      <c r="BJ810" s="5">
        <v>19.420443531642889</v>
      </c>
      <c r="BK810" s="5">
        <v>19.093694202761224</v>
      </c>
      <c r="BL810" s="5">
        <v>19.213166012272502</v>
      </c>
      <c r="BM810" s="5">
        <v>19.250458560194595</v>
      </c>
      <c r="BN810" s="5">
        <v>19.219181094634848</v>
      </c>
      <c r="BO810" s="5">
        <v>19.180496163029346</v>
      </c>
      <c r="BP810" s="5">
        <v>19.235223666931123</v>
      </c>
      <c r="BQ810" s="5">
        <v>19.201802407758422</v>
      </c>
      <c r="BR810" s="5">
        <v>19.403742865916868</v>
      </c>
      <c r="BS810" s="5">
        <v>19.331890717921144</v>
      </c>
      <c r="BT810" s="5">
        <v>19.107552346729054</v>
      </c>
      <c r="BU810" s="5">
        <v>19.063296773272633</v>
      </c>
      <c r="BV810" s="5">
        <v>19.297246093889395</v>
      </c>
      <c r="BW810" s="5">
        <v>19.335458553370469</v>
      </c>
      <c r="BX810" s="5">
        <v>19.351563895565054</v>
      </c>
      <c r="BY810" s="5">
        <v>19.534205431834764</v>
      </c>
      <c r="BZ810" s="5">
        <v>19.553003334129084</v>
      </c>
      <c r="CA810" s="5">
        <v>19.827782602350016</v>
      </c>
      <c r="CB810" s="5">
        <v>19.47319984396054</v>
      </c>
      <c r="CC810" s="5">
        <v>19.570015322621664</v>
      </c>
      <c r="CD810" s="5">
        <v>19.355101015855137</v>
      </c>
      <c r="CE810" s="5">
        <v>19.104655031271484</v>
      </c>
      <c r="CF810" s="5">
        <v>19.014557449312239</v>
      </c>
      <c r="CG810" s="5">
        <v>18.904244943664885</v>
      </c>
      <c r="CH810" s="5">
        <v>19.032671932437548</v>
      </c>
      <c r="CI810" s="5">
        <v>19.011417676018898</v>
      </c>
      <c r="CJ810" s="5">
        <v>18.989297933700151</v>
      </c>
      <c r="CK810" s="5">
        <v>18.942544898565671</v>
      </c>
      <c r="CL810" s="5">
        <v>19.178996641264177</v>
      </c>
      <c r="CM810" s="5">
        <v>19.231022962373746</v>
      </c>
      <c r="CN810" s="5">
        <f>MAX(Data[Day90]-Data[Day0],0)-Assign6!$I$8*EXP(Assign6!$I$4*Assign6!$I$5)</f>
        <v>0.54943461301184082</v>
      </c>
      <c r="CO810" s="5">
        <f>MAX(Data[Day90]-Data[Day0],0)-Assign6!$L$8*EXP(Assign6!$L$4*Assign6!$L$5)</f>
        <v>1.1066464834179808</v>
      </c>
    </row>
    <row r="811" spans="1:93" x14ac:dyDescent="0.25">
      <c r="A811" s="5">
        <v>18</v>
      </c>
      <c r="B811" s="5">
        <v>17.819959808077037</v>
      </c>
      <c r="C811" s="5">
        <v>17.759717335985531</v>
      </c>
      <c r="D811" s="5">
        <v>17.8252764837063</v>
      </c>
      <c r="E811" s="5">
        <v>17.762845323265047</v>
      </c>
      <c r="F811" s="5">
        <v>17.583473550322282</v>
      </c>
      <c r="G811" s="5">
        <v>17.412111069517909</v>
      </c>
      <c r="H811" s="5">
        <v>17.253345666945929</v>
      </c>
      <c r="I811" s="5">
        <v>17.230311599770189</v>
      </c>
      <c r="J811" s="5">
        <v>17.162086948334565</v>
      </c>
      <c r="K811" s="5">
        <v>17.136234472538984</v>
      </c>
      <c r="L811" s="5">
        <v>17.431455668370997</v>
      </c>
      <c r="M811" s="5">
        <v>17.252823409296802</v>
      </c>
      <c r="N811" s="5">
        <v>17.448766630495967</v>
      </c>
      <c r="O811" s="5">
        <v>17.654645164893743</v>
      </c>
      <c r="P811" s="5">
        <v>17.410900018750972</v>
      </c>
      <c r="Q811" s="5">
        <v>17.406951293712574</v>
      </c>
      <c r="R811" s="5">
        <v>17.322844394800388</v>
      </c>
      <c r="S811" s="5">
        <v>17.399297309167409</v>
      </c>
      <c r="T811" s="5">
        <v>17.287883325625611</v>
      </c>
      <c r="U811" s="5">
        <v>17.427836424172419</v>
      </c>
      <c r="V811" s="5">
        <v>17.15785860562718</v>
      </c>
      <c r="W811" s="5">
        <v>17.088768755438185</v>
      </c>
      <c r="X811" s="5">
        <v>17.212200473203193</v>
      </c>
      <c r="Y811" s="5">
        <v>17.594666139608016</v>
      </c>
      <c r="Z811" s="5">
        <v>17.424499045744092</v>
      </c>
      <c r="AA811" s="5">
        <v>17.345099656198069</v>
      </c>
      <c r="AB811" s="5">
        <v>17.294551472412142</v>
      </c>
      <c r="AC811" s="5">
        <v>17.606982163316609</v>
      </c>
      <c r="AD811" s="5">
        <v>17.53650180812096</v>
      </c>
      <c r="AE811" s="5">
        <v>17.594285750996715</v>
      </c>
      <c r="AF811" s="5">
        <v>17.8794167622011</v>
      </c>
      <c r="AG811" s="5">
        <v>17.891456052691307</v>
      </c>
      <c r="AH811" s="5">
        <v>18.075963244186543</v>
      </c>
      <c r="AI811" s="5">
        <v>18.199036928001814</v>
      </c>
      <c r="AJ811" s="5">
        <v>18.147154141970827</v>
      </c>
      <c r="AK811" s="5">
        <v>18.008317725565433</v>
      </c>
      <c r="AL811" s="5">
        <v>18.047084063671932</v>
      </c>
      <c r="AM811" s="5">
        <v>18.143879219890554</v>
      </c>
      <c r="AN811" s="5">
        <v>18.175195189283588</v>
      </c>
      <c r="AO811" s="5">
        <v>18.270455480266811</v>
      </c>
      <c r="AP811" s="5">
        <v>18.468207195131992</v>
      </c>
      <c r="AQ811" s="5">
        <v>18.448469057787971</v>
      </c>
      <c r="AR811" s="5">
        <v>18.558181977484463</v>
      </c>
      <c r="AS811" s="5">
        <v>18.526112607182757</v>
      </c>
      <c r="AT811" s="5">
        <v>18.47711105654038</v>
      </c>
      <c r="AU811" s="5">
        <v>18.483660826051572</v>
      </c>
      <c r="AV811" s="5">
        <v>18.379153803444062</v>
      </c>
      <c r="AW811" s="5">
        <v>18.746816826013479</v>
      </c>
      <c r="AX811" s="5">
        <v>18.732853479095322</v>
      </c>
      <c r="AY811" s="5">
        <v>19.016669475011152</v>
      </c>
      <c r="AZ811" s="5">
        <v>19.451364654107294</v>
      </c>
      <c r="BA811" s="5">
        <v>19.498860387345459</v>
      </c>
      <c r="BB811" s="5">
        <v>19.434345230583538</v>
      </c>
      <c r="BC811" s="5">
        <v>19.440794317050443</v>
      </c>
      <c r="BD811" s="5">
        <v>19.886751635342417</v>
      </c>
      <c r="BE811" s="5">
        <v>20.241500873236671</v>
      </c>
      <c r="BF811" s="5">
        <v>20.12111123835134</v>
      </c>
      <c r="BG811" s="5">
        <v>20.293142772239314</v>
      </c>
      <c r="BH811" s="5">
        <v>20.146002318299704</v>
      </c>
      <c r="BI811" s="5">
        <v>19.957234311516856</v>
      </c>
      <c r="BJ811" s="5">
        <v>20.112828265550114</v>
      </c>
      <c r="BK811" s="5">
        <v>20.026312947149638</v>
      </c>
      <c r="BL811" s="5">
        <v>20.056194616135805</v>
      </c>
      <c r="BM811" s="5">
        <v>20.420421209419093</v>
      </c>
      <c r="BN811" s="5">
        <v>20.590387592089844</v>
      </c>
      <c r="BO811" s="5">
        <v>20.783999645227709</v>
      </c>
      <c r="BP811" s="5">
        <v>20.728973804935457</v>
      </c>
      <c r="BQ811" s="5">
        <v>20.692283784097889</v>
      </c>
      <c r="BR811" s="5">
        <v>20.537184886796343</v>
      </c>
      <c r="BS811" s="5">
        <v>20.274296682852011</v>
      </c>
      <c r="BT811" s="5">
        <v>20.492480782676797</v>
      </c>
      <c r="BU811" s="5">
        <v>20.508407854414319</v>
      </c>
      <c r="BV811" s="5">
        <v>20.306504196104203</v>
      </c>
      <c r="BW811" s="5">
        <v>20.396712453091038</v>
      </c>
      <c r="BX811" s="5">
        <v>20.137327098449482</v>
      </c>
      <c r="BY811" s="5">
        <v>19.985867252943553</v>
      </c>
      <c r="BZ811" s="5">
        <v>20.037257479287234</v>
      </c>
      <c r="CA811" s="5">
        <v>19.771291083065783</v>
      </c>
      <c r="CB811" s="5">
        <v>19.903124154552131</v>
      </c>
      <c r="CC811" s="5">
        <v>20.058379956764874</v>
      </c>
      <c r="CD811" s="5">
        <v>19.666819965481377</v>
      </c>
      <c r="CE811" s="5">
        <v>19.573198430332646</v>
      </c>
      <c r="CF811" s="5">
        <v>19.805411204893076</v>
      </c>
      <c r="CG811" s="5">
        <v>19.69554509689182</v>
      </c>
      <c r="CH811" s="5">
        <v>19.580922768672298</v>
      </c>
      <c r="CI811" s="5">
        <v>19.365825292657519</v>
      </c>
      <c r="CJ811" s="5">
        <v>19.235198249054083</v>
      </c>
      <c r="CK811" s="5">
        <v>19.128308888802565</v>
      </c>
      <c r="CL811" s="5">
        <v>19.237552610096454</v>
      </c>
      <c r="CM811" s="5">
        <v>19.231212730537717</v>
      </c>
      <c r="CN811" s="5">
        <f>MAX(Data[Day90]-Data[Day0],0)-Assign6!$I$8*EXP(Assign6!$I$4*Assign6!$I$5)</f>
        <v>0.54962438117581125</v>
      </c>
      <c r="CO811" s="5">
        <f>MAX(Data[Day90]-Data[Day0],0)-Assign6!$L$8*EXP(Assign6!$L$4*Assign6!$L$5)</f>
        <v>1.1068362515819512</v>
      </c>
    </row>
    <row r="812" spans="1:93" x14ac:dyDescent="0.25">
      <c r="A812" s="5">
        <v>18</v>
      </c>
      <c r="B812" s="5">
        <v>18.190088695902077</v>
      </c>
      <c r="C812" s="5">
        <v>18.085466027110801</v>
      </c>
      <c r="D812" s="5">
        <v>17.808102858358499</v>
      </c>
      <c r="E812" s="5">
        <v>17.985325371474183</v>
      </c>
      <c r="F812" s="5">
        <v>18.263899570179984</v>
      </c>
      <c r="G812" s="5">
        <v>18.252662341770634</v>
      </c>
      <c r="H812" s="5">
        <v>18.166448505448908</v>
      </c>
      <c r="I812" s="5">
        <v>18.312072327866687</v>
      </c>
      <c r="J812" s="5">
        <v>18.277731567424478</v>
      </c>
      <c r="K812" s="5">
        <v>18.315650947968841</v>
      </c>
      <c r="L812" s="5">
        <v>18.503382518441388</v>
      </c>
      <c r="M812" s="5">
        <v>18.495450983515429</v>
      </c>
      <c r="N812" s="5">
        <v>18.477192762310487</v>
      </c>
      <c r="O812" s="5">
        <v>18.560420768121475</v>
      </c>
      <c r="P812" s="5">
        <v>18.393248649926438</v>
      </c>
      <c r="Q812" s="5">
        <v>18.190623914516276</v>
      </c>
      <c r="R812" s="5">
        <v>18.124303976123745</v>
      </c>
      <c r="S812" s="5">
        <v>18.286548809552844</v>
      </c>
      <c r="T812" s="5">
        <v>18.284812253547159</v>
      </c>
      <c r="U812" s="5">
        <v>18.59316125746378</v>
      </c>
      <c r="V812" s="5">
        <v>18.553400100933004</v>
      </c>
      <c r="W812" s="5">
        <v>18.747417100163098</v>
      </c>
      <c r="X812" s="5">
        <v>18.989477206351175</v>
      </c>
      <c r="Y812" s="5">
        <v>18.843241963193947</v>
      </c>
      <c r="Z812" s="5">
        <v>18.790568181229922</v>
      </c>
      <c r="AA812" s="5">
        <v>18.75901314604166</v>
      </c>
      <c r="AB812" s="5">
        <v>18.637686305410131</v>
      </c>
      <c r="AC812" s="5">
        <v>18.812457475447825</v>
      </c>
      <c r="AD812" s="5">
        <v>19.104648513353123</v>
      </c>
      <c r="AE812" s="5">
        <v>18.878577211279151</v>
      </c>
      <c r="AF812" s="5">
        <v>19.188118155618401</v>
      </c>
      <c r="AG812" s="5">
        <v>19.183463062329103</v>
      </c>
      <c r="AH812" s="5">
        <v>19.29273463278702</v>
      </c>
      <c r="AI812" s="5">
        <v>19.105991402355382</v>
      </c>
      <c r="AJ812" s="5">
        <v>18.882960432892649</v>
      </c>
      <c r="AK812" s="5">
        <v>18.935299542179784</v>
      </c>
      <c r="AL812" s="5">
        <v>18.694129392513812</v>
      </c>
      <c r="AM812" s="5">
        <v>18.455610199841601</v>
      </c>
      <c r="AN812" s="5">
        <v>18.47696239278093</v>
      </c>
      <c r="AO812" s="5">
        <v>18.580132912631786</v>
      </c>
      <c r="AP812" s="5">
        <v>18.654073606185694</v>
      </c>
      <c r="AQ812" s="5">
        <v>18.798405865124625</v>
      </c>
      <c r="AR812" s="5">
        <v>18.675484838038106</v>
      </c>
      <c r="AS812" s="5">
        <v>18.6222619625091</v>
      </c>
      <c r="AT812" s="5">
        <v>18.848961445426848</v>
      </c>
      <c r="AU812" s="5">
        <v>18.98749162960598</v>
      </c>
      <c r="AV812" s="5">
        <v>18.882663969186623</v>
      </c>
      <c r="AW812" s="5">
        <v>18.896512381476565</v>
      </c>
      <c r="AX812" s="5">
        <v>19.122833035388236</v>
      </c>
      <c r="AY812" s="5">
        <v>19.193429014873949</v>
      </c>
      <c r="AZ812" s="5">
        <v>19.147188678733606</v>
      </c>
      <c r="BA812" s="5">
        <v>19.059227107385325</v>
      </c>
      <c r="BB812" s="5">
        <v>19.031396386510799</v>
      </c>
      <c r="BC812" s="5">
        <v>19.230281662224257</v>
      </c>
      <c r="BD812" s="5">
        <v>19.309111869219794</v>
      </c>
      <c r="BE812" s="5">
        <v>19.439872336073364</v>
      </c>
      <c r="BF812" s="5">
        <v>19.327694384369604</v>
      </c>
      <c r="BG812" s="5">
        <v>19.527386202074727</v>
      </c>
      <c r="BH812" s="5">
        <v>19.524390076727133</v>
      </c>
      <c r="BI812" s="5">
        <v>19.356339402781</v>
      </c>
      <c r="BJ812" s="5">
        <v>19.512129148636173</v>
      </c>
      <c r="BK812" s="5">
        <v>19.374840157693463</v>
      </c>
      <c r="BL812" s="5">
        <v>19.461081934403055</v>
      </c>
      <c r="BM812" s="5">
        <v>19.326641802344966</v>
      </c>
      <c r="BN812" s="5">
        <v>19.615444052452229</v>
      </c>
      <c r="BO812" s="5">
        <v>19.419247137572032</v>
      </c>
      <c r="BP812" s="5">
        <v>19.163295782109106</v>
      </c>
      <c r="BQ812" s="5">
        <v>19.318977805087187</v>
      </c>
      <c r="BR812" s="5">
        <v>19.048554003678053</v>
      </c>
      <c r="BS812" s="5">
        <v>18.984629871603619</v>
      </c>
      <c r="BT812" s="5">
        <v>18.779975718053933</v>
      </c>
      <c r="BU812" s="5">
        <v>19.009536604799433</v>
      </c>
      <c r="BV812" s="5">
        <v>18.944325938317203</v>
      </c>
      <c r="BW812" s="5">
        <v>19.483410296366923</v>
      </c>
      <c r="BX812" s="5">
        <v>19.670291122137108</v>
      </c>
      <c r="BY812" s="5">
        <v>19.749453426931858</v>
      </c>
      <c r="BZ812" s="5">
        <v>19.720843913326828</v>
      </c>
      <c r="CA812" s="5">
        <v>19.40567098444378</v>
      </c>
      <c r="CB812" s="5">
        <v>19.240525108643915</v>
      </c>
      <c r="CC812" s="5">
        <v>19.37540362558396</v>
      </c>
      <c r="CD812" s="5">
        <v>19.23587882590753</v>
      </c>
      <c r="CE812" s="5">
        <v>19.276960377951955</v>
      </c>
      <c r="CF812" s="5">
        <v>19.110669338834896</v>
      </c>
      <c r="CG812" s="5">
        <v>18.975692952565172</v>
      </c>
      <c r="CH812" s="5">
        <v>19.190860722236859</v>
      </c>
      <c r="CI812" s="5">
        <v>19.330179094224697</v>
      </c>
      <c r="CJ812" s="5">
        <v>19.581159620480445</v>
      </c>
      <c r="CK812" s="5">
        <v>19.107102967604977</v>
      </c>
      <c r="CL812" s="5">
        <v>19.062292113707507</v>
      </c>
      <c r="CM812" s="5">
        <v>19.236336430614735</v>
      </c>
      <c r="CN812" s="5">
        <f>MAX(Data[Day90]-Data[Day0],0)-Assign6!$I$8*EXP(Assign6!$I$4*Assign6!$I$5)</f>
        <v>0.55474808125282915</v>
      </c>
      <c r="CO812" s="5">
        <f>MAX(Data[Day90]-Data[Day0],0)-Assign6!$L$8*EXP(Assign6!$L$4*Assign6!$L$5)</f>
        <v>1.1119599516589691</v>
      </c>
    </row>
    <row r="813" spans="1:93" x14ac:dyDescent="0.25">
      <c r="A813" s="5">
        <v>18</v>
      </c>
      <c r="B813" s="5">
        <v>18.146641362394377</v>
      </c>
      <c r="C813" s="5">
        <v>18.21219949687066</v>
      </c>
      <c r="D813" s="5">
        <v>18.177821875932391</v>
      </c>
      <c r="E813" s="5">
        <v>18.325594818501791</v>
      </c>
      <c r="F813" s="5">
        <v>18.203244016109828</v>
      </c>
      <c r="G813" s="5">
        <v>17.855769596900636</v>
      </c>
      <c r="H813" s="5">
        <v>17.952535853729994</v>
      </c>
      <c r="I813" s="5">
        <v>18.059472323410681</v>
      </c>
      <c r="J813" s="5">
        <v>17.825377018282506</v>
      </c>
      <c r="K813" s="5">
        <v>17.966510087991811</v>
      </c>
      <c r="L813" s="5">
        <v>18.00231799074853</v>
      </c>
      <c r="M813" s="5">
        <v>18.156308344069743</v>
      </c>
      <c r="N813" s="5">
        <v>17.938658711193959</v>
      </c>
      <c r="O813" s="5">
        <v>17.795344748036712</v>
      </c>
      <c r="P813" s="5">
        <v>17.782910561816241</v>
      </c>
      <c r="Q813" s="5">
        <v>17.765288210863538</v>
      </c>
      <c r="R813" s="5">
        <v>17.866364242159023</v>
      </c>
      <c r="S813" s="5">
        <v>17.614857876143571</v>
      </c>
      <c r="T813" s="5">
        <v>17.68866644498733</v>
      </c>
      <c r="U813" s="5">
        <v>17.679921451585198</v>
      </c>
      <c r="V813" s="5">
        <v>17.896611340962803</v>
      </c>
      <c r="W813" s="5">
        <v>18.213422462894442</v>
      </c>
      <c r="X813" s="5">
        <v>18.297578846476394</v>
      </c>
      <c r="Y813" s="5">
        <v>18.216828039841587</v>
      </c>
      <c r="Z813" s="5">
        <v>18.57719424810195</v>
      </c>
      <c r="AA813" s="5">
        <v>18.462382748205574</v>
      </c>
      <c r="AB813" s="5">
        <v>18.559136995641992</v>
      </c>
      <c r="AC813" s="5">
        <v>18.389066958567462</v>
      </c>
      <c r="AD813" s="5">
        <v>18.627995254270473</v>
      </c>
      <c r="AE813" s="5">
        <v>18.517862802113715</v>
      </c>
      <c r="AF813" s="5">
        <v>18.527994269946351</v>
      </c>
      <c r="AG813" s="5">
        <v>18.542907854928973</v>
      </c>
      <c r="AH813" s="5">
        <v>18.65754603320784</v>
      </c>
      <c r="AI813" s="5">
        <v>18.539362827499442</v>
      </c>
      <c r="AJ813" s="5">
        <v>18.542264560939678</v>
      </c>
      <c r="AK813" s="5">
        <v>18.953944395641354</v>
      </c>
      <c r="AL813" s="5">
        <v>18.847109101454887</v>
      </c>
      <c r="AM813" s="5">
        <v>18.617059089319017</v>
      </c>
      <c r="AN813" s="5">
        <v>18.30364140666968</v>
      </c>
      <c r="AO813" s="5">
        <v>18.211065996107166</v>
      </c>
      <c r="AP813" s="5">
        <v>18.532702154255009</v>
      </c>
      <c r="AQ813" s="5">
        <v>18.549824416352426</v>
      </c>
      <c r="AR813" s="5">
        <v>18.302661225567526</v>
      </c>
      <c r="AS813" s="5">
        <v>18.251200129664888</v>
      </c>
      <c r="AT813" s="5">
        <v>18.216961986346551</v>
      </c>
      <c r="AU813" s="5">
        <v>18.2107032607062</v>
      </c>
      <c r="AV813" s="5">
        <v>18.415218044400909</v>
      </c>
      <c r="AW813" s="5">
        <v>18.265627540820841</v>
      </c>
      <c r="AX813" s="5">
        <v>18.211582212777966</v>
      </c>
      <c r="AY813" s="5">
        <v>18.295224358299254</v>
      </c>
      <c r="AZ813" s="5">
        <v>18.19940960346597</v>
      </c>
      <c r="BA813" s="5">
        <v>18.096885918286425</v>
      </c>
      <c r="BB813" s="5">
        <v>18.226645135952701</v>
      </c>
      <c r="BC813" s="5">
        <v>18.307977225240791</v>
      </c>
      <c r="BD813" s="5">
        <v>18.411764839708631</v>
      </c>
      <c r="BE813" s="5">
        <v>18.55092937730204</v>
      </c>
      <c r="BF813" s="5">
        <v>18.621063569656158</v>
      </c>
      <c r="BG813" s="5">
        <v>18.790687152857618</v>
      </c>
      <c r="BH813" s="5">
        <v>18.636513665880134</v>
      </c>
      <c r="BI813" s="5">
        <v>18.861036179971215</v>
      </c>
      <c r="BJ813" s="5">
        <v>18.714670674026891</v>
      </c>
      <c r="BK813" s="5">
        <v>18.877249541464753</v>
      </c>
      <c r="BL813" s="5">
        <v>18.967264197784612</v>
      </c>
      <c r="BM813" s="5">
        <v>18.799791945233167</v>
      </c>
      <c r="BN813" s="5">
        <v>18.71610672934651</v>
      </c>
      <c r="BO813" s="5">
        <v>18.587651165401223</v>
      </c>
      <c r="BP813" s="5">
        <v>18.65259448486151</v>
      </c>
      <c r="BQ813" s="5">
        <v>18.559212082003221</v>
      </c>
      <c r="BR813" s="5">
        <v>18.478265321494789</v>
      </c>
      <c r="BS813" s="5">
        <v>18.425770150298899</v>
      </c>
      <c r="BT813" s="5">
        <v>18.710553590775351</v>
      </c>
      <c r="BU813" s="5">
        <v>18.596451576317616</v>
      </c>
      <c r="BV813" s="5">
        <v>18.779638596801611</v>
      </c>
      <c r="BW813" s="5">
        <v>18.823929784477201</v>
      </c>
      <c r="BX813" s="5">
        <v>18.962287819212687</v>
      </c>
      <c r="BY813" s="5">
        <v>18.963035085044293</v>
      </c>
      <c r="BZ813" s="5">
        <v>18.827438376074259</v>
      </c>
      <c r="CA813" s="5">
        <v>18.852780899802433</v>
      </c>
      <c r="CB813" s="5">
        <v>18.7351381845757</v>
      </c>
      <c r="CC813" s="5">
        <v>18.728155817935772</v>
      </c>
      <c r="CD813" s="5">
        <v>18.757694406512645</v>
      </c>
      <c r="CE813" s="5">
        <v>18.932144465295913</v>
      </c>
      <c r="CF813" s="5">
        <v>18.939180647591421</v>
      </c>
      <c r="CG813" s="5">
        <v>18.897651920744952</v>
      </c>
      <c r="CH813" s="5">
        <v>19.083586031702975</v>
      </c>
      <c r="CI813" s="5">
        <v>19.409755699457914</v>
      </c>
      <c r="CJ813" s="5">
        <v>19.27134909958049</v>
      </c>
      <c r="CK813" s="5">
        <v>19.151116145526426</v>
      </c>
      <c r="CL813" s="5">
        <v>19.260442275605122</v>
      </c>
      <c r="CM813" s="5">
        <v>19.237559815842225</v>
      </c>
      <c r="CN813" s="5">
        <f>MAX(Data[Day90]-Data[Day0],0)-Assign6!$I$8*EXP(Assign6!$I$4*Assign6!$I$5)</f>
        <v>0.55597146648031948</v>
      </c>
      <c r="CO813" s="5">
        <f>MAX(Data[Day90]-Data[Day0],0)-Assign6!$L$8*EXP(Assign6!$L$4*Assign6!$L$5)</f>
        <v>1.1131833368864594</v>
      </c>
    </row>
    <row r="814" spans="1:93" x14ac:dyDescent="0.25">
      <c r="A814" s="5">
        <v>18</v>
      </c>
      <c r="B814" s="5">
        <v>18.404064840156813</v>
      </c>
      <c r="C814" s="5">
        <v>18.584513569279839</v>
      </c>
      <c r="D814" s="5">
        <v>18.395840155117131</v>
      </c>
      <c r="E814" s="5">
        <v>18.304884041055988</v>
      </c>
      <c r="F814" s="5">
        <v>18.381060153362878</v>
      </c>
      <c r="G814" s="5">
        <v>18.582883177457227</v>
      </c>
      <c r="H814" s="5">
        <v>18.473134821636766</v>
      </c>
      <c r="I814" s="5">
        <v>18.501911422956226</v>
      </c>
      <c r="J814" s="5">
        <v>18.358626399305912</v>
      </c>
      <c r="K814" s="5">
        <v>18.381321720461763</v>
      </c>
      <c r="L814" s="5">
        <v>18.612223168431715</v>
      </c>
      <c r="M814" s="5">
        <v>18.807924032109959</v>
      </c>
      <c r="N814" s="5">
        <v>18.769253521052796</v>
      </c>
      <c r="O814" s="5">
        <v>18.827967929923798</v>
      </c>
      <c r="P814" s="5">
        <v>18.968708449047377</v>
      </c>
      <c r="Q814" s="5">
        <v>18.804830678425105</v>
      </c>
      <c r="R814" s="5">
        <v>18.611216193417572</v>
      </c>
      <c r="S814" s="5">
        <v>18.90804142030979</v>
      </c>
      <c r="T814" s="5">
        <v>18.882581100158255</v>
      </c>
      <c r="U814" s="5">
        <v>18.888203412118933</v>
      </c>
      <c r="V814" s="5">
        <v>18.954771725942127</v>
      </c>
      <c r="W814" s="5">
        <v>18.698842197930848</v>
      </c>
      <c r="X814" s="5">
        <v>18.668037387939307</v>
      </c>
      <c r="Y814" s="5">
        <v>18.920033440524595</v>
      </c>
      <c r="Z814" s="5">
        <v>18.87216453994888</v>
      </c>
      <c r="AA814" s="5">
        <v>19.163031194021965</v>
      </c>
      <c r="AB814" s="5">
        <v>19.251323152897172</v>
      </c>
      <c r="AC814" s="5">
        <v>19.253573509182505</v>
      </c>
      <c r="AD814" s="5">
        <v>19.4339855574102</v>
      </c>
      <c r="AE814" s="5">
        <v>19.392185105724192</v>
      </c>
      <c r="AF814" s="5">
        <v>19.172279222180777</v>
      </c>
      <c r="AG814" s="5">
        <v>19.135573448427426</v>
      </c>
      <c r="AH814" s="5">
        <v>19.350971966512642</v>
      </c>
      <c r="AI814" s="5">
        <v>19.189043058028428</v>
      </c>
      <c r="AJ814" s="5">
        <v>19.088046487047148</v>
      </c>
      <c r="AK814" s="5">
        <v>19.163848930181615</v>
      </c>
      <c r="AL814" s="5">
        <v>18.949731774256612</v>
      </c>
      <c r="AM814" s="5">
        <v>19.1199982474857</v>
      </c>
      <c r="AN814" s="5">
        <v>19.177408009737011</v>
      </c>
      <c r="AO814" s="5">
        <v>19.308549604908229</v>
      </c>
      <c r="AP814" s="5">
        <v>19.326676332815325</v>
      </c>
      <c r="AQ814" s="5">
        <v>19.357646324282207</v>
      </c>
      <c r="AR814" s="5">
        <v>19.47909785463774</v>
      </c>
      <c r="AS814" s="5">
        <v>19.60895857386495</v>
      </c>
      <c r="AT814" s="5">
        <v>19.673870507392053</v>
      </c>
      <c r="AU814" s="5">
        <v>19.55272706694511</v>
      </c>
      <c r="AV814" s="5">
        <v>19.914393968343319</v>
      </c>
      <c r="AW814" s="5">
        <v>19.906293975078739</v>
      </c>
      <c r="AX814" s="5">
        <v>19.91396112191277</v>
      </c>
      <c r="AY814" s="5">
        <v>20.174230194849315</v>
      </c>
      <c r="AZ814" s="5">
        <v>20.047064634225919</v>
      </c>
      <c r="BA814" s="5">
        <v>19.553620728750882</v>
      </c>
      <c r="BB814" s="5">
        <v>19.466356641695675</v>
      </c>
      <c r="BC814" s="5">
        <v>19.466344728385707</v>
      </c>
      <c r="BD814" s="5">
        <v>19.914974514023342</v>
      </c>
      <c r="BE814" s="5">
        <v>19.974598207285631</v>
      </c>
      <c r="BF814" s="5">
        <v>20.253605716679157</v>
      </c>
      <c r="BG814" s="5">
        <v>20.223226163408214</v>
      </c>
      <c r="BH814" s="5">
        <v>20.39330404241888</v>
      </c>
      <c r="BI814" s="5">
        <v>20.43544944964453</v>
      </c>
      <c r="BJ814" s="5">
        <v>20.208478693986265</v>
      </c>
      <c r="BK814" s="5">
        <v>19.936194678762099</v>
      </c>
      <c r="BL814" s="5">
        <v>20.048724636537059</v>
      </c>
      <c r="BM814" s="5">
        <v>20.078289777717952</v>
      </c>
      <c r="BN814" s="5">
        <v>20.024471738872535</v>
      </c>
      <c r="BO814" s="5">
        <v>20.364977675058565</v>
      </c>
      <c r="BP814" s="5">
        <v>20.179500543377149</v>
      </c>
      <c r="BQ814" s="5">
        <v>19.908626319902574</v>
      </c>
      <c r="BR814" s="5">
        <v>20.010387620806679</v>
      </c>
      <c r="BS814" s="5">
        <v>20.036705128445291</v>
      </c>
      <c r="BT814" s="5">
        <v>20.360825972369</v>
      </c>
      <c r="BU814" s="5">
        <v>20.270992810874759</v>
      </c>
      <c r="BV814" s="5">
        <v>20.108296456592949</v>
      </c>
      <c r="BW814" s="5">
        <v>20.335680412993231</v>
      </c>
      <c r="BX814" s="5">
        <v>20.532356450261691</v>
      </c>
      <c r="BY814" s="5">
        <v>20.242086902844964</v>
      </c>
      <c r="BZ814" s="5">
        <v>20.459825017742659</v>
      </c>
      <c r="CA814" s="5">
        <v>20.148791570834881</v>
      </c>
      <c r="CB814" s="5">
        <v>20.324524381558874</v>
      </c>
      <c r="CC814" s="5">
        <v>20.086475680754305</v>
      </c>
      <c r="CD814" s="5">
        <v>19.918623948302074</v>
      </c>
      <c r="CE814" s="5">
        <v>19.824129027959156</v>
      </c>
      <c r="CF814" s="5">
        <v>19.602582798083795</v>
      </c>
      <c r="CG814" s="5">
        <v>19.642239818147903</v>
      </c>
      <c r="CH814" s="5">
        <v>19.37978723979673</v>
      </c>
      <c r="CI814" s="5">
        <v>19.529718091020126</v>
      </c>
      <c r="CJ814" s="5">
        <v>19.358425730614766</v>
      </c>
      <c r="CK814" s="5">
        <v>19.561293520914223</v>
      </c>
      <c r="CL814" s="5">
        <v>19.194307369738148</v>
      </c>
      <c r="CM814" s="5">
        <v>19.238700086925576</v>
      </c>
      <c r="CN814" s="5">
        <f>MAX(Data[Day90]-Data[Day0],0)-Assign6!$I$8*EXP(Assign6!$I$4*Assign6!$I$5)</f>
        <v>0.55711173756367027</v>
      </c>
      <c r="CO814" s="5">
        <f>MAX(Data[Day90]-Data[Day0],0)-Assign6!$L$8*EXP(Assign6!$L$4*Assign6!$L$5)</f>
        <v>1.1143236079698102</v>
      </c>
    </row>
    <row r="815" spans="1:93" x14ac:dyDescent="0.25">
      <c r="A815" s="5">
        <v>18</v>
      </c>
      <c r="B815" s="5">
        <v>18.086935243923023</v>
      </c>
      <c r="C815" s="5">
        <v>18.259907382674861</v>
      </c>
      <c r="D815" s="5">
        <v>18.301022601575323</v>
      </c>
      <c r="E815" s="5">
        <v>18.390355126234478</v>
      </c>
      <c r="F815" s="5">
        <v>18.453480065341129</v>
      </c>
      <c r="G815" s="5">
        <v>18.432544160170647</v>
      </c>
      <c r="H815" s="5">
        <v>18.621182279893265</v>
      </c>
      <c r="I815" s="5">
        <v>19.041956939319785</v>
      </c>
      <c r="J815" s="5">
        <v>19.030241736374801</v>
      </c>
      <c r="K815" s="5">
        <v>19.349271117554117</v>
      </c>
      <c r="L815" s="5">
        <v>19.347035605117689</v>
      </c>
      <c r="M815" s="5">
        <v>19.456432066352448</v>
      </c>
      <c r="N815" s="5">
        <v>19.685332833494659</v>
      </c>
      <c r="O815" s="5">
        <v>19.379321627353985</v>
      </c>
      <c r="P815" s="5">
        <v>19.281889156448269</v>
      </c>
      <c r="Q815" s="5">
        <v>19.322113558116975</v>
      </c>
      <c r="R815" s="5">
        <v>19.533475401897054</v>
      </c>
      <c r="S815" s="5">
        <v>19.649833429119699</v>
      </c>
      <c r="T815" s="5">
        <v>19.672598404720489</v>
      </c>
      <c r="U815" s="5">
        <v>19.333736912151519</v>
      </c>
      <c r="V815" s="5">
        <v>19.031253538866729</v>
      </c>
      <c r="W815" s="5">
        <v>19.29052503654723</v>
      </c>
      <c r="X815" s="5">
        <v>19.125413937121504</v>
      </c>
      <c r="Y815" s="5">
        <v>19.227411531563828</v>
      </c>
      <c r="Z815" s="5">
        <v>19.269454447195322</v>
      </c>
      <c r="AA815" s="5">
        <v>19.449996813332362</v>
      </c>
      <c r="AB815" s="5">
        <v>19.250372983798929</v>
      </c>
      <c r="AC815" s="5">
        <v>18.868175045307854</v>
      </c>
      <c r="AD815" s="5">
        <v>18.807633091841979</v>
      </c>
      <c r="AE815" s="5">
        <v>18.920378969103815</v>
      </c>
      <c r="AF815" s="5">
        <v>18.75516923419476</v>
      </c>
      <c r="AG815" s="5">
        <v>18.454971168240832</v>
      </c>
      <c r="AH815" s="5">
        <v>18.289359973428532</v>
      </c>
      <c r="AI815" s="5">
        <v>18.591145011821201</v>
      </c>
      <c r="AJ815" s="5">
        <v>18.704164572989811</v>
      </c>
      <c r="AK815" s="5">
        <v>18.784617554307289</v>
      </c>
      <c r="AL815" s="5">
        <v>18.732960547645682</v>
      </c>
      <c r="AM815" s="5">
        <v>18.638443319884338</v>
      </c>
      <c r="AN815" s="5">
        <v>18.545036615728144</v>
      </c>
      <c r="AO815" s="5">
        <v>18.16636093877058</v>
      </c>
      <c r="AP815" s="5">
        <v>18.268268462169324</v>
      </c>
      <c r="AQ815" s="5">
        <v>18.153998585511506</v>
      </c>
      <c r="AR815" s="5">
        <v>18.177935696468907</v>
      </c>
      <c r="AS815" s="5">
        <v>17.889376321574712</v>
      </c>
      <c r="AT815" s="5">
        <v>17.865261286259138</v>
      </c>
      <c r="AU815" s="5">
        <v>17.636091582823816</v>
      </c>
      <c r="AV815" s="5">
        <v>17.610074101631444</v>
      </c>
      <c r="AW815" s="5">
        <v>17.590462026148291</v>
      </c>
      <c r="AX815" s="5">
        <v>17.573877150090862</v>
      </c>
      <c r="AY815" s="5">
        <v>17.658032892679998</v>
      </c>
      <c r="AZ815" s="5">
        <v>17.803076509948152</v>
      </c>
      <c r="BA815" s="5">
        <v>17.926135741468997</v>
      </c>
      <c r="BB815" s="5">
        <v>17.735810257797961</v>
      </c>
      <c r="BC815" s="5">
        <v>17.92454874162922</v>
      </c>
      <c r="BD815" s="5">
        <v>18.118563153786134</v>
      </c>
      <c r="BE815" s="5">
        <v>18.325874147697711</v>
      </c>
      <c r="BF815" s="5">
        <v>18.613023560086443</v>
      </c>
      <c r="BG815" s="5">
        <v>18.810102456804952</v>
      </c>
      <c r="BH815" s="5">
        <v>18.809444148764562</v>
      </c>
      <c r="BI815" s="5">
        <v>18.84692264241021</v>
      </c>
      <c r="BJ815" s="5">
        <v>18.986013386324103</v>
      </c>
      <c r="BK815" s="5">
        <v>18.794325265346465</v>
      </c>
      <c r="BL815" s="5">
        <v>18.978024109891539</v>
      </c>
      <c r="BM815" s="5">
        <v>18.921090563914067</v>
      </c>
      <c r="BN815" s="5">
        <v>19.220850371741083</v>
      </c>
      <c r="BO815" s="5">
        <v>19.122340386302053</v>
      </c>
      <c r="BP815" s="5">
        <v>19.179786938897465</v>
      </c>
      <c r="BQ815" s="5">
        <v>19.296447561329874</v>
      </c>
      <c r="BR815" s="5">
        <v>19.030794989812822</v>
      </c>
      <c r="BS815" s="5">
        <v>19.016474130672854</v>
      </c>
      <c r="BT815" s="5">
        <v>19.252234021883023</v>
      </c>
      <c r="BU815" s="5">
        <v>19.289453786489126</v>
      </c>
      <c r="BV815" s="5">
        <v>19.356561108909688</v>
      </c>
      <c r="BW815" s="5">
        <v>19.504658775404906</v>
      </c>
      <c r="BX815" s="5">
        <v>19.757709566307778</v>
      </c>
      <c r="BY815" s="5">
        <v>19.831401758851644</v>
      </c>
      <c r="BZ815" s="5">
        <v>19.759592437473856</v>
      </c>
      <c r="CA815" s="5">
        <v>19.617811981550638</v>
      </c>
      <c r="CB815" s="5">
        <v>19.637207191411356</v>
      </c>
      <c r="CC815" s="5">
        <v>19.709759877497358</v>
      </c>
      <c r="CD815" s="5">
        <v>19.555841221752868</v>
      </c>
      <c r="CE815" s="5">
        <v>19.490211615994841</v>
      </c>
      <c r="CF815" s="5">
        <v>19.386939059027267</v>
      </c>
      <c r="CG815" s="5">
        <v>19.272402190627115</v>
      </c>
      <c r="CH815" s="5">
        <v>19.152691592360334</v>
      </c>
      <c r="CI815" s="5">
        <v>19.39830941421916</v>
      </c>
      <c r="CJ815" s="5">
        <v>19.426490015705962</v>
      </c>
      <c r="CK815" s="5">
        <v>19.437230375079576</v>
      </c>
      <c r="CL815" s="5">
        <v>19.364406410225627</v>
      </c>
      <c r="CM815" s="5">
        <v>19.246080022612162</v>
      </c>
      <c r="CN815" s="5">
        <f>MAX(Data[Day90]-Data[Day0],0)-Assign6!$I$8*EXP(Assign6!$I$4*Assign6!$I$5)</f>
        <v>0.56449167325025651</v>
      </c>
      <c r="CO815" s="5">
        <f>MAX(Data[Day90]-Data[Day0],0)-Assign6!$L$8*EXP(Assign6!$L$4*Assign6!$L$5)</f>
        <v>1.1217035436563965</v>
      </c>
    </row>
    <row r="816" spans="1:93" x14ac:dyDescent="0.25">
      <c r="A816" s="5">
        <v>18</v>
      </c>
      <c r="B816" s="5">
        <v>17.779725154118228</v>
      </c>
      <c r="C816" s="5">
        <v>17.498871143800002</v>
      </c>
      <c r="D816" s="5">
        <v>17.473507508177708</v>
      </c>
      <c r="E816" s="5">
        <v>17.468774112821791</v>
      </c>
      <c r="F816" s="5">
        <v>17.731175913874818</v>
      </c>
      <c r="G816" s="5">
        <v>17.209339873029229</v>
      </c>
      <c r="H816" s="5">
        <v>17.581786093360066</v>
      </c>
      <c r="I816" s="5">
        <v>17.591904159731904</v>
      </c>
      <c r="J816" s="5">
        <v>17.698542396532726</v>
      </c>
      <c r="K816" s="5">
        <v>17.583295731714919</v>
      </c>
      <c r="L816" s="5">
        <v>17.825949729456617</v>
      </c>
      <c r="M816" s="5">
        <v>17.71442377472842</v>
      </c>
      <c r="N816" s="5">
        <v>17.593425002232518</v>
      </c>
      <c r="O816" s="5">
        <v>17.436654427420159</v>
      </c>
      <c r="P816" s="5">
        <v>17.389175381608535</v>
      </c>
      <c r="Q816" s="5">
        <v>17.419964778767472</v>
      </c>
      <c r="R816" s="5">
        <v>17.486275532833119</v>
      </c>
      <c r="S816" s="5">
        <v>17.610637080932889</v>
      </c>
      <c r="T816" s="5">
        <v>17.823449703540426</v>
      </c>
      <c r="U816" s="5">
        <v>18.035569141882956</v>
      </c>
      <c r="V816" s="5">
        <v>18.257976956064095</v>
      </c>
      <c r="W816" s="5">
        <v>18.195408719338275</v>
      </c>
      <c r="X816" s="5">
        <v>18.172814017716991</v>
      </c>
      <c r="Y816" s="5">
        <v>17.851750945560774</v>
      </c>
      <c r="Z816" s="5">
        <v>17.97574902400822</v>
      </c>
      <c r="AA816" s="5">
        <v>17.917274043441964</v>
      </c>
      <c r="AB816" s="5">
        <v>18.153495047902119</v>
      </c>
      <c r="AC816" s="5">
        <v>18.02382548733809</v>
      </c>
      <c r="AD816" s="5">
        <v>18.018372896108584</v>
      </c>
      <c r="AE816" s="5">
        <v>18.195002847625222</v>
      </c>
      <c r="AF816" s="5">
        <v>18.336932537654032</v>
      </c>
      <c r="AG816" s="5">
        <v>18.380117155175871</v>
      </c>
      <c r="AH816" s="5">
        <v>18.417540304560333</v>
      </c>
      <c r="AI816" s="5">
        <v>18.834233471357667</v>
      </c>
      <c r="AJ816" s="5">
        <v>18.722097124180742</v>
      </c>
      <c r="AK816" s="5">
        <v>18.931246534081566</v>
      </c>
      <c r="AL816" s="5">
        <v>18.628058429328412</v>
      </c>
      <c r="AM816" s="5">
        <v>18.732286846694979</v>
      </c>
      <c r="AN816" s="5">
        <v>19.055794504708622</v>
      </c>
      <c r="AO816" s="5">
        <v>18.942826506271356</v>
      </c>
      <c r="AP816" s="5">
        <v>18.96898400829491</v>
      </c>
      <c r="AQ816" s="5">
        <v>19.117120014147048</v>
      </c>
      <c r="AR816" s="5">
        <v>18.992602137570124</v>
      </c>
      <c r="AS816" s="5">
        <v>18.926483818095519</v>
      </c>
      <c r="AT816" s="5">
        <v>18.662454450839604</v>
      </c>
      <c r="AU816" s="5">
        <v>18.479069402207696</v>
      </c>
      <c r="AV816" s="5">
        <v>18.657036085088016</v>
      </c>
      <c r="AW816" s="5">
        <v>18.81552699185773</v>
      </c>
      <c r="AX816" s="5">
        <v>18.903708785154723</v>
      </c>
      <c r="AY816" s="5">
        <v>18.782769919345444</v>
      </c>
      <c r="AZ816" s="5">
        <v>18.996536169447555</v>
      </c>
      <c r="BA816" s="5">
        <v>19.287262558906882</v>
      </c>
      <c r="BB816" s="5">
        <v>19.397557531658638</v>
      </c>
      <c r="BC816" s="5">
        <v>19.759294669370583</v>
      </c>
      <c r="BD816" s="5">
        <v>19.620253087231493</v>
      </c>
      <c r="BE816" s="5">
        <v>19.623412007493513</v>
      </c>
      <c r="BF816" s="5">
        <v>19.205028950320294</v>
      </c>
      <c r="BG816" s="5">
        <v>19.313584332096344</v>
      </c>
      <c r="BH816" s="5">
        <v>19.289076399702143</v>
      </c>
      <c r="BI816" s="5">
        <v>19.430541855629752</v>
      </c>
      <c r="BJ816" s="5">
        <v>19.439348366610314</v>
      </c>
      <c r="BK816" s="5">
        <v>19.40609674823812</v>
      </c>
      <c r="BL816" s="5">
        <v>19.267730271356271</v>
      </c>
      <c r="BM816" s="5">
        <v>19.150483560834093</v>
      </c>
      <c r="BN816" s="5">
        <v>18.898277981195832</v>
      </c>
      <c r="BO816" s="5">
        <v>18.760135289176048</v>
      </c>
      <c r="BP816" s="5">
        <v>18.816617149700349</v>
      </c>
      <c r="BQ816" s="5">
        <v>19.031843128108832</v>
      </c>
      <c r="BR816" s="5">
        <v>19.090155447214428</v>
      </c>
      <c r="BS816" s="5">
        <v>18.952961772071575</v>
      </c>
      <c r="BT816" s="5">
        <v>19.177936411037443</v>
      </c>
      <c r="BU816" s="5">
        <v>19.130606465641051</v>
      </c>
      <c r="BV816" s="5">
        <v>19.092440130180059</v>
      </c>
      <c r="BW816" s="5">
        <v>19.096890853747045</v>
      </c>
      <c r="BX816" s="5">
        <v>19.0650746940603</v>
      </c>
      <c r="BY816" s="5">
        <v>19.368330498176203</v>
      </c>
      <c r="BZ816" s="5">
        <v>19.405135761708966</v>
      </c>
      <c r="CA816" s="5">
        <v>19.360725402691436</v>
      </c>
      <c r="CB816" s="5">
        <v>19.494228421045957</v>
      </c>
      <c r="CC816" s="5">
        <v>19.209132961263904</v>
      </c>
      <c r="CD816" s="5">
        <v>18.935322302583241</v>
      </c>
      <c r="CE816" s="5">
        <v>19.174457843876684</v>
      </c>
      <c r="CF816" s="5">
        <v>19.133788660246754</v>
      </c>
      <c r="CG816" s="5">
        <v>19.249319703831453</v>
      </c>
      <c r="CH816" s="5">
        <v>19.304786138479368</v>
      </c>
      <c r="CI816" s="5">
        <v>19.389279001716606</v>
      </c>
      <c r="CJ816" s="5">
        <v>19.20244137640675</v>
      </c>
      <c r="CK816" s="5">
        <v>19.320506836231985</v>
      </c>
      <c r="CL816" s="5">
        <v>19.135855385004081</v>
      </c>
      <c r="CM816" s="5">
        <v>19.250221141977395</v>
      </c>
      <c r="CN816" s="5">
        <f>MAX(Data[Day90]-Data[Day0],0)-Assign6!$I$8*EXP(Assign6!$I$4*Assign6!$I$5)</f>
        <v>0.56863279261548949</v>
      </c>
      <c r="CO816" s="5">
        <f>MAX(Data[Day90]-Data[Day0],0)-Assign6!$L$8*EXP(Assign6!$L$4*Assign6!$L$5)</f>
        <v>1.1258446630216294</v>
      </c>
    </row>
    <row r="817" spans="1:93" x14ac:dyDescent="0.25">
      <c r="A817" s="5">
        <v>18</v>
      </c>
      <c r="B817" s="5">
        <v>18.315502727709692</v>
      </c>
      <c r="C817" s="5">
        <v>18.166393899375681</v>
      </c>
      <c r="D817" s="5">
        <v>18.199659145478016</v>
      </c>
      <c r="E817" s="5">
        <v>18.175587366749319</v>
      </c>
      <c r="F817" s="5">
        <v>18.405894741835411</v>
      </c>
      <c r="G817" s="5">
        <v>18.471727946626697</v>
      </c>
      <c r="H817" s="5">
        <v>18.494706856630525</v>
      </c>
      <c r="I817" s="5">
        <v>18.549876711033125</v>
      </c>
      <c r="J817" s="5">
        <v>18.450402665500707</v>
      </c>
      <c r="K817" s="5">
        <v>18.27344081226979</v>
      </c>
      <c r="L817" s="5">
        <v>18.397644597281364</v>
      </c>
      <c r="M817" s="5">
        <v>18.121931366462693</v>
      </c>
      <c r="N817" s="5">
        <v>18.30023738004207</v>
      </c>
      <c r="O817" s="5">
        <v>18.501768958815163</v>
      </c>
      <c r="P817" s="5">
        <v>18.306101457280047</v>
      </c>
      <c r="Q817" s="5">
        <v>18.288180616974778</v>
      </c>
      <c r="R817" s="5">
        <v>18.353524241532465</v>
      </c>
      <c r="S817" s="5">
        <v>18.607219660213701</v>
      </c>
      <c r="T817" s="5">
        <v>18.228013849305643</v>
      </c>
      <c r="U817" s="5">
        <v>18.361748547129892</v>
      </c>
      <c r="V817" s="5">
        <v>18.440132896684801</v>
      </c>
      <c r="W817" s="5">
        <v>18.661776431322636</v>
      </c>
      <c r="X817" s="5">
        <v>18.524474533432674</v>
      </c>
      <c r="Y817" s="5">
        <v>18.425109812157306</v>
      </c>
      <c r="Z817" s="5">
        <v>18.424450192482336</v>
      </c>
      <c r="AA817" s="5">
        <v>18.831249848197352</v>
      </c>
      <c r="AB817" s="5">
        <v>18.872399042533033</v>
      </c>
      <c r="AC817" s="5">
        <v>18.819693555003884</v>
      </c>
      <c r="AD817" s="5">
        <v>18.895230673972215</v>
      </c>
      <c r="AE817" s="5">
        <v>18.80532538316546</v>
      </c>
      <c r="AF817" s="5">
        <v>18.831953030990622</v>
      </c>
      <c r="AG817" s="5">
        <v>18.744333714966608</v>
      </c>
      <c r="AH817" s="5">
        <v>18.820506487958482</v>
      </c>
      <c r="AI817" s="5">
        <v>18.677839493004775</v>
      </c>
      <c r="AJ817" s="5">
        <v>18.61915499801982</v>
      </c>
      <c r="AK817" s="5">
        <v>18.663112402932899</v>
      </c>
      <c r="AL817" s="5">
        <v>18.879442794903149</v>
      </c>
      <c r="AM817" s="5">
        <v>18.793736412028629</v>
      </c>
      <c r="AN817" s="5">
        <v>18.954202954000522</v>
      </c>
      <c r="AO817" s="5">
        <v>18.678476171396238</v>
      </c>
      <c r="AP817" s="5">
        <v>18.435754559477939</v>
      </c>
      <c r="AQ817" s="5">
        <v>18.365411057220669</v>
      </c>
      <c r="AR817" s="5">
        <v>18.311709650542095</v>
      </c>
      <c r="AS817" s="5">
        <v>18.487252548444701</v>
      </c>
      <c r="AT817" s="5">
        <v>18.595788992461959</v>
      </c>
      <c r="AU817" s="5">
        <v>18.568864880928405</v>
      </c>
      <c r="AV817" s="5">
        <v>18.323943522555759</v>
      </c>
      <c r="AW817" s="5">
        <v>18.559363235752713</v>
      </c>
      <c r="AX817" s="5">
        <v>18.372567064960947</v>
      </c>
      <c r="AY817" s="5">
        <v>18.451166498776331</v>
      </c>
      <c r="AZ817" s="5">
        <v>18.364647543254954</v>
      </c>
      <c r="BA817" s="5">
        <v>18.421465681355091</v>
      </c>
      <c r="BB817" s="5">
        <v>18.321714808280845</v>
      </c>
      <c r="BC817" s="5">
        <v>18.497916057698067</v>
      </c>
      <c r="BD817" s="5">
        <v>18.37852714889431</v>
      </c>
      <c r="BE817" s="5">
        <v>18.423312175576442</v>
      </c>
      <c r="BF817" s="5">
        <v>18.314270411864769</v>
      </c>
      <c r="BG817" s="5">
        <v>18.307446269165606</v>
      </c>
      <c r="BH817" s="5">
        <v>18.580713973357398</v>
      </c>
      <c r="BI817" s="5">
        <v>18.829653280680507</v>
      </c>
      <c r="BJ817" s="5">
        <v>19.008038007342119</v>
      </c>
      <c r="BK817" s="5">
        <v>19.356877445596155</v>
      </c>
      <c r="BL817" s="5">
        <v>19.412267386523581</v>
      </c>
      <c r="BM817" s="5">
        <v>19.452097716662372</v>
      </c>
      <c r="BN817" s="5">
        <v>19.398571136233453</v>
      </c>
      <c r="BO817" s="5">
        <v>19.357166111859005</v>
      </c>
      <c r="BP817" s="5">
        <v>19.523367154330693</v>
      </c>
      <c r="BQ817" s="5">
        <v>19.764311249017442</v>
      </c>
      <c r="BR817" s="5">
        <v>19.834506818776426</v>
      </c>
      <c r="BS817" s="5">
        <v>20.075793349154459</v>
      </c>
      <c r="BT817" s="5">
        <v>20.059640124324584</v>
      </c>
      <c r="BU817" s="5">
        <v>20.171771645343778</v>
      </c>
      <c r="BV817" s="5">
        <v>20.154528576691277</v>
      </c>
      <c r="BW817" s="5">
        <v>19.891092307323042</v>
      </c>
      <c r="BX817" s="5">
        <v>19.895340405540402</v>
      </c>
      <c r="BY817" s="5">
        <v>19.790723427330519</v>
      </c>
      <c r="BZ817" s="5">
        <v>19.441093888296283</v>
      </c>
      <c r="CA817" s="5">
        <v>19.694187818846128</v>
      </c>
      <c r="CB817" s="5">
        <v>19.630319424744162</v>
      </c>
      <c r="CC817" s="5">
        <v>19.7338668600201</v>
      </c>
      <c r="CD817" s="5">
        <v>20.033363617519402</v>
      </c>
      <c r="CE817" s="5">
        <v>20.086003126031017</v>
      </c>
      <c r="CF817" s="5">
        <v>19.942142485342302</v>
      </c>
      <c r="CG817" s="5">
        <v>20.07387812594861</v>
      </c>
      <c r="CH817" s="5">
        <v>19.920647599877398</v>
      </c>
      <c r="CI817" s="5">
        <v>19.581275415039119</v>
      </c>
      <c r="CJ817" s="5">
        <v>19.73106688469441</v>
      </c>
      <c r="CK817" s="5">
        <v>19.757319407763472</v>
      </c>
      <c r="CL817" s="5">
        <v>19.71567309067553</v>
      </c>
      <c r="CM817" s="5">
        <v>19.254099367735847</v>
      </c>
      <c r="CN817" s="5">
        <f>MAX(Data[Day90]-Data[Day0],0)-Assign6!$I$8*EXP(Assign6!$I$4*Assign6!$I$5)</f>
        <v>0.57251101837394169</v>
      </c>
      <c r="CO817" s="5">
        <f>MAX(Data[Day90]-Data[Day0],0)-Assign6!$L$8*EXP(Assign6!$L$4*Assign6!$L$5)</f>
        <v>1.1297228887800816</v>
      </c>
    </row>
    <row r="818" spans="1:93" x14ac:dyDescent="0.25">
      <c r="A818" s="5">
        <v>18</v>
      </c>
      <c r="B818" s="5">
        <v>18.233100137424827</v>
      </c>
      <c r="C818" s="5">
        <v>18.426331510937775</v>
      </c>
      <c r="D818" s="5">
        <v>18.41009052721764</v>
      </c>
      <c r="E818" s="5">
        <v>18.642848207164029</v>
      </c>
      <c r="F818" s="5">
        <v>18.716468382298348</v>
      </c>
      <c r="G818" s="5">
        <v>18.921827713094849</v>
      </c>
      <c r="H818" s="5">
        <v>18.675456193916542</v>
      </c>
      <c r="I818" s="5">
        <v>18.605388031922857</v>
      </c>
      <c r="J818" s="5">
        <v>18.777693347721634</v>
      </c>
      <c r="K818" s="5">
        <v>18.74318270781761</v>
      </c>
      <c r="L818" s="5">
        <v>18.769324105971009</v>
      </c>
      <c r="M818" s="5">
        <v>18.556361822878262</v>
      </c>
      <c r="N818" s="5">
        <v>18.406315015568463</v>
      </c>
      <c r="O818" s="5">
        <v>18.489970953100929</v>
      </c>
      <c r="P818" s="5">
        <v>18.325626359950487</v>
      </c>
      <c r="Q818" s="5">
        <v>18.192213260043403</v>
      </c>
      <c r="R818" s="5">
        <v>18.145673542522399</v>
      </c>
      <c r="S818" s="5">
        <v>18.325648970459362</v>
      </c>
      <c r="T818" s="5">
        <v>18.349900753956849</v>
      </c>
      <c r="U818" s="5">
        <v>18.349481056734739</v>
      </c>
      <c r="V818" s="5">
        <v>18.316614587739629</v>
      </c>
      <c r="W818" s="5">
        <v>18.261448915766515</v>
      </c>
      <c r="X818" s="5">
        <v>18.289923074730289</v>
      </c>
      <c r="Y818" s="5">
        <v>18.18748006477497</v>
      </c>
      <c r="Z818" s="5">
        <v>18.434317795739705</v>
      </c>
      <c r="AA818" s="5">
        <v>18.429913418299769</v>
      </c>
      <c r="AB818" s="5">
        <v>18.344713229291003</v>
      </c>
      <c r="AC818" s="5">
        <v>18.820769460045099</v>
      </c>
      <c r="AD818" s="5">
        <v>18.498108308397988</v>
      </c>
      <c r="AE818" s="5">
        <v>18.438316141292791</v>
      </c>
      <c r="AF818" s="5">
        <v>18.423690060120382</v>
      </c>
      <c r="AG818" s="5">
        <v>18.416128075527809</v>
      </c>
      <c r="AH818" s="5">
        <v>18.216903862442326</v>
      </c>
      <c r="AI818" s="5">
        <v>17.888633421215545</v>
      </c>
      <c r="AJ818" s="5">
        <v>18.098101668380604</v>
      </c>
      <c r="AK818" s="5">
        <v>18.250116100936925</v>
      </c>
      <c r="AL818" s="5">
        <v>18.076410075775293</v>
      </c>
      <c r="AM818" s="5">
        <v>18.307587276837509</v>
      </c>
      <c r="AN818" s="5">
        <v>18.325589837495542</v>
      </c>
      <c r="AO818" s="5">
        <v>18.228955675142856</v>
      </c>
      <c r="AP818" s="5">
        <v>18.020903253246953</v>
      </c>
      <c r="AQ818" s="5">
        <v>17.986995123044721</v>
      </c>
      <c r="AR818" s="5">
        <v>17.895920725546045</v>
      </c>
      <c r="AS818" s="5">
        <v>18.013260810884709</v>
      </c>
      <c r="AT818" s="5">
        <v>18.096471422346571</v>
      </c>
      <c r="AU818" s="5">
        <v>18.183648404824716</v>
      </c>
      <c r="AV818" s="5">
        <v>18.189109284815636</v>
      </c>
      <c r="AW818" s="5">
        <v>17.881420409902123</v>
      </c>
      <c r="AX818" s="5">
        <v>17.781545051888425</v>
      </c>
      <c r="AY818" s="5">
        <v>17.491070354290191</v>
      </c>
      <c r="AZ818" s="5">
        <v>17.515507487445085</v>
      </c>
      <c r="BA818" s="5">
        <v>17.696915221505318</v>
      </c>
      <c r="BB818" s="5">
        <v>17.388752187305812</v>
      </c>
      <c r="BC818" s="5">
        <v>17.164451104625403</v>
      </c>
      <c r="BD818" s="5">
        <v>17.200630029022712</v>
      </c>
      <c r="BE818" s="5">
        <v>17.250282158021708</v>
      </c>
      <c r="BF818" s="5">
        <v>17.282143357776818</v>
      </c>
      <c r="BG818" s="5">
        <v>17.277140434844146</v>
      </c>
      <c r="BH818" s="5">
        <v>17.3389469186742</v>
      </c>
      <c r="BI818" s="5">
        <v>17.551338624792912</v>
      </c>
      <c r="BJ818" s="5">
        <v>17.529457198835178</v>
      </c>
      <c r="BK818" s="5">
        <v>17.680004487864178</v>
      </c>
      <c r="BL818" s="5">
        <v>18.101658804638411</v>
      </c>
      <c r="BM818" s="5">
        <v>18.234428835053251</v>
      </c>
      <c r="BN818" s="5">
        <v>18.082284505459057</v>
      </c>
      <c r="BO818" s="5">
        <v>18.22445296741985</v>
      </c>
      <c r="BP818" s="5">
        <v>18.33479750137159</v>
      </c>
      <c r="BQ818" s="5">
        <v>18.498784361042581</v>
      </c>
      <c r="BR818" s="5">
        <v>18.510921247662157</v>
      </c>
      <c r="BS818" s="5">
        <v>18.528596908660703</v>
      </c>
      <c r="BT818" s="5">
        <v>18.550063438580469</v>
      </c>
      <c r="BU818" s="5">
        <v>18.693244137488868</v>
      </c>
      <c r="BV818" s="5">
        <v>18.856302815364316</v>
      </c>
      <c r="BW818" s="5">
        <v>18.731313031955406</v>
      </c>
      <c r="BX818" s="5">
        <v>18.871409471900691</v>
      </c>
      <c r="BY818" s="5">
        <v>18.786372701610595</v>
      </c>
      <c r="BZ818" s="5">
        <v>18.941993638150059</v>
      </c>
      <c r="CA818" s="5">
        <v>18.715938304547937</v>
      </c>
      <c r="CB818" s="5">
        <v>18.965274891222315</v>
      </c>
      <c r="CC818" s="5">
        <v>19.141689982422132</v>
      </c>
      <c r="CD818" s="5">
        <v>19.133213742263479</v>
      </c>
      <c r="CE818" s="5">
        <v>19.131764569470814</v>
      </c>
      <c r="CF818" s="5">
        <v>19.570993942399891</v>
      </c>
      <c r="CG818" s="5">
        <v>19.392901537854446</v>
      </c>
      <c r="CH818" s="5">
        <v>19.286421184250951</v>
      </c>
      <c r="CI818" s="5">
        <v>19.178095861266218</v>
      </c>
      <c r="CJ818" s="5">
        <v>19.177876969010921</v>
      </c>
      <c r="CK818" s="5">
        <v>19.218054762583325</v>
      </c>
      <c r="CL818" s="5">
        <v>19.279486146138705</v>
      </c>
      <c r="CM818" s="5">
        <v>19.255608130722123</v>
      </c>
      <c r="CN818" s="5">
        <f>MAX(Data[Day90]-Data[Day0],0)-Assign6!$I$8*EXP(Assign6!$I$4*Assign6!$I$5)</f>
        <v>0.57401978136021792</v>
      </c>
      <c r="CO818" s="5">
        <f>MAX(Data[Day90]-Data[Day0],0)-Assign6!$L$8*EXP(Assign6!$L$4*Assign6!$L$5)</f>
        <v>1.1312316517663579</v>
      </c>
    </row>
    <row r="819" spans="1:93" x14ac:dyDescent="0.25">
      <c r="A819" s="5">
        <v>18</v>
      </c>
      <c r="B819" s="5">
        <v>17.945517715598736</v>
      </c>
      <c r="C819" s="5">
        <v>18.084885809142165</v>
      </c>
      <c r="D819" s="5">
        <v>18.252593476715052</v>
      </c>
      <c r="E819" s="5">
        <v>18.581192721107161</v>
      </c>
      <c r="F819" s="5">
        <v>18.556165486325774</v>
      </c>
      <c r="G819" s="5">
        <v>18.548992184708126</v>
      </c>
      <c r="H819" s="5">
        <v>18.534056012007468</v>
      </c>
      <c r="I819" s="5">
        <v>18.588777418049045</v>
      </c>
      <c r="J819" s="5">
        <v>18.582486590611413</v>
      </c>
      <c r="K819" s="5">
        <v>18.71643993072939</v>
      </c>
      <c r="L819" s="5">
        <v>18.684607591089364</v>
      </c>
      <c r="M819" s="5">
        <v>18.588199032379375</v>
      </c>
      <c r="N819" s="5">
        <v>18.418165350672489</v>
      </c>
      <c r="O819" s="5">
        <v>18.180460273896074</v>
      </c>
      <c r="P819" s="5">
        <v>18.319725517364986</v>
      </c>
      <c r="Q819" s="5">
        <v>18.348044949481437</v>
      </c>
      <c r="R819" s="5">
        <v>18.218855250195727</v>
      </c>
      <c r="S819" s="5">
        <v>18.191451698269482</v>
      </c>
      <c r="T819" s="5">
        <v>18.182547518478142</v>
      </c>
      <c r="U819" s="5">
        <v>18.285179318796473</v>
      </c>
      <c r="V819" s="5">
        <v>18.263977877717764</v>
      </c>
      <c r="W819" s="5">
        <v>18.384125660206998</v>
      </c>
      <c r="X819" s="5">
        <v>18.439651392306452</v>
      </c>
      <c r="Y819" s="5">
        <v>18.723795891418199</v>
      </c>
      <c r="Z819" s="5">
        <v>18.906396703946115</v>
      </c>
      <c r="AA819" s="5">
        <v>18.834797817760425</v>
      </c>
      <c r="AB819" s="5">
        <v>18.912138657810647</v>
      </c>
      <c r="AC819" s="5">
        <v>19.110245822050381</v>
      </c>
      <c r="AD819" s="5">
        <v>18.977967511627273</v>
      </c>
      <c r="AE819" s="5">
        <v>18.862117760059025</v>
      </c>
      <c r="AF819" s="5">
        <v>18.763467516595469</v>
      </c>
      <c r="AG819" s="5">
        <v>18.672042136540668</v>
      </c>
      <c r="AH819" s="5">
        <v>18.72607685615678</v>
      </c>
      <c r="AI819" s="5">
        <v>18.705916249882755</v>
      </c>
      <c r="AJ819" s="5">
        <v>18.793875211542254</v>
      </c>
      <c r="AK819" s="5">
        <v>18.658394264101958</v>
      </c>
      <c r="AL819" s="5">
        <v>18.684345745932301</v>
      </c>
      <c r="AM819" s="5">
        <v>18.828426279078126</v>
      </c>
      <c r="AN819" s="5">
        <v>18.775917827806563</v>
      </c>
      <c r="AO819" s="5">
        <v>18.604612787975277</v>
      </c>
      <c r="AP819" s="5">
        <v>18.315301004851584</v>
      </c>
      <c r="AQ819" s="5">
        <v>18.334431634669905</v>
      </c>
      <c r="AR819" s="5">
        <v>18.437925602671196</v>
      </c>
      <c r="AS819" s="5">
        <v>18.497668702104431</v>
      </c>
      <c r="AT819" s="5">
        <v>18.332781838624506</v>
      </c>
      <c r="AU819" s="5">
        <v>18.485173854576388</v>
      </c>
      <c r="AV819" s="5">
        <v>18.400260387161193</v>
      </c>
      <c r="AW819" s="5">
        <v>18.620461564548609</v>
      </c>
      <c r="AX819" s="5">
        <v>18.679267335601015</v>
      </c>
      <c r="AY819" s="5">
        <v>18.77443615139579</v>
      </c>
      <c r="AZ819" s="5">
        <v>19.099126985618717</v>
      </c>
      <c r="BA819" s="5">
        <v>18.790602093757752</v>
      </c>
      <c r="BB819" s="5">
        <v>18.98934698864019</v>
      </c>
      <c r="BC819" s="5">
        <v>18.877142231142852</v>
      </c>
      <c r="BD819" s="5">
        <v>18.972137188169132</v>
      </c>
      <c r="BE819" s="5">
        <v>18.769296172207099</v>
      </c>
      <c r="BF819" s="5">
        <v>18.637428275901176</v>
      </c>
      <c r="BG819" s="5">
        <v>18.836490794356333</v>
      </c>
      <c r="BH819" s="5">
        <v>18.683971260224208</v>
      </c>
      <c r="BI819" s="5">
        <v>18.815769508996496</v>
      </c>
      <c r="BJ819" s="5">
        <v>18.689063209615721</v>
      </c>
      <c r="BK819" s="5">
        <v>18.480082145952554</v>
      </c>
      <c r="BL819" s="5">
        <v>17.879075380594443</v>
      </c>
      <c r="BM819" s="5">
        <v>18.316043210632575</v>
      </c>
      <c r="BN819" s="5">
        <v>18.339179253416649</v>
      </c>
      <c r="BO819" s="5">
        <v>18.26794583293081</v>
      </c>
      <c r="BP819" s="5">
        <v>17.983370506933444</v>
      </c>
      <c r="BQ819" s="5">
        <v>17.801001692448246</v>
      </c>
      <c r="BR819" s="5">
        <v>17.935787336631179</v>
      </c>
      <c r="BS819" s="5">
        <v>18.335159820591997</v>
      </c>
      <c r="BT819" s="5">
        <v>18.549810810564956</v>
      </c>
      <c r="BU819" s="5">
        <v>18.267870917888455</v>
      </c>
      <c r="BV819" s="5">
        <v>18.391635739038527</v>
      </c>
      <c r="BW819" s="5">
        <v>18.178820994564916</v>
      </c>
      <c r="BX819" s="5">
        <v>18.346774048296439</v>
      </c>
      <c r="BY819" s="5">
        <v>18.505024366292925</v>
      </c>
      <c r="BZ819" s="5">
        <v>18.70590412143904</v>
      </c>
      <c r="CA819" s="5">
        <v>18.767177702459325</v>
      </c>
      <c r="CB819" s="5">
        <v>18.928455184489462</v>
      </c>
      <c r="CC819" s="5">
        <v>18.888637583633603</v>
      </c>
      <c r="CD819" s="5">
        <v>19.118739444434826</v>
      </c>
      <c r="CE819" s="5">
        <v>19.180118742637205</v>
      </c>
      <c r="CF819" s="5">
        <v>19.354482014394627</v>
      </c>
      <c r="CG819" s="5">
        <v>19.395998762924528</v>
      </c>
      <c r="CH819" s="5">
        <v>19.622679403985629</v>
      </c>
      <c r="CI819" s="5">
        <v>19.505687111555673</v>
      </c>
      <c r="CJ819" s="5">
        <v>19.508284433265302</v>
      </c>
      <c r="CK819" s="5">
        <v>19.469643105796376</v>
      </c>
      <c r="CL819" s="5">
        <v>19.433439468467025</v>
      </c>
      <c r="CM819" s="5">
        <v>19.255921345822518</v>
      </c>
      <c r="CN819" s="5">
        <f>MAX(Data[Day90]-Data[Day0],0)-Assign6!$I$8*EXP(Assign6!$I$4*Assign6!$I$5)</f>
        <v>0.57433299646061253</v>
      </c>
      <c r="CO819" s="5">
        <f>MAX(Data[Day90]-Data[Day0],0)-Assign6!$L$8*EXP(Assign6!$L$4*Assign6!$L$5)</f>
        <v>1.1315448668667525</v>
      </c>
    </row>
    <row r="820" spans="1:93" x14ac:dyDescent="0.25">
      <c r="A820" s="5">
        <v>18</v>
      </c>
      <c r="B820" s="5">
        <v>18.146033382190378</v>
      </c>
      <c r="C820" s="5">
        <v>18.248030583577126</v>
      </c>
      <c r="D820" s="5">
        <v>18.274819318394602</v>
      </c>
      <c r="E820" s="5">
        <v>18.202217985847092</v>
      </c>
      <c r="F820" s="5">
        <v>18.20210687918291</v>
      </c>
      <c r="G820" s="5">
        <v>17.848080792792871</v>
      </c>
      <c r="H820" s="5">
        <v>18.105492274327901</v>
      </c>
      <c r="I820" s="5">
        <v>18.100795459392167</v>
      </c>
      <c r="J820" s="5">
        <v>17.960039988846365</v>
      </c>
      <c r="K820" s="5">
        <v>18.028417704926845</v>
      </c>
      <c r="L820" s="5">
        <v>17.851937631917018</v>
      </c>
      <c r="M820" s="5">
        <v>18.15404640593351</v>
      </c>
      <c r="N820" s="5">
        <v>18.278673691005849</v>
      </c>
      <c r="O820" s="5">
        <v>18.447347945667136</v>
      </c>
      <c r="P820" s="5">
        <v>18.717527166121137</v>
      </c>
      <c r="Q820" s="5">
        <v>18.752516408412255</v>
      </c>
      <c r="R820" s="5">
        <v>18.524724364332577</v>
      </c>
      <c r="S820" s="5">
        <v>18.721169218124327</v>
      </c>
      <c r="T820" s="5">
        <v>18.544000059399551</v>
      </c>
      <c r="U820" s="5">
        <v>18.499452389675778</v>
      </c>
      <c r="V820" s="5">
        <v>18.638453343505489</v>
      </c>
      <c r="W820" s="5">
        <v>18.685613006584031</v>
      </c>
      <c r="X820" s="5">
        <v>18.797561718532808</v>
      </c>
      <c r="Y820" s="5">
        <v>18.838663319819776</v>
      </c>
      <c r="Z820" s="5">
        <v>18.818008224986556</v>
      </c>
      <c r="AA820" s="5">
        <v>18.654819408497701</v>
      </c>
      <c r="AB820" s="5">
        <v>18.81223596144708</v>
      </c>
      <c r="AC820" s="5">
        <v>18.717468576574337</v>
      </c>
      <c r="AD820" s="5">
        <v>18.855332384459089</v>
      </c>
      <c r="AE820" s="5">
        <v>18.60665205764559</v>
      </c>
      <c r="AF820" s="5">
        <v>18.586914604839844</v>
      </c>
      <c r="AG820" s="5">
        <v>18.644137930087403</v>
      </c>
      <c r="AH820" s="5">
        <v>18.614170662082927</v>
      </c>
      <c r="AI820" s="5">
        <v>18.597174878954196</v>
      </c>
      <c r="AJ820" s="5">
        <v>18.750992181397841</v>
      </c>
      <c r="AK820" s="5">
        <v>18.641255112730168</v>
      </c>
      <c r="AL820" s="5">
        <v>18.650908556769199</v>
      </c>
      <c r="AM820" s="5">
        <v>18.661460526845293</v>
      </c>
      <c r="AN820" s="5">
        <v>18.819133817287845</v>
      </c>
      <c r="AO820" s="5">
        <v>19.010050953794657</v>
      </c>
      <c r="AP820" s="5">
        <v>19.311188493632223</v>
      </c>
      <c r="AQ820" s="5">
        <v>19.269678464261951</v>
      </c>
      <c r="AR820" s="5">
        <v>19.344103241584282</v>
      </c>
      <c r="AS820" s="5">
        <v>19.205710875959486</v>
      </c>
      <c r="AT820" s="5">
        <v>19.312245763196088</v>
      </c>
      <c r="AU820" s="5">
        <v>19.101230919784946</v>
      </c>
      <c r="AV820" s="5">
        <v>19.251889317269338</v>
      </c>
      <c r="AW820" s="5">
        <v>19.019202438008303</v>
      </c>
      <c r="AX820" s="5">
        <v>18.941759277222001</v>
      </c>
      <c r="AY820" s="5">
        <v>19.125801708714551</v>
      </c>
      <c r="AZ820" s="5">
        <v>19.019537878758758</v>
      </c>
      <c r="BA820" s="5">
        <v>19.225579584661634</v>
      </c>
      <c r="BB820" s="5">
        <v>19.32790141223192</v>
      </c>
      <c r="BC820" s="5">
        <v>19.341334778448108</v>
      </c>
      <c r="BD820" s="5">
        <v>19.603932068600241</v>
      </c>
      <c r="BE820" s="5">
        <v>19.399340884796676</v>
      </c>
      <c r="BF820" s="5">
        <v>19.37254194002864</v>
      </c>
      <c r="BG820" s="5">
        <v>19.339842308464785</v>
      </c>
      <c r="BH820" s="5">
        <v>19.316702466709987</v>
      </c>
      <c r="BI820" s="5">
        <v>19.261600798509267</v>
      </c>
      <c r="BJ820" s="5">
        <v>19.399965332423061</v>
      </c>
      <c r="BK820" s="5">
        <v>19.33218562781768</v>
      </c>
      <c r="BL820" s="5">
        <v>19.571099255807077</v>
      </c>
      <c r="BM820" s="5">
        <v>19.523750060775477</v>
      </c>
      <c r="BN820" s="5">
        <v>19.551838417500804</v>
      </c>
      <c r="BO820" s="5">
        <v>19.711357636310744</v>
      </c>
      <c r="BP820" s="5">
        <v>19.665921658627923</v>
      </c>
      <c r="BQ820" s="5">
        <v>19.682569635017913</v>
      </c>
      <c r="BR820" s="5">
        <v>19.80146461581819</v>
      </c>
      <c r="BS820" s="5">
        <v>19.861273421516188</v>
      </c>
      <c r="BT820" s="5">
        <v>19.606049477640177</v>
      </c>
      <c r="BU820" s="5">
        <v>19.552514044586996</v>
      </c>
      <c r="BV820" s="5">
        <v>19.649089630487076</v>
      </c>
      <c r="BW820" s="5">
        <v>19.671497672011053</v>
      </c>
      <c r="BX820" s="5">
        <v>19.531486675910376</v>
      </c>
      <c r="BY820" s="5">
        <v>19.579917264542885</v>
      </c>
      <c r="BZ820" s="5">
        <v>19.552229734991389</v>
      </c>
      <c r="CA820" s="5">
        <v>19.50438200123245</v>
      </c>
      <c r="CB820" s="5">
        <v>19.719395827841502</v>
      </c>
      <c r="CC820" s="5">
        <v>19.543825258456316</v>
      </c>
      <c r="CD820" s="5">
        <v>19.364552986440668</v>
      </c>
      <c r="CE820" s="5">
        <v>19.254263064528772</v>
      </c>
      <c r="CF820" s="5">
        <v>19.206309797031956</v>
      </c>
      <c r="CG820" s="5">
        <v>19.269073744321933</v>
      </c>
      <c r="CH820" s="5">
        <v>19.110654189374188</v>
      </c>
      <c r="CI820" s="5">
        <v>18.859578862721499</v>
      </c>
      <c r="CJ820" s="5">
        <v>18.855085598327367</v>
      </c>
      <c r="CK820" s="5">
        <v>19.067997995651293</v>
      </c>
      <c r="CL820" s="5">
        <v>19.324766425884206</v>
      </c>
      <c r="CM820" s="5">
        <v>19.257000321602103</v>
      </c>
      <c r="CN820" s="5">
        <f>MAX(Data[Day90]-Data[Day0],0)-Assign6!$I$8*EXP(Assign6!$I$4*Assign6!$I$5)</f>
        <v>0.57541197224019736</v>
      </c>
      <c r="CO820" s="5">
        <f>MAX(Data[Day90]-Data[Day0],0)-Assign6!$L$8*EXP(Assign6!$L$4*Assign6!$L$5)</f>
        <v>1.1326238426463373</v>
      </c>
    </row>
    <row r="821" spans="1:93" x14ac:dyDescent="0.25">
      <c r="A821" s="5">
        <v>18</v>
      </c>
      <c r="B821" s="5">
        <v>17.888602772793064</v>
      </c>
      <c r="C821" s="5">
        <v>18.099012567084671</v>
      </c>
      <c r="D821" s="5">
        <v>18.069894079956327</v>
      </c>
      <c r="E821" s="5">
        <v>17.970458017508964</v>
      </c>
      <c r="F821" s="5">
        <v>18.115785617195844</v>
      </c>
      <c r="G821" s="5">
        <v>18.051849298540795</v>
      </c>
      <c r="H821" s="5">
        <v>18.268221230695307</v>
      </c>
      <c r="I821" s="5">
        <v>18.352219979931185</v>
      </c>
      <c r="J821" s="5">
        <v>18.014881657136069</v>
      </c>
      <c r="K821" s="5">
        <v>17.995172155436357</v>
      </c>
      <c r="L821" s="5">
        <v>18.035567418073679</v>
      </c>
      <c r="M821" s="5">
        <v>18.304844978169051</v>
      </c>
      <c r="N821" s="5">
        <v>18.34062249786308</v>
      </c>
      <c r="O821" s="5">
        <v>18.634365047384783</v>
      </c>
      <c r="P821" s="5">
        <v>18.746239212078436</v>
      </c>
      <c r="Q821" s="5">
        <v>18.744891237127749</v>
      </c>
      <c r="R821" s="5">
        <v>18.656454235338</v>
      </c>
      <c r="S821" s="5">
        <v>18.529807004276993</v>
      </c>
      <c r="T821" s="5">
        <v>18.308891924855772</v>
      </c>
      <c r="U821" s="5">
        <v>18.281668251566039</v>
      </c>
      <c r="V821" s="5">
        <v>18.396742911555222</v>
      </c>
      <c r="W821" s="5">
        <v>18.289753653260288</v>
      </c>
      <c r="X821" s="5">
        <v>18.591885562087366</v>
      </c>
      <c r="Y821" s="5">
        <v>18.352501040167745</v>
      </c>
      <c r="Z821" s="5">
        <v>18.148749790146265</v>
      </c>
      <c r="AA821" s="5">
        <v>18.135330480095341</v>
      </c>
      <c r="AB821" s="5">
        <v>18.273961680072684</v>
      </c>
      <c r="AC821" s="5">
        <v>18.298794806504223</v>
      </c>
      <c r="AD821" s="5">
        <v>18.122520120521926</v>
      </c>
      <c r="AE821" s="5">
        <v>18.038843243360283</v>
      </c>
      <c r="AF821" s="5">
        <v>18.146892643216482</v>
      </c>
      <c r="AG821" s="5">
        <v>18.192792653256269</v>
      </c>
      <c r="AH821" s="5">
        <v>18.23834034359237</v>
      </c>
      <c r="AI821" s="5">
        <v>18.164988007961458</v>
      </c>
      <c r="AJ821" s="5">
        <v>18.259696346446262</v>
      </c>
      <c r="AK821" s="5">
        <v>18.411738281079366</v>
      </c>
      <c r="AL821" s="5">
        <v>18.54732150013513</v>
      </c>
      <c r="AM821" s="5">
        <v>18.523807701746282</v>
      </c>
      <c r="AN821" s="5">
        <v>18.549564564475471</v>
      </c>
      <c r="AO821" s="5">
        <v>18.954201502782027</v>
      </c>
      <c r="AP821" s="5">
        <v>18.912004602715413</v>
      </c>
      <c r="AQ821" s="5">
        <v>18.88264377317287</v>
      </c>
      <c r="AR821" s="5">
        <v>18.878614946504243</v>
      </c>
      <c r="AS821" s="5">
        <v>19.022509159890653</v>
      </c>
      <c r="AT821" s="5">
        <v>19.040324345557291</v>
      </c>
      <c r="AU821" s="5">
        <v>19.131972906010031</v>
      </c>
      <c r="AV821" s="5">
        <v>19.28243155318361</v>
      </c>
      <c r="AW821" s="5">
        <v>19.323224703982515</v>
      </c>
      <c r="AX821" s="5">
        <v>19.123490398489082</v>
      </c>
      <c r="AY821" s="5">
        <v>19.055274910548338</v>
      </c>
      <c r="AZ821" s="5">
        <v>19.25910542801391</v>
      </c>
      <c r="BA821" s="5">
        <v>19.31599745166206</v>
      </c>
      <c r="BB821" s="5">
        <v>19.297637793268475</v>
      </c>
      <c r="BC821" s="5">
        <v>19.223167418461141</v>
      </c>
      <c r="BD821" s="5">
        <v>19.141530119787422</v>
      </c>
      <c r="BE821" s="5">
        <v>19.121849320445815</v>
      </c>
      <c r="BF821" s="5">
        <v>19.40462170006515</v>
      </c>
      <c r="BG821" s="5">
        <v>19.163654525819975</v>
      </c>
      <c r="BH821" s="5">
        <v>19.108270883577479</v>
      </c>
      <c r="BI821" s="5">
        <v>19.111908566308163</v>
      </c>
      <c r="BJ821" s="5">
        <v>19.070112405048555</v>
      </c>
      <c r="BK821" s="5">
        <v>18.958399282402045</v>
      </c>
      <c r="BL821" s="5">
        <v>19.070038919865151</v>
      </c>
      <c r="BM821" s="5">
        <v>18.703678328427756</v>
      </c>
      <c r="BN821" s="5">
        <v>18.44905230063376</v>
      </c>
      <c r="BO821" s="5">
        <v>18.517258486573887</v>
      </c>
      <c r="BP821" s="5">
        <v>18.512683975504924</v>
      </c>
      <c r="BQ821" s="5">
        <v>18.391307323213397</v>
      </c>
      <c r="BR821" s="5">
        <v>18.391345159880927</v>
      </c>
      <c r="BS821" s="5">
        <v>18.443790750958435</v>
      </c>
      <c r="BT821" s="5">
        <v>18.292430984588325</v>
      </c>
      <c r="BU821" s="5">
        <v>18.342388384231054</v>
      </c>
      <c r="BV821" s="5">
        <v>18.17080751979756</v>
      </c>
      <c r="BW821" s="5">
        <v>18.158988084551282</v>
      </c>
      <c r="BX821" s="5">
        <v>18.139125317936553</v>
      </c>
      <c r="BY821" s="5">
        <v>18.2172806097844</v>
      </c>
      <c r="BZ821" s="5">
        <v>18.271330874202036</v>
      </c>
      <c r="CA821" s="5">
        <v>18.173133468071608</v>
      </c>
      <c r="CB821" s="5">
        <v>18.213274227372821</v>
      </c>
      <c r="CC821" s="5">
        <v>18.344256115553918</v>
      </c>
      <c r="CD821" s="5">
        <v>18.546777323506578</v>
      </c>
      <c r="CE821" s="5">
        <v>18.751931671600371</v>
      </c>
      <c r="CF821" s="5">
        <v>18.798927125848824</v>
      </c>
      <c r="CG821" s="5">
        <v>18.715167005939417</v>
      </c>
      <c r="CH821" s="5">
        <v>18.964162294814486</v>
      </c>
      <c r="CI821" s="5">
        <v>18.853089455458601</v>
      </c>
      <c r="CJ821" s="5">
        <v>18.783458211429661</v>
      </c>
      <c r="CK821" s="5">
        <v>19.099921451909712</v>
      </c>
      <c r="CL821" s="5">
        <v>19.119437898706362</v>
      </c>
      <c r="CM821" s="5">
        <v>19.261215001988489</v>
      </c>
      <c r="CN821" s="5">
        <f>MAX(Data[Day90]-Data[Day0],0)-Assign6!$I$8*EXP(Assign6!$I$4*Assign6!$I$5)</f>
        <v>0.57962665262658386</v>
      </c>
      <c r="CO821" s="5">
        <f>MAX(Data[Day90]-Data[Day0],0)-Assign6!$L$8*EXP(Assign6!$L$4*Assign6!$L$5)</f>
        <v>1.1368385230327238</v>
      </c>
    </row>
    <row r="822" spans="1:93" x14ac:dyDescent="0.25">
      <c r="A822" s="5">
        <v>18</v>
      </c>
      <c r="B822" s="5">
        <v>18.102995147022906</v>
      </c>
      <c r="C822" s="5">
        <v>18.26263991186137</v>
      </c>
      <c r="D822" s="5">
        <v>18.330415427740988</v>
      </c>
      <c r="E822" s="5">
        <v>18.449129860592478</v>
      </c>
      <c r="F822" s="5">
        <v>18.724285586935274</v>
      </c>
      <c r="G822" s="5">
        <v>18.597965325757485</v>
      </c>
      <c r="H822" s="5">
        <v>18.623852839734784</v>
      </c>
      <c r="I822" s="5">
        <v>18.468356336270308</v>
      </c>
      <c r="J822" s="5">
        <v>18.535914103972612</v>
      </c>
      <c r="K822" s="5">
        <v>18.595452974548703</v>
      </c>
      <c r="L822" s="5">
        <v>18.411395455273592</v>
      </c>
      <c r="M822" s="5">
        <v>18.289407025709512</v>
      </c>
      <c r="N822" s="5">
        <v>18.22898924116005</v>
      </c>
      <c r="O822" s="5">
        <v>18.118942403246589</v>
      </c>
      <c r="P822" s="5">
        <v>18.101574601582715</v>
      </c>
      <c r="Q822" s="5">
        <v>17.881880576318487</v>
      </c>
      <c r="R822" s="5">
        <v>17.918952955733349</v>
      </c>
      <c r="S822" s="5">
        <v>17.825788588480435</v>
      </c>
      <c r="T822" s="5">
        <v>17.79020264839949</v>
      </c>
      <c r="U822" s="5">
        <v>17.732062354161926</v>
      </c>
      <c r="V822" s="5">
        <v>17.81925251820504</v>
      </c>
      <c r="W822" s="5">
        <v>17.821876670165022</v>
      </c>
      <c r="X822" s="5">
        <v>17.708821705313717</v>
      </c>
      <c r="Y822" s="5">
        <v>17.753373264182841</v>
      </c>
      <c r="Z822" s="5">
        <v>17.995770780681354</v>
      </c>
      <c r="AA822" s="5">
        <v>18.437695235773081</v>
      </c>
      <c r="AB822" s="5">
        <v>18.302300811105528</v>
      </c>
      <c r="AC822" s="5">
        <v>18.259622604226365</v>
      </c>
      <c r="AD822" s="5">
        <v>18.379851398014416</v>
      </c>
      <c r="AE822" s="5">
        <v>18.280936542548812</v>
      </c>
      <c r="AF822" s="5">
        <v>18.302843119753195</v>
      </c>
      <c r="AG822" s="5">
        <v>18.224510198304952</v>
      </c>
      <c r="AH822" s="5">
        <v>18.195670911148614</v>
      </c>
      <c r="AI822" s="5">
        <v>18.116448749513591</v>
      </c>
      <c r="AJ822" s="5">
        <v>18.193228604451068</v>
      </c>
      <c r="AK822" s="5">
        <v>18.166341910050861</v>
      </c>
      <c r="AL822" s="5">
        <v>18.29787955716127</v>
      </c>
      <c r="AM822" s="5">
        <v>18.21509004119763</v>
      </c>
      <c r="AN822" s="5">
        <v>18.2804828108458</v>
      </c>
      <c r="AO822" s="5">
        <v>18.482256645364462</v>
      </c>
      <c r="AP822" s="5">
        <v>18.468084797328778</v>
      </c>
      <c r="AQ822" s="5">
        <v>18.387828645510666</v>
      </c>
      <c r="AR822" s="5">
        <v>18.557970100584743</v>
      </c>
      <c r="AS822" s="5">
        <v>18.7429889190078</v>
      </c>
      <c r="AT822" s="5">
        <v>18.419798582276677</v>
      </c>
      <c r="AU822" s="5">
        <v>18.330876909587644</v>
      </c>
      <c r="AV822" s="5">
        <v>18.601473071697164</v>
      </c>
      <c r="AW822" s="5">
        <v>18.658431659556118</v>
      </c>
      <c r="AX822" s="5">
        <v>18.781347433021402</v>
      </c>
      <c r="AY822" s="5">
        <v>18.731714072158251</v>
      </c>
      <c r="AZ822" s="5">
        <v>18.557166514828076</v>
      </c>
      <c r="BA822" s="5">
        <v>18.833832653757945</v>
      </c>
      <c r="BB822" s="5">
        <v>18.749869084203635</v>
      </c>
      <c r="BC822" s="5">
        <v>18.703580422679767</v>
      </c>
      <c r="BD822" s="5">
        <v>18.721618911616471</v>
      </c>
      <c r="BE822" s="5">
        <v>18.887396427102654</v>
      </c>
      <c r="BF822" s="5">
        <v>19.047956542487082</v>
      </c>
      <c r="BG822" s="5">
        <v>19.084082228115307</v>
      </c>
      <c r="BH822" s="5">
        <v>19.282670529951293</v>
      </c>
      <c r="BI822" s="5">
        <v>19.179655264674771</v>
      </c>
      <c r="BJ822" s="5">
        <v>19.129054510982588</v>
      </c>
      <c r="BK822" s="5">
        <v>19.214261664156325</v>
      </c>
      <c r="BL822" s="5">
        <v>19.244613685595255</v>
      </c>
      <c r="BM822" s="5">
        <v>19.229314281076196</v>
      </c>
      <c r="BN822" s="5">
        <v>19.185265002429524</v>
      </c>
      <c r="BO822" s="5">
        <v>19.024316563438337</v>
      </c>
      <c r="BP822" s="5">
        <v>19.140427969715532</v>
      </c>
      <c r="BQ822" s="5">
        <v>18.988004019397042</v>
      </c>
      <c r="BR822" s="5">
        <v>19.023645566377255</v>
      </c>
      <c r="BS822" s="5">
        <v>19.140329779310431</v>
      </c>
      <c r="BT822" s="5">
        <v>19.336789354865974</v>
      </c>
      <c r="BU822" s="5">
        <v>19.327399166351988</v>
      </c>
      <c r="BV822" s="5">
        <v>19.609356283289845</v>
      </c>
      <c r="BW822" s="5">
        <v>19.416751407872617</v>
      </c>
      <c r="BX822" s="5">
        <v>19.350855440032134</v>
      </c>
      <c r="BY822" s="5">
        <v>19.325558290807443</v>
      </c>
      <c r="BZ822" s="5">
        <v>19.200273680147404</v>
      </c>
      <c r="CA822" s="5">
        <v>18.959176979220235</v>
      </c>
      <c r="CB822" s="5">
        <v>18.945533742559117</v>
      </c>
      <c r="CC822" s="5">
        <v>18.930720419513552</v>
      </c>
      <c r="CD822" s="5">
        <v>18.850782172966699</v>
      </c>
      <c r="CE822" s="5">
        <v>18.915051668193872</v>
      </c>
      <c r="CF822" s="5">
        <v>18.983532949196633</v>
      </c>
      <c r="CG822" s="5">
        <v>19.014640335516376</v>
      </c>
      <c r="CH822" s="5">
        <v>18.865494734928454</v>
      </c>
      <c r="CI822" s="5">
        <v>18.936316285264954</v>
      </c>
      <c r="CJ822" s="5">
        <v>19.166175423555025</v>
      </c>
      <c r="CK822" s="5">
        <v>18.899787087992006</v>
      </c>
      <c r="CL822" s="5">
        <v>19.232348172883199</v>
      </c>
      <c r="CM822" s="5">
        <v>19.261932963446114</v>
      </c>
      <c r="CN822" s="5">
        <f>MAX(Data[Day90]-Data[Day0],0)-Assign6!$I$8*EXP(Assign6!$I$4*Assign6!$I$5)</f>
        <v>0.58034461408420834</v>
      </c>
      <c r="CO822" s="5">
        <f>MAX(Data[Day90]-Data[Day0],0)-Assign6!$L$8*EXP(Assign6!$L$4*Assign6!$L$5)</f>
        <v>1.1375564844903483</v>
      </c>
    </row>
    <row r="823" spans="1:93" x14ac:dyDescent="0.25">
      <c r="A823" s="5">
        <v>18</v>
      </c>
      <c r="B823" s="5">
        <v>17.977322644351062</v>
      </c>
      <c r="C823" s="5">
        <v>17.870739828229688</v>
      </c>
      <c r="D823" s="5">
        <v>17.83130591769002</v>
      </c>
      <c r="E823" s="5">
        <v>17.654587872574464</v>
      </c>
      <c r="F823" s="5">
        <v>17.684553624370427</v>
      </c>
      <c r="G823" s="5">
        <v>17.788835767341023</v>
      </c>
      <c r="H823" s="5">
        <v>17.79349709994359</v>
      </c>
      <c r="I823" s="5">
        <v>17.713632373476173</v>
      </c>
      <c r="J823" s="5">
        <v>17.874273309374509</v>
      </c>
      <c r="K823" s="5">
        <v>18.024088195464728</v>
      </c>
      <c r="L823" s="5">
        <v>18.124683210182713</v>
      </c>
      <c r="M823" s="5">
        <v>18.09917393784594</v>
      </c>
      <c r="N823" s="5">
        <v>18.01297364906711</v>
      </c>
      <c r="O823" s="5">
        <v>17.913487008664013</v>
      </c>
      <c r="P823" s="5">
        <v>17.85780302875806</v>
      </c>
      <c r="Q823" s="5">
        <v>18.163444991610284</v>
      </c>
      <c r="R823" s="5">
        <v>18.191291390594309</v>
      </c>
      <c r="S823" s="5">
        <v>18.385518820638655</v>
      </c>
      <c r="T823" s="5">
        <v>18.363764062287611</v>
      </c>
      <c r="U823" s="5">
        <v>18.165188341143448</v>
      </c>
      <c r="V823" s="5">
        <v>18.073815927994954</v>
      </c>
      <c r="W823" s="5">
        <v>18.129484570620271</v>
      </c>
      <c r="X823" s="5">
        <v>18.245457634120449</v>
      </c>
      <c r="Y823" s="5">
        <v>18.374990051768055</v>
      </c>
      <c r="Z823" s="5">
        <v>18.433443532556996</v>
      </c>
      <c r="AA823" s="5">
        <v>18.553349602509677</v>
      </c>
      <c r="AB823" s="5">
        <v>18.214280170891225</v>
      </c>
      <c r="AC823" s="5">
        <v>18.051102371188861</v>
      </c>
      <c r="AD823" s="5">
        <v>17.893586329690383</v>
      </c>
      <c r="AE823" s="5">
        <v>17.877924519617803</v>
      </c>
      <c r="AF823" s="5">
        <v>17.824420686263466</v>
      </c>
      <c r="AG823" s="5">
        <v>17.72305728353215</v>
      </c>
      <c r="AH823" s="5">
        <v>17.910509971491834</v>
      </c>
      <c r="AI823" s="5">
        <v>17.907986189014487</v>
      </c>
      <c r="AJ823" s="5">
        <v>18.128924259914008</v>
      </c>
      <c r="AK823" s="5">
        <v>18.288711276946042</v>
      </c>
      <c r="AL823" s="5">
        <v>18.327047826839774</v>
      </c>
      <c r="AM823" s="5">
        <v>18.247818222227441</v>
      </c>
      <c r="AN823" s="5">
        <v>18.49824364510496</v>
      </c>
      <c r="AO823" s="5">
        <v>18.518980922566712</v>
      </c>
      <c r="AP823" s="5">
        <v>18.484984639266393</v>
      </c>
      <c r="AQ823" s="5">
        <v>18.394371550694462</v>
      </c>
      <c r="AR823" s="5">
        <v>18.599933058449615</v>
      </c>
      <c r="AS823" s="5">
        <v>18.501853399419137</v>
      </c>
      <c r="AT823" s="5">
        <v>18.591009837414095</v>
      </c>
      <c r="AU823" s="5">
        <v>18.463497126914987</v>
      </c>
      <c r="AV823" s="5">
        <v>18.715685464669072</v>
      </c>
      <c r="AW823" s="5">
        <v>18.888676330498225</v>
      </c>
      <c r="AX823" s="5">
        <v>18.607467789165639</v>
      </c>
      <c r="AY823" s="5">
        <v>18.394335835037722</v>
      </c>
      <c r="AZ823" s="5">
        <v>18.46049841405685</v>
      </c>
      <c r="BA823" s="5">
        <v>18.666974102277106</v>
      </c>
      <c r="BB823" s="5">
        <v>18.749870684271915</v>
      </c>
      <c r="BC823" s="5">
        <v>18.58370575621122</v>
      </c>
      <c r="BD823" s="5">
        <v>18.816472722233133</v>
      </c>
      <c r="BE823" s="5">
        <v>19.128747950788881</v>
      </c>
      <c r="BF823" s="5">
        <v>19.395825963617369</v>
      </c>
      <c r="BG823" s="5">
        <v>19.147710772082167</v>
      </c>
      <c r="BH823" s="5">
        <v>19.034622166911408</v>
      </c>
      <c r="BI823" s="5">
        <v>19.376599425290326</v>
      </c>
      <c r="BJ823" s="5">
        <v>19.249996481990543</v>
      </c>
      <c r="BK823" s="5">
        <v>19.282270452978238</v>
      </c>
      <c r="BL823" s="5">
        <v>19.055064835162931</v>
      </c>
      <c r="BM823" s="5">
        <v>19.200465062542943</v>
      </c>
      <c r="BN823" s="5">
        <v>19.50056575325091</v>
      </c>
      <c r="BO823" s="5">
        <v>19.223418573967042</v>
      </c>
      <c r="BP823" s="5">
        <v>19.300927910708161</v>
      </c>
      <c r="BQ823" s="5">
        <v>19.118795750577839</v>
      </c>
      <c r="BR823" s="5">
        <v>18.781836073142735</v>
      </c>
      <c r="BS823" s="5">
        <v>18.933376507041579</v>
      </c>
      <c r="BT823" s="5">
        <v>19.084138849406393</v>
      </c>
      <c r="BU823" s="5">
        <v>19.20876159005142</v>
      </c>
      <c r="BV823" s="5">
        <v>19.107733989398962</v>
      </c>
      <c r="BW823" s="5">
        <v>18.881383774915687</v>
      </c>
      <c r="BX823" s="5">
        <v>18.776049229058938</v>
      </c>
      <c r="BY823" s="5">
        <v>18.91272147200921</v>
      </c>
      <c r="BZ823" s="5">
        <v>18.8433715336141</v>
      </c>
      <c r="CA823" s="5">
        <v>18.958219393269545</v>
      </c>
      <c r="CB823" s="5">
        <v>18.677809212973322</v>
      </c>
      <c r="CC823" s="5">
        <v>18.637414407710438</v>
      </c>
      <c r="CD823" s="5">
        <v>18.761968689598461</v>
      </c>
      <c r="CE823" s="5">
        <v>19.002703206309597</v>
      </c>
      <c r="CF823" s="5">
        <v>18.905968746349352</v>
      </c>
      <c r="CG823" s="5">
        <v>18.986880818983931</v>
      </c>
      <c r="CH823" s="5">
        <v>18.925928492667548</v>
      </c>
      <c r="CI823" s="5">
        <v>18.752006934165067</v>
      </c>
      <c r="CJ823" s="5">
        <v>19.0407439207391</v>
      </c>
      <c r="CK823" s="5">
        <v>19.185782632978714</v>
      </c>
      <c r="CL823" s="5">
        <v>19.253292456933721</v>
      </c>
      <c r="CM823" s="5">
        <v>19.266363620717772</v>
      </c>
      <c r="CN823" s="5">
        <f>MAX(Data[Day90]-Data[Day0],0)-Assign6!$I$8*EXP(Assign6!$I$4*Assign6!$I$5)</f>
        <v>0.58477527135586693</v>
      </c>
      <c r="CO823" s="5">
        <f>MAX(Data[Day90]-Data[Day0],0)-Assign6!$L$8*EXP(Assign6!$L$4*Assign6!$L$5)</f>
        <v>1.1419871417620069</v>
      </c>
    </row>
    <row r="824" spans="1:93" x14ac:dyDescent="0.25">
      <c r="A824" s="5">
        <v>18</v>
      </c>
      <c r="B824" s="5">
        <v>18.165526132404278</v>
      </c>
      <c r="C824" s="5">
        <v>18.226410467843817</v>
      </c>
      <c r="D824" s="5">
        <v>18.153156977495584</v>
      </c>
      <c r="E824" s="5">
        <v>17.906074711753529</v>
      </c>
      <c r="F824" s="5">
        <v>17.95762140807425</v>
      </c>
      <c r="G824" s="5">
        <v>18.311647786195692</v>
      </c>
      <c r="H824" s="5">
        <v>18.304528475871919</v>
      </c>
      <c r="I824" s="5">
        <v>18.12046306883364</v>
      </c>
      <c r="J824" s="5">
        <v>17.927032679328406</v>
      </c>
      <c r="K824" s="5">
        <v>18.015016607727134</v>
      </c>
      <c r="L824" s="5">
        <v>18.389338429821002</v>
      </c>
      <c r="M824" s="5">
        <v>18.575138431336168</v>
      </c>
      <c r="N824" s="5">
        <v>18.384327041043363</v>
      </c>
      <c r="O824" s="5">
        <v>18.265122576867302</v>
      </c>
      <c r="P824" s="5">
        <v>17.733924852908018</v>
      </c>
      <c r="Q824" s="5">
        <v>17.655414590080817</v>
      </c>
      <c r="R824" s="5">
        <v>17.734252108227452</v>
      </c>
      <c r="S824" s="5">
        <v>17.639727270992687</v>
      </c>
      <c r="T824" s="5">
        <v>18.057342091864349</v>
      </c>
      <c r="U824" s="5">
        <v>17.939961004595116</v>
      </c>
      <c r="V824" s="5">
        <v>17.91476106384286</v>
      </c>
      <c r="W824" s="5">
        <v>18.012762766046905</v>
      </c>
      <c r="X824" s="5">
        <v>18.174145664918065</v>
      </c>
      <c r="Y824" s="5">
        <v>18.138164015161394</v>
      </c>
      <c r="Z824" s="5">
        <v>17.981612740051084</v>
      </c>
      <c r="AA824" s="5">
        <v>18.278667139777173</v>
      </c>
      <c r="AB824" s="5">
        <v>18.499036059605743</v>
      </c>
      <c r="AC824" s="5">
        <v>18.714279582863313</v>
      </c>
      <c r="AD824" s="5">
        <v>18.809630951137148</v>
      </c>
      <c r="AE824" s="5">
        <v>18.778108119833863</v>
      </c>
      <c r="AF824" s="5">
        <v>18.848442213189202</v>
      </c>
      <c r="AG824" s="5">
        <v>18.993527251412132</v>
      </c>
      <c r="AH824" s="5">
        <v>19.257402707320729</v>
      </c>
      <c r="AI824" s="5">
        <v>19.099582126223485</v>
      </c>
      <c r="AJ824" s="5">
        <v>18.94865339796058</v>
      </c>
      <c r="AK824" s="5">
        <v>19.374687654833771</v>
      </c>
      <c r="AL824" s="5">
        <v>19.216555502428573</v>
      </c>
      <c r="AM824" s="5">
        <v>19.06566646521717</v>
      </c>
      <c r="AN824" s="5">
        <v>18.98275650657266</v>
      </c>
      <c r="AO824" s="5">
        <v>18.967781718787982</v>
      </c>
      <c r="AP824" s="5">
        <v>19.051564054869303</v>
      </c>
      <c r="AQ824" s="5">
        <v>19.017576768989933</v>
      </c>
      <c r="AR824" s="5">
        <v>19.099162801316812</v>
      </c>
      <c r="AS824" s="5">
        <v>19.086367192209099</v>
      </c>
      <c r="AT824" s="5">
        <v>19.114379333050127</v>
      </c>
      <c r="AU824" s="5">
        <v>19.064154758298724</v>
      </c>
      <c r="AV824" s="5">
        <v>18.971196324208258</v>
      </c>
      <c r="AW824" s="5">
        <v>18.925485173216472</v>
      </c>
      <c r="AX824" s="5">
        <v>19.060636016365031</v>
      </c>
      <c r="AY824" s="5">
        <v>19.304257703411942</v>
      </c>
      <c r="AZ824" s="5">
        <v>19.117059195639666</v>
      </c>
      <c r="BA824" s="5">
        <v>19.126827944936831</v>
      </c>
      <c r="BB824" s="5">
        <v>19.164341621650017</v>
      </c>
      <c r="BC824" s="5">
        <v>19.062083767008367</v>
      </c>
      <c r="BD824" s="5">
        <v>18.936624938182259</v>
      </c>
      <c r="BE824" s="5">
        <v>18.794934786995242</v>
      </c>
      <c r="BF824" s="5">
        <v>19.043496275433771</v>
      </c>
      <c r="BG824" s="5">
        <v>18.895019283269384</v>
      </c>
      <c r="BH824" s="5">
        <v>18.992522067662684</v>
      </c>
      <c r="BI824" s="5">
        <v>18.881497188367483</v>
      </c>
      <c r="BJ824" s="5">
        <v>18.884399275734346</v>
      </c>
      <c r="BK824" s="5">
        <v>18.935873378731085</v>
      </c>
      <c r="BL824" s="5">
        <v>18.896787321971885</v>
      </c>
      <c r="BM824" s="5">
        <v>18.934989006185347</v>
      </c>
      <c r="BN824" s="5">
        <v>18.977051233232427</v>
      </c>
      <c r="BO824" s="5">
        <v>18.912686621211645</v>
      </c>
      <c r="BP824" s="5">
        <v>18.88482054482667</v>
      </c>
      <c r="BQ824" s="5">
        <v>18.646345857444789</v>
      </c>
      <c r="BR824" s="5">
        <v>18.684595878152081</v>
      </c>
      <c r="BS824" s="5">
        <v>18.463944398735432</v>
      </c>
      <c r="BT824" s="5">
        <v>18.337176684699656</v>
      </c>
      <c r="BU824" s="5">
        <v>18.472366773560523</v>
      </c>
      <c r="BV824" s="5">
        <v>18.456493288154988</v>
      </c>
      <c r="BW824" s="5">
        <v>18.572124477076876</v>
      </c>
      <c r="BX824" s="5">
        <v>18.661007576413308</v>
      </c>
      <c r="BY824" s="5">
        <v>18.55325902247154</v>
      </c>
      <c r="BZ824" s="5">
        <v>18.605643926049403</v>
      </c>
      <c r="CA824" s="5">
        <v>18.796970307432172</v>
      </c>
      <c r="CB824" s="5">
        <v>18.904220119031397</v>
      </c>
      <c r="CC824" s="5">
        <v>18.748331738411974</v>
      </c>
      <c r="CD824" s="5">
        <v>19.136706407782089</v>
      </c>
      <c r="CE824" s="5">
        <v>19.133969400563391</v>
      </c>
      <c r="CF824" s="5">
        <v>19.304941760264906</v>
      </c>
      <c r="CG824" s="5">
        <v>19.229809171069896</v>
      </c>
      <c r="CH824" s="5">
        <v>19.189439904209983</v>
      </c>
      <c r="CI824" s="5">
        <v>18.894745129089642</v>
      </c>
      <c r="CJ824" s="5">
        <v>18.713050661441027</v>
      </c>
      <c r="CK824" s="5">
        <v>18.780621454981183</v>
      </c>
      <c r="CL824" s="5">
        <v>19.124934005146859</v>
      </c>
      <c r="CM824" s="5">
        <v>19.268951641534645</v>
      </c>
      <c r="CN824" s="5">
        <f>MAX(Data[Day90]-Data[Day0],0)-Assign6!$I$8*EXP(Assign6!$I$4*Assign6!$I$5)</f>
        <v>0.58736329217273986</v>
      </c>
      <c r="CO824" s="5">
        <f>MAX(Data[Day90]-Data[Day0],0)-Assign6!$L$8*EXP(Assign6!$L$4*Assign6!$L$5)</f>
        <v>1.1445751625788798</v>
      </c>
    </row>
    <row r="825" spans="1:93" x14ac:dyDescent="0.25">
      <c r="A825" s="5">
        <v>18</v>
      </c>
      <c r="B825" s="5">
        <v>17.833932565215026</v>
      </c>
      <c r="C825" s="5">
        <v>17.818286162115566</v>
      </c>
      <c r="D825" s="5">
        <v>17.915484976472356</v>
      </c>
      <c r="E825" s="5">
        <v>17.846179005328338</v>
      </c>
      <c r="F825" s="5">
        <v>17.831138419706157</v>
      </c>
      <c r="G825" s="5">
        <v>17.924639364834736</v>
      </c>
      <c r="H825" s="5">
        <v>17.999328589961294</v>
      </c>
      <c r="I825" s="5">
        <v>18.003935629434103</v>
      </c>
      <c r="J825" s="5">
        <v>17.797092498931583</v>
      </c>
      <c r="K825" s="5">
        <v>17.788049245007546</v>
      </c>
      <c r="L825" s="5">
        <v>17.813484908928459</v>
      </c>
      <c r="M825" s="5">
        <v>17.897878724137087</v>
      </c>
      <c r="N825" s="5">
        <v>17.794721684060786</v>
      </c>
      <c r="O825" s="5">
        <v>17.547648301487271</v>
      </c>
      <c r="P825" s="5">
        <v>17.706942625881421</v>
      </c>
      <c r="Q825" s="5">
        <v>17.835238574768965</v>
      </c>
      <c r="R825" s="5">
        <v>17.764460421627497</v>
      </c>
      <c r="S825" s="5">
        <v>17.534177751502625</v>
      </c>
      <c r="T825" s="5">
        <v>17.507871310818235</v>
      </c>
      <c r="U825" s="5">
        <v>17.497782825426839</v>
      </c>
      <c r="V825" s="5">
        <v>17.425959565636866</v>
      </c>
      <c r="W825" s="5">
        <v>17.338691256546308</v>
      </c>
      <c r="X825" s="5">
        <v>17.348968273169426</v>
      </c>
      <c r="Y825" s="5">
        <v>17.292284854123789</v>
      </c>
      <c r="Z825" s="5">
        <v>17.265758577151676</v>
      </c>
      <c r="AA825" s="5">
        <v>17.486030832757052</v>
      </c>
      <c r="AB825" s="5">
        <v>17.690034865414834</v>
      </c>
      <c r="AC825" s="5">
        <v>17.654174778995536</v>
      </c>
      <c r="AD825" s="5">
        <v>17.80302407132984</v>
      </c>
      <c r="AE825" s="5">
        <v>17.715353718138683</v>
      </c>
      <c r="AF825" s="5">
        <v>17.676865305813095</v>
      </c>
      <c r="AG825" s="5">
        <v>17.701825417093556</v>
      </c>
      <c r="AH825" s="5">
        <v>17.83257697997626</v>
      </c>
      <c r="AI825" s="5">
        <v>17.779945452239776</v>
      </c>
      <c r="AJ825" s="5">
        <v>17.775134294566758</v>
      </c>
      <c r="AK825" s="5">
        <v>17.82025653135905</v>
      </c>
      <c r="AL825" s="5">
        <v>18.148169022471066</v>
      </c>
      <c r="AM825" s="5">
        <v>18.416548755109815</v>
      </c>
      <c r="AN825" s="5">
        <v>18.347682569127347</v>
      </c>
      <c r="AO825" s="5">
        <v>18.289199268000008</v>
      </c>
      <c r="AP825" s="5">
        <v>18.058663651587676</v>
      </c>
      <c r="AQ825" s="5">
        <v>18.281417042988608</v>
      </c>
      <c r="AR825" s="5">
        <v>18.601964097147022</v>
      </c>
      <c r="AS825" s="5">
        <v>18.955535020283772</v>
      </c>
      <c r="AT825" s="5">
        <v>18.975776772261504</v>
      </c>
      <c r="AU825" s="5">
        <v>19.043575009738504</v>
      </c>
      <c r="AV825" s="5">
        <v>19.195472847633397</v>
      </c>
      <c r="AW825" s="5">
        <v>19.325678981815326</v>
      </c>
      <c r="AX825" s="5">
        <v>19.426237332979134</v>
      </c>
      <c r="AY825" s="5">
        <v>19.614435346011849</v>
      </c>
      <c r="AZ825" s="5">
        <v>19.460572960632241</v>
      </c>
      <c r="BA825" s="5">
        <v>19.632180327573984</v>
      </c>
      <c r="BB825" s="5">
        <v>19.483504436263477</v>
      </c>
      <c r="BC825" s="5">
        <v>19.54691924298297</v>
      </c>
      <c r="BD825" s="5">
        <v>19.540229222699157</v>
      </c>
      <c r="BE825" s="5">
        <v>19.509953411092873</v>
      </c>
      <c r="BF825" s="5">
        <v>19.452538753399068</v>
      </c>
      <c r="BG825" s="5">
        <v>19.516592359114526</v>
      </c>
      <c r="BH825" s="5">
        <v>19.382023607784237</v>
      </c>
      <c r="BI825" s="5">
        <v>19.24330195054911</v>
      </c>
      <c r="BJ825" s="5">
        <v>19.11249032151478</v>
      </c>
      <c r="BK825" s="5">
        <v>19.187720122587677</v>
      </c>
      <c r="BL825" s="5">
        <v>19.229906890012519</v>
      </c>
      <c r="BM825" s="5">
        <v>19.553481620052889</v>
      </c>
      <c r="BN825" s="5">
        <v>19.547785101808884</v>
      </c>
      <c r="BO825" s="5">
        <v>19.50719320581241</v>
      </c>
      <c r="BP825" s="5">
        <v>19.283164810358294</v>
      </c>
      <c r="BQ825" s="5">
        <v>19.295008553940313</v>
      </c>
      <c r="BR825" s="5">
        <v>19.493051607752307</v>
      </c>
      <c r="BS825" s="5">
        <v>19.466522797172395</v>
      </c>
      <c r="BT825" s="5">
        <v>19.499268267860394</v>
      </c>
      <c r="BU825" s="5">
        <v>19.602376664988824</v>
      </c>
      <c r="BV825" s="5">
        <v>19.735112962214028</v>
      </c>
      <c r="BW825" s="5">
        <v>19.74450273834254</v>
      </c>
      <c r="BX825" s="5">
        <v>19.639599484945531</v>
      </c>
      <c r="BY825" s="5">
        <v>20.048947334640403</v>
      </c>
      <c r="BZ825" s="5">
        <v>20.333913396096893</v>
      </c>
      <c r="CA825" s="5">
        <v>20.075456923217171</v>
      </c>
      <c r="CB825" s="5">
        <v>20.061662985032743</v>
      </c>
      <c r="CC825" s="5">
        <v>20.368758169515242</v>
      </c>
      <c r="CD825" s="5">
        <v>20.481519180541774</v>
      </c>
      <c r="CE825" s="5">
        <v>20.119253763096662</v>
      </c>
      <c r="CF825" s="5">
        <v>19.708114258889381</v>
      </c>
      <c r="CG825" s="5">
        <v>19.585830566475099</v>
      </c>
      <c r="CH825" s="5">
        <v>19.468546293718706</v>
      </c>
      <c r="CI825" s="5">
        <v>19.576194946385343</v>
      </c>
      <c r="CJ825" s="5">
        <v>19.564950675001384</v>
      </c>
      <c r="CK825" s="5">
        <v>19.63586631656986</v>
      </c>
      <c r="CL825" s="5">
        <v>19.388707203213883</v>
      </c>
      <c r="CM825" s="5">
        <v>19.269662649176666</v>
      </c>
      <c r="CN825" s="5">
        <f>MAX(Data[Day90]-Data[Day0],0)-Assign6!$I$8*EXP(Assign6!$I$4*Assign6!$I$5)</f>
        <v>0.588074299814761</v>
      </c>
      <c r="CO825" s="5">
        <f>MAX(Data[Day90]-Data[Day0],0)-Assign6!$L$8*EXP(Assign6!$L$4*Assign6!$L$5)</f>
        <v>1.145286170220901</v>
      </c>
    </row>
    <row r="826" spans="1:93" x14ac:dyDescent="0.25">
      <c r="A826" s="5">
        <v>18</v>
      </c>
      <c r="B826" s="5">
        <v>17.964302833705389</v>
      </c>
      <c r="C826" s="5">
        <v>18.332489439848707</v>
      </c>
      <c r="D826" s="5">
        <v>18.452575910654065</v>
      </c>
      <c r="E826" s="5">
        <v>18.331258277905565</v>
      </c>
      <c r="F826" s="5">
        <v>18.248513758685494</v>
      </c>
      <c r="G826" s="5">
        <v>18.311056779435059</v>
      </c>
      <c r="H826" s="5">
        <v>18.117395355545248</v>
      </c>
      <c r="I826" s="5">
        <v>18.163839879355731</v>
      </c>
      <c r="J826" s="5">
        <v>17.924216223644915</v>
      </c>
      <c r="K826" s="5">
        <v>18.075950005746527</v>
      </c>
      <c r="L826" s="5">
        <v>17.972558071656579</v>
      </c>
      <c r="M826" s="5">
        <v>17.922970600019706</v>
      </c>
      <c r="N826" s="5">
        <v>17.935966494209367</v>
      </c>
      <c r="O826" s="5">
        <v>17.945371156895259</v>
      </c>
      <c r="P826" s="5">
        <v>17.900163320349307</v>
      </c>
      <c r="Q826" s="5">
        <v>17.987205476325538</v>
      </c>
      <c r="R826" s="5">
        <v>18.059776873465637</v>
      </c>
      <c r="S826" s="5">
        <v>18.279869224570536</v>
      </c>
      <c r="T826" s="5">
        <v>18.480756817169212</v>
      </c>
      <c r="U826" s="5">
        <v>18.348807370325385</v>
      </c>
      <c r="V826" s="5">
        <v>18.233952121027755</v>
      </c>
      <c r="W826" s="5">
        <v>18.08441835409436</v>
      </c>
      <c r="X826" s="5">
        <v>18.074718400082862</v>
      </c>
      <c r="Y826" s="5">
        <v>18.1649906454217</v>
      </c>
      <c r="Z826" s="5">
        <v>18.110066789016145</v>
      </c>
      <c r="AA826" s="5">
        <v>17.988193994401829</v>
      </c>
      <c r="AB826" s="5">
        <v>17.932739980473499</v>
      </c>
      <c r="AC826" s="5">
        <v>17.811311903763972</v>
      </c>
      <c r="AD826" s="5">
        <v>17.819758277030658</v>
      </c>
      <c r="AE826" s="5">
        <v>18.044185441111001</v>
      </c>
      <c r="AF826" s="5">
        <v>18.393966949474464</v>
      </c>
      <c r="AG826" s="5">
        <v>18.291694289691318</v>
      </c>
      <c r="AH826" s="5">
        <v>18.393972430950225</v>
      </c>
      <c r="AI826" s="5">
        <v>18.39954966299544</v>
      </c>
      <c r="AJ826" s="5">
        <v>18.557104997044721</v>
      </c>
      <c r="AK826" s="5">
        <v>18.490000530590184</v>
      </c>
      <c r="AL826" s="5">
        <v>18.210650575177709</v>
      </c>
      <c r="AM826" s="5">
        <v>18.029050249134542</v>
      </c>
      <c r="AN826" s="5">
        <v>17.977150685735598</v>
      </c>
      <c r="AO826" s="5">
        <v>18.068915115549142</v>
      </c>
      <c r="AP826" s="5">
        <v>17.960223932517156</v>
      </c>
      <c r="AQ826" s="5">
        <v>18.135324166655977</v>
      </c>
      <c r="AR826" s="5">
        <v>18.148756596733261</v>
      </c>
      <c r="AS826" s="5">
        <v>18.126310486499332</v>
      </c>
      <c r="AT826" s="5">
        <v>18.222869847501361</v>
      </c>
      <c r="AU826" s="5">
        <v>18.333379621462171</v>
      </c>
      <c r="AV826" s="5">
        <v>18.205188551186918</v>
      </c>
      <c r="AW826" s="5">
        <v>18.250503787992372</v>
      </c>
      <c r="AX826" s="5">
        <v>18.370247147076011</v>
      </c>
      <c r="AY826" s="5">
        <v>18.250961348245131</v>
      </c>
      <c r="AZ826" s="5">
        <v>18.085628334546925</v>
      </c>
      <c r="BA826" s="5">
        <v>18.258036520001273</v>
      </c>
      <c r="BB826" s="5">
        <v>18.591007004172344</v>
      </c>
      <c r="BC826" s="5">
        <v>18.728955891782071</v>
      </c>
      <c r="BD826" s="5">
        <v>19.006595692855075</v>
      </c>
      <c r="BE826" s="5">
        <v>18.854766485911302</v>
      </c>
      <c r="BF826" s="5">
        <v>18.521653733860067</v>
      </c>
      <c r="BG826" s="5">
        <v>18.69473830790869</v>
      </c>
      <c r="BH826" s="5">
        <v>18.683474042930879</v>
      </c>
      <c r="BI826" s="5">
        <v>18.888079704724284</v>
      </c>
      <c r="BJ826" s="5">
        <v>18.895870008148655</v>
      </c>
      <c r="BK826" s="5">
        <v>19.094024577094665</v>
      </c>
      <c r="BL826" s="5">
        <v>19.003513105224304</v>
      </c>
      <c r="BM826" s="5">
        <v>19.227704144858109</v>
      </c>
      <c r="BN826" s="5">
        <v>19.085090453026538</v>
      </c>
      <c r="BO826" s="5">
        <v>19.241043383283571</v>
      </c>
      <c r="BP826" s="5">
        <v>19.334243187771346</v>
      </c>
      <c r="BQ826" s="5">
        <v>19.238898105922729</v>
      </c>
      <c r="BR826" s="5">
        <v>19.259451934191748</v>
      </c>
      <c r="BS826" s="5">
        <v>19.350630854332717</v>
      </c>
      <c r="BT826" s="5">
        <v>19.420867267967427</v>
      </c>
      <c r="BU826" s="5">
        <v>19.683005621329784</v>
      </c>
      <c r="BV826" s="5">
        <v>19.586449935034519</v>
      </c>
      <c r="BW826" s="5">
        <v>19.606728971820431</v>
      </c>
      <c r="BX826" s="5">
        <v>19.410804319867825</v>
      </c>
      <c r="BY826" s="5">
        <v>19.517010738528302</v>
      </c>
      <c r="BZ826" s="5">
        <v>19.51853861532307</v>
      </c>
      <c r="CA826" s="5">
        <v>19.520689043524243</v>
      </c>
      <c r="CB826" s="5">
        <v>19.641751229995155</v>
      </c>
      <c r="CC826" s="5">
        <v>19.706221393689965</v>
      </c>
      <c r="CD826" s="5">
        <v>19.807100119427755</v>
      </c>
      <c r="CE826" s="5">
        <v>19.687908772846704</v>
      </c>
      <c r="CF826" s="5">
        <v>19.712895680034002</v>
      </c>
      <c r="CG826" s="5">
        <v>19.656131132866932</v>
      </c>
      <c r="CH826" s="5">
        <v>19.628941852522331</v>
      </c>
      <c r="CI826" s="5">
        <v>19.687160676176134</v>
      </c>
      <c r="CJ826" s="5">
        <v>19.425539486259421</v>
      </c>
      <c r="CK826" s="5">
        <v>19.127576909690173</v>
      </c>
      <c r="CL826" s="5">
        <v>19.266592160690042</v>
      </c>
      <c r="CM826" s="5">
        <v>19.275808278927013</v>
      </c>
      <c r="CN826" s="5">
        <f>MAX(Data[Day90]-Data[Day0],0)-Assign6!$I$8*EXP(Assign6!$I$4*Assign6!$I$5)</f>
        <v>0.59421992956510716</v>
      </c>
      <c r="CO826" s="5">
        <f>MAX(Data[Day90]-Data[Day0],0)-Assign6!$L$8*EXP(Assign6!$L$4*Assign6!$L$5)</f>
        <v>1.1514317999712471</v>
      </c>
    </row>
    <row r="827" spans="1:93" x14ac:dyDescent="0.25">
      <c r="A827" s="5">
        <v>18</v>
      </c>
      <c r="B827" s="5">
        <v>18.040629756925579</v>
      </c>
      <c r="C827" s="5">
        <v>18.497796207252595</v>
      </c>
      <c r="D827" s="5">
        <v>18.453146598838735</v>
      </c>
      <c r="E827" s="5">
        <v>18.364472552806191</v>
      </c>
      <c r="F827" s="5">
        <v>18.465159420837974</v>
      </c>
      <c r="G827" s="5">
        <v>18.430131813828613</v>
      </c>
      <c r="H827" s="5">
        <v>18.186610916839001</v>
      </c>
      <c r="I827" s="5">
        <v>18.360510934349303</v>
      </c>
      <c r="J827" s="5">
        <v>18.287250445732099</v>
      </c>
      <c r="K827" s="5">
        <v>18.544827942358381</v>
      </c>
      <c r="L827" s="5">
        <v>18.636601325968101</v>
      </c>
      <c r="M827" s="5">
        <v>18.616030227225231</v>
      </c>
      <c r="N827" s="5">
        <v>18.591525350262938</v>
      </c>
      <c r="O827" s="5">
        <v>18.504154679410565</v>
      </c>
      <c r="P827" s="5">
        <v>18.711752312333218</v>
      </c>
      <c r="Q827" s="5">
        <v>18.693757678924722</v>
      </c>
      <c r="R827" s="5">
        <v>18.890635313944269</v>
      </c>
      <c r="S827" s="5">
        <v>19.01898561284418</v>
      </c>
      <c r="T827" s="5">
        <v>18.875180260628081</v>
      </c>
      <c r="U827" s="5">
        <v>18.918687394250171</v>
      </c>
      <c r="V827" s="5">
        <v>18.962766232406526</v>
      </c>
      <c r="W827" s="5">
        <v>18.946824603829889</v>
      </c>
      <c r="X827" s="5">
        <v>19.256649772652089</v>
      </c>
      <c r="Y827" s="5">
        <v>18.909131364590806</v>
      </c>
      <c r="Z827" s="5">
        <v>18.735920830323835</v>
      </c>
      <c r="AA827" s="5">
        <v>18.684995997777698</v>
      </c>
      <c r="AB827" s="5">
        <v>18.769335740857617</v>
      </c>
      <c r="AC827" s="5">
        <v>18.891951422970376</v>
      </c>
      <c r="AD827" s="5">
        <v>18.961237743529676</v>
      </c>
      <c r="AE827" s="5">
        <v>18.696541132631374</v>
      </c>
      <c r="AF827" s="5">
        <v>18.597950476148931</v>
      </c>
      <c r="AG827" s="5">
        <v>18.485245112411114</v>
      </c>
      <c r="AH827" s="5">
        <v>18.604745912514016</v>
      </c>
      <c r="AI827" s="5">
        <v>18.54018354982302</v>
      </c>
      <c r="AJ827" s="5">
        <v>18.742984899245606</v>
      </c>
      <c r="AK827" s="5">
        <v>18.659796154957835</v>
      </c>
      <c r="AL827" s="5">
        <v>18.387215514262774</v>
      </c>
      <c r="AM827" s="5">
        <v>18.289469862121734</v>
      </c>
      <c r="AN827" s="5">
        <v>18.478771963733259</v>
      </c>
      <c r="AO827" s="5">
        <v>18.382264958935735</v>
      </c>
      <c r="AP827" s="5">
        <v>18.432318284846058</v>
      </c>
      <c r="AQ827" s="5">
        <v>18.427140836842376</v>
      </c>
      <c r="AR827" s="5">
        <v>18.656120407590684</v>
      </c>
      <c r="AS827" s="5">
        <v>18.611138960882361</v>
      </c>
      <c r="AT827" s="5">
        <v>18.747242357089597</v>
      </c>
      <c r="AU827" s="5">
        <v>18.813619006498538</v>
      </c>
      <c r="AV827" s="5">
        <v>18.835973399609223</v>
      </c>
      <c r="AW827" s="5">
        <v>18.797913725782337</v>
      </c>
      <c r="AX827" s="5">
        <v>18.745316749578489</v>
      </c>
      <c r="AY827" s="5">
        <v>18.652558932241178</v>
      </c>
      <c r="AZ827" s="5">
        <v>18.781536760635337</v>
      </c>
      <c r="BA827" s="5">
        <v>18.791802421014012</v>
      </c>
      <c r="BB827" s="5">
        <v>18.952718709662399</v>
      </c>
      <c r="BC827" s="5">
        <v>19.062379426182513</v>
      </c>
      <c r="BD827" s="5">
        <v>18.881061772459866</v>
      </c>
      <c r="BE827" s="5">
        <v>18.878351605254775</v>
      </c>
      <c r="BF827" s="5">
        <v>19.163502730889487</v>
      </c>
      <c r="BG827" s="5">
        <v>19.150937887903051</v>
      </c>
      <c r="BH827" s="5">
        <v>19.32249350268534</v>
      </c>
      <c r="BI827" s="5">
        <v>18.920511535551586</v>
      </c>
      <c r="BJ827" s="5">
        <v>19.003719761355857</v>
      </c>
      <c r="BK827" s="5">
        <v>19.021952079079185</v>
      </c>
      <c r="BL827" s="5">
        <v>18.883301562299888</v>
      </c>
      <c r="BM827" s="5">
        <v>18.86837332764992</v>
      </c>
      <c r="BN827" s="5">
        <v>18.646177155601602</v>
      </c>
      <c r="BO827" s="5">
        <v>18.615560922692122</v>
      </c>
      <c r="BP827" s="5">
        <v>18.576920632899036</v>
      </c>
      <c r="BQ827" s="5">
        <v>18.613152884732802</v>
      </c>
      <c r="BR827" s="5">
        <v>18.793498153094657</v>
      </c>
      <c r="BS827" s="5">
        <v>19.108727963314369</v>
      </c>
      <c r="BT827" s="5">
        <v>19.0631703537493</v>
      </c>
      <c r="BU827" s="5">
        <v>19.223999567481783</v>
      </c>
      <c r="BV827" s="5">
        <v>19.333378656835304</v>
      </c>
      <c r="BW827" s="5">
        <v>19.459108288532484</v>
      </c>
      <c r="BX827" s="5">
        <v>19.249636720362627</v>
      </c>
      <c r="BY827" s="5">
        <v>19.323688163785881</v>
      </c>
      <c r="BZ827" s="5">
        <v>19.286998471213309</v>
      </c>
      <c r="CA827" s="5">
        <v>19.283386652654666</v>
      </c>
      <c r="CB827" s="5">
        <v>19.632136107646645</v>
      </c>
      <c r="CC827" s="5">
        <v>19.479780030209938</v>
      </c>
      <c r="CD827" s="5">
        <v>19.526451004256462</v>
      </c>
      <c r="CE827" s="5">
        <v>19.680546953579704</v>
      </c>
      <c r="CF827" s="5">
        <v>19.710531303282838</v>
      </c>
      <c r="CG827" s="5">
        <v>19.4655785943485</v>
      </c>
      <c r="CH827" s="5">
        <v>19.408554240787304</v>
      </c>
      <c r="CI827" s="5">
        <v>19.361910099426993</v>
      </c>
      <c r="CJ827" s="5">
        <v>19.35182850480841</v>
      </c>
      <c r="CK827" s="5">
        <v>19.451952004487104</v>
      </c>
      <c r="CL827" s="5">
        <v>19.539039122450589</v>
      </c>
      <c r="CM827" s="5">
        <v>19.278259313237214</v>
      </c>
      <c r="CN827" s="5">
        <f>MAX(Data[Day90]-Data[Day0],0)-Assign6!$I$8*EXP(Assign6!$I$4*Assign6!$I$5)</f>
        <v>0.59667096387530871</v>
      </c>
      <c r="CO827" s="5">
        <f>MAX(Data[Day90]-Data[Day0],0)-Assign6!$L$8*EXP(Assign6!$L$4*Assign6!$L$5)</f>
        <v>1.1538828342814487</v>
      </c>
    </row>
    <row r="828" spans="1:93" x14ac:dyDescent="0.25">
      <c r="A828" s="5">
        <v>18</v>
      </c>
      <c r="B828" s="5">
        <v>17.822780373678626</v>
      </c>
      <c r="C828" s="5">
        <v>17.665977401335958</v>
      </c>
      <c r="D828" s="5">
        <v>17.758448185043811</v>
      </c>
      <c r="E828" s="5">
        <v>17.803993189209848</v>
      </c>
      <c r="F828" s="5">
        <v>18.092226238074364</v>
      </c>
      <c r="G828" s="5">
        <v>18.171083023905929</v>
      </c>
      <c r="H828" s="5">
        <v>18.086814809460325</v>
      </c>
      <c r="I828" s="5">
        <v>18.179410964344694</v>
      </c>
      <c r="J828" s="5">
        <v>18.130134522839246</v>
      </c>
      <c r="K828" s="5">
        <v>18.174440782970507</v>
      </c>
      <c r="L828" s="5">
        <v>18.168135902782712</v>
      </c>
      <c r="M828" s="5">
        <v>18.218770408963529</v>
      </c>
      <c r="N828" s="5">
        <v>18.25735637708171</v>
      </c>
      <c r="O828" s="5">
        <v>18.238492800068389</v>
      </c>
      <c r="P828" s="5">
        <v>18.344784631868521</v>
      </c>
      <c r="Q828" s="5">
        <v>18.422996412768764</v>
      </c>
      <c r="R828" s="5">
        <v>18.195122736335811</v>
      </c>
      <c r="S828" s="5">
        <v>17.989297564858944</v>
      </c>
      <c r="T828" s="5">
        <v>17.983419524595959</v>
      </c>
      <c r="U828" s="5">
        <v>18.003231550854242</v>
      </c>
      <c r="V828" s="5">
        <v>18.016605284509783</v>
      </c>
      <c r="W828" s="5">
        <v>18.318905700463208</v>
      </c>
      <c r="X828" s="5">
        <v>18.348682178389979</v>
      </c>
      <c r="Y828" s="5">
        <v>18.30604714755869</v>
      </c>
      <c r="Z828" s="5">
        <v>18.507958489965826</v>
      </c>
      <c r="AA828" s="5">
        <v>18.453025505531681</v>
      </c>
      <c r="AB828" s="5">
        <v>18.309228196301355</v>
      </c>
      <c r="AC828" s="5">
        <v>18.299845542993939</v>
      </c>
      <c r="AD828" s="5">
        <v>17.963637542829929</v>
      </c>
      <c r="AE828" s="5">
        <v>17.718882234889811</v>
      </c>
      <c r="AF828" s="5">
        <v>17.950517450185366</v>
      </c>
      <c r="AG828" s="5">
        <v>18.11399001161865</v>
      </c>
      <c r="AH828" s="5">
        <v>18.027791660037476</v>
      </c>
      <c r="AI828" s="5">
        <v>17.976725531776967</v>
      </c>
      <c r="AJ828" s="5">
        <v>17.769221332678711</v>
      </c>
      <c r="AK828" s="5">
        <v>17.747917567878048</v>
      </c>
      <c r="AL828" s="5">
        <v>17.750312545598849</v>
      </c>
      <c r="AM828" s="5">
        <v>17.504261368756673</v>
      </c>
      <c r="AN828" s="5">
        <v>17.420127383494712</v>
      </c>
      <c r="AO828" s="5">
        <v>17.32043159662112</v>
      </c>
      <c r="AP828" s="5">
        <v>17.168388888070666</v>
      </c>
      <c r="AQ828" s="5">
        <v>17.416063316876762</v>
      </c>
      <c r="AR828" s="5">
        <v>17.296815033613868</v>
      </c>
      <c r="AS828" s="5">
        <v>17.528661190599223</v>
      </c>
      <c r="AT828" s="5">
        <v>17.755671612255348</v>
      </c>
      <c r="AU828" s="5">
        <v>17.722366848791719</v>
      </c>
      <c r="AV828" s="5">
        <v>17.867401171452624</v>
      </c>
      <c r="AW828" s="5">
        <v>17.879709631652567</v>
      </c>
      <c r="AX828" s="5">
        <v>17.795224269601359</v>
      </c>
      <c r="AY828" s="5">
        <v>17.710301256846748</v>
      </c>
      <c r="AZ828" s="5">
        <v>17.735282801725024</v>
      </c>
      <c r="BA828" s="5">
        <v>17.709386181551061</v>
      </c>
      <c r="BB828" s="5">
        <v>17.716478109643429</v>
      </c>
      <c r="BC828" s="5">
        <v>17.509659538428828</v>
      </c>
      <c r="BD828" s="5">
        <v>17.824375126484401</v>
      </c>
      <c r="BE828" s="5">
        <v>17.93569959873119</v>
      </c>
      <c r="BF828" s="5">
        <v>18.100036890673081</v>
      </c>
      <c r="BG828" s="5">
        <v>18.044298281160629</v>
      </c>
      <c r="BH828" s="5">
        <v>18.106580502223903</v>
      </c>
      <c r="BI828" s="5">
        <v>18.237961317500069</v>
      </c>
      <c r="BJ828" s="5">
        <v>17.838383729220244</v>
      </c>
      <c r="BK828" s="5">
        <v>17.726932388644524</v>
      </c>
      <c r="BL828" s="5">
        <v>17.401058470140011</v>
      </c>
      <c r="BM828" s="5">
        <v>17.515736001913467</v>
      </c>
      <c r="BN828" s="5">
        <v>17.707330724276563</v>
      </c>
      <c r="BO828" s="5">
        <v>17.700646116858405</v>
      </c>
      <c r="BP828" s="5">
        <v>17.380684197569526</v>
      </c>
      <c r="BQ828" s="5">
        <v>17.563839353913078</v>
      </c>
      <c r="BR828" s="5">
        <v>17.536953696144941</v>
      </c>
      <c r="BS828" s="5">
        <v>17.535808372839664</v>
      </c>
      <c r="BT828" s="5">
        <v>17.516238730933654</v>
      </c>
      <c r="BU828" s="5">
        <v>17.54927405619684</v>
      </c>
      <c r="BV828" s="5">
        <v>17.730451025247895</v>
      </c>
      <c r="BW828" s="5">
        <v>17.857004444392935</v>
      </c>
      <c r="BX828" s="5">
        <v>17.989854076525582</v>
      </c>
      <c r="BY828" s="5">
        <v>18.458116599754547</v>
      </c>
      <c r="BZ828" s="5">
        <v>18.370370654866228</v>
      </c>
      <c r="CA828" s="5">
        <v>18.414190388492241</v>
      </c>
      <c r="CB828" s="5">
        <v>18.407043278922572</v>
      </c>
      <c r="CC828" s="5">
        <v>18.61216759964973</v>
      </c>
      <c r="CD828" s="5">
        <v>18.43709431797248</v>
      </c>
      <c r="CE828" s="5">
        <v>18.558108686863527</v>
      </c>
      <c r="CF828" s="5">
        <v>18.938420124794451</v>
      </c>
      <c r="CG828" s="5">
        <v>18.917715171560303</v>
      </c>
      <c r="CH828" s="5">
        <v>18.857546567376765</v>
      </c>
      <c r="CI828" s="5">
        <v>19.060754409663616</v>
      </c>
      <c r="CJ828" s="5">
        <v>19.132679617419537</v>
      </c>
      <c r="CK828" s="5">
        <v>19.206306603135463</v>
      </c>
      <c r="CL828" s="5">
        <v>19.180277780880257</v>
      </c>
      <c r="CM828" s="5">
        <v>19.280237334310144</v>
      </c>
      <c r="CN828" s="5">
        <f>MAX(Data[Day90]-Data[Day0],0)-Assign6!$I$8*EXP(Assign6!$I$4*Assign6!$I$5)</f>
        <v>0.59864898494823815</v>
      </c>
      <c r="CO828" s="5">
        <f>MAX(Data[Day90]-Data[Day0],0)-Assign6!$L$8*EXP(Assign6!$L$4*Assign6!$L$5)</f>
        <v>1.1558608553543781</v>
      </c>
    </row>
    <row r="829" spans="1:93" x14ac:dyDescent="0.25">
      <c r="A829" s="5">
        <v>18</v>
      </c>
      <c r="B829" s="5">
        <v>18.060976596824602</v>
      </c>
      <c r="C829" s="5">
        <v>18.235472395949881</v>
      </c>
      <c r="D829" s="5">
        <v>18.340792111276183</v>
      </c>
      <c r="E829" s="5">
        <v>18.574019138839081</v>
      </c>
      <c r="F829" s="5">
        <v>18.615057040611433</v>
      </c>
      <c r="G829" s="5">
        <v>18.774467137784896</v>
      </c>
      <c r="H829" s="5">
        <v>18.834772390809313</v>
      </c>
      <c r="I829" s="5">
        <v>18.593074684143442</v>
      </c>
      <c r="J829" s="5">
        <v>18.76995172419884</v>
      </c>
      <c r="K829" s="5">
        <v>18.542547637797796</v>
      </c>
      <c r="L829" s="5">
        <v>18.740507838821841</v>
      </c>
      <c r="M829" s="5">
        <v>18.720673415097227</v>
      </c>
      <c r="N829" s="5">
        <v>18.786759085872816</v>
      </c>
      <c r="O829" s="5">
        <v>18.732724425036004</v>
      </c>
      <c r="P829" s="5">
        <v>18.70007209837485</v>
      </c>
      <c r="Q829" s="5">
        <v>18.469557523163029</v>
      </c>
      <c r="R829" s="5">
        <v>18.379042081975999</v>
      </c>
      <c r="S829" s="5">
        <v>18.653308960851593</v>
      </c>
      <c r="T829" s="5">
        <v>18.581702530818543</v>
      </c>
      <c r="U829" s="5">
        <v>18.579831312867384</v>
      </c>
      <c r="V829" s="5">
        <v>18.832915780279986</v>
      </c>
      <c r="W829" s="5">
        <v>18.919617080211104</v>
      </c>
      <c r="X829" s="5">
        <v>18.820988315722957</v>
      </c>
      <c r="Y829" s="5">
        <v>18.824807773011852</v>
      </c>
      <c r="Z829" s="5">
        <v>18.864233145687702</v>
      </c>
      <c r="AA829" s="5">
        <v>19.182998903000982</v>
      </c>
      <c r="AB829" s="5">
        <v>19.670360491071651</v>
      </c>
      <c r="AC829" s="5">
        <v>19.749700981682519</v>
      </c>
      <c r="AD829" s="5">
        <v>19.570567875537975</v>
      </c>
      <c r="AE829" s="5">
        <v>19.480240995734327</v>
      </c>
      <c r="AF829" s="5">
        <v>19.364071872727916</v>
      </c>
      <c r="AG829" s="5">
        <v>19.462811925839777</v>
      </c>
      <c r="AH829" s="5">
        <v>19.172400727654114</v>
      </c>
      <c r="AI829" s="5">
        <v>19.287478587078386</v>
      </c>
      <c r="AJ829" s="5">
        <v>19.373066914937365</v>
      </c>
      <c r="AK829" s="5">
        <v>19.285863118184491</v>
      </c>
      <c r="AL829" s="5">
        <v>19.455945339234695</v>
      </c>
      <c r="AM829" s="5">
        <v>19.827165255713879</v>
      </c>
      <c r="AN829" s="5">
        <v>19.778659914659038</v>
      </c>
      <c r="AO829" s="5">
        <v>19.513273896582074</v>
      </c>
      <c r="AP829" s="5">
        <v>19.331793107637747</v>
      </c>
      <c r="AQ829" s="5">
        <v>19.2993090838754</v>
      </c>
      <c r="AR829" s="5">
        <v>19.225587825094724</v>
      </c>
      <c r="AS829" s="5">
        <v>19.442314876215988</v>
      </c>
      <c r="AT829" s="5">
        <v>19.709534641008673</v>
      </c>
      <c r="AU829" s="5">
        <v>19.688184091831886</v>
      </c>
      <c r="AV829" s="5">
        <v>19.570448587681334</v>
      </c>
      <c r="AW829" s="5">
        <v>19.528699362317518</v>
      </c>
      <c r="AX829" s="5">
        <v>19.794895657373548</v>
      </c>
      <c r="AY829" s="5">
        <v>19.674725504345965</v>
      </c>
      <c r="AZ829" s="5">
        <v>19.77203716431535</v>
      </c>
      <c r="BA829" s="5">
        <v>19.862352186027781</v>
      </c>
      <c r="BB829" s="5">
        <v>19.783789632258404</v>
      </c>
      <c r="BC829" s="5">
        <v>19.833118382469038</v>
      </c>
      <c r="BD829" s="5">
        <v>19.800698219941964</v>
      </c>
      <c r="BE829" s="5">
        <v>19.776214171966011</v>
      </c>
      <c r="BF829" s="5">
        <v>19.856548704618042</v>
      </c>
      <c r="BG829" s="5">
        <v>19.548464180791591</v>
      </c>
      <c r="BH829" s="5">
        <v>19.723243370093755</v>
      </c>
      <c r="BI829" s="5">
        <v>19.475941332603316</v>
      </c>
      <c r="BJ829" s="5">
        <v>19.328542092337099</v>
      </c>
      <c r="BK829" s="5">
        <v>19.229458423296361</v>
      </c>
      <c r="BL829" s="5">
        <v>19.58178512908346</v>
      </c>
      <c r="BM829" s="5">
        <v>19.542709314809027</v>
      </c>
      <c r="BN829" s="5">
        <v>19.387965636389211</v>
      </c>
      <c r="BO829" s="5">
        <v>19.50392464462109</v>
      </c>
      <c r="BP829" s="5">
        <v>19.521992490119935</v>
      </c>
      <c r="BQ829" s="5">
        <v>19.38881683660324</v>
      </c>
      <c r="BR829" s="5">
        <v>19.479711358728387</v>
      </c>
      <c r="BS829" s="5">
        <v>19.526795614126957</v>
      </c>
      <c r="BT829" s="5">
        <v>19.280413737705757</v>
      </c>
      <c r="BU829" s="5">
        <v>19.268167926991101</v>
      </c>
      <c r="BV829" s="5">
        <v>19.273895073814504</v>
      </c>
      <c r="BW829" s="5">
        <v>19.420420248978818</v>
      </c>
      <c r="BX829" s="5">
        <v>19.586492783996711</v>
      </c>
      <c r="BY829" s="5">
        <v>19.552994205076853</v>
      </c>
      <c r="BZ829" s="5">
        <v>19.479560632915614</v>
      </c>
      <c r="CA829" s="5">
        <v>19.493513398823193</v>
      </c>
      <c r="CB829" s="5">
        <v>19.415919272357502</v>
      </c>
      <c r="CC829" s="5">
        <v>19.2913014549537</v>
      </c>
      <c r="CD829" s="5">
        <v>19.188104182627722</v>
      </c>
      <c r="CE829" s="5">
        <v>19.322900120592546</v>
      </c>
      <c r="CF829" s="5">
        <v>19.353503103468285</v>
      </c>
      <c r="CG829" s="5">
        <v>19.450090719397988</v>
      </c>
      <c r="CH829" s="5">
        <v>19.457290466740023</v>
      </c>
      <c r="CI829" s="5">
        <v>19.387338014586508</v>
      </c>
      <c r="CJ829" s="5">
        <v>19.320641161763838</v>
      </c>
      <c r="CK829" s="5">
        <v>19.224758200141714</v>
      </c>
      <c r="CL829" s="5">
        <v>19.121901854211199</v>
      </c>
      <c r="CM829" s="5">
        <v>19.280629324063558</v>
      </c>
      <c r="CN829" s="5">
        <f>MAX(Data[Day90]-Data[Day0],0)-Assign6!$I$8*EXP(Assign6!$I$4*Assign6!$I$5)</f>
        <v>0.59904097470165207</v>
      </c>
      <c r="CO829" s="5">
        <f>MAX(Data[Day90]-Data[Day0],0)-Assign6!$L$8*EXP(Assign6!$L$4*Assign6!$L$5)</f>
        <v>1.156252845107792</v>
      </c>
    </row>
    <row r="830" spans="1:93" x14ac:dyDescent="0.25">
      <c r="A830" s="5">
        <v>18</v>
      </c>
      <c r="B830" s="5">
        <v>18.033275018469777</v>
      </c>
      <c r="C830" s="5">
        <v>18.093717305745962</v>
      </c>
      <c r="D830" s="5">
        <v>18.234229166607808</v>
      </c>
      <c r="E830" s="5">
        <v>18.06349765399575</v>
      </c>
      <c r="F830" s="5">
        <v>18.187189801465852</v>
      </c>
      <c r="G830" s="5">
        <v>18.138104755747996</v>
      </c>
      <c r="H830" s="5">
        <v>18.293251388335758</v>
      </c>
      <c r="I830" s="5">
        <v>18.356921761523751</v>
      </c>
      <c r="J830" s="5">
        <v>18.512696320123474</v>
      </c>
      <c r="K830" s="5">
        <v>18.67602794356748</v>
      </c>
      <c r="L830" s="5">
        <v>18.819661112963328</v>
      </c>
      <c r="M830" s="5">
        <v>19.000628436141561</v>
      </c>
      <c r="N830" s="5">
        <v>18.53081925992991</v>
      </c>
      <c r="O830" s="5">
        <v>18.85633055004784</v>
      </c>
      <c r="P830" s="5">
        <v>18.831778835945808</v>
      </c>
      <c r="Q830" s="5">
        <v>19.164301087351454</v>
      </c>
      <c r="R830" s="5">
        <v>19.334501928220345</v>
      </c>
      <c r="S830" s="5">
        <v>19.163985084209305</v>
      </c>
      <c r="T830" s="5">
        <v>19.057582154940501</v>
      </c>
      <c r="U830" s="5">
        <v>19.153988804420404</v>
      </c>
      <c r="V830" s="5">
        <v>19.074115629897154</v>
      </c>
      <c r="W830" s="5">
        <v>18.851358137280524</v>
      </c>
      <c r="X830" s="5">
        <v>18.908540710006292</v>
      </c>
      <c r="Y830" s="5">
        <v>18.837376436077122</v>
      </c>
      <c r="Z830" s="5">
        <v>18.87154610700976</v>
      </c>
      <c r="AA830" s="5">
        <v>18.741589758779028</v>
      </c>
      <c r="AB830" s="5">
        <v>18.914340443956508</v>
      </c>
      <c r="AC830" s="5">
        <v>18.76078912982409</v>
      </c>
      <c r="AD830" s="5">
        <v>18.845919331705034</v>
      </c>
      <c r="AE830" s="5">
        <v>18.632943604827503</v>
      </c>
      <c r="AF830" s="5">
        <v>18.728126932839942</v>
      </c>
      <c r="AG830" s="5">
        <v>18.619969398927104</v>
      </c>
      <c r="AH830" s="5">
        <v>18.734786607222198</v>
      </c>
      <c r="AI830" s="5">
        <v>18.658895699001743</v>
      </c>
      <c r="AJ830" s="5">
        <v>18.469492142333984</v>
      </c>
      <c r="AK830" s="5">
        <v>18.244968745278637</v>
      </c>
      <c r="AL830" s="5">
        <v>18.105624792233304</v>
      </c>
      <c r="AM830" s="5">
        <v>18.051610581654767</v>
      </c>
      <c r="AN830" s="5">
        <v>17.871520888762305</v>
      </c>
      <c r="AO830" s="5">
        <v>18.10096657499091</v>
      </c>
      <c r="AP830" s="5">
        <v>18.052450988838164</v>
      </c>
      <c r="AQ830" s="5">
        <v>18.35105913028293</v>
      </c>
      <c r="AR830" s="5">
        <v>18.06953972231981</v>
      </c>
      <c r="AS830" s="5">
        <v>17.847404462925368</v>
      </c>
      <c r="AT830" s="5">
        <v>17.809215338575029</v>
      </c>
      <c r="AU830" s="5">
        <v>17.880723740641002</v>
      </c>
      <c r="AV830" s="5">
        <v>18.17440222429159</v>
      </c>
      <c r="AW830" s="5">
        <v>18.223244454526135</v>
      </c>
      <c r="AX830" s="5">
        <v>18.087211284781763</v>
      </c>
      <c r="AY830" s="5">
        <v>18.059813772203967</v>
      </c>
      <c r="AZ830" s="5">
        <v>18.048514172392021</v>
      </c>
      <c r="BA830" s="5">
        <v>17.878683261523808</v>
      </c>
      <c r="BB830" s="5">
        <v>18.060572530307191</v>
      </c>
      <c r="BC830" s="5">
        <v>18.187993085784395</v>
      </c>
      <c r="BD830" s="5">
        <v>18.180126868998688</v>
      </c>
      <c r="BE830" s="5">
        <v>17.97998299673911</v>
      </c>
      <c r="BF830" s="5">
        <v>17.876260510279117</v>
      </c>
      <c r="BG830" s="5">
        <v>17.629952004776587</v>
      </c>
      <c r="BH830" s="5">
        <v>17.669341619500376</v>
      </c>
      <c r="BI830" s="5">
        <v>17.416384900361678</v>
      </c>
      <c r="BJ830" s="5">
        <v>17.512834915244891</v>
      </c>
      <c r="BK830" s="5">
        <v>17.726737469611447</v>
      </c>
      <c r="BL830" s="5">
        <v>17.720983365561096</v>
      </c>
      <c r="BM830" s="5">
        <v>17.660357992996033</v>
      </c>
      <c r="BN830" s="5">
        <v>17.594090469378518</v>
      </c>
      <c r="BO830" s="5">
        <v>17.305276664074434</v>
      </c>
      <c r="BP830" s="5">
        <v>17.332060977098941</v>
      </c>
      <c r="BQ830" s="5">
        <v>17.601032482525305</v>
      </c>
      <c r="BR830" s="5">
        <v>17.349820250457721</v>
      </c>
      <c r="BS830" s="5">
        <v>17.245036654536605</v>
      </c>
      <c r="BT830" s="5">
        <v>17.579588335977846</v>
      </c>
      <c r="BU830" s="5">
        <v>17.703064767494386</v>
      </c>
      <c r="BV830" s="5">
        <v>17.700033383983307</v>
      </c>
      <c r="BW830" s="5">
        <v>17.775783116940083</v>
      </c>
      <c r="BX830" s="5">
        <v>17.963970778974815</v>
      </c>
      <c r="BY830" s="5">
        <v>18.112966791868114</v>
      </c>
      <c r="BZ830" s="5">
        <v>18.122116896000424</v>
      </c>
      <c r="CA830" s="5">
        <v>18.073342847967243</v>
      </c>
      <c r="CB830" s="5">
        <v>18.156151206245539</v>
      </c>
      <c r="CC830" s="5">
        <v>18.472882105438039</v>
      </c>
      <c r="CD830" s="5">
        <v>18.491920952562719</v>
      </c>
      <c r="CE830" s="5">
        <v>18.847272222072011</v>
      </c>
      <c r="CF830" s="5">
        <v>19.144141222774191</v>
      </c>
      <c r="CG830" s="5">
        <v>19.366664786897328</v>
      </c>
      <c r="CH830" s="5">
        <v>19.468846717095673</v>
      </c>
      <c r="CI830" s="5">
        <v>19.667431628592595</v>
      </c>
      <c r="CJ830" s="5">
        <v>19.595466722314789</v>
      </c>
      <c r="CK830" s="5">
        <v>19.364501291032195</v>
      </c>
      <c r="CL830" s="5">
        <v>19.403038221307323</v>
      </c>
      <c r="CM830" s="5">
        <v>19.2856200319763</v>
      </c>
      <c r="CN830" s="5">
        <f>MAX(Data[Day90]-Data[Day0],0)-Assign6!$I$8*EXP(Assign6!$I$4*Assign6!$I$5)</f>
        <v>0.60403168261439499</v>
      </c>
      <c r="CO830" s="5">
        <f>MAX(Data[Day90]-Data[Day0],0)-Assign6!$L$8*EXP(Assign6!$L$4*Assign6!$L$5)</f>
        <v>1.1612435530205349</v>
      </c>
    </row>
    <row r="831" spans="1:93" x14ac:dyDescent="0.25">
      <c r="A831" s="5">
        <v>18</v>
      </c>
      <c r="B831" s="5">
        <v>17.901408952000043</v>
      </c>
      <c r="C831" s="5">
        <v>18.008709440812321</v>
      </c>
      <c r="D831" s="5">
        <v>18.259174399918308</v>
      </c>
      <c r="E831" s="5">
        <v>18.193987690878259</v>
      </c>
      <c r="F831" s="5">
        <v>18.138300460007805</v>
      </c>
      <c r="G831" s="5">
        <v>17.991307212881019</v>
      </c>
      <c r="H831" s="5">
        <v>18.09814669153797</v>
      </c>
      <c r="I831" s="5">
        <v>18.302034180687727</v>
      </c>
      <c r="J831" s="5">
        <v>18.06585534491904</v>
      </c>
      <c r="K831" s="5">
        <v>18.475130388228383</v>
      </c>
      <c r="L831" s="5">
        <v>18.478309616193137</v>
      </c>
      <c r="M831" s="5">
        <v>18.303012914881247</v>
      </c>
      <c r="N831" s="5">
        <v>18.044736072277008</v>
      </c>
      <c r="O831" s="5">
        <v>17.881464410716681</v>
      </c>
      <c r="P831" s="5">
        <v>18.386181802314074</v>
      </c>
      <c r="Q831" s="5">
        <v>18.68694077481074</v>
      </c>
      <c r="R831" s="5">
        <v>18.753027872084289</v>
      </c>
      <c r="S831" s="5">
        <v>18.724624276651344</v>
      </c>
      <c r="T831" s="5">
        <v>18.702147012105886</v>
      </c>
      <c r="U831" s="5">
        <v>18.617507706467446</v>
      </c>
      <c r="V831" s="5">
        <v>18.472529371573152</v>
      </c>
      <c r="W831" s="5">
        <v>18.486870282292884</v>
      </c>
      <c r="X831" s="5">
        <v>18.340880653166632</v>
      </c>
      <c r="Y831" s="5">
        <v>18.15988405437372</v>
      </c>
      <c r="Z831" s="5">
        <v>18.235716071967552</v>
      </c>
      <c r="AA831" s="5">
        <v>18.172835660859789</v>
      </c>
      <c r="AB831" s="5">
        <v>18.029262217087993</v>
      </c>
      <c r="AC831" s="5">
        <v>17.714102546739174</v>
      </c>
      <c r="AD831" s="5">
        <v>17.722852466347845</v>
      </c>
      <c r="AE831" s="5">
        <v>17.701901628650671</v>
      </c>
      <c r="AF831" s="5">
        <v>17.624091844145426</v>
      </c>
      <c r="AG831" s="5">
        <v>17.716101400825963</v>
      </c>
      <c r="AH831" s="5">
        <v>17.776257996236186</v>
      </c>
      <c r="AI831" s="5">
        <v>17.927265527395612</v>
      </c>
      <c r="AJ831" s="5">
        <v>17.659184762711867</v>
      </c>
      <c r="AK831" s="5">
        <v>17.882738685275722</v>
      </c>
      <c r="AL831" s="5">
        <v>18.037546960888324</v>
      </c>
      <c r="AM831" s="5">
        <v>18.374690606129366</v>
      </c>
      <c r="AN831" s="5">
        <v>18.405002214706293</v>
      </c>
      <c r="AO831" s="5">
        <v>18.464381598319342</v>
      </c>
      <c r="AP831" s="5">
        <v>18.377676155954202</v>
      </c>
      <c r="AQ831" s="5">
        <v>18.208089420189754</v>
      </c>
      <c r="AR831" s="5">
        <v>18.320275442393239</v>
      </c>
      <c r="AS831" s="5">
        <v>18.267808275653838</v>
      </c>
      <c r="AT831" s="5">
        <v>18.258841475483514</v>
      </c>
      <c r="AU831" s="5">
        <v>18.373236868397207</v>
      </c>
      <c r="AV831" s="5">
        <v>18.512780387273249</v>
      </c>
      <c r="AW831" s="5">
        <v>18.710069771530183</v>
      </c>
      <c r="AX831" s="5">
        <v>18.529137764321732</v>
      </c>
      <c r="AY831" s="5">
        <v>18.434663927116237</v>
      </c>
      <c r="AZ831" s="5">
        <v>18.611120197507148</v>
      </c>
      <c r="BA831" s="5">
        <v>18.35876703958056</v>
      </c>
      <c r="BB831" s="5">
        <v>18.470073229241446</v>
      </c>
      <c r="BC831" s="5">
        <v>18.345833627757468</v>
      </c>
      <c r="BD831" s="5">
        <v>18.668709940391118</v>
      </c>
      <c r="BE831" s="5">
        <v>18.378506189207229</v>
      </c>
      <c r="BF831" s="5">
        <v>18.648853318778453</v>
      </c>
      <c r="BG831" s="5">
        <v>18.602305113939689</v>
      </c>
      <c r="BH831" s="5">
        <v>18.54956056814709</v>
      </c>
      <c r="BI831" s="5">
        <v>18.595317266675536</v>
      </c>
      <c r="BJ831" s="5">
        <v>18.605880553869198</v>
      </c>
      <c r="BK831" s="5">
        <v>18.54984823255532</v>
      </c>
      <c r="BL831" s="5">
        <v>18.660924567447093</v>
      </c>
      <c r="BM831" s="5">
        <v>18.791054897628708</v>
      </c>
      <c r="BN831" s="5">
        <v>18.702466687889782</v>
      </c>
      <c r="BO831" s="5">
        <v>18.635573499352745</v>
      </c>
      <c r="BP831" s="5">
        <v>18.459357247121723</v>
      </c>
      <c r="BQ831" s="5">
        <v>18.615820936452486</v>
      </c>
      <c r="BR831" s="5">
        <v>18.677348336122936</v>
      </c>
      <c r="BS831" s="5">
        <v>18.437386127185913</v>
      </c>
      <c r="BT831" s="5">
        <v>18.590758292305264</v>
      </c>
      <c r="BU831" s="5">
        <v>18.50797990623337</v>
      </c>
      <c r="BV831" s="5">
        <v>18.759521450992576</v>
      </c>
      <c r="BW831" s="5">
        <v>18.633728285958213</v>
      </c>
      <c r="BX831" s="5">
        <v>18.621291553448753</v>
      </c>
      <c r="BY831" s="5">
        <v>18.610474603144098</v>
      </c>
      <c r="BZ831" s="5">
        <v>18.608886719776311</v>
      </c>
      <c r="CA831" s="5">
        <v>18.726685540005569</v>
      </c>
      <c r="CB831" s="5">
        <v>18.782950315314206</v>
      </c>
      <c r="CC831" s="5">
        <v>19.019998226419599</v>
      </c>
      <c r="CD831" s="5">
        <v>19.019403206293333</v>
      </c>
      <c r="CE831" s="5">
        <v>19.176120594291774</v>
      </c>
      <c r="CF831" s="5">
        <v>19.165703156691855</v>
      </c>
      <c r="CG831" s="5">
        <v>19.188700729840271</v>
      </c>
      <c r="CH831" s="5">
        <v>19.175227185123266</v>
      </c>
      <c r="CI831" s="5">
        <v>19.270465142264648</v>
      </c>
      <c r="CJ831" s="5">
        <v>19.355093786989407</v>
      </c>
      <c r="CK831" s="5">
        <v>19.378479826817721</v>
      </c>
      <c r="CL831" s="5">
        <v>19.505436524639133</v>
      </c>
      <c r="CM831" s="5">
        <v>19.295240745467208</v>
      </c>
      <c r="CN831" s="5">
        <f>MAX(Data[Day90]-Data[Day0],0)-Assign6!$I$8*EXP(Assign6!$I$4*Assign6!$I$5)</f>
        <v>0.6136523961053022</v>
      </c>
      <c r="CO831" s="5">
        <f>MAX(Data[Day90]-Data[Day0],0)-Assign6!$L$8*EXP(Assign6!$L$4*Assign6!$L$5)</f>
        <v>1.1708642665114422</v>
      </c>
    </row>
    <row r="832" spans="1:93" x14ac:dyDescent="0.25">
      <c r="A832" s="5">
        <v>18</v>
      </c>
      <c r="B832" s="5">
        <v>18.153259985653069</v>
      </c>
      <c r="C832" s="5">
        <v>18.180505457764763</v>
      </c>
      <c r="D832" s="5">
        <v>18.064344960479541</v>
      </c>
      <c r="E832" s="5">
        <v>18.095049465105724</v>
      </c>
      <c r="F832" s="5">
        <v>18.171340887746041</v>
      </c>
      <c r="G832" s="5">
        <v>18.15924704163206</v>
      </c>
      <c r="H832" s="5">
        <v>18.145725049280369</v>
      </c>
      <c r="I832" s="5">
        <v>18.083272222148381</v>
      </c>
      <c r="J832" s="5">
        <v>17.978262269062832</v>
      </c>
      <c r="K832" s="5">
        <v>17.87940417764657</v>
      </c>
      <c r="L832" s="5">
        <v>17.961425169004929</v>
      </c>
      <c r="M832" s="5">
        <v>18.242736552597346</v>
      </c>
      <c r="N832" s="5">
        <v>18.301259016744044</v>
      </c>
      <c r="O832" s="5">
        <v>18.334174257820376</v>
      </c>
      <c r="P832" s="5">
        <v>18.413065349171124</v>
      </c>
      <c r="Q832" s="5">
        <v>18.427232832898866</v>
      </c>
      <c r="R832" s="5">
        <v>18.50073112559021</v>
      </c>
      <c r="S832" s="5">
        <v>18.563854338526067</v>
      </c>
      <c r="T832" s="5">
        <v>18.431876714799539</v>
      </c>
      <c r="U832" s="5">
        <v>18.693122564296729</v>
      </c>
      <c r="V832" s="5">
        <v>18.723577058851333</v>
      </c>
      <c r="W832" s="5">
        <v>18.792126235768837</v>
      </c>
      <c r="X832" s="5">
        <v>18.714817794086748</v>
      </c>
      <c r="Y832" s="5">
        <v>18.708798260212276</v>
      </c>
      <c r="Z832" s="5">
        <v>18.811933556868528</v>
      </c>
      <c r="AA832" s="5">
        <v>18.6808724175667</v>
      </c>
      <c r="AB832" s="5">
        <v>18.781302140684403</v>
      </c>
      <c r="AC832" s="5">
        <v>18.657524601224644</v>
      </c>
      <c r="AD832" s="5">
        <v>18.811416244802381</v>
      </c>
      <c r="AE832" s="5">
        <v>18.629853009602805</v>
      </c>
      <c r="AF832" s="5">
        <v>18.656286183958539</v>
      </c>
      <c r="AG832" s="5">
        <v>18.473066552720525</v>
      </c>
      <c r="AH832" s="5">
        <v>18.267220519043708</v>
      </c>
      <c r="AI832" s="5">
        <v>18.254865776883477</v>
      </c>
      <c r="AJ832" s="5">
        <v>18.168917061174774</v>
      </c>
      <c r="AK832" s="5">
        <v>17.939486502245369</v>
      </c>
      <c r="AL832" s="5">
        <v>17.573139704268542</v>
      </c>
      <c r="AM832" s="5">
        <v>17.649787550498395</v>
      </c>
      <c r="AN832" s="5">
        <v>17.925839662003963</v>
      </c>
      <c r="AO832" s="5">
        <v>17.834918929085543</v>
      </c>
      <c r="AP832" s="5">
        <v>18.209215583763019</v>
      </c>
      <c r="AQ832" s="5">
        <v>18.13142202716562</v>
      </c>
      <c r="AR832" s="5">
        <v>18.189955140953487</v>
      </c>
      <c r="AS832" s="5">
        <v>18.394958308746077</v>
      </c>
      <c r="AT832" s="5">
        <v>18.425155644714096</v>
      </c>
      <c r="AU832" s="5">
        <v>18.476555145900161</v>
      </c>
      <c r="AV832" s="5">
        <v>18.138353271966373</v>
      </c>
      <c r="AW832" s="5">
        <v>18.486448227427744</v>
      </c>
      <c r="AX832" s="5">
        <v>18.540758861879997</v>
      </c>
      <c r="AY832" s="5">
        <v>18.605291267401196</v>
      </c>
      <c r="AZ832" s="5">
        <v>18.648414937254241</v>
      </c>
      <c r="BA832" s="5">
        <v>18.704446582798806</v>
      </c>
      <c r="BB832" s="5">
        <v>18.466894437569405</v>
      </c>
      <c r="BC832" s="5">
        <v>18.466485454474743</v>
      </c>
      <c r="BD832" s="5">
        <v>18.51221450460681</v>
      </c>
      <c r="BE832" s="5">
        <v>18.388384460364289</v>
      </c>
      <c r="BF832" s="5">
        <v>18.465807078455665</v>
      </c>
      <c r="BG832" s="5">
        <v>18.606551274311069</v>
      </c>
      <c r="BH832" s="5">
        <v>18.680421214451453</v>
      </c>
      <c r="BI832" s="5">
        <v>18.586603302904571</v>
      </c>
      <c r="BJ832" s="5">
        <v>18.964905622798859</v>
      </c>
      <c r="BK832" s="5">
        <v>18.992908008973401</v>
      </c>
      <c r="BL832" s="5">
        <v>18.962475711533283</v>
      </c>
      <c r="BM832" s="5">
        <v>18.825605124886483</v>
      </c>
      <c r="BN832" s="5">
        <v>19.040715405540009</v>
      </c>
      <c r="BO832" s="5">
        <v>18.780584533431224</v>
      </c>
      <c r="BP832" s="5">
        <v>18.775004936343763</v>
      </c>
      <c r="BQ832" s="5">
        <v>18.769907141483952</v>
      </c>
      <c r="BR832" s="5">
        <v>19.159667700600249</v>
      </c>
      <c r="BS832" s="5">
        <v>19.057341492906545</v>
      </c>
      <c r="BT832" s="5">
        <v>19.117303210617397</v>
      </c>
      <c r="BU832" s="5">
        <v>18.755825668596344</v>
      </c>
      <c r="BV832" s="5">
        <v>18.786263374958889</v>
      </c>
      <c r="BW832" s="5">
        <v>18.643863253376768</v>
      </c>
      <c r="BX832" s="5">
        <v>18.561473271492059</v>
      </c>
      <c r="BY832" s="5">
        <v>18.770095634348451</v>
      </c>
      <c r="BZ832" s="5">
        <v>18.789429598040364</v>
      </c>
      <c r="CA832" s="5">
        <v>18.922846495227656</v>
      </c>
      <c r="CB832" s="5">
        <v>18.817533574022473</v>
      </c>
      <c r="CC832" s="5">
        <v>18.606331181092443</v>
      </c>
      <c r="CD832" s="5">
        <v>18.83145862474834</v>
      </c>
      <c r="CE832" s="5">
        <v>19.019652313783141</v>
      </c>
      <c r="CF832" s="5">
        <v>19.047498825218987</v>
      </c>
      <c r="CG832" s="5">
        <v>19.197247590006306</v>
      </c>
      <c r="CH832" s="5">
        <v>19.115869558778584</v>
      </c>
      <c r="CI832" s="5">
        <v>19.103362631802288</v>
      </c>
      <c r="CJ832" s="5">
        <v>19.212516787347504</v>
      </c>
      <c r="CK832" s="5">
        <v>19.29435587137068</v>
      </c>
      <c r="CL832" s="5">
        <v>19.414827711622014</v>
      </c>
      <c r="CM832" s="5">
        <v>19.298016789225933</v>
      </c>
      <c r="CN832" s="5">
        <f>MAX(Data[Day90]-Data[Day0],0)-Assign6!$I$8*EXP(Assign6!$I$4*Assign6!$I$5)</f>
        <v>0.61642843986402762</v>
      </c>
      <c r="CO832" s="5">
        <f>MAX(Data[Day90]-Data[Day0],0)-Assign6!$L$8*EXP(Assign6!$L$4*Assign6!$L$5)</f>
        <v>1.1736403102701676</v>
      </c>
    </row>
    <row r="833" spans="1:93" x14ac:dyDescent="0.25">
      <c r="A833" s="5">
        <v>18</v>
      </c>
      <c r="B833" s="5">
        <v>18.137497910948934</v>
      </c>
      <c r="C833" s="5">
        <v>18.216586501839078</v>
      </c>
      <c r="D833" s="5">
        <v>18.164813246800758</v>
      </c>
      <c r="E833" s="5">
        <v>18.292240313030071</v>
      </c>
      <c r="F833" s="5">
        <v>18.435311548293335</v>
      </c>
      <c r="G833" s="5">
        <v>18.607630042446964</v>
      </c>
      <c r="H833" s="5">
        <v>18.622355568913438</v>
      </c>
      <c r="I833" s="5">
        <v>18.634456027005761</v>
      </c>
      <c r="J833" s="5">
        <v>18.492595601983282</v>
      </c>
      <c r="K833" s="5">
        <v>18.311500745599329</v>
      </c>
      <c r="L833" s="5">
        <v>18.351921497755047</v>
      </c>
      <c r="M833" s="5">
        <v>18.509467218072547</v>
      </c>
      <c r="N833" s="5">
        <v>18.888774334926612</v>
      </c>
      <c r="O833" s="5">
        <v>18.989549386995748</v>
      </c>
      <c r="P833" s="5">
        <v>18.713663996261985</v>
      </c>
      <c r="Q833" s="5">
        <v>19.159895869665707</v>
      </c>
      <c r="R833" s="5">
        <v>19.387228557086367</v>
      </c>
      <c r="S833" s="5">
        <v>19.590004278218171</v>
      </c>
      <c r="T833" s="5">
        <v>19.410624012450327</v>
      </c>
      <c r="U833" s="5">
        <v>19.294752322377988</v>
      </c>
      <c r="V833" s="5">
        <v>19.545728555515311</v>
      </c>
      <c r="W833" s="5">
        <v>19.765157201957873</v>
      </c>
      <c r="X833" s="5">
        <v>19.540571390087742</v>
      </c>
      <c r="Y833" s="5">
        <v>19.597583548085591</v>
      </c>
      <c r="Z833" s="5">
        <v>19.54402037873102</v>
      </c>
      <c r="AA833" s="5">
        <v>19.382371048541859</v>
      </c>
      <c r="AB833" s="5">
        <v>19.513550237792256</v>
      </c>
      <c r="AC833" s="5">
        <v>19.467575643839293</v>
      </c>
      <c r="AD833" s="5">
        <v>18.947489425967142</v>
      </c>
      <c r="AE833" s="5">
        <v>19.009048474902826</v>
      </c>
      <c r="AF833" s="5">
        <v>18.989004790927876</v>
      </c>
      <c r="AG833" s="5">
        <v>18.988259550722663</v>
      </c>
      <c r="AH833" s="5">
        <v>19.04406229951584</v>
      </c>
      <c r="AI833" s="5">
        <v>18.986594301660823</v>
      </c>
      <c r="AJ833" s="5">
        <v>19.224538882356605</v>
      </c>
      <c r="AK833" s="5">
        <v>19.145250758344908</v>
      </c>
      <c r="AL833" s="5">
        <v>19.178646881414746</v>
      </c>
      <c r="AM833" s="5">
        <v>19.177807427065563</v>
      </c>
      <c r="AN833" s="5">
        <v>19.371296636489632</v>
      </c>
      <c r="AO833" s="5">
        <v>19.47564320269306</v>
      </c>
      <c r="AP833" s="5">
        <v>19.659583929505125</v>
      </c>
      <c r="AQ833" s="5">
        <v>19.596115421310895</v>
      </c>
      <c r="AR833" s="5">
        <v>19.536885360497408</v>
      </c>
      <c r="AS833" s="5">
        <v>19.446915328465586</v>
      </c>
      <c r="AT833" s="5">
        <v>19.351253675914098</v>
      </c>
      <c r="AU833" s="5">
        <v>19.535332884320066</v>
      </c>
      <c r="AV833" s="5">
        <v>19.634816459222048</v>
      </c>
      <c r="AW833" s="5">
        <v>19.833248952862146</v>
      </c>
      <c r="AX833" s="5">
        <v>20.067114649423434</v>
      </c>
      <c r="AY833" s="5">
        <v>19.878036975399834</v>
      </c>
      <c r="AZ833" s="5">
        <v>19.91840883666444</v>
      </c>
      <c r="BA833" s="5">
        <v>19.829053443181348</v>
      </c>
      <c r="BB833" s="5">
        <v>19.956107830362971</v>
      </c>
      <c r="BC833" s="5">
        <v>19.945302365848459</v>
      </c>
      <c r="BD833" s="5">
        <v>19.847205305805758</v>
      </c>
      <c r="BE833" s="5">
        <v>19.830693282139091</v>
      </c>
      <c r="BF833" s="5">
        <v>19.959736709118808</v>
      </c>
      <c r="BG833" s="5">
        <v>19.88104943901396</v>
      </c>
      <c r="BH833" s="5">
        <v>19.825264475359962</v>
      </c>
      <c r="BI833" s="5">
        <v>19.829842649562337</v>
      </c>
      <c r="BJ833" s="5">
        <v>20.151074270052188</v>
      </c>
      <c r="BK833" s="5">
        <v>20.347304043536443</v>
      </c>
      <c r="BL833" s="5">
        <v>20.325579028569503</v>
      </c>
      <c r="BM833" s="5">
        <v>20.294193941023885</v>
      </c>
      <c r="BN833" s="5">
        <v>19.872667644986819</v>
      </c>
      <c r="BO833" s="5">
        <v>19.889984659862229</v>
      </c>
      <c r="BP833" s="5">
        <v>19.779650905604036</v>
      </c>
      <c r="BQ833" s="5">
        <v>19.912949543452772</v>
      </c>
      <c r="BR833" s="5">
        <v>20.069618202770748</v>
      </c>
      <c r="BS833" s="5">
        <v>20.326518856732687</v>
      </c>
      <c r="BT833" s="5">
        <v>19.998682526680227</v>
      </c>
      <c r="BU833" s="5">
        <v>20.092600247977821</v>
      </c>
      <c r="BV833" s="5">
        <v>20.076878181644012</v>
      </c>
      <c r="BW833" s="5">
        <v>20.467567898686518</v>
      </c>
      <c r="BX833" s="5">
        <v>20.184359841525293</v>
      </c>
      <c r="BY833" s="5">
        <v>20.028693842063795</v>
      </c>
      <c r="BZ833" s="5">
        <v>20.042722968622197</v>
      </c>
      <c r="CA833" s="5">
        <v>19.989710070265073</v>
      </c>
      <c r="CB833" s="5">
        <v>19.982470149131426</v>
      </c>
      <c r="CC833" s="5">
        <v>20.049083058594974</v>
      </c>
      <c r="CD833" s="5">
        <v>20.030832227083714</v>
      </c>
      <c r="CE833" s="5">
        <v>19.696189941995428</v>
      </c>
      <c r="CF833" s="5">
        <v>19.638441945931625</v>
      </c>
      <c r="CG833" s="5">
        <v>19.661656565990619</v>
      </c>
      <c r="CH833" s="5">
        <v>19.556314974219504</v>
      </c>
      <c r="CI833" s="5">
        <v>19.430149723526441</v>
      </c>
      <c r="CJ833" s="5">
        <v>19.221279834470337</v>
      </c>
      <c r="CK833" s="5">
        <v>19.256899863727767</v>
      </c>
      <c r="CL833" s="5">
        <v>19.280939919410493</v>
      </c>
      <c r="CM833" s="5">
        <v>19.304539266077253</v>
      </c>
      <c r="CN833" s="5">
        <f>MAX(Data[Day90]-Data[Day0],0)-Assign6!$I$8*EXP(Assign6!$I$4*Assign6!$I$5)</f>
        <v>0.6229509167153473</v>
      </c>
      <c r="CO833" s="5">
        <f>MAX(Data[Day90]-Data[Day0],0)-Assign6!$L$8*EXP(Assign6!$L$4*Assign6!$L$5)</f>
        <v>1.1801627871214873</v>
      </c>
    </row>
    <row r="834" spans="1:93" x14ac:dyDescent="0.25">
      <c r="A834" s="5">
        <v>18</v>
      </c>
      <c r="B834" s="5">
        <v>17.780646442241821</v>
      </c>
      <c r="C834" s="5">
        <v>17.829544258094071</v>
      </c>
      <c r="D834" s="5">
        <v>17.526071617568835</v>
      </c>
      <c r="E834" s="5">
        <v>17.621146907975525</v>
      </c>
      <c r="F834" s="5">
        <v>17.884873587769103</v>
      </c>
      <c r="G834" s="5">
        <v>18.031669642419047</v>
      </c>
      <c r="H834" s="5">
        <v>17.899717094347153</v>
      </c>
      <c r="I834" s="5">
        <v>17.71709166604445</v>
      </c>
      <c r="J834" s="5">
        <v>17.643666628435664</v>
      </c>
      <c r="K834" s="5">
        <v>17.569744304774037</v>
      </c>
      <c r="L834" s="5">
        <v>17.510517817907797</v>
      </c>
      <c r="M834" s="5">
        <v>17.308334017919357</v>
      </c>
      <c r="N834" s="5">
        <v>17.292471200333971</v>
      </c>
      <c r="O834" s="5">
        <v>17.587896659415339</v>
      </c>
      <c r="P834" s="5">
        <v>17.52615549070773</v>
      </c>
      <c r="Q834" s="5">
        <v>17.462283644668123</v>
      </c>
      <c r="R834" s="5">
        <v>17.41158228653045</v>
      </c>
      <c r="S834" s="5">
        <v>17.482334223083708</v>
      </c>
      <c r="T834" s="5">
        <v>17.383088653946388</v>
      </c>
      <c r="U834" s="5">
        <v>17.597618007998715</v>
      </c>
      <c r="V834" s="5">
        <v>17.740757082688919</v>
      </c>
      <c r="W834" s="5">
        <v>17.93512344020861</v>
      </c>
      <c r="X834" s="5">
        <v>17.686611604053375</v>
      </c>
      <c r="Y834" s="5">
        <v>17.5936726339107</v>
      </c>
      <c r="Z834" s="5">
        <v>17.664313381932445</v>
      </c>
      <c r="AA834" s="5">
        <v>17.869352827466223</v>
      </c>
      <c r="AB834" s="5">
        <v>17.912014398878167</v>
      </c>
      <c r="AC834" s="5">
        <v>17.794210298451823</v>
      </c>
      <c r="AD834" s="5">
        <v>17.77313528718247</v>
      </c>
      <c r="AE834" s="5">
        <v>18.009034001610548</v>
      </c>
      <c r="AF834" s="5">
        <v>18.104959000431286</v>
      </c>
      <c r="AG834" s="5">
        <v>18.094349540534107</v>
      </c>
      <c r="AH834" s="5">
        <v>17.934464845396558</v>
      </c>
      <c r="AI834" s="5">
        <v>18.026641920114667</v>
      </c>
      <c r="AJ834" s="5">
        <v>18.176299687780087</v>
      </c>
      <c r="AK834" s="5">
        <v>17.9968018084326</v>
      </c>
      <c r="AL834" s="5">
        <v>17.978245054299293</v>
      </c>
      <c r="AM834" s="5">
        <v>17.852992836044578</v>
      </c>
      <c r="AN834" s="5">
        <v>17.859802813704302</v>
      </c>
      <c r="AO834" s="5">
        <v>17.973433611674768</v>
      </c>
      <c r="AP834" s="5">
        <v>18.11156508997443</v>
      </c>
      <c r="AQ834" s="5">
        <v>18.204985643488889</v>
      </c>
      <c r="AR834" s="5">
        <v>18.223634057210525</v>
      </c>
      <c r="AS834" s="5">
        <v>18.164796665916352</v>
      </c>
      <c r="AT834" s="5">
        <v>18.052077469334993</v>
      </c>
      <c r="AU834" s="5">
        <v>18.558459185424901</v>
      </c>
      <c r="AV834" s="5">
        <v>18.24475784294912</v>
      </c>
      <c r="AW834" s="5">
        <v>18.40030996035858</v>
      </c>
      <c r="AX834" s="5">
        <v>18.139431597041224</v>
      </c>
      <c r="AY834" s="5">
        <v>18.481340844708779</v>
      </c>
      <c r="AZ834" s="5">
        <v>18.781015295125368</v>
      </c>
      <c r="BA834" s="5">
        <v>18.8482064671134</v>
      </c>
      <c r="BB834" s="5">
        <v>19.177331212046578</v>
      </c>
      <c r="BC834" s="5">
        <v>19.113889552759911</v>
      </c>
      <c r="BD834" s="5">
        <v>19.270771511739554</v>
      </c>
      <c r="BE834" s="5">
        <v>19.356457017711783</v>
      </c>
      <c r="BF834" s="5">
        <v>19.331203346752538</v>
      </c>
      <c r="BG834" s="5">
        <v>19.380627477304632</v>
      </c>
      <c r="BH834" s="5">
        <v>19.396300692451248</v>
      </c>
      <c r="BI834" s="5">
        <v>19.349418898094495</v>
      </c>
      <c r="BJ834" s="5">
        <v>19.146393832071777</v>
      </c>
      <c r="BK834" s="5">
        <v>19.111252081352173</v>
      </c>
      <c r="BL834" s="5">
        <v>19.219584031446228</v>
      </c>
      <c r="BM834" s="5">
        <v>19.043858218654723</v>
      </c>
      <c r="BN834" s="5">
        <v>19.26483732148003</v>
      </c>
      <c r="BO834" s="5">
        <v>18.876353582042711</v>
      </c>
      <c r="BP834" s="5">
        <v>18.740455504148617</v>
      </c>
      <c r="BQ834" s="5">
        <v>19.084247150403666</v>
      </c>
      <c r="BR834" s="5">
        <v>19.254835122495074</v>
      </c>
      <c r="BS834" s="5">
        <v>19.039881311068303</v>
      </c>
      <c r="BT834" s="5">
        <v>19.068554871584556</v>
      </c>
      <c r="BU834" s="5">
        <v>19.028589992928996</v>
      </c>
      <c r="BV834" s="5">
        <v>19.037014552624964</v>
      </c>
      <c r="BW834" s="5">
        <v>19.134846558973251</v>
      </c>
      <c r="BX834" s="5">
        <v>18.980069321075536</v>
      </c>
      <c r="BY834" s="5">
        <v>18.979243922503041</v>
      </c>
      <c r="BZ834" s="5">
        <v>19.029769028770804</v>
      </c>
      <c r="CA834" s="5">
        <v>19.058544012767957</v>
      </c>
      <c r="CB834" s="5">
        <v>19.048549396495122</v>
      </c>
      <c r="CC834" s="5">
        <v>19.012679353184584</v>
      </c>
      <c r="CD834" s="5">
        <v>19.14122916986517</v>
      </c>
      <c r="CE834" s="5">
        <v>19.169705656659296</v>
      </c>
      <c r="CF834" s="5">
        <v>19.057903211575805</v>
      </c>
      <c r="CG834" s="5">
        <v>19.336070568746472</v>
      </c>
      <c r="CH834" s="5">
        <v>19.407033078047917</v>
      </c>
      <c r="CI834" s="5">
        <v>19.440524823767291</v>
      </c>
      <c r="CJ834" s="5">
        <v>19.45381235552092</v>
      </c>
      <c r="CK834" s="5">
        <v>19.45700456865459</v>
      </c>
      <c r="CL834" s="5">
        <v>19.338988906698923</v>
      </c>
      <c r="CM834" s="5">
        <v>19.305814072411501</v>
      </c>
      <c r="CN834" s="5">
        <f>MAX(Data[Day90]-Data[Day0],0)-Assign6!$I$8*EXP(Assign6!$I$4*Assign6!$I$5)</f>
        <v>0.62422572304959512</v>
      </c>
      <c r="CO834" s="5">
        <f>MAX(Data[Day90]-Data[Day0],0)-Assign6!$L$8*EXP(Assign6!$L$4*Assign6!$L$5)</f>
        <v>1.1814375934557351</v>
      </c>
    </row>
    <row r="835" spans="1:93" x14ac:dyDescent="0.25">
      <c r="A835" s="5">
        <v>18</v>
      </c>
      <c r="B835" s="5">
        <v>18.232706431608559</v>
      </c>
      <c r="C835" s="5">
        <v>18.132500009908004</v>
      </c>
      <c r="D835" s="5">
        <v>18.371362142443193</v>
      </c>
      <c r="E835" s="5">
        <v>18.316073982802681</v>
      </c>
      <c r="F835" s="5">
        <v>18.298894353110335</v>
      </c>
      <c r="G835" s="5">
        <v>18.017046913812241</v>
      </c>
      <c r="H835" s="5">
        <v>18.16123813692591</v>
      </c>
      <c r="I835" s="5">
        <v>18.053186773758565</v>
      </c>
      <c r="J835" s="5">
        <v>18.050586117754737</v>
      </c>
      <c r="K835" s="5">
        <v>17.837925197247831</v>
      </c>
      <c r="L835" s="5">
        <v>17.830503049932602</v>
      </c>
      <c r="M835" s="5">
        <v>17.655975762301392</v>
      </c>
      <c r="N835" s="5">
        <v>17.647619883021722</v>
      </c>
      <c r="O835" s="5">
        <v>17.620842092212907</v>
      </c>
      <c r="P835" s="5">
        <v>17.823946268809369</v>
      </c>
      <c r="Q835" s="5">
        <v>17.993780787340228</v>
      </c>
      <c r="R835" s="5">
        <v>17.991211158836155</v>
      </c>
      <c r="S835" s="5">
        <v>17.781631933830035</v>
      </c>
      <c r="T835" s="5">
        <v>18.039944030799418</v>
      </c>
      <c r="U835" s="5">
        <v>18.128380302025782</v>
      </c>
      <c r="V835" s="5">
        <v>17.999637924222146</v>
      </c>
      <c r="W835" s="5">
        <v>17.962015502408534</v>
      </c>
      <c r="X835" s="5">
        <v>18.153849134710899</v>
      </c>
      <c r="Y835" s="5">
        <v>18.239436779215481</v>
      </c>
      <c r="Z835" s="5">
        <v>18.058561808879123</v>
      </c>
      <c r="AA835" s="5">
        <v>17.901999848206849</v>
      </c>
      <c r="AB835" s="5">
        <v>17.774807925017829</v>
      </c>
      <c r="AC835" s="5">
        <v>17.574852359418855</v>
      </c>
      <c r="AD835" s="5">
        <v>17.940426096193868</v>
      </c>
      <c r="AE835" s="5">
        <v>17.934300846073551</v>
      </c>
      <c r="AF835" s="5">
        <v>18.053040223665278</v>
      </c>
      <c r="AG835" s="5">
        <v>17.934106643692278</v>
      </c>
      <c r="AH835" s="5">
        <v>17.949894756894221</v>
      </c>
      <c r="AI835" s="5">
        <v>17.959850648469242</v>
      </c>
      <c r="AJ835" s="5">
        <v>17.695607832157187</v>
      </c>
      <c r="AK835" s="5">
        <v>17.643806779317384</v>
      </c>
      <c r="AL835" s="5">
        <v>17.578290319220208</v>
      </c>
      <c r="AM835" s="5">
        <v>17.675990831533767</v>
      </c>
      <c r="AN835" s="5">
        <v>17.821799379995017</v>
      </c>
      <c r="AO835" s="5">
        <v>17.63669044927877</v>
      </c>
      <c r="AP835" s="5">
        <v>17.473564048282956</v>
      </c>
      <c r="AQ835" s="5">
        <v>17.344646196192553</v>
      </c>
      <c r="AR835" s="5">
        <v>17.505838016354801</v>
      </c>
      <c r="AS835" s="5">
        <v>17.727709837172387</v>
      </c>
      <c r="AT835" s="5">
        <v>17.648682860284172</v>
      </c>
      <c r="AU835" s="5">
        <v>17.57377366669828</v>
      </c>
      <c r="AV835" s="5">
        <v>17.359150379360933</v>
      </c>
      <c r="AW835" s="5">
        <v>17.473645639475826</v>
      </c>
      <c r="AX835" s="5">
        <v>17.426070443376734</v>
      </c>
      <c r="AY835" s="5">
        <v>17.470625000649566</v>
      </c>
      <c r="AZ835" s="5">
        <v>17.714571209802102</v>
      </c>
      <c r="BA835" s="5">
        <v>17.594454090382818</v>
      </c>
      <c r="BB835" s="5">
        <v>17.448017913553617</v>
      </c>
      <c r="BC835" s="5">
        <v>17.694442857227777</v>
      </c>
      <c r="BD835" s="5">
        <v>17.881232637490271</v>
      </c>
      <c r="BE835" s="5">
        <v>17.981136092242597</v>
      </c>
      <c r="BF835" s="5">
        <v>18.240693737872462</v>
      </c>
      <c r="BG835" s="5">
        <v>18.473189201625072</v>
      </c>
      <c r="BH835" s="5">
        <v>18.353565578476875</v>
      </c>
      <c r="BI835" s="5">
        <v>18.143575245299314</v>
      </c>
      <c r="BJ835" s="5">
        <v>18.308398137989897</v>
      </c>
      <c r="BK835" s="5">
        <v>18.297253132290098</v>
      </c>
      <c r="BL835" s="5">
        <v>18.201877784505804</v>
      </c>
      <c r="BM835" s="5">
        <v>18.117475224997225</v>
      </c>
      <c r="BN835" s="5">
        <v>18.145707960434159</v>
      </c>
      <c r="BO835" s="5">
        <v>18.240599071107145</v>
      </c>
      <c r="BP835" s="5">
        <v>18.279632974264736</v>
      </c>
      <c r="BQ835" s="5">
        <v>18.243306945075613</v>
      </c>
      <c r="BR835" s="5">
        <v>18.186015854104408</v>
      </c>
      <c r="BS835" s="5">
        <v>18.068584385114722</v>
      </c>
      <c r="BT835" s="5">
        <v>18.111807316920462</v>
      </c>
      <c r="BU835" s="5">
        <v>18.363583461028149</v>
      </c>
      <c r="BV835" s="5">
        <v>18.243505831514703</v>
      </c>
      <c r="BW835" s="5">
        <v>18.172336871698576</v>
      </c>
      <c r="BX835" s="5">
        <v>18.145913753520258</v>
      </c>
      <c r="BY835" s="5">
        <v>18.103955754107428</v>
      </c>
      <c r="BZ835" s="5">
        <v>18.056970891142836</v>
      </c>
      <c r="CA835" s="5">
        <v>18.153401935636563</v>
      </c>
      <c r="CB835" s="5">
        <v>18.418157073332289</v>
      </c>
      <c r="CC835" s="5">
        <v>18.608024602601809</v>
      </c>
      <c r="CD835" s="5">
        <v>18.813607585231644</v>
      </c>
      <c r="CE835" s="5">
        <v>18.795067415150427</v>
      </c>
      <c r="CF835" s="5">
        <v>18.638641256954312</v>
      </c>
      <c r="CG835" s="5">
        <v>18.549642789784748</v>
      </c>
      <c r="CH835" s="5">
        <v>18.655200778115702</v>
      </c>
      <c r="CI835" s="5">
        <v>18.951875013202855</v>
      </c>
      <c r="CJ835" s="5">
        <v>19.057031254002261</v>
      </c>
      <c r="CK835" s="5">
        <v>19.050703336958186</v>
      </c>
      <c r="CL835" s="5">
        <v>19.257055604778945</v>
      </c>
      <c r="CM835" s="5">
        <v>19.306400287864541</v>
      </c>
      <c r="CN835" s="5">
        <f>MAX(Data[Day90]-Data[Day0],0)-Assign6!$I$8*EXP(Assign6!$I$4*Assign6!$I$5)</f>
        <v>0.62481193850263561</v>
      </c>
      <c r="CO835" s="5">
        <f>MAX(Data[Day90]-Data[Day0],0)-Assign6!$L$8*EXP(Assign6!$L$4*Assign6!$L$5)</f>
        <v>1.1820238089087756</v>
      </c>
    </row>
    <row r="836" spans="1:93" x14ac:dyDescent="0.25">
      <c r="A836" s="5">
        <v>18</v>
      </c>
      <c r="B836" s="5">
        <v>17.933124268198526</v>
      </c>
      <c r="C836" s="5">
        <v>17.851083687687058</v>
      </c>
      <c r="D836" s="5">
        <v>17.689888313485667</v>
      </c>
      <c r="E836" s="5">
        <v>17.795053519753566</v>
      </c>
      <c r="F836" s="5">
        <v>17.651870795580706</v>
      </c>
      <c r="G836" s="5">
        <v>17.522768561409102</v>
      </c>
      <c r="H836" s="5">
        <v>17.446977942208587</v>
      </c>
      <c r="I836" s="5">
        <v>17.67131064783889</v>
      </c>
      <c r="J836" s="5">
        <v>17.905042152055838</v>
      </c>
      <c r="K836" s="5">
        <v>17.778893644317606</v>
      </c>
      <c r="L836" s="5">
        <v>17.866021423720522</v>
      </c>
      <c r="M836" s="5">
        <v>17.968692818950725</v>
      </c>
      <c r="N836" s="5">
        <v>18.11067311910239</v>
      </c>
      <c r="O836" s="5">
        <v>18.466326370462049</v>
      </c>
      <c r="P836" s="5">
        <v>18.414796330792498</v>
      </c>
      <c r="Q836" s="5">
        <v>18.610174738707453</v>
      </c>
      <c r="R836" s="5">
        <v>18.444501939692902</v>
      </c>
      <c r="S836" s="5">
        <v>18.584957944558496</v>
      </c>
      <c r="T836" s="5">
        <v>18.664256840046782</v>
      </c>
      <c r="U836" s="5">
        <v>18.427194027070051</v>
      </c>
      <c r="V836" s="5">
        <v>18.409692640295056</v>
      </c>
      <c r="W836" s="5">
        <v>18.42841397228403</v>
      </c>
      <c r="X836" s="5">
        <v>18.653516713742128</v>
      </c>
      <c r="Y836" s="5">
        <v>18.549557480828547</v>
      </c>
      <c r="Z836" s="5">
        <v>18.530878829652348</v>
      </c>
      <c r="AA836" s="5">
        <v>18.399656451310673</v>
      </c>
      <c r="AB836" s="5">
        <v>18.224465249407125</v>
      </c>
      <c r="AC836" s="5">
        <v>18.005120170615939</v>
      </c>
      <c r="AD836" s="5">
        <v>18.083107910468264</v>
      </c>
      <c r="AE836" s="5">
        <v>18.109333258652146</v>
      </c>
      <c r="AF836" s="5">
        <v>17.987678498065669</v>
      </c>
      <c r="AG836" s="5">
        <v>18.111116780796539</v>
      </c>
      <c r="AH836" s="5">
        <v>17.934794484415779</v>
      </c>
      <c r="AI836" s="5">
        <v>18.147440746998214</v>
      </c>
      <c r="AJ836" s="5">
        <v>18.003383951522615</v>
      </c>
      <c r="AK836" s="5">
        <v>17.619565397398208</v>
      </c>
      <c r="AL836" s="5">
        <v>17.505261530648244</v>
      </c>
      <c r="AM836" s="5">
        <v>17.462623936020499</v>
      </c>
      <c r="AN836" s="5">
        <v>17.59492352682614</v>
      </c>
      <c r="AO836" s="5">
        <v>17.539322907952887</v>
      </c>
      <c r="AP836" s="5">
        <v>17.817445556918145</v>
      </c>
      <c r="AQ836" s="5">
        <v>17.691091356017239</v>
      </c>
      <c r="AR836" s="5">
        <v>17.653197695335049</v>
      </c>
      <c r="AS836" s="5">
        <v>17.690887321754822</v>
      </c>
      <c r="AT836" s="5">
        <v>17.680604312392205</v>
      </c>
      <c r="AU836" s="5">
        <v>17.654077102110026</v>
      </c>
      <c r="AV836" s="5">
        <v>17.895307616295568</v>
      </c>
      <c r="AW836" s="5">
        <v>17.947209659261688</v>
      </c>
      <c r="AX836" s="5">
        <v>17.979738629970814</v>
      </c>
      <c r="AY836" s="5">
        <v>18.081188885825988</v>
      </c>
      <c r="AZ836" s="5">
        <v>18.039285557958028</v>
      </c>
      <c r="BA836" s="5">
        <v>18.019898166416503</v>
      </c>
      <c r="BB836" s="5">
        <v>18.214295597013788</v>
      </c>
      <c r="BC836" s="5">
        <v>18.283325871785387</v>
      </c>
      <c r="BD836" s="5">
        <v>18.156540448729686</v>
      </c>
      <c r="BE836" s="5">
        <v>18.119875829419843</v>
      </c>
      <c r="BF836" s="5">
        <v>18.370051532734578</v>
      </c>
      <c r="BG836" s="5">
        <v>18.607738504120494</v>
      </c>
      <c r="BH836" s="5">
        <v>18.519084379342051</v>
      </c>
      <c r="BI836" s="5">
        <v>18.614780718059603</v>
      </c>
      <c r="BJ836" s="5">
        <v>18.68390413157671</v>
      </c>
      <c r="BK836" s="5">
        <v>18.504217910069073</v>
      </c>
      <c r="BL836" s="5">
        <v>18.742731600356692</v>
      </c>
      <c r="BM836" s="5">
        <v>18.622590845882524</v>
      </c>
      <c r="BN836" s="5">
        <v>19.014430652387141</v>
      </c>
      <c r="BO836" s="5">
        <v>19.062445733020965</v>
      </c>
      <c r="BP836" s="5">
        <v>18.946963963196712</v>
      </c>
      <c r="BQ836" s="5">
        <v>18.937261605518149</v>
      </c>
      <c r="BR836" s="5">
        <v>18.620997755574205</v>
      </c>
      <c r="BS836" s="5">
        <v>18.631700101136357</v>
      </c>
      <c r="BT836" s="5">
        <v>18.715327866171091</v>
      </c>
      <c r="BU836" s="5">
        <v>18.885368395134762</v>
      </c>
      <c r="BV836" s="5">
        <v>18.572256023683604</v>
      </c>
      <c r="BW836" s="5">
        <v>18.513274473578733</v>
      </c>
      <c r="BX836" s="5">
        <v>18.728422864859425</v>
      </c>
      <c r="BY836" s="5">
        <v>18.607248844957365</v>
      </c>
      <c r="BZ836" s="5">
        <v>18.927521192618038</v>
      </c>
      <c r="CA836" s="5">
        <v>18.929337285000056</v>
      </c>
      <c r="CB836" s="5">
        <v>19.090050360862307</v>
      </c>
      <c r="CC836" s="5">
        <v>19.17371526009758</v>
      </c>
      <c r="CD836" s="5">
        <v>19.058324148623178</v>
      </c>
      <c r="CE836" s="5">
        <v>18.86074835900941</v>
      </c>
      <c r="CF836" s="5">
        <v>19.135558752572948</v>
      </c>
      <c r="CG836" s="5">
        <v>19.130304321580475</v>
      </c>
      <c r="CH836" s="5">
        <v>19.156310183166809</v>
      </c>
      <c r="CI836" s="5">
        <v>19.103948472458125</v>
      </c>
      <c r="CJ836" s="5">
        <v>19.422331227057018</v>
      </c>
      <c r="CK836" s="5">
        <v>19.372990625262446</v>
      </c>
      <c r="CL836" s="5">
        <v>19.220981268361822</v>
      </c>
      <c r="CM836" s="5">
        <v>19.309587806901551</v>
      </c>
      <c r="CN836" s="5">
        <f>MAX(Data[Day90]-Data[Day0],0)-Assign6!$I$8*EXP(Assign6!$I$4*Assign6!$I$5)</f>
        <v>0.62799945753964503</v>
      </c>
      <c r="CO836" s="5">
        <f>MAX(Data[Day90]-Data[Day0],0)-Assign6!$L$8*EXP(Assign6!$L$4*Assign6!$L$5)</f>
        <v>1.185211327945785</v>
      </c>
    </row>
    <row r="837" spans="1:93" x14ac:dyDescent="0.25">
      <c r="A837" s="5">
        <v>18</v>
      </c>
      <c r="B837" s="5">
        <v>17.850165943403212</v>
      </c>
      <c r="C837" s="5">
        <v>17.591719473546579</v>
      </c>
      <c r="D837" s="5">
        <v>17.586328119270213</v>
      </c>
      <c r="E837" s="5">
        <v>17.566320869424164</v>
      </c>
      <c r="F837" s="5">
        <v>17.615526026315475</v>
      </c>
      <c r="G837" s="5">
        <v>17.76826932030632</v>
      </c>
      <c r="H837" s="5">
        <v>17.58826937852227</v>
      </c>
      <c r="I837" s="5">
        <v>17.730048688975444</v>
      </c>
      <c r="J837" s="5">
        <v>17.827644546393415</v>
      </c>
      <c r="K837" s="5">
        <v>17.504822854645621</v>
      </c>
      <c r="L837" s="5">
        <v>17.359419737304087</v>
      </c>
      <c r="M837" s="5">
        <v>17.672081375781801</v>
      </c>
      <c r="N837" s="5">
        <v>17.683124717700572</v>
      </c>
      <c r="O837" s="5">
        <v>17.925837671874639</v>
      </c>
      <c r="P837" s="5">
        <v>18.076405213544621</v>
      </c>
      <c r="Q837" s="5">
        <v>17.895889801769098</v>
      </c>
      <c r="R837" s="5">
        <v>17.629178750925234</v>
      </c>
      <c r="S837" s="5">
        <v>17.707293643252029</v>
      </c>
      <c r="T837" s="5">
        <v>17.841496363825037</v>
      </c>
      <c r="U837" s="5">
        <v>18.045157775733617</v>
      </c>
      <c r="V837" s="5">
        <v>18.263376593002956</v>
      </c>
      <c r="W837" s="5">
        <v>18.422605487468296</v>
      </c>
      <c r="X837" s="5">
        <v>18.381720128745123</v>
      </c>
      <c r="Y837" s="5">
        <v>18.261890008090578</v>
      </c>
      <c r="Z837" s="5">
        <v>18.455924036480624</v>
      </c>
      <c r="AA837" s="5">
        <v>18.398644343144525</v>
      </c>
      <c r="AB837" s="5">
        <v>18.542185757757281</v>
      </c>
      <c r="AC837" s="5">
        <v>18.463756773375774</v>
      </c>
      <c r="AD837" s="5">
        <v>18.683194570907922</v>
      </c>
      <c r="AE837" s="5">
        <v>18.774541682891588</v>
      </c>
      <c r="AF837" s="5">
        <v>18.880717587875594</v>
      </c>
      <c r="AG837" s="5">
        <v>19.090816294667263</v>
      </c>
      <c r="AH837" s="5">
        <v>19.014827825047242</v>
      </c>
      <c r="AI837" s="5">
        <v>18.89043693100335</v>
      </c>
      <c r="AJ837" s="5">
        <v>18.728546603040488</v>
      </c>
      <c r="AK837" s="5">
        <v>18.869039242577411</v>
      </c>
      <c r="AL837" s="5">
        <v>18.756250157253632</v>
      </c>
      <c r="AM837" s="5">
        <v>18.912018392112248</v>
      </c>
      <c r="AN837" s="5">
        <v>18.920021706642761</v>
      </c>
      <c r="AO837" s="5">
        <v>18.984982316460403</v>
      </c>
      <c r="AP837" s="5">
        <v>18.92720852098326</v>
      </c>
      <c r="AQ837" s="5">
        <v>19.073101664899024</v>
      </c>
      <c r="AR837" s="5">
        <v>19.262315370216673</v>
      </c>
      <c r="AS837" s="5">
        <v>19.482371852506819</v>
      </c>
      <c r="AT837" s="5">
        <v>19.628684382257752</v>
      </c>
      <c r="AU837" s="5">
        <v>19.331252345115185</v>
      </c>
      <c r="AV837" s="5">
        <v>19.404786129168162</v>
      </c>
      <c r="AW837" s="5">
        <v>19.235841517786792</v>
      </c>
      <c r="AX837" s="5">
        <v>19.191411139465991</v>
      </c>
      <c r="AY837" s="5">
        <v>19.159813412253193</v>
      </c>
      <c r="AZ837" s="5">
        <v>19.125998443748134</v>
      </c>
      <c r="BA837" s="5">
        <v>19.183566514544143</v>
      </c>
      <c r="BB837" s="5">
        <v>18.946373837705956</v>
      </c>
      <c r="BC837" s="5">
        <v>18.876504053176195</v>
      </c>
      <c r="BD837" s="5">
        <v>19.06783216861918</v>
      </c>
      <c r="BE837" s="5">
        <v>19.259324281119024</v>
      </c>
      <c r="BF837" s="5">
        <v>19.348933220080085</v>
      </c>
      <c r="BG837" s="5">
        <v>19.456575229621233</v>
      </c>
      <c r="BH837" s="5">
        <v>19.377295595640049</v>
      </c>
      <c r="BI837" s="5">
        <v>19.59627453745993</v>
      </c>
      <c r="BJ837" s="5">
        <v>19.735015254139292</v>
      </c>
      <c r="BK837" s="5">
        <v>19.564365749240597</v>
      </c>
      <c r="BL837" s="5">
        <v>19.359270723241142</v>
      </c>
      <c r="BM837" s="5">
        <v>19.307958947712898</v>
      </c>
      <c r="BN837" s="5">
        <v>19.564219079124285</v>
      </c>
      <c r="BO837" s="5">
        <v>19.434635362418945</v>
      </c>
      <c r="BP837" s="5">
        <v>19.489348119072737</v>
      </c>
      <c r="BQ837" s="5">
        <v>19.297604856819675</v>
      </c>
      <c r="BR837" s="5">
        <v>19.143255808607034</v>
      </c>
      <c r="BS837" s="5">
        <v>18.963475996010047</v>
      </c>
      <c r="BT837" s="5">
        <v>18.773161323436408</v>
      </c>
      <c r="BU837" s="5">
        <v>19.094867841934253</v>
      </c>
      <c r="BV837" s="5">
        <v>19.182486456794749</v>
      </c>
      <c r="BW837" s="5">
        <v>19.287714090443721</v>
      </c>
      <c r="BX837" s="5">
        <v>19.228836952475604</v>
      </c>
      <c r="BY837" s="5">
        <v>19.313124586830259</v>
      </c>
      <c r="BZ837" s="5">
        <v>19.423355628943099</v>
      </c>
      <c r="CA837" s="5">
        <v>19.403345911417059</v>
      </c>
      <c r="CB837" s="5">
        <v>19.618983681375155</v>
      </c>
      <c r="CC837" s="5">
        <v>19.485754994851526</v>
      </c>
      <c r="CD837" s="5">
        <v>19.701391394699542</v>
      </c>
      <c r="CE837" s="5">
        <v>19.900421968980712</v>
      </c>
      <c r="CF837" s="5">
        <v>19.677559592147283</v>
      </c>
      <c r="CG837" s="5">
        <v>19.60928349914002</v>
      </c>
      <c r="CH837" s="5">
        <v>19.62152676201222</v>
      </c>
      <c r="CI837" s="5">
        <v>19.535274975871033</v>
      </c>
      <c r="CJ837" s="5">
        <v>19.375370302115378</v>
      </c>
      <c r="CK837" s="5">
        <v>19.28696448030113</v>
      </c>
      <c r="CL837" s="5">
        <v>19.247935269053396</v>
      </c>
      <c r="CM837" s="5">
        <v>19.314511942215859</v>
      </c>
      <c r="CN837" s="5">
        <f>MAX(Data[Day90]-Data[Day0],0)-Assign6!$I$8*EXP(Assign6!$I$4*Assign6!$I$5)</f>
        <v>0.63292359285395317</v>
      </c>
      <c r="CO837" s="5">
        <f>MAX(Data[Day90]-Data[Day0],0)-Assign6!$L$8*EXP(Assign6!$L$4*Assign6!$L$5)</f>
        <v>1.1901354632600931</v>
      </c>
    </row>
    <row r="838" spans="1:93" x14ac:dyDescent="0.25">
      <c r="A838" s="5">
        <v>18</v>
      </c>
      <c r="B838" s="5">
        <v>18.249054026087389</v>
      </c>
      <c r="C838" s="5">
        <v>18.290904766339281</v>
      </c>
      <c r="D838" s="5">
        <v>18.328381324539308</v>
      </c>
      <c r="E838" s="5">
        <v>18.236895008059971</v>
      </c>
      <c r="F838" s="5">
        <v>18.41609018840353</v>
      </c>
      <c r="G838" s="5">
        <v>18.762373720253596</v>
      </c>
      <c r="H838" s="5">
        <v>18.581672885397769</v>
      </c>
      <c r="I838" s="5">
        <v>18.601065949673998</v>
      </c>
      <c r="J838" s="5">
        <v>18.624209827395639</v>
      </c>
      <c r="K838" s="5">
        <v>18.810456190443698</v>
      </c>
      <c r="L838" s="5">
        <v>18.439988417669202</v>
      </c>
      <c r="M838" s="5">
        <v>18.483784220252822</v>
      </c>
      <c r="N838" s="5">
        <v>18.470730309784365</v>
      </c>
      <c r="O838" s="5">
        <v>18.267045384533997</v>
      </c>
      <c r="P838" s="5">
        <v>18.318548647606448</v>
      </c>
      <c r="Q838" s="5">
        <v>18.150790659690678</v>
      </c>
      <c r="R838" s="5">
        <v>17.922165501398723</v>
      </c>
      <c r="S838" s="5">
        <v>17.962446002521798</v>
      </c>
      <c r="T838" s="5">
        <v>17.906147962022263</v>
      </c>
      <c r="U838" s="5">
        <v>17.977041957762488</v>
      </c>
      <c r="V838" s="5">
        <v>18.029149825100713</v>
      </c>
      <c r="W838" s="5">
        <v>17.721291927109952</v>
      </c>
      <c r="X838" s="5">
        <v>17.518510751705779</v>
      </c>
      <c r="Y838" s="5">
        <v>17.467805435621798</v>
      </c>
      <c r="Z838" s="5">
        <v>17.677880797628564</v>
      </c>
      <c r="AA838" s="5">
        <v>17.547259109033277</v>
      </c>
      <c r="AB838" s="5">
        <v>17.636723840902153</v>
      </c>
      <c r="AC838" s="5">
        <v>17.653441261574773</v>
      </c>
      <c r="AD838" s="5">
        <v>17.740960528233913</v>
      </c>
      <c r="AE838" s="5">
        <v>17.613666579609859</v>
      </c>
      <c r="AF838" s="5">
        <v>17.763720618961283</v>
      </c>
      <c r="AG838" s="5">
        <v>18.144833493164469</v>
      </c>
      <c r="AH838" s="5">
        <v>17.79506513711145</v>
      </c>
      <c r="AI838" s="5">
        <v>17.680341275695895</v>
      </c>
      <c r="AJ838" s="5">
        <v>18.094943110543412</v>
      </c>
      <c r="AK838" s="5">
        <v>18.351532420158335</v>
      </c>
      <c r="AL838" s="5">
        <v>18.627977464276796</v>
      </c>
      <c r="AM838" s="5">
        <v>18.575888968793343</v>
      </c>
      <c r="AN838" s="5">
        <v>18.205463715168079</v>
      </c>
      <c r="AO838" s="5">
        <v>18.38876702946779</v>
      </c>
      <c r="AP838" s="5">
        <v>18.416141270880349</v>
      </c>
      <c r="AQ838" s="5">
        <v>18.547677351049931</v>
      </c>
      <c r="AR838" s="5">
        <v>18.527992477312182</v>
      </c>
      <c r="AS838" s="5">
        <v>18.718448109406339</v>
      </c>
      <c r="AT838" s="5">
        <v>18.388790724557587</v>
      </c>
      <c r="AU838" s="5">
        <v>18.178896702670595</v>
      </c>
      <c r="AV838" s="5">
        <v>18.16304514028057</v>
      </c>
      <c r="AW838" s="5">
        <v>18.029082771188488</v>
      </c>
      <c r="AX838" s="5">
        <v>17.932983570722822</v>
      </c>
      <c r="AY838" s="5">
        <v>17.648218047528683</v>
      </c>
      <c r="AZ838" s="5">
        <v>17.895180173475897</v>
      </c>
      <c r="BA838" s="5">
        <v>18.165123122521937</v>
      </c>
      <c r="BB838" s="5">
        <v>18.150082479384171</v>
      </c>
      <c r="BC838" s="5">
        <v>18.081370167406689</v>
      </c>
      <c r="BD838" s="5">
        <v>18.260674095648898</v>
      </c>
      <c r="BE838" s="5">
        <v>18.119227264616157</v>
      </c>
      <c r="BF838" s="5">
        <v>17.884024083861263</v>
      </c>
      <c r="BG838" s="5">
        <v>18.010722009505585</v>
      </c>
      <c r="BH838" s="5">
        <v>18.119875007837575</v>
      </c>
      <c r="BI838" s="5">
        <v>17.874981359754777</v>
      </c>
      <c r="BJ838" s="5">
        <v>17.695945341505716</v>
      </c>
      <c r="BK838" s="5">
        <v>17.817711978505493</v>
      </c>
      <c r="BL838" s="5">
        <v>17.846736162791014</v>
      </c>
      <c r="BM838" s="5">
        <v>17.846102744316983</v>
      </c>
      <c r="BN838" s="5">
        <v>17.866729493922044</v>
      </c>
      <c r="BO838" s="5">
        <v>18.018863850200979</v>
      </c>
      <c r="BP838" s="5">
        <v>18.162309268223673</v>
      </c>
      <c r="BQ838" s="5">
        <v>18.28181307638329</v>
      </c>
      <c r="BR838" s="5">
        <v>18.47652298126722</v>
      </c>
      <c r="BS838" s="5">
        <v>18.487519319913609</v>
      </c>
      <c r="BT838" s="5">
        <v>18.647839059022861</v>
      </c>
      <c r="BU838" s="5">
        <v>18.73702965167892</v>
      </c>
      <c r="BV838" s="5">
        <v>18.67597171828449</v>
      </c>
      <c r="BW838" s="5">
        <v>18.724317741948767</v>
      </c>
      <c r="BX838" s="5">
        <v>18.682021913919808</v>
      </c>
      <c r="BY838" s="5">
        <v>18.828957231183573</v>
      </c>
      <c r="BZ838" s="5">
        <v>19.055700465753684</v>
      </c>
      <c r="CA838" s="5">
        <v>19.036169287393442</v>
      </c>
      <c r="CB838" s="5">
        <v>19.038878585345746</v>
      </c>
      <c r="CC838" s="5">
        <v>19.230680810229131</v>
      </c>
      <c r="CD838" s="5">
        <v>19.39881248382337</v>
      </c>
      <c r="CE838" s="5">
        <v>19.450146568869481</v>
      </c>
      <c r="CF838" s="5">
        <v>19.451511118968622</v>
      </c>
      <c r="CG838" s="5">
        <v>19.532607810217137</v>
      </c>
      <c r="CH838" s="5">
        <v>19.452453101561822</v>
      </c>
      <c r="CI838" s="5">
        <v>19.589931110969474</v>
      </c>
      <c r="CJ838" s="5">
        <v>19.541125337856695</v>
      </c>
      <c r="CK838" s="5">
        <v>19.101096747584727</v>
      </c>
      <c r="CL838" s="5">
        <v>19.095846140675011</v>
      </c>
      <c r="CM838" s="5">
        <v>19.320790277366541</v>
      </c>
      <c r="CN838" s="5">
        <f>MAX(Data[Day90]-Data[Day0],0)-Assign6!$I$8*EXP(Assign6!$I$4*Assign6!$I$5)</f>
        <v>0.63920192800463549</v>
      </c>
      <c r="CO838" s="5">
        <f>MAX(Data[Day90]-Data[Day0],0)-Assign6!$L$8*EXP(Assign6!$L$4*Assign6!$L$5)</f>
        <v>1.1964137984107754</v>
      </c>
    </row>
    <row r="839" spans="1:93" x14ac:dyDescent="0.25">
      <c r="A839" s="5">
        <v>18</v>
      </c>
      <c r="B839" s="5">
        <v>17.936838148298563</v>
      </c>
      <c r="C839" s="5">
        <v>18.128231159051321</v>
      </c>
      <c r="D839" s="5">
        <v>17.97188312133936</v>
      </c>
      <c r="E839" s="5">
        <v>17.973875594717207</v>
      </c>
      <c r="F839" s="5">
        <v>17.838995935419003</v>
      </c>
      <c r="G839" s="5">
        <v>17.827240332907444</v>
      </c>
      <c r="H839" s="5">
        <v>17.720738801593793</v>
      </c>
      <c r="I839" s="5">
        <v>17.514815569391825</v>
      </c>
      <c r="J839" s="5">
        <v>17.298049819362003</v>
      </c>
      <c r="K839" s="5">
        <v>17.500368401998909</v>
      </c>
      <c r="L839" s="5">
        <v>17.623914487852442</v>
      </c>
      <c r="M839" s="5">
        <v>17.412267314634398</v>
      </c>
      <c r="N839" s="5">
        <v>17.437881240918365</v>
      </c>
      <c r="O839" s="5">
        <v>17.408497934903671</v>
      </c>
      <c r="P839" s="5">
        <v>17.536617016702007</v>
      </c>
      <c r="Q839" s="5">
        <v>17.63567885094011</v>
      </c>
      <c r="R839" s="5">
        <v>17.829102401568786</v>
      </c>
      <c r="S839" s="5">
        <v>18.034738245477318</v>
      </c>
      <c r="T839" s="5">
        <v>17.761161212563206</v>
      </c>
      <c r="U839" s="5">
        <v>18.079651013021593</v>
      </c>
      <c r="V839" s="5">
        <v>17.960963601078962</v>
      </c>
      <c r="W839" s="5">
        <v>18.110315439420127</v>
      </c>
      <c r="X839" s="5">
        <v>18.252415064905268</v>
      </c>
      <c r="Y839" s="5">
        <v>18.24300475213429</v>
      </c>
      <c r="Z839" s="5">
        <v>18.402139815613289</v>
      </c>
      <c r="AA839" s="5">
        <v>18.219965950208294</v>
      </c>
      <c r="AB839" s="5">
        <v>18.312152900394636</v>
      </c>
      <c r="AC839" s="5">
        <v>18.319758457005147</v>
      </c>
      <c r="AD839" s="5">
        <v>18.425682396502054</v>
      </c>
      <c r="AE839" s="5">
        <v>18.473642943455602</v>
      </c>
      <c r="AF839" s="5">
        <v>18.103671249952253</v>
      </c>
      <c r="AG839" s="5">
        <v>18.152438738156718</v>
      </c>
      <c r="AH839" s="5">
        <v>18.160200492629443</v>
      </c>
      <c r="AI839" s="5">
        <v>18.08219575109915</v>
      </c>
      <c r="AJ839" s="5">
        <v>17.880227593495633</v>
      </c>
      <c r="AK839" s="5">
        <v>17.601252444185704</v>
      </c>
      <c r="AL839" s="5">
        <v>17.555208975663177</v>
      </c>
      <c r="AM839" s="5">
        <v>17.514826941026008</v>
      </c>
      <c r="AN839" s="5">
        <v>17.277974264859907</v>
      </c>
      <c r="AO839" s="5">
        <v>17.403287065271062</v>
      </c>
      <c r="AP839" s="5">
        <v>17.41768059305776</v>
      </c>
      <c r="AQ839" s="5">
        <v>17.20202970988721</v>
      </c>
      <c r="AR839" s="5">
        <v>17.314208191778544</v>
      </c>
      <c r="AS839" s="5">
        <v>17.356325886379032</v>
      </c>
      <c r="AT839" s="5">
        <v>17.441491799735278</v>
      </c>
      <c r="AU839" s="5">
        <v>17.787630419615152</v>
      </c>
      <c r="AV839" s="5">
        <v>18.047554193146883</v>
      </c>
      <c r="AW839" s="5">
        <v>18.036137871533874</v>
      </c>
      <c r="AX839" s="5">
        <v>18.542648214432223</v>
      </c>
      <c r="AY839" s="5">
        <v>18.586427565830959</v>
      </c>
      <c r="AZ839" s="5">
        <v>18.737927691530579</v>
      </c>
      <c r="BA839" s="5">
        <v>18.605202363977074</v>
      </c>
      <c r="BB839" s="5">
        <v>18.283327237898675</v>
      </c>
      <c r="BC839" s="5">
        <v>18.576487023858153</v>
      </c>
      <c r="BD839" s="5">
        <v>18.617997669019406</v>
      </c>
      <c r="BE839" s="5">
        <v>18.586076989845594</v>
      </c>
      <c r="BF839" s="5">
        <v>18.389403549951609</v>
      </c>
      <c r="BG839" s="5">
        <v>18.594931398188979</v>
      </c>
      <c r="BH839" s="5">
        <v>18.624314252693587</v>
      </c>
      <c r="BI839" s="5">
        <v>18.638392984460687</v>
      </c>
      <c r="BJ839" s="5">
        <v>18.935098998965294</v>
      </c>
      <c r="BK839" s="5">
        <v>18.622680935656291</v>
      </c>
      <c r="BL839" s="5">
        <v>18.51956343031188</v>
      </c>
      <c r="BM839" s="5">
        <v>18.416096107742675</v>
      </c>
      <c r="BN839" s="5">
        <v>18.419413509869276</v>
      </c>
      <c r="BO839" s="5">
        <v>18.432834979542974</v>
      </c>
      <c r="BP839" s="5">
        <v>18.657546731498499</v>
      </c>
      <c r="BQ839" s="5">
        <v>18.550346486635309</v>
      </c>
      <c r="BR839" s="5">
        <v>18.72888803954789</v>
      </c>
      <c r="BS839" s="5">
        <v>18.795499418354666</v>
      </c>
      <c r="BT839" s="5">
        <v>18.629315859586715</v>
      </c>
      <c r="BU839" s="5">
        <v>18.878926032520546</v>
      </c>
      <c r="BV839" s="5">
        <v>19.03593118891586</v>
      </c>
      <c r="BW839" s="5">
        <v>19.295288473446536</v>
      </c>
      <c r="BX839" s="5">
        <v>19.585041050067378</v>
      </c>
      <c r="BY839" s="5">
        <v>19.677696912205217</v>
      </c>
      <c r="BZ839" s="5">
        <v>19.599221242315025</v>
      </c>
      <c r="CA839" s="5">
        <v>19.570276563135376</v>
      </c>
      <c r="CB839" s="5">
        <v>19.760232138873878</v>
      </c>
      <c r="CC839" s="5">
        <v>19.630561512318806</v>
      </c>
      <c r="CD839" s="5">
        <v>19.534898024294755</v>
      </c>
      <c r="CE839" s="5">
        <v>19.299675825181634</v>
      </c>
      <c r="CF839" s="5">
        <v>19.261122831397444</v>
      </c>
      <c r="CG839" s="5">
        <v>19.1295302399311</v>
      </c>
      <c r="CH839" s="5">
        <v>19.239980256693325</v>
      </c>
      <c r="CI839" s="5">
        <v>19.343794520070734</v>
      </c>
      <c r="CJ839" s="5">
        <v>19.512942266515726</v>
      </c>
      <c r="CK839" s="5">
        <v>19.378416347219996</v>
      </c>
      <c r="CL839" s="5">
        <v>19.142358375655217</v>
      </c>
      <c r="CM839" s="5">
        <v>19.322305046704141</v>
      </c>
      <c r="CN839" s="5">
        <f>MAX(Data[Day90]-Data[Day0],0)-Assign6!$I$8*EXP(Assign6!$I$4*Assign6!$I$5)</f>
        <v>0.64071669734223557</v>
      </c>
      <c r="CO839" s="5">
        <f>MAX(Data[Day90]-Data[Day0],0)-Assign6!$L$8*EXP(Assign6!$L$4*Assign6!$L$5)</f>
        <v>1.1979285677483755</v>
      </c>
    </row>
    <row r="840" spans="1:93" x14ac:dyDescent="0.25">
      <c r="A840" s="5">
        <v>18</v>
      </c>
      <c r="B840" s="5">
        <v>18.084748014460757</v>
      </c>
      <c r="C840" s="5">
        <v>18.245502796224166</v>
      </c>
      <c r="D840" s="5">
        <v>18.248478686488074</v>
      </c>
      <c r="E840" s="5">
        <v>18.100147372383816</v>
      </c>
      <c r="F840" s="5">
        <v>18.045875241342721</v>
      </c>
      <c r="G840" s="5">
        <v>18.080558730897597</v>
      </c>
      <c r="H840" s="5">
        <v>18.020015378259053</v>
      </c>
      <c r="I840" s="5">
        <v>18.116875378705181</v>
      </c>
      <c r="J840" s="5">
        <v>18.219063982039838</v>
      </c>
      <c r="K840" s="5">
        <v>18.321082976433001</v>
      </c>
      <c r="L840" s="5">
        <v>18.254822828433326</v>
      </c>
      <c r="M840" s="5">
        <v>18.323209864211911</v>
      </c>
      <c r="N840" s="5">
        <v>18.316482968564323</v>
      </c>
      <c r="O840" s="5">
        <v>18.11800097534158</v>
      </c>
      <c r="P840" s="5">
        <v>18.155449138693342</v>
      </c>
      <c r="Q840" s="5">
        <v>18.400105854334154</v>
      </c>
      <c r="R840" s="5">
        <v>18.523731067136918</v>
      </c>
      <c r="S840" s="5">
        <v>18.884647202038774</v>
      </c>
      <c r="T840" s="5">
        <v>19.062792978210794</v>
      </c>
      <c r="U840" s="5">
        <v>19.107313689879035</v>
      </c>
      <c r="V840" s="5">
        <v>19.175999860348409</v>
      </c>
      <c r="W840" s="5">
        <v>18.965755013505536</v>
      </c>
      <c r="X840" s="5">
        <v>18.980066236945312</v>
      </c>
      <c r="Y840" s="5">
        <v>19.133045198606649</v>
      </c>
      <c r="Z840" s="5">
        <v>19.161980059398392</v>
      </c>
      <c r="AA840" s="5">
        <v>19.393847650847718</v>
      </c>
      <c r="AB840" s="5">
        <v>19.519628791153153</v>
      </c>
      <c r="AC840" s="5">
        <v>19.476293573979618</v>
      </c>
      <c r="AD840" s="5">
        <v>19.331177262372858</v>
      </c>
      <c r="AE840" s="5">
        <v>19.12940366787771</v>
      </c>
      <c r="AF840" s="5">
        <v>19.522750613680341</v>
      </c>
      <c r="AG840" s="5">
        <v>19.453230707773347</v>
      </c>
      <c r="AH840" s="5">
        <v>19.502559487373709</v>
      </c>
      <c r="AI840" s="5">
        <v>19.486184544985736</v>
      </c>
      <c r="AJ840" s="5">
        <v>19.555336164315811</v>
      </c>
      <c r="AK840" s="5">
        <v>19.688198775589807</v>
      </c>
      <c r="AL840" s="5">
        <v>19.673279802708532</v>
      </c>
      <c r="AM840" s="5">
        <v>19.747274796142701</v>
      </c>
      <c r="AN840" s="5">
        <v>20.129653963312276</v>
      </c>
      <c r="AO840" s="5">
        <v>19.870726123018773</v>
      </c>
      <c r="AP840" s="5">
        <v>19.958164153857105</v>
      </c>
      <c r="AQ840" s="5">
        <v>20.095756648260824</v>
      </c>
      <c r="AR840" s="5">
        <v>20.096453131376958</v>
      </c>
      <c r="AS840" s="5">
        <v>19.999241139312147</v>
      </c>
      <c r="AT840" s="5">
        <v>19.890913012685761</v>
      </c>
      <c r="AU840" s="5">
        <v>19.972691885580169</v>
      </c>
      <c r="AV840" s="5">
        <v>19.764497245461321</v>
      </c>
      <c r="AW840" s="5">
        <v>19.861315234225295</v>
      </c>
      <c r="AX840" s="5">
        <v>19.790355327455334</v>
      </c>
      <c r="AY840" s="5">
        <v>19.920369110937479</v>
      </c>
      <c r="AZ840" s="5">
        <v>19.752083507733182</v>
      </c>
      <c r="BA840" s="5">
        <v>19.910641163784955</v>
      </c>
      <c r="BB840" s="5">
        <v>19.910723200185455</v>
      </c>
      <c r="BC840" s="5">
        <v>19.655340545462295</v>
      </c>
      <c r="BD840" s="5">
        <v>19.460413358623949</v>
      </c>
      <c r="BE840" s="5">
        <v>19.43383769778271</v>
      </c>
      <c r="BF840" s="5">
        <v>19.381799995317511</v>
      </c>
      <c r="BG840" s="5">
        <v>19.384799908052894</v>
      </c>
      <c r="BH840" s="5">
        <v>19.654361480815862</v>
      </c>
      <c r="BI840" s="5">
        <v>19.369989310634558</v>
      </c>
      <c r="BJ840" s="5">
        <v>19.377026891809106</v>
      </c>
      <c r="BK840" s="5">
        <v>19.268125320195441</v>
      </c>
      <c r="BL840" s="5">
        <v>19.241593216116986</v>
      </c>
      <c r="BM840" s="5">
        <v>19.277282820165475</v>
      </c>
      <c r="BN840" s="5">
        <v>19.221994066836423</v>
      </c>
      <c r="BO840" s="5">
        <v>19.342199899145111</v>
      </c>
      <c r="BP840" s="5">
        <v>19.661764607049257</v>
      </c>
      <c r="BQ840" s="5">
        <v>19.383522216564469</v>
      </c>
      <c r="BR840" s="5">
        <v>19.481080754342191</v>
      </c>
      <c r="BS840" s="5">
        <v>19.494733172928015</v>
      </c>
      <c r="BT840" s="5">
        <v>19.518204535238524</v>
      </c>
      <c r="BU840" s="5">
        <v>19.031339246389596</v>
      </c>
      <c r="BV840" s="5">
        <v>18.855612762907199</v>
      </c>
      <c r="BW840" s="5">
        <v>18.86838704847872</v>
      </c>
      <c r="BX840" s="5">
        <v>19.016792179170842</v>
      </c>
      <c r="BY840" s="5">
        <v>19.103477303886205</v>
      </c>
      <c r="BZ840" s="5">
        <v>19.484810833193468</v>
      </c>
      <c r="CA840" s="5">
        <v>19.552682723208306</v>
      </c>
      <c r="CB840" s="5">
        <v>19.627377694831651</v>
      </c>
      <c r="CC840" s="5">
        <v>19.740039255499621</v>
      </c>
      <c r="CD840" s="5">
        <v>19.668400858369605</v>
      </c>
      <c r="CE840" s="5">
        <v>19.666113390690949</v>
      </c>
      <c r="CF840" s="5">
        <v>19.864783172891496</v>
      </c>
      <c r="CG840" s="5">
        <v>19.657198014503116</v>
      </c>
      <c r="CH840" s="5">
        <v>19.576238443104554</v>
      </c>
      <c r="CI840" s="5">
        <v>19.514243533815151</v>
      </c>
      <c r="CJ840" s="5">
        <v>19.274230570674934</v>
      </c>
      <c r="CK840" s="5">
        <v>19.167518883663039</v>
      </c>
      <c r="CL840" s="5">
        <v>19.304057698626249</v>
      </c>
      <c r="CM840" s="5">
        <v>19.324836954937368</v>
      </c>
      <c r="CN840" s="5">
        <f>MAX(Data[Day90]-Data[Day0],0)-Assign6!$I$8*EXP(Assign6!$I$4*Assign6!$I$5)</f>
        <v>0.64324860557546226</v>
      </c>
      <c r="CO840" s="5">
        <f>MAX(Data[Day90]-Data[Day0],0)-Assign6!$L$8*EXP(Assign6!$L$4*Assign6!$L$5)</f>
        <v>1.2004604759816022</v>
      </c>
    </row>
    <row r="841" spans="1:93" x14ac:dyDescent="0.25">
      <c r="A841" s="5">
        <v>18</v>
      </c>
      <c r="B841" s="5">
        <v>18.200195466622723</v>
      </c>
      <c r="C841" s="5">
        <v>18.011176582995201</v>
      </c>
      <c r="D841" s="5">
        <v>18.281339829230223</v>
      </c>
      <c r="E841" s="5">
        <v>18.433633514820997</v>
      </c>
      <c r="F841" s="5">
        <v>18.351581141961969</v>
      </c>
      <c r="G841" s="5">
        <v>18.163602944526449</v>
      </c>
      <c r="H841" s="5">
        <v>18.190424291331997</v>
      </c>
      <c r="I841" s="5">
        <v>18.190355947683322</v>
      </c>
      <c r="J841" s="5">
        <v>18.066701326919283</v>
      </c>
      <c r="K841" s="5">
        <v>18.251538578912289</v>
      </c>
      <c r="L841" s="5">
        <v>17.977970910502183</v>
      </c>
      <c r="M841" s="5">
        <v>18.329313029191642</v>
      </c>
      <c r="N841" s="5">
        <v>18.540091822812318</v>
      </c>
      <c r="O841" s="5">
        <v>18.509158269888076</v>
      </c>
      <c r="P841" s="5">
        <v>18.709106185892569</v>
      </c>
      <c r="Q841" s="5">
        <v>18.665841172827957</v>
      </c>
      <c r="R841" s="5">
        <v>18.591791670605737</v>
      </c>
      <c r="S841" s="5">
        <v>18.67292351016199</v>
      </c>
      <c r="T841" s="5">
        <v>18.826616764791925</v>
      </c>
      <c r="U841" s="5">
        <v>18.907988527803219</v>
      </c>
      <c r="V841" s="5">
        <v>18.893611147202456</v>
      </c>
      <c r="W841" s="5">
        <v>18.900106998164997</v>
      </c>
      <c r="X841" s="5">
        <v>19.112956990032476</v>
      </c>
      <c r="Y841" s="5">
        <v>18.704874586891101</v>
      </c>
      <c r="Z841" s="5">
        <v>18.928220978940477</v>
      </c>
      <c r="AA841" s="5">
        <v>19.138079751428162</v>
      </c>
      <c r="AB841" s="5">
        <v>19.219660666636102</v>
      </c>
      <c r="AC841" s="5">
        <v>18.993243681951199</v>
      </c>
      <c r="AD841" s="5">
        <v>19.103461248074588</v>
      </c>
      <c r="AE841" s="5">
        <v>19.126541160004862</v>
      </c>
      <c r="AF841" s="5">
        <v>19.191650267128079</v>
      </c>
      <c r="AG841" s="5">
        <v>19.302786250964175</v>
      </c>
      <c r="AH841" s="5">
        <v>19.298718958438023</v>
      </c>
      <c r="AI841" s="5">
        <v>19.341120542939304</v>
      </c>
      <c r="AJ841" s="5">
        <v>19.593018039708557</v>
      </c>
      <c r="AK841" s="5">
        <v>19.757551607363968</v>
      </c>
      <c r="AL841" s="5">
        <v>19.78295708466867</v>
      </c>
      <c r="AM841" s="5">
        <v>19.847537995368288</v>
      </c>
      <c r="AN841" s="5">
        <v>19.760124609334188</v>
      </c>
      <c r="AO841" s="5">
        <v>19.739983220910698</v>
      </c>
      <c r="AP841" s="5">
        <v>19.868471111150861</v>
      </c>
      <c r="AQ841" s="5">
        <v>19.40054293924484</v>
      </c>
      <c r="AR841" s="5">
        <v>19.311891563840803</v>
      </c>
      <c r="AS841" s="5">
        <v>19.201745092406437</v>
      </c>
      <c r="AT841" s="5">
        <v>19.060995594419545</v>
      </c>
      <c r="AU841" s="5">
        <v>18.990605140707419</v>
      </c>
      <c r="AV841" s="5">
        <v>19.094612601812198</v>
      </c>
      <c r="AW841" s="5">
        <v>18.913666724995586</v>
      </c>
      <c r="AX841" s="5">
        <v>18.814389147371561</v>
      </c>
      <c r="AY841" s="5">
        <v>18.650467725051666</v>
      </c>
      <c r="AZ841" s="5">
        <v>18.593053079225626</v>
      </c>
      <c r="BA841" s="5">
        <v>18.388201729891417</v>
      </c>
      <c r="BB841" s="5">
        <v>18.049473211311955</v>
      </c>
      <c r="BC841" s="5">
        <v>17.877381363568226</v>
      </c>
      <c r="BD841" s="5">
        <v>18.061850041833118</v>
      </c>
      <c r="BE841" s="5">
        <v>18.029972485518105</v>
      </c>
      <c r="BF841" s="5">
        <v>18.157994021427882</v>
      </c>
      <c r="BG841" s="5">
        <v>18.017051809040876</v>
      </c>
      <c r="BH841" s="5">
        <v>17.80133554923605</v>
      </c>
      <c r="BI841" s="5">
        <v>18.045161295191239</v>
      </c>
      <c r="BJ841" s="5">
        <v>18.236048008217452</v>
      </c>
      <c r="BK841" s="5">
        <v>17.896187792981738</v>
      </c>
      <c r="BL841" s="5">
        <v>17.851698887040111</v>
      </c>
      <c r="BM841" s="5">
        <v>18.051405211241086</v>
      </c>
      <c r="BN841" s="5">
        <v>18.211351546596308</v>
      </c>
      <c r="BO841" s="5">
        <v>18.502696435313524</v>
      </c>
      <c r="BP841" s="5">
        <v>18.45909708912075</v>
      </c>
      <c r="BQ841" s="5">
        <v>18.519854391173883</v>
      </c>
      <c r="BR841" s="5">
        <v>18.574028208008293</v>
      </c>
      <c r="BS841" s="5">
        <v>18.793204554897954</v>
      </c>
      <c r="BT841" s="5">
        <v>19.124944937438464</v>
      </c>
      <c r="BU841" s="5">
        <v>19.29235318752707</v>
      </c>
      <c r="BV841" s="5">
        <v>19.17702817801522</v>
      </c>
      <c r="BW841" s="5">
        <v>19.222603667547531</v>
      </c>
      <c r="BX841" s="5">
        <v>19.224936857722117</v>
      </c>
      <c r="BY841" s="5">
        <v>19.432320514478839</v>
      </c>
      <c r="BZ841" s="5">
        <v>19.487176752689475</v>
      </c>
      <c r="CA841" s="5">
        <v>19.306801078995122</v>
      </c>
      <c r="CB841" s="5">
        <v>19.07946019544428</v>
      </c>
      <c r="CC841" s="5">
        <v>19.097959353916796</v>
      </c>
      <c r="CD841" s="5">
        <v>19.135268110923644</v>
      </c>
      <c r="CE841" s="5">
        <v>19.302641981910757</v>
      </c>
      <c r="CF841" s="5">
        <v>19.339866484943904</v>
      </c>
      <c r="CG841" s="5">
        <v>19.455622709466819</v>
      </c>
      <c r="CH841" s="5">
        <v>19.349505571516321</v>
      </c>
      <c r="CI841" s="5">
        <v>19.080850025549417</v>
      </c>
      <c r="CJ841" s="5">
        <v>18.967425475541738</v>
      </c>
      <c r="CK841" s="5">
        <v>19.162335677205395</v>
      </c>
      <c r="CL841" s="5">
        <v>19.241342680991583</v>
      </c>
      <c r="CM841" s="5">
        <v>19.325050772669339</v>
      </c>
      <c r="CN841" s="5">
        <f>MAX(Data[Day90]-Data[Day0],0)-Assign6!$I$8*EXP(Assign6!$I$4*Assign6!$I$5)</f>
        <v>0.64346242330743375</v>
      </c>
      <c r="CO841" s="5">
        <f>MAX(Data[Day90]-Data[Day0],0)-Assign6!$L$8*EXP(Assign6!$L$4*Assign6!$L$5)</f>
        <v>1.2006742937135737</v>
      </c>
    </row>
    <row r="842" spans="1:93" x14ac:dyDescent="0.25">
      <c r="A842" s="5">
        <v>18</v>
      </c>
      <c r="B842" s="5">
        <v>18.147768156840577</v>
      </c>
      <c r="C842" s="5">
        <v>18.295828259126921</v>
      </c>
      <c r="D842" s="5">
        <v>18.299792452784796</v>
      </c>
      <c r="E842" s="5">
        <v>18.246291821194859</v>
      </c>
      <c r="F842" s="5">
        <v>18.13311654936113</v>
      </c>
      <c r="G842" s="5">
        <v>18.200139105601686</v>
      </c>
      <c r="H842" s="5">
        <v>18.489130205083264</v>
      </c>
      <c r="I842" s="5">
        <v>18.386837830375942</v>
      </c>
      <c r="J842" s="5">
        <v>18.54566708060797</v>
      </c>
      <c r="K842" s="5">
        <v>18.434882032396761</v>
      </c>
      <c r="L842" s="5">
        <v>18.358282170163509</v>
      </c>
      <c r="M842" s="5">
        <v>18.170444990248981</v>
      </c>
      <c r="N842" s="5">
        <v>18.32367571778703</v>
      </c>
      <c r="O842" s="5">
        <v>18.430910430989897</v>
      </c>
      <c r="P842" s="5">
        <v>18.504210222801976</v>
      </c>
      <c r="Q842" s="5">
        <v>18.667921231627925</v>
      </c>
      <c r="R842" s="5">
        <v>18.735176968374972</v>
      </c>
      <c r="S842" s="5">
        <v>18.806216754082868</v>
      </c>
      <c r="T842" s="5">
        <v>19.218736254917332</v>
      </c>
      <c r="U842" s="5">
        <v>19.343519554445709</v>
      </c>
      <c r="V842" s="5">
        <v>19.235371100549607</v>
      </c>
      <c r="W842" s="5">
        <v>19.481098332657222</v>
      </c>
      <c r="X842" s="5">
        <v>19.272339280790266</v>
      </c>
      <c r="Y842" s="5">
        <v>19.484735175050531</v>
      </c>
      <c r="Z842" s="5">
        <v>19.594666564766712</v>
      </c>
      <c r="AA842" s="5">
        <v>19.420083313897532</v>
      </c>
      <c r="AB842" s="5">
        <v>19.543203424451093</v>
      </c>
      <c r="AC842" s="5">
        <v>19.43122948371731</v>
      </c>
      <c r="AD842" s="5">
        <v>19.167147036461508</v>
      </c>
      <c r="AE842" s="5">
        <v>18.969290682847259</v>
      </c>
      <c r="AF842" s="5">
        <v>18.782878070980235</v>
      </c>
      <c r="AG842" s="5">
        <v>18.795683793146541</v>
      </c>
      <c r="AH842" s="5">
        <v>18.715222221548625</v>
      </c>
      <c r="AI842" s="5">
        <v>18.746941502419041</v>
      </c>
      <c r="AJ842" s="5">
        <v>18.801211151959361</v>
      </c>
      <c r="AK842" s="5">
        <v>19.033308946495264</v>
      </c>
      <c r="AL842" s="5">
        <v>19.184611410687438</v>
      </c>
      <c r="AM842" s="5">
        <v>19.027540739080521</v>
      </c>
      <c r="AN842" s="5">
        <v>19.103474918825139</v>
      </c>
      <c r="AO842" s="5">
        <v>19.057122971985699</v>
      </c>
      <c r="AP842" s="5">
        <v>19.251488851767643</v>
      </c>
      <c r="AQ842" s="5">
        <v>19.462458711896439</v>
      </c>
      <c r="AR842" s="5">
        <v>19.145135220370605</v>
      </c>
      <c r="AS842" s="5">
        <v>19.369390749339377</v>
      </c>
      <c r="AT842" s="5">
        <v>19.393075590818412</v>
      </c>
      <c r="AU842" s="5">
        <v>19.349524165384015</v>
      </c>
      <c r="AV842" s="5">
        <v>19.255835627240717</v>
      </c>
      <c r="AW842" s="5">
        <v>19.13202201095573</v>
      </c>
      <c r="AX842" s="5">
        <v>19.221454559541872</v>
      </c>
      <c r="AY842" s="5">
        <v>19.407284593548741</v>
      </c>
      <c r="AZ842" s="5">
        <v>19.358332395213761</v>
      </c>
      <c r="BA842" s="5">
        <v>19.447768078386563</v>
      </c>
      <c r="BB842" s="5">
        <v>19.385545624666101</v>
      </c>
      <c r="BC842" s="5">
        <v>18.976713233084883</v>
      </c>
      <c r="BD842" s="5">
        <v>19.082242777570038</v>
      </c>
      <c r="BE842" s="5">
        <v>19.037739552407441</v>
      </c>
      <c r="BF842" s="5">
        <v>18.945280862666397</v>
      </c>
      <c r="BG842" s="5">
        <v>18.903282252713783</v>
      </c>
      <c r="BH842" s="5">
        <v>18.844138236949032</v>
      </c>
      <c r="BI842" s="5">
        <v>18.876165449108463</v>
      </c>
      <c r="BJ842" s="5">
        <v>19.036112710606567</v>
      </c>
      <c r="BK842" s="5">
        <v>19.174196260715188</v>
      </c>
      <c r="BL842" s="5">
        <v>19.113690266082571</v>
      </c>
      <c r="BM842" s="5">
        <v>19.004803022925994</v>
      </c>
      <c r="BN842" s="5">
        <v>19.267557085554291</v>
      </c>
      <c r="BO842" s="5">
        <v>19.054639379328965</v>
      </c>
      <c r="BP842" s="5">
        <v>19.098658011131143</v>
      </c>
      <c r="BQ842" s="5">
        <v>18.93308537436064</v>
      </c>
      <c r="BR842" s="5">
        <v>18.973848134771998</v>
      </c>
      <c r="BS842" s="5">
        <v>18.911997607960672</v>
      </c>
      <c r="BT842" s="5">
        <v>18.989548473021138</v>
      </c>
      <c r="BU842" s="5">
        <v>19.143876058393921</v>
      </c>
      <c r="BV842" s="5">
        <v>19.021847038672899</v>
      </c>
      <c r="BW842" s="5">
        <v>19.195343109424407</v>
      </c>
      <c r="BX842" s="5">
        <v>18.981514473421168</v>
      </c>
      <c r="BY842" s="5">
        <v>19.241401944602565</v>
      </c>
      <c r="BZ842" s="5">
        <v>19.36149443040658</v>
      </c>
      <c r="CA842" s="5">
        <v>19.522070091820208</v>
      </c>
      <c r="CB842" s="5">
        <v>19.684860402173133</v>
      </c>
      <c r="CC842" s="5">
        <v>19.485709542765267</v>
      </c>
      <c r="CD842" s="5">
        <v>19.47523249324874</v>
      </c>
      <c r="CE842" s="5">
        <v>19.278515533574048</v>
      </c>
      <c r="CF842" s="5">
        <v>19.430338036308878</v>
      </c>
      <c r="CG842" s="5">
        <v>19.521034114342658</v>
      </c>
      <c r="CH842" s="5">
        <v>19.513432027200498</v>
      </c>
      <c r="CI842" s="5">
        <v>19.415341503864273</v>
      </c>
      <c r="CJ842" s="5">
        <v>19.192566712314857</v>
      </c>
      <c r="CK842" s="5">
        <v>19.358204777017249</v>
      </c>
      <c r="CL842" s="5">
        <v>19.235859165329007</v>
      </c>
      <c r="CM842" s="5">
        <v>19.328131518373578</v>
      </c>
      <c r="CN842" s="5">
        <f>MAX(Data[Day90]-Data[Day0],0)-Assign6!$I$8*EXP(Assign6!$I$4*Assign6!$I$5)</f>
        <v>0.6465431690116723</v>
      </c>
      <c r="CO842" s="5">
        <f>MAX(Data[Day90]-Data[Day0],0)-Assign6!$L$8*EXP(Assign6!$L$4*Assign6!$L$5)</f>
        <v>1.2037550394178123</v>
      </c>
    </row>
    <row r="843" spans="1:93" x14ac:dyDescent="0.25">
      <c r="A843" s="5">
        <v>18</v>
      </c>
      <c r="B843" s="5">
        <v>17.953552489914802</v>
      </c>
      <c r="C843" s="5">
        <v>17.966628438357233</v>
      </c>
      <c r="D843" s="5">
        <v>18.02453776729477</v>
      </c>
      <c r="E843" s="5">
        <v>17.815228995837092</v>
      </c>
      <c r="F843" s="5">
        <v>18.126591213387936</v>
      </c>
      <c r="G843" s="5">
        <v>18.085393185644946</v>
      </c>
      <c r="H843" s="5">
        <v>17.941475601954163</v>
      </c>
      <c r="I843" s="5">
        <v>17.826703111603123</v>
      </c>
      <c r="J843" s="5">
        <v>17.824726443459873</v>
      </c>
      <c r="K843" s="5">
        <v>17.818699404660425</v>
      </c>
      <c r="L843" s="5">
        <v>17.801938849613052</v>
      </c>
      <c r="M843" s="5">
        <v>17.627514018957797</v>
      </c>
      <c r="N843" s="5">
        <v>17.852151243484151</v>
      </c>
      <c r="O843" s="5">
        <v>18.060813877029382</v>
      </c>
      <c r="P843" s="5">
        <v>17.836348051409434</v>
      </c>
      <c r="Q843" s="5">
        <v>17.895958460402152</v>
      </c>
      <c r="R843" s="5">
        <v>17.868282198031515</v>
      </c>
      <c r="S843" s="5">
        <v>17.958041168618674</v>
      </c>
      <c r="T843" s="5">
        <v>17.774005246883547</v>
      </c>
      <c r="U843" s="5">
        <v>17.767123514508487</v>
      </c>
      <c r="V843" s="5">
        <v>17.688829619776911</v>
      </c>
      <c r="W843" s="5">
        <v>17.525141542209258</v>
      </c>
      <c r="X843" s="5">
        <v>17.647797569478303</v>
      </c>
      <c r="Y843" s="5">
        <v>17.791005385823155</v>
      </c>
      <c r="Z843" s="5">
        <v>17.841030769830741</v>
      </c>
      <c r="AA843" s="5">
        <v>17.818523582589201</v>
      </c>
      <c r="AB843" s="5">
        <v>17.832417014271361</v>
      </c>
      <c r="AC843" s="5">
        <v>17.540498315781207</v>
      </c>
      <c r="AD843" s="5">
        <v>17.670723965298606</v>
      </c>
      <c r="AE843" s="5">
        <v>17.696105237346742</v>
      </c>
      <c r="AF843" s="5">
        <v>17.674517846662461</v>
      </c>
      <c r="AG843" s="5">
        <v>17.781775755768635</v>
      </c>
      <c r="AH843" s="5">
        <v>17.839635605798762</v>
      </c>
      <c r="AI843" s="5">
        <v>17.823452969976465</v>
      </c>
      <c r="AJ843" s="5">
        <v>17.937905857329877</v>
      </c>
      <c r="AK843" s="5">
        <v>18.271385058385523</v>
      </c>
      <c r="AL843" s="5">
        <v>18.26723637281448</v>
      </c>
      <c r="AM843" s="5">
        <v>18.226307737867934</v>
      </c>
      <c r="AN843" s="5">
        <v>18.33582688596147</v>
      </c>
      <c r="AO843" s="5">
        <v>18.510386745895186</v>
      </c>
      <c r="AP843" s="5">
        <v>18.594685371836654</v>
      </c>
      <c r="AQ843" s="5">
        <v>18.651473867791445</v>
      </c>
      <c r="AR843" s="5">
        <v>18.75019726416652</v>
      </c>
      <c r="AS843" s="5">
        <v>18.589312528232441</v>
      </c>
      <c r="AT843" s="5">
        <v>18.518359881385244</v>
      </c>
      <c r="AU843" s="5">
        <v>18.415115990758764</v>
      </c>
      <c r="AV843" s="5">
        <v>18.382743600461438</v>
      </c>
      <c r="AW843" s="5">
        <v>18.40047200041089</v>
      </c>
      <c r="AX843" s="5">
        <v>18.21195041427347</v>
      </c>
      <c r="AY843" s="5">
        <v>18.179325141985732</v>
      </c>
      <c r="AZ843" s="5">
        <v>18.20321937592832</v>
      </c>
      <c r="BA843" s="5">
        <v>18.252074887795217</v>
      </c>
      <c r="BB843" s="5">
        <v>18.337139296446487</v>
      </c>
      <c r="BC843" s="5">
        <v>18.376936360344541</v>
      </c>
      <c r="BD843" s="5">
        <v>18.448044630397664</v>
      </c>
      <c r="BE843" s="5">
        <v>18.497497512751565</v>
      </c>
      <c r="BF843" s="5">
        <v>18.748047259688807</v>
      </c>
      <c r="BG843" s="5">
        <v>18.680054017664578</v>
      </c>
      <c r="BH843" s="5">
        <v>18.521895022503827</v>
      </c>
      <c r="BI843" s="5">
        <v>18.269758911891568</v>
      </c>
      <c r="BJ843" s="5">
        <v>18.423540424323857</v>
      </c>
      <c r="BK843" s="5">
        <v>18.232854783295913</v>
      </c>
      <c r="BL843" s="5">
        <v>18.332609737801899</v>
      </c>
      <c r="BM843" s="5">
        <v>18.519478394208463</v>
      </c>
      <c r="BN843" s="5">
        <v>18.419134280762069</v>
      </c>
      <c r="BO843" s="5">
        <v>18.423617747900877</v>
      </c>
      <c r="BP843" s="5">
        <v>18.544176623089779</v>
      </c>
      <c r="BQ843" s="5">
        <v>18.551297349176831</v>
      </c>
      <c r="BR843" s="5">
        <v>18.498928634256867</v>
      </c>
      <c r="BS843" s="5">
        <v>18.485912310439858</v>
      </c>
      <c r="BT843" s="5">
        <v>18.429720243021134</v>
      </c>
      <c r="BU843" s="5">
        <v>18.464631637772111</v>
      </c>
      <c r="BV843" s="5">
        <v>18.647493721552067</v>
      </c>
      <c r="BW843" s="5">
        <v>18.42462416961552</v>
      </c>
      <c r="BX843" s="5">
        <v>18.330978591496251</v>
      </c>
      <c r="BY843" s="5">
        <v>18.365204266516045</v>
      </c>
      <c r="BZ843" s="5">
        <v>18.531229773281215</v>
      </c>
      <c r="CA843" s="5">
        <v>18.53418493425724</v>
      </c>
      <c r="CB843" s="5">
        <v>18.464579227471923</v>
      </c>
      <c r="CC843" s="5">
        <v>18.674290529121194</v>
      </c>
      <c r="CD843" s="5">
        <v>18.747502298281102</v>
      </c>
      <c r="CE843" s="5">
        <v>18.94187930443718</v>
      </c>
      <c r="CF843" s="5">
        <v>19.17870490491924</v>
      </c>
      <c r="CG843" s="5">
        <v>18.984296364168113</v>
      </c>
      <c r="CH843" s="5">
        <v>18.829809966438976</v>
      </c>
      <c r="CI843" s="5">
        <v>19.141289531324318</v>
      </c>
      <c r="CJ843" s="5">
        <v>19.375937938075715</v>
      </c>
      <c r="CK843" s="5">
        <v>19.383795957250285</v>
      </c>
      <c r="CL843" s="5">
        <v>19.240763633125169</v>
      </c>
      <c r="CM843" s="5">
        <v>19.331364544701334</v>
      </c>
      <c r="CN843" s="5">
        <f>MAX(Data[Day90]-Data[Day0],0)-Assign6!$I$8*EXP(Assign6!$I$4*Assign6!$I$5)</f>
        <v>0.6497761953394281</v>
      </c>
      <c r="CO843" s="5">
        <f>MAX(Data[Day90]-Data[Day0],0)-Assign6!$L$8*EXP(Assign6!$L$4*Assign6!$L$5)</f>
        <v>1.2069880657455681</v>
      </c>
    </row>
    <row r="844" spans="1:93" x14ac:dyDescent="0.25">
      <c r="A844" s="5">
        <v>18</v>
      </c>
      <c r="B844" s="5">
        <v>18.042539499995005</v>
      </c>
      <c r="C844" s="5">
        <v>18.156454877713017</v>
      </c>
      <c r="D844" s="5">
        <v>18.059971631034365</v>
      </c>
      <c r="E844" s="5">
        <v>17.912942337695199</v>
      </c>
      <c r="F844" s="5">
        <v>18.041070732874097</v>
      </c>
      <c r="G844" s="5">
        <v>18.243498228211092</v>
      </c>
      <c r="H844" s="5">
        <v>18.494425448927014</v>
      </c>
      <c r="I844" s="5">
        <v>18.249662817270366</v>
      </c>
      <c r="J844" s="5">
        <v>18.279580880417342</v>
      </c>
      <c r="K844" s="5">
        <v>18.246040934154717</v>
      </c>
      <c r="L844" s="5">
        <v>18.068437698536719</v>
      </c>
      <c r="M844" s="5">
        <v>18.10714292786113</v>
      </c>
      <c r="N844" s="5">
        <v>17.719968320840767</v>
      </c>
      <c r="O844" s="5">
        <v>17.645636072861453</v>
      </c>
      <c r="P844" s="5">
        <v>17.795085444576678</v>
      </c>
      <c r="Q844" s="5">
        <v>17.830470205369583</v>
      </c>
      <c r="R844" s="5">
        <v>17.636616829459168</v>
      </c>
      <c r="S844" s="5">
        <v>17.404454533180505</v>
      </c>
      <c r="T844" s="5">
        <v>17.474347237706304</v>
      </c>
      <c r="U844" s="5">
        <v>17.678137528093458</v>
      </c>
      <c r="V844" s="5">
        <v>17.834711871312962</v>
      </c>
      <c r="W844" s="5">
        <v>18.224618206656487</v>
      </c>
      <c r="X844" s="5">
        <v>18.367286898499696</v>
      </c>
      <c r="Y844" s="5">
        <v>18.597883563302645</v>
      </c>
      <c r="Z844" s="5">
        <v>18.692448090016587</v>
      </c>
      <c r="AA844" s="5">
        <v>18.888043765075647</v>
      </c>
      <c r="AB844" s="5">
        <v>19.215248785009088</v>
      </c>
      <c r="AC844" s="5">
        <v>19.098913927307112</v>
      </c>
      <c r="AD844" s="5">
        <v>19.08126818995899</v>
      </c>
      <c r="AE844" s="5">
        <v>19.249754772064797</v>
      </c>
      <c r="AF844" s="5">
        <v>19.421995036033213</v>
      </c>
      <c r="AG844" s="5">
        <v>19.542692781664957</v>
      </c>
      <c r="AH844" s="5">
        <v>19.812254024023346</v>
      </c>
      <c r="AI844" s="5">
        <v>19.827012269381544</v>
      </c>
      <c r="AJ844" s="5">
        <v>19.831665187548079</v>
      </c>
      <c r="AK844" s="5">
        <v>20.043355082196697</v>
      </c>
      <c r="AL844" s="5">
        <v>20.03012862887654</v>
      </c>
      <c r="AM844" s="5">
        <v>20.02462893262382</v>
      </c>
      <c r="AN844" s="5">
        <v>19.984305812233952</v>
      </c>
      <c r="AO844" s="5">
        <v>19.793265808590181</v>
      </c>
      <c r="AP844" s="5">
        <v>19.518770170654467</v>
      </c>
      <c r="AQ844" s="5">
        <v>19.654617808096798</v>
      </c>
      <c r="AR844" s="5">
        <v>19.602980092496594</v>
      </c>
      <c r="AS844" s="5">
        <v>19.7768686990966</v>
      </c>
      <c r="AT844" s="5">
        <v>19.723837692089759</v>
      </c>
      <c r="AU844" s="5">
        <v>19.976162290592381</v>
      </c>
      <c r="AV844" s="5">
        <v>20.292553439500555</v>
      </c>
      <c r="AW844" s="5">
        <v>20.094181483056619</v>
      </c>
      <c r="AX844" s="5">
        <v>20.078321527555158</v>
      </c>
      <c r="AY844" s="5">
        <v>20.491548248170034</v>
      </c>
      <c r="AZ844" s="5">
        <v>20.149227276931665</v>
      </c>
      <c r="BA844" s="5">
        <v>20.061255858870432</v>
      </c>
      <c r="BB844" s="5">
        <v>19.793948264246183</v>
      </c>
      <c r="BC844" s="5">
        <v>19.412565555289703</v>
      </c>
      <c r="BD844" s="5">
        <v>19.442428324748992</v>
      </c>
      <c r="BE844" s="5">
        <v>19.316726781044359</v>
      </c>
      <c r="BF844" s="5">
        <v>19.119602247764647</v>
      </c>
      <c r="BG844" s="5">
        <v>19.182009180469759</v>
      </c>
      <c r="BH844" s="5">
        <v>19.275127311655847</v>
      </c>
      <c r="BI844" s="5">
        <v>19.12543854935112</v>
      </c>
      <c r="BJ844" s="5">
        <v>19.062100238317374</v>
      </c>
      <c r="BK844" s="5">
        <v>19.311526920907205</v>
      </c>
      <c r="BL844" s="5">
        <v>19.153068523979641</v>
      </c>
      <c r="BM844" s="5">
        <v>19.34037181015961</v>
      </c>
      <c r="BN844" s="5">
        <v>19.227870753603739</v>
      </c>
      <c r="BO844" s="5">
        <v>19.311922782090029</v>
      </c>
      <c r="BP844" s="5">
        <v>19.465421640894657</v>
      </c>
      <c r="BQ844" s="5">
        <v>19.515318684888047</v>
      </c>
      <c r="BR844" s="5">
        <v>19.456276627835344</v>
      </c>
      <c r="BS844" s="5">
        <v>19.52106949029017</v>
      </c>
      <c r="BT844" s="5">
        <v>19.463797157162709</v>
      </c>
      <c r="BU844" s="5">
        <v>19.725277353233441</v>
      </c>
      <c r="BV844" s="5">
        <v>19.786832697690087</v>
      </c>
      <c r="BW844" s="5">
        <v>19.661212914066169</v>
      </c>
      <c r="BX844" s="5">
        <v>19.712413758964587</v>
      </c>
      <c r="BY844" s="5">
        <v>19.653749314050675</v>
      </c>
      <c r="BZ844" s="5">
        <v>19.488105933884203</v>
      </c>
      <c r="CA844" s="5">
        <v>19.471136214765369</v>
      </c>
      <c r="CB844" s="5">
        <v>19.547867082682309</v>
      </c>
      <c r="CC844" s="5">
        <v>19.465888509549544</v>
      </c>
      <c r="CD844" s="5">
        <v>19.322296404642298</v>
      </c>
      <c r="CE844" s="5">
        <v>19.610462992908026</v>
      </c>
      <c r="CF844" s="5">
        <v>19.648850513277758</v>
      </c>
      <c r="CG844" s="5">
        <v>19.642556339074069</v>
      </c>
      <c r="CH844" s="5">
        <v>19.519650879975821</v>
      </c>
      <c r="CI844" s="5">
        <v>19.533944014499827</v>
      </c>
      <c r="CJ844" s="5">
        <v>19.348104819196443</v>
      </c>
      <c r="CK844" s="5">
        <v>19.251274817843687</v>
      </c>
      <c r="CL844" s="5">
        <v>19.279552519524927</v>
      </c>
      <c r="CM844" s="5">
        <v>19.332683979314115</v>
      </c>
      <c r="CN844" s="5">
        <f>MAX(Data[Day90]-Data[Day0],0)-Assign6!$I$8*EXP(Assign6!$I$4*Assign6!$I$5)</f>
        <v>0.65109562995220993</v>
      </c>
      <c r="CO844" s="5">
        <f>MAX(Data[Day90]-Data[Day0],0)-Assign6!$L$8*EXP(Assign6!$L$4*Assign6!$L$5)</f>
        <v>1.2083075003583499</v>
      </c>
    </row>
    <row r="845" spans="1:93" x14ac:dyDescent="0.25">
      <c r="A845" s="5">
        <v>18</v>
      </c>
      <c r="B845" s="5">
        <v>17.812057296203964</v>
      </c>
      <c r="C845" s="5">
        <v>17.649302916818371</v>
      </c>
      <c r="D845" s="5">
        <v>17.656234597154768</v>
      </c>
      <c r="E845" s="5">
        <v>17.382816015422804</v>
      </c>
      <c r="F845" s="5">
        <v>17.506319727904405</v>
      </c>
      <c r="G845" s="5">
        <v>17.730859951174796</v>
      </c>
      <c r="H845" s="5">
        <v>17.563791404409777</v>
      </c>
      <c r="I845" s="5">
        <v>17.554828726454538</v>
      </c>
      <c r="J845" s="5">
        <v>17.684664627873268</v>
      </c>
      <c r="K845" s="5">
        <v>17.641634791177967</v>
      </c>
      <c r="L845" s="5">
        <v>17.683037547279973</v>
      </c>
      <c r="M845" s="5">
        <v>17.939929530026973</v>
      </c>
      <c r="N845" s="5">
        <v>17.690486278993497</v>
      </c>
      <c r="O845" s="5">
        <v>17.725185201171993</v>
      </c>
      <c r="P845" s="5">
        <v>17.600284589652809</v>
      </c>
      <c r="Q845" s="5">
        <v>17.712602967073277</v>
      </c>
      <c r="R845" s="5">
        <v>17.973332639797739</v>
      </c>
      <c r="S845" s="5">
        <v>17.876152848403976</v>
      </c>
      <c r="T845" s="5">
        <v>17.796573764360371</v>
      </c>
      <c r="U845" s="5">
        <v>17.701171945717007</v>
      </c>
      <c r="V845" s="5">
        <v>17.639291499400507</v>
      </c>
      <c r="W845" s="5">
        <v>17.704318463971045</v>
      </c>
      <c r="X845" s="5">
        <v>17.849684391428163</v>
      </c>
      <c r="Y845" s="5">
        <v>18.08302911348088</v>
      </c>
      <c r="Z845" s="5">
        <v>18.305066227755923</v>
      </c>
      <c r="AA845" s="5">
        <v>18.269346824554233</v>
      </c>
      <c r="AB845" s="5">
        <v>18.197935301200776</v>
      </c>
      <c r="AC845" s="5">
        <v>18.161746873910111</v>
      </c>
      <c r="AD845" s="5">
        <v>18.324886183905559</v>
      </c>
      <c r="AE845" s="5">
        <v>18.550045238879889</v>
      </c>
      <c r="AF845" s="5">
        <v>18.394965315585363</v>
      </c>
      <c r="AG845" s="5">
        <v>18.596357462124661</v>
      </c>
      <c r="AH845" s="5">
        <v>18.597571250046862</v>
      </c>
      <c r="AI845" s="5">
        <v>18.770298411295837</v>
      </c>
      <c r="AJ845" s="5">
        <v>19.111589753826451</v>
      </c>
      <c r="AK845" s="5">
        <v>19.292925614362119</v>
      </c>
      <c r="AL845" s="5">
        <v>19.335666763972345</v>
      </c>
      <c r="AM845" s="5">
        <v>19.517075772100988</v>
      </c>
      <c r="AN845" s="5">
        <v>19.460452415142353</v>
      </c>
      <c r="AO845" s="5">
        <v>19.644085975076962</v>
      </c>
      <c r="AP845" s="5">
        <v>19.650850329348767</v>
      </c>
      <c r="AQ845" s="5">
        <v>19.707187303501208</v>
      </c>
      <c r="AR845" s="5">
        <v>19.848201925718616</v>
      </c>
      <c r="AS845" s="5">
        <v>19.947786957123089</v>
      </c>
      <c r="AT845" s="5">
        <v>20.134038789992101</v>
      </c>
      <c r="AU845" s="5">
        <v>19.923230083286871</v>
      </c>
      <c r="AV845" s="5">
        <v>20.125445725547717</v>
      </c>
      <c r="AW845" s="5">
        <v>20.328754940250377</v>
      </c>
      <c r="AX845" s="5">
        <v>20.239943415561616</v>
      </c>
      <c r="AY845" s="5">
        <v>20.062618904726335</v>
      </c>
      <c r="AZ845" s="5">
        <v>20.22609456792712</v>
      </c>
      <c r="BA845" s="5">
        <v>19.994611671061598</v>
      </c>
      <c r="BB845" s="5">
        <v>20.080055721297409</v>
      </c>
      <c r="BC845" s="5">
        <v>19.849186507176647</v>
      </c>
      <c r="BD845" s="5">
        <v>19.589855793296064</v>
      </c>
      <c r="BE845" s="5">
        <v>19.514558356824512</v>
      </c>
      <c r="BF845" s="5">
        <v>19.40179911679898</v>
      </c>
      <c r="BG845" s="5">
        <v>19.621780761851539</v>
      </c>
      <c r="BH845" s="5">
        <v>19.556377475608013</v>
      </c>
      <c r="BI845" s="5">
        <v>19.693327200832453</v>
      </c>
      <c r="BJ845" s="5">
        <v>19.637887628796328</v>
      </c>
      <c r="BK845" s="5">
        <v>19.585524804379329</v>
      </c>
      <c r="BL845" s="5">
        <v>19.701037262902254</v>
      </c>
      <c r="BM845" s="5">
        <v>19.669876794463612</v>
      </c>
      <c r="BN845" s="5">
        <v>19.541384093957099</v>
      </c>
      <c r="BO845" s="5">
        <v>19.637866985592638</v>
      </c>
      <c r="BP845" s="5">
        <v>19.531818078725625</v>
      </c>
      <c r="BQ845" s="5">
        <v>19.555534169347798</v>
      </c>
      <c r="BR845" s="5">
        <v>19.928045613592705</v>
      </c>
      <c r="BS845" s="5">
        <v>19.790398856347657</v>
      </c>
      <c r="BT845" s="5">
        <v>19.801502181813376</v>
      </c>
      <c r="BU845" s="5">
        <v>19.893821951141057</v>
      </c>
      <c r="BV845" s="5">
        <v>19.684372303984979</v>
      </c>
      <c r="BW845" s="5">
        <v>19.638389047182066</v>
      </c>
      <c r="BX845" s="5">
        <v>19.694738383783225</v>
      </c>
      <c r="BY845" s="5">
        <v>19.834459436165051</v>
      </c>
      <c r="BZ845" s="5">
        <v>20.062689511227038</v>
      </c>
      <c r="CA845" s="5">
        <v>19.844479209637601</v>
      </c>
      <c r="CB845" s="5">
        <v>19.825596728645966</v>
      </c>
      <c r="CC845" s="5">
        <v>19.833002130097519</v>
      </c>
      <c r="CD845" s="5">
        <v>19.765759431990197</v>
      </c>
      <c r="CE845" s="5">
        <v>19.63681829507718</v>
      </c>
      <c r="CF845" s="5">
        <v>19.377401539712636</v>
      </c>
      <c r="CG845" s="5">
        <v>19.667497954758485</v>
      </c>
      <c r="CH845" s="5">
        <v>19.518842386619887</v>
      </c>
      <c r="CI845" s="5">
        <v>19.408945649625846</v>
      </c>
      <c r="CJ845" s="5">
        <v>19.402081474058441</v>
      </c>
      <c r="CK845" s="5">
        <v>19.430059150081334</v>
      </c>
      <c r="CL845" s="5">
        <v>19.3516632763438</v>
      </c>
      <c r="CM845" s="5">
        <v>19.335281319667601</v>
      </c>
      <c r="CN845" s="5">
        <f>MAX(Data[Day90]-Data[Day0],0)-Assign6!$I$8*EXP(Assign6!$I$4*Assign6!$I$5)</f>
        <v>0.65369297030569551</v>
      </c>
      <c r="CO845" s="5">
        <f>MAX(Data[Day90]-Data[Day0],0)-Assign6!$L$8*EXP(Assign6!$L$4*Assign6!$L$5)</f>
        <v>1.2109048407118355</v>
      </c>
    </row>
    <row r="846" spans="1:93" x14ac:dyDescent="0.25">
      <c r="A846" s="5">
        <v>18</v>
      </c>
      <c r="B846" s="5">
        <v>17.912011849841427</v>
      </c>
      <c r="C846" s="5">
        <v>17.844108801752892</v>
      </c>
      <c r="D846" s="5">
        <v>17.850232496086672</v>
      </c>
      <c r="E846" s="5">
        <v>18.183634335655103</v>
      </c>
      <c r="F846" s="5">
        <v>18.246144356161199</v>
      </c>
      <c r="G846" s="5">
        <v>18.379366227479185</v>
      </c>
      <c r="H846" s="5">
        <v>18.502156629513824</v>
      </c>
      <c r="I846" s="5">
        <v>18.504880708807203</v>
      </c>
      <c r="J846" s="5">
        <v>18.51386251134906</v>
      </c>
      <c r="K846" s="5">
        <v>18.435760569805574</v>
      </c>
      <c r="L846" s="5">
        <v>18.179626270459387</v>
      </c>
      <c r="M846" s="5">
        <v>18.083657085662292</v>
      </c>
      <c r="N846" s="5">
        <v>18.057229598762049</v>
      </c>
      <c r="O846" s="5">
        <v>17.856784028662027</v>
      </c>
      <c r="P846" s="5">
        <v>17.775528631395542</v>
      </c>
      <c r="Q846" s="5">
        <v>18.016851367711681</v>
      </c>
      <c r="R846" s="5">
        <v>18.048951989042127</v>
      </c>
      <c r="S846" s="5">
        <v>18.028734910365021</v>
      </c>
      <c r="T846" s="5">
        <v>17.933002305016849</v>
      </c>
      <c r="U846" s="5">
        <v>17.894043802872616</v>
      </c>
      <c r="V846" s="5">
        <v>17.843768838774771</v>
      </c>
      <c r="W846" s="5">
        <v>18.005061542797581</v>
      </c>
      <c r="X846" s="5">
        <v>18.218177714188311</v>
      </c>
      <c r="Y846" s="5">
        <v>18.048712841225704</v>
      </c>
      <c r="Z846" s="5">
        <v>17.969983977336099</v>
      </c>
      <c r="AA846" s="5">
        <v>18.047114270040673</v>
      </c>
      <c r="AB846" s="5">
        <v>18.146867692739001</v>
      </c>
      <c r="AC846" s="5">
        <v>17.678137840835848</v>
      </c>
      <c r="AD846" s="5">
        <v>18.076311731655192</v>
      </c>
      <c r="AE846" s="5">
        <v>18.255474666073887</v>
      </c>
      <c r="AF846" s="5">
        <v>18.254012253592727</v>
      </c>
      <c r="AG846" s="5">
        <v>18.586124329624152</v>
      </c>
      <c r="AH846" s="5">
        <v>18.623650224428442</v>
      </c>
      <c r="AI846" s="5">
        <v>18.868858068228853</v>
      </c>
      <c r="AJ846" s="5">
        <v>18.725323459886887</v>
      </c>
      <c r="AK846" s="5">
        <v>18.676198493430768</v>
      </c>
      <c r="AL846" s="5">
        <v>18.510897282898558</v>
      </c>
      <c r="AM846" s="5">
        <v>18.407633991852741</v>
      </c>
      <c r="AN846" s="5">
        <v>18.316862159633342</v>
      </c>
      <c r="AO846" s="5">
        <v>18.169110125372651</v>
      </c>
      <c r="AP846" s="5">
        <v>18.292011066968346</v>
      </c>
      <c r="AQ846" s="5">
        <v>18.331584153701883</v>
      </c>
      <c r="AR846" s="5">
        <v>18.080947840152568</v>
      </c>
      <c r="AS846" s="5">
        <v>18.20361214484479</v>
      </c>
      <c r="AT846" s="5">
        <v>18.162421072100454</v>
      </c>
      <c r="AU846" s="5">
        <v>18.301436601728582</v>
      </c>
      <c r="AV846" s="5">
        <v>18.288753948107107</v>
      </c>
      <c r="AW846" s="5">
        <v>18.401859696546293</v>
      </c>
      <c r="AX846" s="5">
        <v>18.306183058166049</v>
      </c>
      <c r="AY846" s="5">
        <v>18.558550012782742</v>
      </c>
      <c r="AZ846" s="5">
        <v>18.761063675451094</v>
      </c>
      <c r="BA846" s="5">
        <v>18.540025764917935</v>
      </c>
      <c r="BB846" s="5">
        <v>18.560543640274723</v>
      </c>
      <c r="BC846" s="5">
        <v>18.555957667654848</v>
      </c>
      <c r="BD846" s="5">
        <v>18.584222884697084</v>
      </c>
      <c r="BE846" s="5">
        <v>18.615761278199656</v>
      </c>
      <c r="BF846" s="5">
        <v>18.959733271342078</v>
      </c>
      <c r="BG846" s="5">
        <v>19.098892693451461</v>
      </c>
      <c r="BH846" s="5">
        <v>19.267653867274298</v>
      </c>
      <c r="BI846" s="5">
        <v>19.189606938355709</v>
      </c>
      <c r="BJ846" s="5">
        <v>19.054162455468454</v>
      </c>
      <c r="BK846" s="5">
        <v>19.367075119839821</v>
      </c>
      <c r="BL846" s="5">
        <v>19.927235494005945</v>
      </c>
      <c r="BM846" s="5">
        <v>20.089195650543392</v>
      </c>
      <c r="BN846" s="5">
        <v>20.280293972794347</v>
      </c>
      <c r="BO846" s="5">
        <v>20.466444352280984</v>
      </c>
      <c r="BP846" s="5">
        <v>20.332624560165943</v>
      </c>
      <c r="BQ846" s="5">
        <v>20.655585504230142</v>
      </c>
      <c r="BR846" s="5">
        <v>20.548750849544525</v>
      </c>
      <c r="BS846" s="5">
        <v>20.39078239597097</v>
      </c>
      <c r="BT846" s="5">
        <v>20.470574511495837</v>
      </c>
      <c r="BU846" s="5">
        <v>20.486782516600879</v>
      </c>
      <c r="BV846" s="5">
        <v>20.396804306695856</v>
      </c>
      <c r="BW846" s="5">
        <v>20.303547240063747</v>
      </c>
      <c r="BX846" s="5">
        <v>19.774922488267457</v>
      </c>
      <c r="BY846" s="5">
        <v>19.86481719523691</v>
      </c>
      <c r="BZ846" s="5">
        <v>19.808277238252288</v>
      </c>
      <c r="CA846" s="5">
        <v>19.91128918079685</v>
      </c>
      <c r="CB846" s="5">
        <v>19.770281344991883</v>
      </c>
      <c r="CC846" s="5">
        <v>19.427163209187125</v>
      </c>
      <c r="CD846" s="5">
        <v>19.568038687141744</v>
      </c>
      <c r="CE846" s="5">
        <v>19.464776741025336</v>
      </c>
      <c r="CF846" s="5">
        <v>19.383617159195961</v>
      </c>
      <c r="CG846" s="5">
        <v>19.458921633515072</v>
      </c>
      <c r="CH846" s="5">
        <v>19.412594305337841</v>
      </c>
      <c r="CI846" s="5">
        <v>19.345592719808121</v>
      </c>
      <c r="CJ846" s="5">
        <v>19.475553461209341</v>
      </c>
      <c r="CK846" s="5">
        <v>19.494126575037914</v>
      </c>
      <c r="CL846" s="5">
        <v>19.397776288786105</v>
      </c>
      <c r="CM846" s="5">
        <v>19.338114259697193</v>
      </c>
      <c r="CN846" s="5">
        <f>MAX(Data[Day90]-Data[Day0],0)-Assign6!$I$8*EXP(Assign6!$I$4*Assign6!$I$5)</f>
        <v>0.65652591033528718</v>
      </c>
      <c r="CO846" s="5">
        <f>MAX(Data[Day90]-Data[Day0],0)-Assign6!$L$8*EXP(Assign6!$L$4*Assign6!$L$5)</f>
        <v>1.2137377807414271</v>
      </c>
    </row>
    <row r="847" spans="1:93" x14ac:dyDescent="0.25">
      <c r="A847" s="5">
        <v>18</v>
      </c>
      <c r="B847" s="5">
        <v>17.770220367672916</v>
      </c>
      <c r="C847" s="5">
        <v>17.719157276670284</v>
      </c>
      <c r="D847" s="5">
        <v>17.663337660510241</v>
      </c>
      <c r="E847" s="5">
        <v>17.808770181402746</v>
      </c>
      <c r="F847" s="5">
        <v>17.732515326494646</v>
      </c>
      <c r="G847" s="5">
        <v>17.782612097477827</v>
      </c>
      <c r="H847" s="5">
        <v>17.539620626403728</v>
      </c>
      <c r="I847" s="5">
        <v>17.548112847244028</v>
      </c>
      <c r="J847" s="5">
        <v>17.801304851740422</v>
      </c>
      <c r="K847" s="5">
        <v>17.915481609454556</v>
      </c>
      <c r="L847" s="5">
        <v>17.97091040186287</v>
      </c>
      <c r="M847" s="5">
        <v>17.786417719171954</v>
      </c>
      <c r="N847" s="5">
        <v>17.792835840166241</v>
      </c>
      <c r="O847" s="5">
        <v>17.641121555688464</v>
      </c>
      <c r="P847" s="5">
        <v>17.633192303358229</v>
      </c>
      <c r="Q847" s="5">
        <v>17.691801552448901</v>
      </c>
      <c r="R847" s="5">
        <v>17.496848009714714</v>
      </c>
      <c r="S847" s="5">
        <v>17.364788036354586</v>
      </c>
      <c r="T847" s="5">
        <v>17.164575598377418</v>
      </c>
      <c r="U847" s="5">
        <v>17.319194039559953</v>
      </c>
      <c r="V847" s="5">
        <v>17.294802086396846</v>
      </c>
      <c r="W847" s="5">
        <v>17.375263853474653</v>
      </c>
      <c r="X847" s="5">
        <v>17.393535506489535</v>
      </c>
      <c r="Y847" s="5">
        <v>17.020827789966507</v>
      </c>
      <c r="Z847" s="5">
        <v>17.097492023638278</v>
      </c>
      <c r="AA847" s="5">
        <v>17.211803356167778</v>
      </c>
      <c r="AB847" s="5">
        <v>17.538981726946862</v>
      </c>
      <c r="AC847" s="5">
        <v>17.681994809913288</v>
      </c>
      <c r="AD847" s="5">
        <v>17.332691932057745</v>
      </c>
      <c r="AE847" s="5">
        <v>17.474405521483266</v>
      </c>
      <c r="AF847" s="5">
        <v>17.65037185213107</v>
      </c>
      <c r="AG847" s="5">
        <v>17.60270214315063</v>
      </c>
      <c r="AH847" s="5">
        <v>17.37358122637956</v>
      </c>
      <c r="AI847" s="5">
        <v>17.493045161653569</v>
      </c>
      <c r="AJ847" s="5">
        <v>17.705973039115896</v>
      </c>
      <c r="AK847" s="5">
        <v>17.804001331114762</v>
      </c>
      <c r="AL847" s="5">
        <v>17.927933792846765</v>
      </c>
      <c r="AM847" s="5">
        <v>17.986837203293167</v>
      </c>
      <c r="AN847" s="5">
        <v>18.081528591934376</v>
      </c>
      <c r="AO847" s="5">
        <v>18.069205869109009</v>
      </c>
      <c r="AP847" s="5">
        <v>18.05616951338823</v>
      </c>
      <c r="AQ847" s="5">
        <v>17.932008368326798</v>
      </c>
      <c r="AR847" s="5">
        <v>17.88125562067685</v>
      </c>
      <c r="AS847" s="5">
        <v>17.914996732609822</v>
      </c>
      <c r="AT847" s="5">
        <v>17.760884444064935</v>
      </c>
      <c r="AU847" s="5">
        <v>17.617469433748237</v>
      </c>
      <c r="AV847" s="5">
        <v>17.601864237748661</v>
      </c>
      <c r="AW847" s="5">
        <v>17.662590519297027</v>
      </c>
      <c r="AX847" s="5">
        <v>17.560958719161242</v>
      </c>
      <c r="AY847" s="5">
        <v>17.479850178471281</v>
      </c>
      <c r="AZ847" s="5">
        <v>17.366310223378264</v>
      </c>
      <c r="BA847" s="5">
        <v>17.233279959129721</v>
      </c>
      <c r="BB847" s="5">
        <v>17.102014963692667</v>
      </c>
      <c r="BC847" s="5">
        <v>17.340169660735583</v>
      </c>
      <c r="BD847" s="5">
        <v>17.134486787923475</v>
      </c>
      <c r="BE847" s="5">
        <v>17.080825571822032</v>
      </c>
      <c r="BF847" s="5">
        <v>17.149255705869443</v>
      </c>
      <c r="BG847" s="5">
        <v>17.357376997621369</v>
      </c>
      <c r="BH847" s="5">
        <v>17.272838933996585</v>
      </c>
      <c r="BI847" s="5">
        <v>17.376019618963475</v>
      </c>
      <c r="BJ847" s="5">
        <v>17.555799661693587</v>
      </c>
      <c r="BK847" s="5">
        <v>17.513528865578962</v>
      </c>
      <c r="BL847" s="5">
        <v>17.656222871775622</v>
      </c>
      <c r="BM847" s="5">
        <v>17.702907954256595</v>
      </c>
      <c r="BN847" s="5">
        <v>17.543210681449207</v>
      </c>
      <c r="BO847" s="5">
        <v>17.410653008742564</v>
      </c>
      <c r="BP847" s="5">
        <v>17.498521579384693</v>
      </c>
      <c r="BQ847" s="5">
        <v>17.376912908026547</v>
      </c>
      <c r="BR847" s="5">
        <v>17.486470733740244</v>
      </c>
      <c r="BS847" s="5">
        <v>17.445323905866577</v>
      </c>
      <c r="BT847" s="5">
        <v>17.41649111625172</v>
      </c>
      <c r="BU847" s="5">
        <v>17.417566852641094</v>
      </c>
      <c r="BV847" s="5">
        <v>17.666524117084638</v>
      </c>
      <c r="BW847" s="5">
        <v>17.903285010528368</v>
      </c>
      <c r="BX847" s="5">
        <v>17.929611132195927</v>
      </c>
      <c r="BY847" s="5">
        <v>18.151474402297843</v>
      </c>
      <c r="BZ847" s="5">
        <v>18.102633128790348</v>
      </c>
      <c r="CA847" s="5">
        <v>18.24439118593331</v>
      </c>
      <c r="CB847" s="5">
        <v>18.404976030560093</v>
      </c>
      <c r="CC847" s="5">
        <v>18.484291987800351</v>
      </c>
      <c r="CD847" s="5">
        <v>18.51097664164017</v>
      </c>
      <c r="CE847" s="5">
        <v>18.353423423057453</v>
      </c>
      <c r="CF847" s="5">
        <v>18.26182002277918</v>
      </c>
      <c r="CG847" s="5">
        <v>18.716052440394904</v>
      </c>
      <c r="CH847" s="5">
        <v>18.855258724617105</v>
      </c>
      <c r="CI847" s="5">
        <v>19.123186264755383</v>
      </c>
      <c r="CJ847" s="5">
        <v>19.199369903948689</v>
      </c>
      <c r="CK847" s="5">
        <v>19.424601524647688</v>
      </c>
      <c r="CL847" s="5">
        <v>19.291618994884463</v>
      </c>
      <c r="CM847" s="5">
        <v>19.339369195020716</v>
      </c>
      <c r="CN847" s="5">
        <f>MAX(Data[Day90]-Data[Day0],0)-Assign6!$I$8*EXP(Assign6!$I$4*Assign6!$I$5)</f>
        <v>0.65778084565881012</v>
      </c>
      <c r="CO847" s="5">
        <f>MAX(Data[Day90]-Data[Day0],0)-Assign6!$L$8*EXP(Assign6!$L$4*Assign6!$L$5)</f>
        <v>1.2149927160649501</v>
      </c>
    </row>
    <row r="848" spans="1:93" x14ac:dyDescent="0.25">
      <c r="A848" s="5">
        <v>18</v>
      </c>
      <c r="B848" s="5">
        <v>18.068942350406783</v>
      </c>
      <c r="C848" s="5">
        <v>17.907062587707234</v>
      </c>
      <c r="D848" s="5">
        <v>17.753570410106846</v>
      </c>
      <c r="E848" s="5">
        <v>17.778088958918982</v>
      </c>
      <c r="F848" s="5">
        <v>17.717915020023231</v>
      </c>
      <c r="G848" s="5">
        <v>17.749990421039254</v>
      </c>
      <c r="H848" s="5">
        <v>17.867863088243332</v>
      </c>
      <c r="I848" s="5">
        <v>17.864395067211259</v>
      </c>
      <c r="J848" s="5">
        <v>17.915134051663646</v>
      </c>
      <c r="K848" s="5">
        <v>18.063333511151342</v>
      </c>
      <c r="L848" s="5">
        <v>17.802935800913044</v>
      </c>
      <c r="M848" s="5">
        <v>17.892198674936378</v>
      </c>
      <c r="N848" s="5">
        <v>18.066976751511469</v>
      </c>
      <c r="O848" s="5">
        <v>18.092944716519337</v>
      </c>
      <c r="P848" s="5">
        <v>18.172246073905288</v>
      </c>
      <c r="Q848" s="5">
        <v>18.237991635536492</v>
      </c>
      <c r="R848" s="5">
        <v>18.431652449843241</v>
      </c>
      <c r="S848" s="5">
        <v>18.289190540757833</v>
      </c>
      <c r="T848" s="5">
        <v>18.512638103712597</v>
      </c>
      <c r="U848" s="5">
        <v>18.619927069637477</v>
      </c>
      <c r="V848" s="5">
        <v>18.608234800398009</v>
      </c>
      <c r="W848" s="5">
        <v>18.468869131729875</v>
      </c>
      <c r="X848" s="5">
        <v>18.717905887400676</v>
      </c>
      <c r="Y848" s="5">
        <v>18.854757311661363</v>
      </c>
      <c r="Z848" s="5">
        <v>18.707514656210293</v>
      </c>
      <c r="AA848" s="5">
        <v>18.754320185038168</v>
      </c>
      <c r="AB848" s="5">
        <v>18.634277541246995</v>
      </c>
      <c r="AC848" s="5">
        <v>18.710954225944231</v>
      </c>
      <c r="AD848" s="5">
        <v>18.737194308412025</v>
      </c>
      <c r="AE848" s="5">
        <v>18.853658211282966</v>
      </c>
      <c r="AF848" s="5">
        <v>18.768418928912411</v>
      </c>
      <c r="AG848" s="5">
        <v>18.602051310706717</v>
      </c>
      <c r="AH848" s="5">
        <v>18.498848584453373</v>
      </c>
      <c r="AI848" s="5">
        <v>18.435721546052914</v>
      </c>
      <c r="AJ848" s="5">
        <v>18.493868610412139</v>
      </c>
      <c r="AK848" s="5">
        <v>18.29090799046983</v>
      </c>
      <c r="AL848" s="5">
        <v>18.440542043880594</v>
      </c>
      <c r="AM848" s="5">
        <v>18.516804143188107</v>
      </c>
      <c r="AN848" s="5">
        <v>18.717631693758431</v>
      </c>
      <c r="AO848" s="5">
        <v>18.88347263461851</v>
      </c>
      <c r="AP848" s="5">
        <v>18.825325247684521</v>
      </c>
      <c r="AQ848" s="5">
        <v>18.65673059491921</v>
      </c>
      <c r="AR848" s="5">
        <v>18.61187051334338</v>
      </c>
      <c r="AS848" s="5">
        <v>18.725789867264215</v>
      </c>
      <c r="AT848" s="5">
        <v>18.820531869698037</v>
      </c>
      <c r="AU848" s="5">
        <v>18.61196080118793</v>
      </c>
      <c r="AV848" s="5">
        <v>18.725501838425188</v>
      </c>
      <c r="AW848" s="5">
        <v>18.609901003524254</v>
      </c>
      <c r="AX848" s="5">
        <v>18.720303087388267</v>
      </c>
      <c r="AY848" s="5">
        <v>18.831398833007466</v>
      </c>
      <c r="AZ848" s="5">
        <v>19.051564575561216</v>
      </c>
      <c r="BA848" s="5">
        <v>19.220999855947476</v>
      </c>
      <c r="BB848" s="5">
        <v>19.470950362163208</v>
      </c>
      <c r="BC848" s="5">
        <v>19.445275522897933</v>
      </c>
      <c r="BD848" s="5">
        <v>19.352880208605072</v>
      </c>
      <c r="BE848" s="5">
        <v>19.400550172996063</v>
      </c>
      <c r="BF848" s="5">
        <v>19.257510985294349</v>
      </c>
      <c r="BG848" s="5">
        <v>19.141353464873884</v>
      </c>
      <c r="BH848" s="5">
        <v>19.033286740022831</v>
      </c>
      <c r="BI848" s="5">
        <v>19.139084829657797</v>
      </c>
      <c r="BJ848" s="5">
        <v>19.447857422873735</v>
      </c>
      <c r="BK848" s="5">
        <v>19.540279649076862</v>
      </c>
      <c r="BL848" s="5">
        <v>19.706545845092339</v>
      </c>
      <c r="BM848" s="5">
        <v>19.704889591211305</v>
      </c>
      <c r="BN848" s="5">
        <v>19.724456608836057</v>
      </c>
      <c r="BO848" s="5">
        <v>19.855307343030283</v>
      </c>
      <c r="BP848" s="5">
        <v>19.914964626329638</v>
      </c>
      <c r="BQ848" s="5">
        <v>19.840405555759087</v>
      </c>
      <c r="BR848" s="5">
        <v>19.879273981163092</v>
      </c>
      <c r="BS848" s="5">
        <v>19.711284822483254</v>
      </c>
      <c r="BT848" s="5">
        <v>19.433415163843264</v>
      </c>
      <c r="BU848" s="5">
        <v>19.343145582852149</v>
      </c>
      <c r="BV848" s="5">
        <v>19.052275834722554</v>
      </c>
      <c r="BW848" s="5">
        <v>19.239329053804287</v>
      </c>
      <c r="BX848" s="5">
        <v>19.410301867739378</v>
      </c>
      <c r="BY848" s="5">
        <v>19.477121945181224</v>
      </c>
      <c r="BZ848" s="5">
        <v>19.362567794654339</v>
      </c>
      <c r="CA848" s="5">
        <v>19.524602460394949</v>
      </c>
      <c r="CB848" s="5">
        <v>19.569531736673586</v>
      </c>
      <c r="CC848" s="5">
        <v>19.688465385549261</v>
      </c>
      <c r="CD848" s="5">
        <v>19.454108746002923</v>
      </c>
      <c r="CE848" s="5">
        <v>19.144035795613355</v>
      </c>
      <c r="CF848" s="5">
        <v>19.34568025254125</v>
      </c>
      <c r="CG848" s="5">
        <v>19.226500733177858</v>
      </c>
      <c r="CH848" s="5">
        <v>19.354443682647243</v>
      </c>
      <c r="CI848" s="5">
        <v>19.519980920582221</v>
      </c>
      <c r="CJ848" s="5">
        <v>19.476769398121466</v>
      </c>
      <c r="CK848" s="5">
        <v>19.435190687853041</v>
      </c>
      <c r="CL848" s="5">
        <v>19.440247162616636</v>
      </c>
      <c r="CM848" s="5">
        <v>19.340093673175744</v>
      </c>
      <c r="CN848" s="5">
        <f>MAX(Data[Day90]-Data[Day0],0)-Assign6!$I$8*EXP(Assign6!$I$4*Assign6!$I$5)</f>
        <v>0.65850532381383853</v>
      </c>
      <c r="CO848" s="5">
        <f>MAX(Data[Day90]-Data[Day0],0)-Assign6!$L$8*EXP(Assign6!$L$4*Assign6!$L$5)</f>
        <v>1.2157171942199785</v>
      </c>
    </row>
    <row r="849" spans="1:93" x14ac:dyDescent="0.25">
      <c r="A849" s="5">
        <v>18</v>
      </c>
      <c r="B849" s="5">
        <v>18.136168359273142</v>
      </c>
      <c r="C849" s="5">
        <v>18.189318831333971</v>
      </c>
      <c r="D849" s="5">
        <v>18.24448657125232</v>
      </c>
      <c r="E849" s="5">
        <v>18.074313684012143</v>
      </c>
      <c r="F849" s="5">
        <v>17.908325499696438</v>
      </c>
      <c r="G849" s="5">
        <v>18.075035652134783</v>
      </c>
      <c r="H849" s="5">
        <v>17.997184933805361</v>
      </c>
      <c r="I849" s="5">
        <v>17.870983408333995</v>
      </c>
      <c r="J849" s="5">
        <v>18.050920361882557</v>
      </c>
      <c r="K849" s="5">
        <v>17.919428938488409</v>
      </c>
      <c r="L849" s="5">
        <v>18.187038984810126</v>
      </c>
      <c r="M849" s="5">
        <v>18.134102308799459</v>
      </c>
      <c r="N849" s="5">
        <v>18.06207820447915</v>
      </c>
      <c r="O849" s="5">
        <v>18.028513375001868</v>
      </c>
      <c r="P849" s="5">
        <v>18.289444798374326</v>
      </c>
      <c r="Q849" s="5">
        <v>18.436172547391223</v>
      </c>
      <c r="R849" s="5">
        <v>18.661199637295649</v>
      </c>
      <c r="S849" s="5">
        <v>19.049702037356884</v>
      </c>
      <c r="T849" s="5">
        <v>18.924969134079557</v>
      </c>
      <c r="U849" s="5">
        <v>18.654601390545839</v>
      </c>
      <c r="V849" s="5">
        <v>18.537354963522894</v>
      </c>
      <c r="W849" s="5">
        <v>18.333948471262453</v>
      </c>
      <c r="X849" s="5">
        <v>18.653121359032241</v>
      </c>
      <c r="Y849" s="5">
        <v>18.787814570701251</v>
      </c>
      <c r="Z849" s="5">
        <v>18.705144962434215</v>
      </c>
      <c r="AA849" s="5">
        <v>18.683340538333109</v>
      </c>
      <c r="AB849" s="5">
        <v>18.762521545637</v>
      </c>
      <c r="AC849" s="5">
        <v>19.073470918956048</v>
      </c>
      <c r="AD849" s="5">
        <v>18.935640174766771</v>
      </c>
      <c r="AE849" s="5">
        <v>18.959060081144571</v>
      </c>
      <c r="AF849" s="5">
        <v>18.792955395550869</v>
      </c>
      <c r="AG849" s="5">
        <v>18.728172365952286</v>
      </c>
      <c r="AH849" s="5">
        <v>18.939812873126566</v>
      </c>
      <c r="AI849" s="5">
        <v>18.887903526495339</v>
      </c>
      <c r="AJ849" s="5">
        <v>18.749790386101889</v>
      </c>
      <c r="AK849" s="5">
        <v>18.980517839621957</v>
      </c>
      <c r="AL849" s="5">
        <v>18.896609502562583</v>
      </c>
      <c r="AM849" s="5">
        <v>19.226235370015822</v>
      </c>
      <c r="AN849" s="5">
        <v>19.038595705335453</v>
      </c>
      <c r="AO849" s="5">
        <v>19.468367161958032</v>
      </c>
      <c r="AP849" s="5">
        <v>19.519035268181778</v>
      </c>
      <c r="AQ849" s="5">
        <v>19.577496531325977</v>
      </c>
      <c r="AR849" s="5">
        <v>19.757550049159072</v>
      </c>
      <c r="AS849" s="5">
        <v>19.65604425994896</v>
      </c>
      <c r="AT849" s="5">
        <v>19.84870651299066</v>
      </c>
      <c r="AU849" s="5">
        <v>20.09458006502846</v>
      </c>
      <c r="AV849" s="5">
        <v>20.390006828648694</v>
      </c>
      <c r="AW849" s="5">
        <v>20.20809471130384</v>
      </c>
      <c r="AX849" s="5">
        <v>20.37787522179811</v>
      </c>
      <c r="AY849" s="5">
        <v>20.368402638950965</v>
      </c>
      <c r="AZ849" s="5">
        <v>20.271769709999198</v>
      </c>
      <c r="BA849" s="5">
        <v>20.280052150215962</v>
      </c>
      <c r="BB849" s="5">
        <v>20.665665026954159</v>
      </c>
      <c r="BC849" s="5">
        <v>20.689455898895286</v>
      </c>
      <c r="BD849" s="5">
        <v>20.722890680721601</v>
      </c>
      <c r="BE849" s="5">
        <v>20.717235539537697</v>
      </c>
      <c r="BF849" s="5">
        <v>21.074193285856143</v>
      </c>
      <c r="BG849" s="5">
        <v>20.867086132520576</v>
      </c>
      <c r="BH849" s="5">
        <v>20.798083485754312</v>
      </c>
      <c r="BI849" s="5">
        <v>20.879498525754038</v>
      </c>
      <c r="BJ849" s="5">
        <v>20.59017955833373</v>
      </c>
      <c r="BK849" s="5">
        <v>20.459013225347412</v>
      </c>
      <c r="BL849" s="5">
        <v>20.352268395726956</v>
      </c>
      <c r="BM849" s="5">
        <v>20.351455925132917</v>
      </c>
      <c r="BN849" s="5">
        <v>19.92760662821</v>
      </c>
      <c r="BO849" s="5">
        <v>19.840939662874622</v>
      </c>
      <c r="BP849" s="5">
        <v>19.835465965533349</v>
      </c>
      <c r="BQ849" s="5">
        <v>20.02461159808313</v>
      </c>
      <c r="BR849" s="5">
        <v>19.88506482990018</v>
      </c>
      <c r="BS849" s="5">
        <v>19.643609374353979</v>
      </c>
      <c r="BT849" s="5">
        <v>19.560128279529703</v>
      </c>
      <c r="BU849" s="5">
        <v>19.218494437593989</v>
      </c>
      <c r="BV849" s="5">
        <v>19.434554866297827</v>
      </c>
      <c r="BW849" s="5">
        <v>19.486626486734156</v>
      </c>
      <c r="BX849" s="5">
        <v>19.389991732500558</v>
      </c>
      <c r="BY849" s="5">
        <v>19.535607935054614</v>
      </c>
      <c r="BZ849" s="5">
        <v>19.705448568668448</v>
      </c>
      <c r="CA849" s="5">
        <v>19.672620285261242</v>
      </c>
      <c r="CB849" s="5">
        <v>19.573235003872551</v>
      </c>
      <c r="CC849" s="5">
        <v>19.723593100036499</v>
      </c>
      <c r="CD849" s="5">
        <v>19.470062922987175</v>
      </c>
      <c r="CE849" s="5">
        <v>19.275929773001792</v>
      </c>
      <c r="CF849" s="5">
        <v>19.66379659717791</v>
      </c>
      <c r="CG849" s="5">
        <v>19.552304184805394</v>
      </c>
      <c r="CH849" s="5">
        <v>19.320415236336398</v>
      </c>
      <c r="CI849" s="5">
        <v>19.180746558548787</v>
      </c>
      <c r="CJ849" s="5">
        <v>19.26464242845972</v>
      </c>
      <c r="CK849" s="5">
        <v>19.403996693180929</v>
      </c>
      <c r="CL849" s="5">
        <v>19.113144717701459</v>
      </c>
      <c r="CM849" s="5">
        <v>19.345260774157854</v>
      </c>
      <c r="CN849" s="5">
        <f>MAX(Data[Day90]-Data[Day0],0)-Assign6!$I$8*EXP(Assign6!$I$4*Assign6!$I$5)</f>
        <v>0.66367242479594846</v>
      </c>
      <c r="CO849" s="5">
        <f>MAX(Data[Day90]-Data[Day0],0)-Assign6!$L$8*EXP(Assign6!$L$4*Assign6!$L$5)</f>
        <v>1.2208842952020884</v>
      </c>
    </row>
    <row r="850" spans="1:93" x14ac:dyDescent="0.25">
      <c r="A850" s="5">
        <v>18</v>
      </c>
      <c r="B850" s="5">
        <v>17.802559325874327</v>
      </c>
      <c r="C850" s="5">
        <v>17.874594751116632</v>
      </c>
      <c r="D850" s="5">
        <v>17.93627607024084</v>
      </c>
      <c r="E850" s="5">
        <v>17.825960941427635</v>
      </c>
      <c r="F850" s="5">
        <v>17.855502611210714</v>
      </c>
      <c r="G850" s="5">
        <v>17.708313880705212</v>
      </c>
      <c r="H850" s="5">
        <v>17.830846204189701</v>
      </c>
      <c r="I850" s="5">
        <v>17.620616054034837</v>
      </c>
      <c r="J850" s="5">
        <v>17.605764099798744</v>
      </c>
      <c r="K850" s="5">
        <v>17.560596597403361</v>
      </c>
      <c r="L850" s="5">
        <v>17.707065409741677</v>
      </c>
      <c r="M850" s="5">
        <v>17.606562634210732</v>
      </c>
      <c r="N850" s="5">
        <v>17.541805474578844</v>
      </c>
      <c r="O850" s="5">
        <v>17.757867046395543</v>
      </c>
      <c r="P850" s="5">
        <v>17.95179040061862</v>
      </c>
      <c r="Q850" s="5">
        <v>17.815963524749588</v>
      </c>
      <c r="R850" s="5">
        <v>17.748691225377243</v>
      </c>
      <c r="S850" s="5">
        <v>17.855702371226258</v>
      </c>
      <c r="T850" s="5">
        <v>17.744056599050328</v>
      </c>
      <c r="U850" s="5">
        <v>18.018881579663862</v>
      </c>
      <c r="V850" s="5">
        <v>18.179191633567811</v>
      </c>
      <c r="W850" s="5">
        <v>18.449446519193394</v>
      </c>
      <c r="X850" s="5">
        <v>18.48619972116861</v>
      </c>
      <c r="Y850" s="5">
        <v>18.362023798647442</v>
      </c>
      <c r="Z850" s="5">
        <v>18.364600230339043</v>
      </c>
      <c r="AA850" s="5">
        <v>18.72817413452087</v>
      </c>
      <c r="AB850" s="5">
        <v>18.81381879225701</v>
      </c>
      <c r="AC850" s="5">
        <v>18.799333384444022</v>
      </c>
      <c r="AD850" s="5">
        <v>18.740143661100575</v>
      </c>
      <c r="AE850" s="5">
        <v>19.118772608318782</v>
      </c>
      <c r="AF850" s="5">
        <v>18.985137885133401</v>
      </c>
      <c r="AG850" s="5">
        <v>19.008118202523629</v>
      </c>
      <c r="AH850" s="5">
        <v>18.948445360507034</v>
      </c>
      <c r="AI850" s="5">
        <v>18.933242120096821</v>
      </c>
      <c r="AJ850" s="5">
        <v>19.050880724709035</v>
      </c>
      <c r="AK850" s="5">
        <v>19.054548719245382</v>
      </c>
      <c r="AL850" s="5">
        <v>18.664605297879163</v>
      </c>
      <c r="AM850" s="5">
        <v>18.424877212369896</v>
      </c>
      <c r="AN850" s="5">
        <v>18.281020640194974</v>
      </c>
      <c r="AO850" s="5">
        <v>18.278393236507153</v>
      </c>
      <c r="AP850" s="5">
        <v>18.257240866007972</v>
      </c>
      <c r="AQ850" s="5">
        <v>18.587185841163247</v>
      </c>
      <c r="AR850" s="5">
        <v>18.486209186991339</v>
      </c>
      <c r="AS850" s="5">
        <v>18.250022499032674</v>
      </c>
      <c r="AT850" s="5">
        <v>18.214158151398337</v>
      </c>
      <c r="AU850" s="5">
        <v>17.950336335784336</v>
      </c>
      <c r="AV850" s="5">
        <v>17.919461804894496</v>
      </c>
      <c r="AW850" s="5">
        <v>18.063164291835751</v>
      </c>
      <c r="AX850" s="5">
        <v>18.292143260533074</v>
      </c>
      <c r="AY850" s="5">
        <v>18.328556294837131</v>
      </c>
      <c r="AZ850" s="5">
        <v>18.48661853299495</v>
      </c>
      <c r="BA850" s="5">
        <v>18.690839681796106</v>
      </c>
      <c r="BB850" s="5">
        <v>18.92073783384599</v>
      </c>
      <c r="BC850" s="5">
        <v>18.732506251272284</v>
      </c>
      <c r="BD850" s="5">
        <v>18.882515886373874</v>
      </c>
      <c r="BE850" s="5">
        <v>18.778242193130016</v>
      </c>
      <c r="BF850" s="5">
        <v>18.59849536506648</v>
      </c>
      <c r="BG850" s="5">
        <v>18.717668253692466</v>
      </c>
      <c r="BH850" s="5">
        <v>18.644545471596707</v>
      </c>
      <c r="BI850" s="5">
        <v>18.803193686896684</v>
      </c>
      <c r="BJ850" s="5">
        <v>18.768000586714898</v>
      </c>
      <c r="BK850" s="5">
        <v>18.693189018968923</v>
      </c>
      <c r="BL850" s="5">
        <v>18.851160922592776</v>
      </c>
      <c r="BM850" s="5">
        <v>19.264338601937204</v>
      </c>
      <c r="BN850" s="5">
        <v>18.936141285006435</v>
      </c>
      <c r="BO850" s="5">
        <v>18.76418302505293</v>
      </c>
      <c r="BP850" s="5">
        <v>18.713529141019475</v>
      </c>
      <c r="BQ850" s="5">
        <v>18.707966890347901</v>
      </c>
      <c r="BR850" s="5">
        <v>18.744848557607309</v>
      </c>
      <c r="BS850" s="5">
        <v>19.031278885773236</v>
      </c>
      <c r="BT850" s="5">
        <v>19.254756398086432</v>
      </c>
      <c r="BU850" s="5">
        <v>19.103099890637179</v>
      </c>
      <c r="BV850" s="5">
        <v>19.206357357548804</v>
      </c>
      <c r="BW850" s="5">
        <v>19.495932651757904</v>
      </c>
      <c r="BX850" s="5">
        <v>19.699059448820304</v>
      </c>
      <c r="BY850" s="5">
        <v>19.76421995248003</v>
      </c>
      <c r="BZ850" s="5">
        <v>19.786909678337409</v>
      </c>
      <c r="CA850" s="5">
        <v>19.671236125378453</v>
      </c>
      <c r="CB850" s="5">
        <v>19.316792700869769</v>
      </c>
      <c r="CC850" s="5">
        <v>19.269406489942135</v>
      </c>
      <c r="CD850" s="5">
        <v>19.512736919394051</v>
      </c>
      <c r="CE850" s="5">
        <v>19.502366785163343</v>
      </c>
      <c r="CF850" s="5">
        <v>19.513674976813025</v>
      </c>
      <c r="CG850" s="5">
        <v>19.666562447427225</v>
      </c>
      <c r="CH850" s="5">
        <v>19.576072296068823</v>
      </c>
      <c r="CI850" s="5">
        <v>19.659834020328091</v>
      </c>
      <c r="CJ850" s="5">
        <v>19.505231111905342</v>
      </c>
      <c r="CK850" s="5">
        <v>19.312725409586001</v>
      </c>
      <c r="CL850" s="5">
        <v>19.333999515480809</v>
      </c>
      <c r="CM850" s="5">
        <v>19.345498055754312</v>
      </c>
      <c r="CN850" s="5">
        <f>MAX(Data[Day90]-Data[Day0],0)-Assign6!$I$8*EXP(Assign6!$I$4*Assign6!$I$5)</f>
        <v>0.66390970639240687</v>
      </c>
      <c r="CO850" s="5">
        <f>MAX(Data[Day90]-Data[Day0],0)-Assign6!$L$8*EXP(Assign6!$L$4*Assign6!$L$5)</f>
        <v>1.2211215767985468</v>
      </c>
    </row>
    <row r="851" spans="1:93" x14ac:dyDescent="0.25">
      <c r="A851" s="5">
        <v>18</v>
      </c>
      <c r="B851" s="5">
        <v>17.625066953261669</v>
      </c>
      <c r="C851" s="5">
        <v>17.680864211853894</v>
      </c>
      <c r="D851" s="5">
        <v>17.804943435396776</v>
      </c>
      <c r="E851" s="5">
        <v>17.7555424354519</v>
      </c>
      <c r="F851" s="5">
        <v>17.829076957236197</v>
      </c>
      <c r="G851" s="5">
        <v>18.183219634807628</v>
      </c>
      <c r="H851" s="5">
        <v>18.500416044703236</v>
      </c>
      <c r="I851" s="5">
        <v>18.178261933889576</v>
      </c>
      <c r="J851" s="5">
        <v>17.890261991981578</v>
      </c>
      <c r="K851" s="5">
        <v>18.159397707028312</v>
      </c>
      <c r="L851" s="5">
        <v>17.903093790206089</v>
      </c>
      <c r="M851" s="5">
        <v>17.743175497054448</v>
      </c>
      <c r="N851" s="5">
        <v>17.923318044536504</v>
      </c>
      <c r="O851" s="5">
        <v>17.777690134619416</v>
      </c>
      <c r="P851" s="5">
        <v>17.817564826817321</v>
      </c>
      <c r="Q851" s="5">
        <v>17.74579407338619</v>
      </c>
      <c r="R851" s="5">
        <v>17.727342675122447</v>
      </c>
      <c r="S851" s="5">
        <v>17.760846553421025</v>
      </c>
      <c r="T851" s="5">
        <v>17.702268985817604</v>
      </c>
      <c r="U851" s="5">
        <v>17.694772850271264</v>
      </c>
      <c r="V851" s="5">
        <v>17.955239405732392</v>
      </c>
      <c r="W851" s="5">
        <v>17.897947917805848</v>
      </c>
      <c r="X851" s="5">
        <v>17.812266598094968</v>
      </c>
      <c r="Y851" s="5">
        <v>17.574993441471168</v>
      </c>
      <c r="Z851" s="5">
        <v>17.380238454190291</v>
      </c>
      <c r="AA851" s="5">
        <v>17.282844471396448</v>
      </c>
      <c r="AB851" s="5">
        <v>17.382027575991675</v>
      </c>
      <c r="AC851" s="5">
        <v>17.379636930887852</v>
      </c>
      <c r="AD851" s="5">
        <v>17.573854882626726</v>
      </c>
      <c r="AE851" s="5">
        <v>17.372900488675079</v>
      </c>
      <c r="AF851" s="5">
        <v>17.51841498366408</v>
      </c>
      <c r="AG851" s="5">
        <v>17.556486074695659</v>
      </c>
      <c r="AH851" s="5">
        <v>17.64895450460725</v>
      </c>
      <c r="AI851" s="5">
        <v>17.660393820773081</v>
      </c>
      <c r="AJ851" s="5">
        <v>17.543797282011909</v>
      </c>
      <c r="AK851" s="5">
        <v>17.629268736716444</v>
      </c>
      <c r="AL851" s="5">
        <v>17.704983997721204</v>
      </c>
      <c r="AM851" s="5">
        <v>17.992349927573716</v>
      </c>
      <c r="AN851" s="5">
        <v>17.758085165217175</v>
      </c>
      <c r="AO851" s="5">
        <v>17.848484564522654</v>
      </c>
      <c r="AP851" s="5">
        <v>17.711723692037364</v>
      </c>
      <c r="AQ851" s="5">
        <v>17.447690996333797</v>
      </c>
      <c r="AR851" s="5">
        <v>17.32362181211116</v>
      </c>
      <c r="AS851" s="5">
        <v>17.309927238123546</v>
      </c>
      <c r="AT851" s="5">
        <v>17.440874256020582</v>
      </c>
      <c r="AU851" s="5">
        <v>17.700410480908872</v>
      </c>
      <c r="AV851" s="5">
        <v>17.733546801828531</v>
      </c>
      <c r="AW851" s="5">
        <v>17.687735846164436</v>
      </c>
      <c r="AX851" s="5">
        <v>17.577519920419135</v>
      </c>
      <c r="AY851" s="5">
        <v>17.489251818516159</v>
      </c>
      <c r="AZ851" s="5">
        <v>17.755621276545192</v>
      </c>
      <c r="BA851" s="5">
        <v>17.721853063777786</v>
      </c>
      <c r="BB851" s="5">
        <v>17.84664632924062</v>
      </c>
      <c r="BC851" s="5">
        <v>18.218198011544143</v>
      </c>
      <c r="BD851" s="5">
        <v>18.503601758149191</v>
      </c>
      <c r="BE851" s="5">
        <v>18.289232709141945</v>
      </c>
      <c r="BF851" s="5">
        <v>18.436269890364557</v>
      </c>
      <c r="BG851" s="5">
        <v>18.575340007499609</v>
      </c>
      <c r="BH851" s="5">
        <v>18.414868931675798</v>
      </c>
      <c r="BI851" s="5">
        <v>18.110435344931002</v>
      </c>
      <c r="BJ851" s="5">
        <v>18.179872272590714</v>
      </c>
      <c r="BK851" s="5">
        <v>18.186449566982425</v>
      </c>
      <c r="BL851" s="5">
        <v>18.220779608810354</v>
      </c>
      <c r="BM851" s="5">
        <v>18.21409365560973</v>
      </c>
      <c r="BN851" s="5">
        <v>18.28119591353159</v>
      </c>
      <c r="BO851" s="5">
        <v>18.509094863963814</v>
      </c>
      <c r="BP851" s="5">
        <v>18.458045171737925</v>
      </c>
      <c r="BQ851" s="5">
        <v>18.311179441414136</v>
      </c>
      <c r="BR851" s="5">
        <v>18.30669569829308</v>
      </c>
      <c r="BS851" s="5">
        <v>18.454991818745999</v>
      </c>
      <c r="BT851" s="5">
        <v>18.61119014797131</v>
      </c>
      <c r="BU851" s="5">
        <v>18.683876017453201</v>
      </c>
      <c r="BV851" s="5">
        <v>18.796472384567696</v>
      </c>
      <c r="BW851" s="5">
        <v>18.640588321381099</v>
      </c>
      <c r="BX851" s="5">
        <v>18.657010091112522</v>
      </c>
      <c r="BY851" s="5">
        <v>18.650011884076118</v>
      </c>
      <c r="BZ851" s="5">
        <v>18.796296591413881</v>
      </c>
      <c r="CA851" s="5">
        <v>18.907523435682684</v>
      </c>
      <c r="CB851" s="5">
        <v>19.060003774179709</v>
      </c>
      <c r="CC851" s="5">
        <v>19.284868297642934</v>
      </c>
      <c r="CD851" s="5">
        <v>19.465893139519405</v>
      </c>
      <c r="CE851" s="5">
        <v>19.595730714790239</v>
      </c>
      <c r="CF851" s="5">
        <v>19.594550136020473</v>
      </c>
      <c r="CG851" s="5">
        <v>19.80063058468474</v>
      </c>
      <c r="CH851" s="5">
        <v>19.670678707695771</v>
      </c>
      <c r="CI851" s="5">
        <v>19.331015142064189</v>
      </c>
      <c r="CJ851" s="5">
        <v>19.456597242132482</v>
      </c>
      <c r="CK851" s="5">
        <v>19.149381114579398</v>
      </c>
      <c r="CL851" s="5">
        <v>19.545397253287682</v>
      </c>
      <c r="CM851" s="5">
        <v>19.345507384440214</v>
      </c>
      <c r="CN851" s="5">
        <f>MAX(Data[Day90]-Data[Day0],0)-Assign6!$I$8*EXP(Assign6!$I$4*Assign6!$I$5)</f>
        <v>0.66391903507830885</v>
      </c>
      <c r="CO851" s="5">
        <f>MAX(Data[Day90]-Data[Day0],0)-Assign6!$L$8*EXP(Assign6!$L$4*Assign6!$L$5)</f>
        <v>1.2211309054844488</v>
      </c>
    </row>
    <row r="852" spans="1:93" x14ac:dyDescent="0.25">
      <c r="A852" s="5">
        <v>18</v>
      </c>
      <c r="B852" s="5">
        <v>17.785004011654856</v>
      </c>
      <c r="C852" s="5">
        <v>17.506297909664799</v>
      </c>
      <c r="D852" s="5">
        <v>17.855491209479752</v>
      </c>
      <c r="E852" s="5">
        <v>17.680019887801723</v>
      </c>
      <c r="F852" s="5">
        <v>17.664056701901885</v>
      </c>
      <c r="G852" s="5">
        <v>17.582387693936084</v>
      </c>
      <c r="H852" s="5">
        <v>17.623194049525804</v>
      </c>
      <c r="I852" s="5">
        <v>17.680135855925343</v>
      </c>
      <c r="J852" s="5">
        <v>17.643644550901918</v>
      </c>
      <c r="K852" s="5">
        <v>17.600946423721663</v>
      </c>
      <c r="L852" s="5">
        <v>17.717443302497728</v>
      </c>
      <c r="M852" s="5">
        <v>17.424281865268505</v>
      </c>
      <c r="N852" s="5">
        <v>17.477146333015956</v>
      </c>
      <c r="O852" s="5">
        <v>17.514791225932189</v>
      </c>
      <c r="P852" s="5">
        <v>17.635210714055585</v>
      </c>
      <c r="Q852" s="5">
        <v>17.607348634561021</v>
      </c>
      <c r="R852" s="5">
        <v>17.624781802877909</v>
      </c>
      <c r="S852" s="5">
        <v>17.935538962513935</v>
      </c>
      <c r="T852" s="5">
        <v>17.908034566286567</v>
      </c>
      <c r="U852" s="5">
        <v>17.756290933144541</v>
      </c>
      <c r="V852" s="5">
        <v>17.747490320757695</v>
      </c>
      <c r="W852" s="5">
        <v>17.936449321275152</v>
      </c>
      <c r="X852" s="5">
        <v>18.12483199705229</v>
      </c>
      <c r="Y852" s="5">
        <v>18.158802190743749</v>
      </c>
      <c r="Z852" s="5">
        <v>17.989111682802822</v>
      </c>
      <c r="AA852" s="5">
        <v>17.962027651497799</v>
      </c>
      <c r="AB852" s="5">
        <v>18.093110207255531</v>
      </c>
      <c r="AC852" s="5">
        <v>18.116676771000186</v>
      </c>
      <c r="AD852" s="5">
        <v>18.073184995183819</v>
      </c>
      <c r="AE852" s="5">
        <v>18.069948246571336</v>
      </c>
      <c r="AF852" s="5">
        <v>18.097393686335518</v>
      </c>
      <c r="AG852" s="5">
        <v>18.169490450735577</v>
      </c>
      <c r="AH852" s="5">
        <v>17.809652942656445</v>
      </c>
      <c r="AI852" s="5">
        <v>17.958997174816634</v>
      </c>
      <c r="AJ852" s="5">
        <v>18.223689127185771</v>
      </c>
      <c r="AK852" s="5">
        <v>18.191858213718753</v>
      </c>
      <c r="AL852" s="5">
        <v>18.037982851304182</v>
      </c>
      <c r="AM852" s="5">
        <v>18.036526677204456</v>
      </c>
      <c r="AN852" s="5">
        <v>18.301356189148713</v>
      </c>
      <c r="AO852" s="5">
        <v>18.397991563754882</v>
      </c>
      <c r="AP852" s="5">
        <v>18.444334542550312</v>
      </c>
      <c r="AQ852" s="5">
        <v>18.4108144015993</v>
      </c>
      <c r="AR852" s="5">
        <v>18.542317681440366</v>
      </c>
      <c r="AS852" s="5">
        <v>18.633049407903133</v>
      </c>
      <c r="AT852" s="5">
        <v>18.641928589446771</v>
      </c>
      <c r="AU852" s="5">
        <v>18.577775636142334</v>
      </c>
      <c r="AV852" s="5">
        <v>18.474782610157217</v>
      </c>
      <c r="AW852" s="5">
        <v>18.567882561057878</v>
      </c>
      <c r="AX852" s="5">
        <v>18.546793105654903</v>
      </c>
      <c r="AY852" s="5">
        <v>18.836246914553048</v>
      </c>
      <c r="AZ852" s="5">
        <v>18.79123064414965</v>
      </c>
      <c r="BA852" s="5">
        <v>18.819025858851941</v>
      </c>
      <c r="BB852" s="5">
        <v>18.816373127821748</v>
      </c>
      <c r="BC852" s="5">
        <v>18.740290888700496</v>
      </c>
      <c r="BD852" s="5">
        <v>18.569952443083604</v>
      </c>
      <c r="BE852" s="5">
        <v>18.309705166309886</v>
      </c>
      <c r="BF852" s="5">
        <v>18.422156046601486</v>
      </c>
      <c r="BG852" s="5">
        <v>18.37518218397377</v>
      </c>
      <c r="BH852" s="5">
        <v>18.440030190953685</v>
      </c>
      <c r="BI852" s="5">
        <v>18.59171551610244</v>
      </c>
      <c r="BJ852" s="5">
        <v>18.310339731050888</v>
      </c>
      <c r="BK852" s="5">
        <v>18.744195986699555</v>
      </c>
      <c r="BL852" s="5">
        <v>18.680554850856808</v>
      </c>
      <c r="BM852" s="5">
        <v>18.527247258578353</v>
      </c>
      <c r="BN852" s="5">
        <v>18.721383056008307</v>
      </c>
      <c r="BO852" s="5">
        <v>18.483871250620858</v>
      </c>
      <c r="BP852" s="5">
        <v>18.581587166778498</v>
      </c>
      <c r="BQ852" s="5">
        <v>18.603015857315739</v>
      </c>
      <c r="BR852" s="5">
        <v>18.641779454858433</v>
      </c>
      <c r="BS852" s="5">
        <v>18.815656693356729</v>
      </c>
      <c r="BT852" s="5">
        <v>18.520357747675579</v>
      </c>
      <c r="BU852" s="5">
        <v>18.709895302540644</v>
      </c>
      <c r="BV852" s="5">
        <v>18.868967147785508</v>
      </c>
      <c r="BW852" s="5">
        <v>18.921877746246945</v>
      </c>
      <c r="BX852" s="5">
        <v>18.933071655883019</v>
      </c>
      <c r="BY852" s="5">
        <v>18.924806807365496</v>
      </c>
      <c r="BZ852" s="5">
        <v>18.847729862994157</v>
      </c>
      <c r="CA852" s="5">
        <v>18.891020733000456</v>
      </c>
      <c r="CB852" s="5">
        <v>18.89985201195039</v>
      </c>
      <c r="CC852" s="5">
        <v>19.168827759475171</v>
      </c>
      <c r="CD852" s="5">
        <v>19.271516416912991</v>
      </c>
      <c r="CE852" s="5">
        <v>19.016464104200637</v>
      </c>
      <c r="CF852" s="5">
        <v>18.890924870806565</v>
      </c>
      <c r="CG852" s="5">
        <v>18.9207390323586</v>
      </c>
      <c r="CH852" s="5">
        <v>19.128559546851605</v>
      </c>
      <c r="CI852" s="5">
        <v>19.28219321172196</v>
      </c>
      <c r="CJ852" s="5">
        <v>19.277252718688899</v>
      </c>
      <c r="CK852" s="5">
        <v>19.347497219020024</v>
      </c>
      <c r="CL852" s="5">
        <v>19.274360822501833</v>
      </c>
      <c r="CM852" s="5">
        <v>19.345824433459267</v>
      </c>
      <c r="CN852" s="5">
        <f>MAX(Data[Day90]-Data[Day0],0)-Assign6!$I$8*EXP(Assign6!$I$4*Assign6!$I$5)</f>
        <v>0.66423608409736157</v>
      </c>
      <c r="CO852" s="5">
        <f>MAX(Data[Day90]-Data[Day0],0)-Assign6!$L$8*EXP(Assign6!$L$4*Assign6!$L$5)</f>
        <v>1.2214479545035015</v>
      </c>
    </row>
    <row r="853" spans="1:93" x14ac:dyDescent="0.25">
      <c r="A853" s="5">
        <v>18</v>
      </c>
      <c r="B853" s="5">
        <v>17.982529752021922</v>
      </c>
      <c r="C853" s="5">
        <v>17.89420524960066</v>
      </c>
      <c r="D853" s="5">
        <v>17.872110994286817</v>
      </c>
      <c r="E853" s="5">
        <v>17.847840034952888</v>
      </c>
      <c r="F853" s="5">
        <v>17.97928808918742</v>
      </c>
      <c r="G853" s="5">
        <v>18.024410570896979</v>
      </c>
      <c r="H853" s="5">
        <v>18.098060278474179</v>
      </c>
      <c r="I853" s="5">
        <v>18.06985300107031</v>
      </c>
      <c r="J853" s="5">
        <v>18.394607979113182</v>
      </c>
      <c r="K853" s="5">
        <v>18.502893996072171</v>
      </c>
      <c r="L853" s="5">
        <v>18.421028072142757</v>
      </c>
      <c r="M853" s="5">
        <v>18.476030403688071</v>
      </c>
      <c r="N853" s="5">
        <v>18.406427734436644</v>
      </c>
      <c r="O853" s="5">
        <v>18.238044458049384</v>
      </c>
      <c r="P853" s="5">
        <v>17.924636164446696</v>
      </c>
      <c r="Q853" s="5">
        <v>18.028961676473859</v>
      </c>
      <c r="R853" s="5">
        <v>17.926443959958142</v>
      </c>
      <c r="S853" s="5">
        <v>18.061325858828539</v>
      </c>
      <c r="T853" s="5">
        <v>17.80958204074151</v>
      </c>
      <c r="U853" s="5">
        <v>18.255995647993831</v>
      </c>
      <c r="V853" s="5">
        <v>18.298829623938378</v>
      </c>
      <c r="W853" s="5">
        <v>18.314721317982272</v>
      </c>
      <c r="X853" s="5">
        <v>18.511239172140719</v>
      </c>
      <c r="Y853" s="5">
        <v>18.63004855667042</v>
      </c>
      <c r="Z853" s="5">
        <v>18.946985646833681</v>
      </c>
      <c r="AA853" s="5">
        <v>19.056186502172977</v>
      </c>
      <c r="AB853" s="5">
        <v>19.015362597776008</v>
      </c>
      <c r="AC853" s="5">
        <v>18.799787060181757</v>
      </c>
      <c r="AD853" s="5">
        <v>18.841701759442646</v>
      </c>
      <c r="AE853" s="5">
        <v>18.722299125414402</v>
      </c>
      <c r="AF853" s="5">
        <v>18.584978605453994</v>
      </c>
      <c r="AG853" s="5">
        <v>18.209065815865969</v>
      </c>
      <c r="AH853" s="5">
        <v>17.932397640034829</v>
      </c>
      <c r="AI853" s="5">
        <v>17.899448242433049</v>
      </c>
      <c r="AJ853" s="5">
        <v>17.778101254953668</v>
      </c>
      <c r="AK853" s="5">
        <v>17.82249643259923</v>
      </c>
      <c r="AL853" s="5">
        <v>17.909920779292097</v>
      </c>
      <c r="AM853" s="5">
        <v>17.95473246557351</v>
      </c>
      <c r="AN853" s="5">
        <v>17.952497083521607</v>
      </c>
      <c r="AO853" s="5">
        <v>17.969047681863678</v>
      </c>
      <c r="AP853" s="5">
        <v>18.290025643930136</v>
      </c>
      <c r="AQ853" s="5">
        <v>18.403635007475749</v>
      </c>
      <c r="AR853" s="5">
        <v>18.288756838169654</v>
      </c>
      <c r="AS853" s="5">
        <v>18.499785476337454</v>
      </c>
      <c r="AT853" s="5">
        <v>18.370213703807302</v>
      </c>
      <c r="AU853" s="5">
        <v>18.283241566627154</v>
      </c>
      <c r="AV853" s="5">
        <v>18.176946992865929</v>
      </c>
      <c r="AW853" s="5">
        <v>18.053423108839873</v>
      </c>
      <c r="AX853" s="5">
        <v>18.038827634566303</v>
      </c>
      <c r="AY853" s="5">
        <v>17.946868694729762</v>
      </c>
      <c r="AZ853" s="5">
        <v>17.91510427332457</v>
      </c>
      <c r="BA853" s="5">
        <v>17.972453860614564</v>
      </c>
      <c r="BB853" s="5">
        <v>18.104172753559421</v>
      </c>
      <c r="BC853" s="5">
        <v>18.237101696777462</v>
      </c>
      <c r="BD853" s="5">
        <v>18.257049909507323</v>
      </c>
      <c r="BE853" s="5">
        <v>18.256934550776997</v>
      </c>
      <c r="BF853" s="5">
        <v>18.368648612500351</v>
      </c>
      <c r="BG853" s="5">
        <v>18.403720661367235</v>
      </c>
      <c r="BH853" s="5">
        <v>18.396358238188746</v>
      </c>
      <c r="BI853" s="5">
        <v>18.170227567736422</v>
      </c>
      <c r="BJ853" s="5">
        <v>18.522235200316569</v>
      </c>
      <c r="BK853" s="5">
        <v>18.749289955544338</v>
      </c>
      <c r="BL853" s="5">
        <v>18.708650256535726</v>
      </c>
      <c r="BM853" s="5">
        <v>18.796803684609163</v>
      </c>
      <c r="BN853" s="5">
        <v>18.721245071403768</v>
      </c>
      <c r="BO853" s="5">
        <v>18.871398907332345</v>
      </c>
      <c r="BP853" s="5">
        <v>18.838488569612533</v>
      </c>
      <c r="BQ853" s="5">
        <v>18.97984872463962</v>
      </c>
      <c r="BR853" s="5">
        <v>19.116960574092914</v>
      </c>
      <c r="BS853" s="5">
        <v>19.042297997776615</v>
      </c>
      <c r="BT853" s="5">
        <v>18.996288094254325</v>
      </c>
      <c r="BU853" s="5">
        <v>19.060302750953937</v>
      </c>
      <c r="BV853" s="5">
        <v>18.947048810330617</v>
      </c>
      <c r="BW853" s="5">
        <v>18.830264732393623</v>
      </c>
      <c r="BX853" s="5">
        <v>19.178975745491773</v>
      </c>
      <c r="BY853" s="5">
        <v>19.48295710418072</v>
      </c>
      <c r="BZ853" s="5">
        <v>19.861980253195181</v>
      </c>
      <c r="CA853" s="5">
        <v>20.173958827847731</v>
      </c>
      <c r="CB853" s="5">
        <v>19.923197429868502</v>
      </c>
      <c r="CC853" s="5">
        <v>19.666564187425433</v>
      </c>
      <c r="CD853" s="5">
        <v>19.793590913174612</v>
      </c>
      <c r="CE853" s="5">
        <v>19.878943141275844</v>
      </c>
      <c r="CF853" s="5">
        <v>19.758016493063018</v>
      </c>
      <c r="CG853" s="5">
        <v>19.417743075273865</v>
      </c>
      <c r="CH853" s="5">
        <v>19.609561413154097</v>
      </c>
      <c r="CI853" s="5">
        <v>19.688935097424192</v>
      </c>
      <c r="CJ853" s="5">
        <v>19.738414696308197</v>
      </c>
      <c r="CK853" s="5">
        <v>19.612406414795579</v>
      </c>
      <c r="CL853" s="5">
        <v>19.72000474193155</v>
      </c>
      <c r="CM853" s="5">
        <v>19.34943605660747</v>
      </c>
      <c r="CN853" s="5">
        <f>MAX(Data[Day90]-Data[Day0],0)-Assign6!$I$8*EXP(Assign6!$I$4*Assign6!$I$5)</f>
        <v>0.66784770724556419</v>
      </c>
      <c r="CO853" s="5">
        <f>MAX(Data[Day90]-Data[Day0],0)-Assign6!$L$8*EXP(Assign6!$L$4*Assign6!$L$5)</f>
        <v>1.2250595776517041</v>
      </c>
    </row>
    <row r="854" spans="1:93" x14ac:dyDescent="0.25">
      <c r="A854" s="5">
        <v>18</v>
      </c>
      <c r="B854" s="5">
        <v>18.170465135404825</v>
      </c>
      <c r="C854" s="5">
        <v>18.027171258551153</v>
      </c>
      <c r="D854" s="5">
        <v>18.119351535073442</v>
      </c>
      <c r="E854" s="5">
        <v>18.137544548444477</v>
      </c>
      <c r="F854" s="5">
        <v>17.870541179173493</v>
      </c>
      <c r="G854" s="5">
        <v>18.100556764946521</v>
      </c>
      <c r="H854" s="5">
        <v>18.172930181043469</v>
      </c>
      <c r="I854" s="5">
        <v>18.11209462408998</v>
      </c>
      <c r="J854" s="5">
        <v>18.280990848132344</v>
      </c>
      <c r="K854" s="5">
        <v>18.092790841844472</v>
      </c>
      <c r="L854" s="5">
        <v>18.139666963157428</v>
      </c>
      <c r="M854" s="5">
        <v>18.007780500858967</v>
      </c>
      <c r="N854" s="5">
        <v>18.007057566293913</v>
      </c>
      <c r="O854" s="5">
        <v>18.161045499323116</v>
      </c>
      <c r="P854" s="5">
        <v>18.375846967674981</v>
      </c>
      <c r="Q854" s="5">
        <v>18.282678635168864</v>
      </c>
      <c r="R854" s="5">
        <v>18.299056961489427</v>
      </c>
      <c r="S854" s="5">
        <v>18.138847529699103</v>
      </c>
      <c r="T854" s="5">
        <v>18.271095031078982</v>
      </c>
      <c r="U854" s="5">
        <v>18.173958030235163</v>
      </c>
      <c r="V854" s="5">
        <v>18.410199623213778</v>
      </c>
      <c r="W854" s="5">
        <v>18.155916172496291</v>
      </c>
      <c r="X854" s="5">
        <v>18.432882275390384</v>
      </c>
      <c r="Y854" s="5">
        <v>18.353177990611904</v>
      </c>
      <c r="Z854" s="5">
        <v>18.305316141976117</v>
      </c>
      <c r="AA854" s="5">
        <v>18.23913846885948</v>
      </c>
      <c r="AB854" s="5">
        <v>18.303830215979907</v>
      </c>
      <c r="AC854" s="5">
        <v>18.074226079890039</v>
      </c>
      <c r="AD854" s="5">
        <v>18.228050054769273</v>
      </c>
      <c r="AE854" s="5">
        <v>18.397441536005253</v>
      </c>
      <c r="AF854" s="5">
        <v>18.494284520578855</v>
      </c>
      <c r="AG854" s="5">
        <v>18.392127831674337</v>
      </c>
      <c r="AH854" s="5">
        <v>18.351404062297448</v>
      </c>
      <c r="AI854" s="5">
        <v>18.169225775281461</v>
      </c>
      <c r="AJ854" s="5">
        <v>18.031967476275934</v>
      </c>
      <c r="AK854" s="5">
        <v>17.808104998724421</v>
      </c>
      <c r="AL854" s="5">
        <v>17.759335646391243</v>
      </c>
      <c r="AM854" s="5">
        <v>17.535498852350294</v>
      </c>
      <c r="AN854" s="5">
        <v>17.772008744963294</v>
      </c>
      <c r="AO854" s="5">
        <v>17.694775583011936</v>
      </c>
      <c r="AP854" s="5">
        <v>17.737784527924493</v>
      </c>
      <c r="AQ854" s="5">
        <v>18.126094136874865</v>
      </c>
      <c r="AR854" s="5">
        <v>18.171553553865156</v>
      </c>
      <c r="AS854" s="5">
        <v>18.083903453397259</v>
      </c>
      <c r="AT854" s="5">
        <v>17.677285130747727</v>
      </c>
      <c r="AU854" s="5">
        <v>17.860188504755556</v>
      </c>
      <c r="AV854" s="5">
        <v>18.003651044163391</v>
      </c>
      <c r="AW854" s="5">
        <v>17.977764812164295</v>
      </c>
      <c r="AX854" s="5">
        <v>17.992360706868492</v>
      </c>
      <c r="AY854" s="5">
        <v>18.162188196017841</v>
      </c>
      <c r="AZ854" s="5">
        <v>18.235294995546095</v>
      </c>
      <c r="BA854" s="5">
        <v>18.360400791064077</v>
      </c>
      <c r="BB854" s="5">
        <v>18.795586557813898</v>
      </c>
      <c r="BC854" s="5">
        <v>18.493290342000368</v>
      </c>
      <c r="BD854" s="5">
        <v>18.45277778749243</v>
      </c>
      <c r="BE854" s="5">
        <v>18.699701796905998</v>
      </c>
      <c r="BF854" s="5">
        <v>18.802962945977274</v>
      </c>
      <c r="BG854" s="5">
        <v>18.818822782003167</v>
      </c>
      <c r="BH854" s="5">
        <v>18.7506721224198</v>
      </c>
      <c r="BI854" s="5">
        <v>18.623405862106434</v>
      </c>
      <c r="BJ854" s="5">
        <v>18.786642137638502</v>
      </c>
      <c r="BK854" s="5">
        <v>18.834934219788707</v>
      </c>
      <c r="BL854" s="5">
        <v>18.645823374495254</v>
      </c>
      <c r="BM854" s="5">
        <v>18.988071048573882</v>
      </c>
      <c r="BN854" s="5">
        <v>18.883682196230456</v>
      </c>
      <c r="BO854" s="5">
        <v>18.813294056473559</v>
      </c>
      <c r="BP854" s="5">
        <v>18.667068201047989</v>
      </c>
      <c r="BQ854" s="5">
        <v>18.614314498038954</v>
      </c>
      <c r="BR854" s="5">
        <v>18.731183513032217</v>
      </c>
      <c r="BS854" s="5">
        <v>18.632218975543029</v>
      </c>
      <c r="BT854" s="5">
        <v>18.581694182582726</v>
      </c>
      <c r="BU854" s="5">
        <v>18.307229673294191</v>
      </c>
      <c r="BV854" s="5">
        <v>18.181619533455407</v>
      </c>
      <c r="BW854" s="5">
        <v>18.194140678300062</v>
      </c>
      <c r="BX854" s="5">
        <v>18.458952835686404</v>
      </c>
      <c r="BY854" s="5">
        <v>18.48036981552568</v>
      </c>
      <c r="BZ854" s="5">
        <v>18.393554195237325</v>
      </c>
      <c r="CA854" s="5">
        <v>18.677606171852204</v>
      </c>
      <c r="CB854" s="5">
        <v>18.846994260035896</v>
      </c>
      <c r="CC854" s="5">
        <v>18.824317738231333</v>
      </c>
      <c r="CD854" s="5">
        <v>18.674907104530867</v>
      </c>
      <c r="CE854" s="5">
        <v>18.823285647908602</v>
      </c>
      <c r="CF854" s="5">
        <v>19.208136943608057</v>
      </c>
      <c r="CG854" s="5">
        <v>19.028300048415858</v>
      </c>
      <c r="CH854" s="5">
        <v>19.14096937033819</v>
      </c>
      <c r="CI854" s="5">
        <v>19.066237899502319</v>
      </c>
      <c r="CJ854" s="5">
        <v>18.909343953388372</v>
      </c>
      <c r="CK854" s="5">
        <v>19.029439837659378</v>
      </c>
      <c r="CL854" s="5">
        <v>19.161451078645712</v>
      </c>
      <c r="CM854" s="5">
        <v>19.350251964246212</v>
      </c>
      <c r="CN854" s="5">
        <f>MAX(Data[Day90]-Data[Day0],0)-Assign6!$I$8*EXP(Assign6!$I$4*Assign6!$I$5)</f>
        <v>0.66866361488430637</v>
      </c>
      <c r="CO854" s="5">
        <f>MAX(Data[Day90]-Data[Day0],0)-Assign6!$L$8*EXP(Assign6!$L$4*Assign6!$L$5)</f>
        <v>1.2258754852904463</v>
      </c>
    </row>
    <row r="855" spans="1:93" x14ac:dyDescent="0.25">
      <c r="A855" s="5">
        <v>18</v>
      </c>
      <c r="B855" s="5">
        <v>17.961043545414139</v>
      </c>
      <c r="C855" s="5">
        <v>17.968236897768513</v>
      </c>
      <c r="D855" s="5">
        <v>18.111075156974451</v>
      </c>
      <c r="E855" s="5">
        <v>18.077793807950599</v>
      </c>
      <c r="F855" s="5">
        <v>18.203866985010446</v>
      </c>
      <c r="G855" s="5">
        <v>18.010150455519447</v>
      </c>
      <c r="H855" s="5">
        <v>18.242561830461192</v>
      </c>
      <c r="I855" s="5">
        <v>18.217996881463907</v>
      </c>
      <c r="J855" s="5">
        <v>18.36362361308408</v>
      </c>
      <c r="K855" s="5">
        <v>18.657350447591284</v>
      </c>
      <c r="L855" s="5">
        <v>18.771468009816164</v>
      </c>
      <c r="M855" s="5">
        <v>18.53919143810494</v>
      </c>
      <c r="N855" s="5">
        <v>18.662456380439888</v>
      </c>
      <c r="O855" s="5">
        <v>18.695882388543261</v>
      </c>
      <c r="P855" s="5">
        <v>18.856288489182212</v>
      </c>
      <c r="Q855" s="5">
        <v>18.853403005171831</v>
      </c>
      <c r="R855" s="5">
        <v>19.073115818265812</v>
      </c>
      <c r="S855" s="5">
        <v>19.044692589403912</v>
      </c>
      <c r="T855" s="5">
        <v>19.132051596573199</v>
      </c>
      <c r="U855" s="5">
        <v>19.345011239356619</v>
      </c>
      <c r="V855" s="5">
        <v>19.611959522303643</v>
      </c>
      <c r="W855" s="5">
        <v>19.714511894582312</v>
      </c>
      <c r="X855" s="5">
        <v>19.896476877301847</v>
      </c>
      <c r="Y855" s="5">
        <v>19.930252857319616</v>
      </c>
      <c r="Z855" s="5">
        <v>20.049160593621313</v>
      </c>
      <c r="AA855" s="5">
        <v>19.881806947332542</v>
      </c>
      <c r="AB855" s="5">
        <v>19.722901182763081</v>
      </c>
      <c r="AC855" s="5">
        <v>19.812573278430339</v>
      </c>
      <c r="AD855" s="5">
        <v>19.702120715588574</v>
      </c>
      <c r="AE855" s="5">
        <v>19.570294302695082</v>
      </c>
      <c r="AF855" s="5">
        <v>19.567500529997439</v>
      </c>
      <c r="AG855" s="5">
        <v>19.659756654415283</v>
      </c>
      <c r="AH855" s="5">
        <v>19.790284061287689</v>
      </c>
      <c r="AI855" s="5">
        <v>19.734979132671764</v>
      </c>
      <c r="AJ855" s="5">
        <v>19.643819189973236</v>
      </c>
      <c r="AK855" s="5">
        <v>19.772550528010118</v>
      </c>
      <c r="AL855" s="5">
        <v>19.679711858472189</v>
      </c>
      <c r="AM855" s="5">
        <v>19.854278771618237</v>
      </c>
      <c r="AN855" s="5">
        <v>20.215335283299968</v>
      </c>
      <c r="AO855" s="5">
        <v>20.260003408795448</v>
      </c>
      <c r="AP855" s="5">
        <v>20.181690370867571</v>
      </c>
      <c r="AQ855" s="5">
        <v>20.177613131656337</v>
      </c>
      <c r="AR855" s="5">
        <v>19.948732617455487</v>
      </c>
      <c r="AS855" s="5">
        <v>19.901411064547581</v>
      </c>
      <c r="AT855" s="5">
        <v>20.034029960734703</v>
      </c>
      <c r="AU855" s="5">
        <v>20.250969090817023</v>
      </c>
      <c r="AV855" s="5">
        <v>20.480710325995105</v>
      </c>
      <c r="AW855" s="5">
        <v>20.307078663944448</v>
      </c>
      <c r="AX855" s="5">
        <v>20.116356347650125</v>
      </c>
      <c r="AY855" s="5">
        <v>20.277220767547004</v>
      </c>
      <c r="AZ855" s="5">
        <v>20.13428441333625</v>
      </c>
      <c r="BA855" s="5">
        <v>20.023885554144478</v>
      </c>
      <c r="BB855" s="5">
        <v>19.718843370655964</v>
      </c>
      <c r="BC855" s="5">
        <v>19.855981341124203</v>
      </c>
      <c r="BD855" s="5">
        <v>19.862478691691379</v>
      </c>
      <c r="BE855" s="5">
        <v>19.580712687039881</v>
      </c>
      <c r="BF855" s="5">
        <v>19.767361201256474</v>
      </c>
      <c r="BG855" s="5">
        <v>20.132441448463311</v>
      </c>
      <c r="BH855" s="5">
        <v>19.998184132799313</v>
      </c>
      <c r="BI855" s="5">
        <v>19.709612525503051</v>
      </c>
      <c r="BJ855" s="5">
        <v>19.783795308147106</v>
      </c>
      <c r="BK855" s="5">
        <v>19.781315342664069</v>
      </c>
      <c r="BL855" s="5">
        <v>19.720539877716007</v>
      </c>
      <c r="BM855" s="5">
        <v>19.491242955134105</v>
      </c>
      <c r="BN855" s="5">
        <v>19.483659299676141</v>
      </c>
      <c r="BO855" s="5">
        <v>19.480009976928148</v>
      </c>
      <c r="BP855" s="5">
        <v>19.376400734002704</v>
      </c>
      <c r="BQ855" s="5">
        <v>19.593076312555347</v>
      </c>
      <c r="BR855" s="5">
        <v>19.69802925458217</v>
      </c>
      <c r="BS855" s="5">
        <v>19.422749862498996</v>
      </c>
      <c r="BT855" s="5">
        <v>19.559190245506411</v>
      </c>
      <c r="BU855" s="5">
        <v>19.713981265986423</v>
      </c>
      <c r="BV855" s="5">
        <v>19.931038188241612</v>
      </c>
      <c r="BW855" s="5">
        <v>19.641639331080071</v>
      </c>
      <c r="BX855" s="5">
        <v>19.642847873361198</v>
      </c>
      <c r="BY855" s="5">
        <v>19.820519550438814</v>
      </c>
      <c r="BZ855" s="5">
        <v>19.840375897183598</v>
      </c>
      <c r="CA855" s="5">
        <v>19.667460063273648</v>
      </c>
      <c r="CB855" s="5">
        <v>19.611591863135047</v>
      </c>
      <c r="CC855" s="5">
        <v>19.860133276957065</v>
      </c>
      <c r="CD855" s="5">
        <v>19.828921869743667</v>
      </c>
      <c r="CE855" s="5">
        <v>19.762931932934777</v>
      </c>
      <c r="CF855" s="5">
        <v>19.790235199592484</v>
      </c>
      <c r="CG855" s="5">
        <v>19.760664022375625</v>
      </c>
      <c r="CH855" s="5">
        <v>19.372914276087901</v>
      </c>
      <c r="CI855" s="5">
        <v>19.372923074001243</v>
      </c>
      <c r="CJ855" s="5">
        <v>19.362611747843726</v>
      </c>
      <c r="CK855" s="5">
        <v>19.573950743213612</v>
      </c>
      <c r="CL855" s="5">
        <v>19.450548420983306</v>
      </c>
      <c r="CM855" s="5">
        <v>19.352168885457186</v>
      </c>
      <c r="CN855" s="5">
        <f>MAX(Data[Day90]-Data[Day0],0)-Assign6!$I$8*EXP(Assign6!$I$4*Assign6!$I$5)</f>
        <v>0.67058053609528012</v>
      </c>
      <c r="CO855" s="5">
        <f>MAX(Data[Day90]-Data[Day0],0)-Assign6!$L$8*EXP(Assign6!$L$4*Assign6!$L$5)</f>
        <v>1.2277924065014201</v>
      </c>
    </row>
    <row r="856" spans="1:93" x14ac:dyDescent="0.25">
      <c r="A856" s="5">
        <v>18</v>
      </c>
      <c r="B856" s="5">
        <v>18.04126129732045</v>
      </c>
      <c r="C856" s="5">
        <v>18.078355861852543</v>
      </c>
      <c r="D856" s="5">
        <v>18.069215867026351</v>
      </c>
      <c r="E856" s="5">
        <v>17.925630410697497</v>
      </c>
      <c r="F856" s="5">
        <v>17.713986774078073</v>
      </c>
      <c r="G856" s="5">
        <v>17.758277561849518</v>
      </c>
      <c r="H856" s="5">
        <v>17.478889085317391</v>
      </c>
      <c r="I856" s="5">
        <v>17.593771022801914</v>
      </c>
      <c r="J856" s="5">
        <v>17.646963164520141</v>
      </c>
      <c r="K856" s="5">
        <v>17.638735561572879</v>
      </c>
      <c r="L856" s="5">
        <v>17.584475454978183</v>
      </c>
      <c r="M856" s="5">
        <v>17.533436182918347</v>
      </c>
      <c r="N856" s="5">
        <v>17.546054773989187</v>
      </c>
      <c r="O856" s="5">
        <v>17.78446316520683</v>
      </c>
      <c r="P856" s="5">
        <v>17.859807044492161</v>
      </c>
      <c r="Q856" s="5">
        <v>17.835787776752195</v>
      </c>
      <c r="R856" s="5">
        <v>17.841424907804356</v>
      </c>
      <c r="S856" s="5">
        <v>17.929002381839162</v>
      </c>
      <c r="T856" s="5">
        <v>17.947559653985422</v>
      </c>
      <c r="U856" s="5">
        <v>18.028327215925312</v>
      </c>
      <c r="V856" s="5">
        <v>18.020243758887496</v>
      </c>
      <c r="W856" s="5">
        <v>18.191104053485056</v>
      </c>
      <c r="X856" s="5">
        <v>18.034691444764874</v>
      </c>
      <c r="Y856" s="5">
        <v>18.151811315416271</v>
      </c>
      <c r="Z856" s="5">
        <v>18.191093392779731</v>
      </c>
      <c r="AA856" s="5">
        <v>18.288240086825517</v>
      </c>
      <c r="AB856" s="5">
        <v>18.148207327882805</v>
      </c>
      <c r="AC856" s="5">
        <v>17.929089455814257</v>
      </c>
      <c r="AD856" s="5">
        <v>17.979709855280372</v>
      </c>
      <c r="AE856" s="5">
        <v>18.126034960311667</v>
      </c>
      <c r="AF856" s="5">
        <v>18.168178077213618</v>
      </c>
      <c r="AG856" s="5">
        <v>17.893097791834133</v>
      </c>
      <c r="AH856" s="5">
        <v>17.893445907063391</v>
      </c>
      <c r="AI856" s="5">
        <v>17.735655134166802</v>
      </c>
      <c r="AJ856" s="5">
        <v>17.937594430935643</v>
      </c>
      <c r="AK856" s="5">
        <v>17.882192190730528</v>
      </c>
      <c r="AL856" s="5">
        <v>17.715313216041288</v>
      </c>
      <c r="AM856" s="5">
        <v>17.827341055920954</v>
      </c>
      <c r="AN856" s="5">
        <v>17.898448938848674</v>
      </c>
      <c r="AO856" s="5">
        <v>17.976094098045778</v>
      </c>
      <c r="AP856" s="5">
        <v>18.021468525368469</v>
      </c>
      <c r="AQ856" s="5">
        <v>17.972789240156704</v>
      </c>
      <c r="AR856" s="5">
        <v>17.793984832975156</v>
      </c>
      <c r="AS856" s="5">
        <v>17.826602088570954</v>
      </c>
      <c r="AT856" s="5">
        <v>17.734253728180434</v>
      </c>
      <c r="AU856" s="5">
        <v>17.760437208376992</v>
      </c>
      <c r="AV856" s="5">
        <v>17.646088604944399</v>
      </c>
      <c r="AW856" s="5">
        <v>17.683856609262055</v>
      </c>
      <c r="AX856" s="5">
        <v>17.716261700733035</v>
      </c>
      <c r="AY856" s="5">
        <v>17.915009657485424</v>
      </c>
      <c r="AZ856" s="5">
        <v>18.022174702613544</v>
      </c>
      <c r="BA856" s="5">
        <v>18.095144668068588</v>
      </c>
      <c r="BB856" s="5">
        <v>18.189771446120723</v>
      </c>
      <c r="BC856" s="5">
        <v>18.215558249750554</v>
      </c>
      <c r="BD856" s="5">
        <v>18.344118646056003</v>
      </c>
      <c r="BE856" s="5">
        <v>18.483966154600981</v>
      </c>
      <c r="BF856" s="5">
        <v>18.633414757356622</v>
      </c>
      <c r="BG856" s="5">
        <v>18.976651071145579</v>
      </c>
      <c r="BH856" s="5">
        <v>18.972620933636669</v>
      </c>
      <c r="BI856" s="5">
        <v>19.183248923200381</v>
      </c>
      <c r="BJ856" s="5">
        <v>19.045102775352863</v>
      </c>
      <c r="BK856" s="5">
        <v>18.712729301381689</v>
      </c>
      <c r="BL856" s="5">
        <v>18.975063612703256</v>
      </c>
      <c r="BM856" s="5">
        <v>19.219666016046411</v>
      </c>
      <c r="BN856" s="5">
        <v>19.770966702715153</v>
      </c>
      <c r="BO856" s="5">
        <v>19.549890956913018</v>
      </c>
      <c r="BP856" s="5">
        <v>19.547132699253542</v>
      </c>
      <c r="BQ856" s="5">
        <v>19.480534886617765</v>
      </c>
      <c r="BR856" s="5">
        <v>19.869117343079271</v>
      </c>
      <c r="BS856" s="5">
        <v>19.992596571370296</v>
      </c>
      <c r="BT856" s="5">
        <v>20.418588745508277</v>
      </c>
      <c r="BU856" s="5">
        <v>20.499109871338351</v>
      </c>
      <c r="BV856" s="5">
        <v>20.560094199863574</v>
      </c>
      <c r="BW856" s="5">
        <v>20.518656430240014</v>
      </c>
      <c r="BX856" s="5">
        <v>20.663966828034329</v>
      </c>
      <c r="BY856" s="5">
        <v>20.629440614398142</v>
      </c>
      <c r="BZ856" s="5">
        <v>20.572109982868156</v>
      </c>
      <c r="CA856" s="5">
        <v>20.526327489632866</v>
      </c>
      <c r="CB856" s="5">
        <v>20.467375207004562</v>
      </c>
      <c r="CC856" s="5">
        <v>20.350471372462369</v>
      </c>
      <c r="CD856" s="5">
        <v>20.282136028828806</v>
      </c>
      <c r="CE856" s="5">
        <v>20.15145119424529</v>
      </c>
      <c r="CF856" s="5">
        <v>20.303704606269633</v>
      </c>
      <c r="CG856" s="5">
        <v>20.240612360173376</v>
      </c>
      <c r="CH856" s="5">
        <v>19.993381709301325</v>
      </c>
      <c r="CI856" s="5">
        <v>19.767430301983801</v>
      </c>
      <c r="CJ856" s="5">
        <v>19.507583091521713</v>
      </c>
      <c r="CK856" s="5">
        <v>19.20166422110751</v>
      </c>
      <c r="CL856" s="5">
        <v>19.278184337359789</v>
      </c>
      <c r="CM856" s="5">
        <v>19.352977583071933</v>
      </c>
      <c r="CN856" s="5">
        <f>MAX(Data[Day90]-Data[Day0],0)-Assign6!$I$8*EXP(Assign6!$I$4*Assign6!$I$5)</f>
        <v>0.67138923371002757</v>
      </c>
      <c r="CO856" s="5">
        <f>MAX(Data[Day90]-Data[Day0],0)-Assign6!$L$8*EXP(Assign6!$L$4*Assign6!$L$5)</f>
        <v>1.2286011041161675</v>
      </c>
    </row>
    <row r="857" spans="1:93" x14ac:dyDescent="0.25">
      <c r="A857" s="5">
        <v>18</v>
      </c>
      <c r="B857" s="5">
        <v>17.965165890095193</v>
      </c>
      <c r="C857" s="5">
        <v>18.163871505746801</v>
      </c>
      <c r="D857" s="5">
        <v>17.713354277768897</v>
      </c>
      <c r="E857" s="5">
        <v>17.844330531115787</v>
      </c>
      <c r="F857" s="5">
        <v>17.726192394507418</v>
      </c>
      <c r="G857" s="5">
        <v>17.527416568426514</v>
      </c>
      <c r="H857" s="5">
        <v>17.576100952027172</v>
      </c>
      <c r="I857" s="5">
        <v>17.607579790675103</v>
      </c>
      <c r="J857" s="5">
        <v>17.600483387911193</v>
      </c>
      <c r="K857" s="5">
        <v>17.788938861495613</v>
      </c>
      <c r="L857" s="5">
        <v>18.054460847026863</v>
      </c>
      <c r="M857" s="5">
        <v>18.146493076625191</v>
      </c>
      <c r="N857" s="5">
        <v>18.254386135610098</v>
      </c>
      <c r="O857" s="5">
        <v>18.151286889980785</v>
      </c>
      <c r="P857" s="5">
        <v>18.179710367290369</v>
      </c>
      <c r="Q857" s="5">
        <v>17.882632083678491</v>
      </c>
      <c r="R857" s="5">
        <v>17.927709052248556</v>
      </c>
      <c r="S857" s="5">
        <v>17.861656480193833</v>
      </c>
      <c r="T857" s="5">
        <v>17.917046004140424</v>
      </c>
      <c r="U857" s="5">
        <v>17.798537497327789</v>
      </c>
      <c r="V857" s="5">
        <v>17.644672780025889</v>
      </c>
      <c r="W857" s="5">
        <v>17.68030592569357</v>
      </c>
      <c r="X857" s="5">
        <v>17.608134990912344</v>
      </c>
      <c r="Y857" s="5">
        <v>17.410022883046597</v>
      </c>
      <c r="Z857" s="5">
        <v>17.625176800106008</v>
      </c>
      <c r="AA857" s="5">
        <v>17.566142751285188</v>
      </c>
      <c r="AB857" s="5">
        <v>17.411484481014558</v>
      </c>
      <c r="AC857" s="5">
        <v>17.375333889424272</v>
      </c>
      <c r="AD857" s="5">
        <v>17.516721694135533</v>
      </c>
      <c r="AE857" s="5">
        <v>17.562888471908366</v>
      </c>
      <c r="AF857" s="5">
        <v>17.68887394964057</v>
      </c>
      <c r="AG857" s="5">
        <v>17.70999976266425</v>
      </c>
      <c r="AH857" s="5">
        <v>17.744353286325019</v>
      </c>
      <c r="AI857" s="5">
        <v>18.088290931812956</v>
      </c>
      <c r="AJ857" s="5">
        <v>18.256853007506059</v>
      </c>
      <c r="AK857" s="5">
        <v>18.437232431391354</v>
      </c>
      <c r="AL857" s="5">
        <v>18.347762839912452</v>
      </c>
      <c r="AM857" s="5">
        <v>18.101472049258359</v>
      </c>
      <c r="AN857" s="5">
        <v>18.003335025102576</v>
      </c>
      <c r="AO857" s="5">
        <v>18.277948400846906</v>
      </c>
      <c r="AP857" s="5">
        <v>18.155630991649549</v>
      </c>
      <c r="AQ857" s="5">
        <v>18.303394183216266</v>
      </c>
      <c r="AR857" s="5">
        <v>18.360533477781424</v>
      </c>
      <c r="AS857" s="5">
        <v>18.299793646971899</v>
      </c>
      <c r="AT857" s="5">
        <v>18.529785844743</v>
      </c>
      <c r="AU857" s="5">
        <v>18.499580557386071</v>
      </c>
      <c r="AV857" s="5">
        <v>18.74773351429533</v>
      </c>
      <c r="AW857" s="5">
        <v>18.672183736450791</v>
      </c>
      <c r="AX857" s="5">
        <v>18.690959263460886</v>
      </c>
      <c r="AY857" s="5">
        <v>18.595632732694291</v>
      </c>
      <c r="AZ857" s="5">
        <v>18.62387784972077</v>
      </c>
      <c r="BA857" s="5">
        <v>18.435690858409512</v>
      </c>
      <c r="BB857" s="5">
        <v>18.379333360453078</v>
      </c>
      <c r="BC857" s="5">
        <v>18.287187999217913</v>
      </c>
      <c r="BD857" s="5">
        <v>18.244888970321746</v>
      </c>
      <c r="BE857" s="5">
        <v>18.194157614307596</v>
      </c>
      <c r="BF857" s="5">
        <v>18.284103808752914</v>
      </c>
      <c r="BG857" s="5">
        <v>18.206091241865618</v>
      </c>
      <c r="BH857" s="5">
        <v>18.147624518888833</v>
      </c>
      <c r="BI857" s="5">
        <v>18.188355095188594</v>
      </c>
      <c r="BJ857" s="5">
        <v>18.462076333963441</v>
      </c>
      <c r="BK857" s="5">
        <v>18.851238146139341</v>
      </c>
      <c r="BL857" s="5">
        <v>18.600612435678773</v>
      </c>
      <c r="BM857" s="5">
        <v>18.472574165791876</v>
      </c>
      <c r="BN857" s="5">
        <v>18.712917178510242</v>
      </c>
      <c r="BO857" s="5">
        <v>18.852166394478481</v>
      </c>
      <c r="BP857" s="5">
        <v>19.031234239455781</v>
      </c>
      <c r="BQ857" s="5">
        <v>19.111751688469635</v>
      </c>
      <c r="BR857" s="5">
        <v>19.071483272925899</v>
      </c>
      <c r="BS857" s="5">
        <v>18.888417866916146</v>
      </c>
      <c r="BT857" s="5">
        <v>19.06961866014554</v>
      </c>
      <c r="BU857" s="5">
        <v>19.207248248692981</v>
      </c>
      <c r="BV857" s="5">
        <v>19.473745768437698</v>
      </c>
      <c r="BW857" s="5">
        <v>19.210850500481161</v>
      </c>
      <c r="BX857" s="5">
        <v>19.244291216228994</v>
      </c>
      <c r="BY857" s="5">
        <v>19.210789339292131</v>
      </c>
      <c r="BZ857" s="5">
        <v>18.953215785184028</v>
      </c>
      <c r="CA857" s="5">
        <v>19.204597593614459</v>
      </c>
      <c r="CB857" s="5">
        <v>19.204702466900951</v>
      </c>
      <c r="CC857" s="5">
        <v>19.136198367197863</v>
      </c>
      <c r="CD857" s="5">
        <v>19.132675905440713</v>
      </c>
      <c r="CE857" s="5">
        <v>19.107386669020855</v>
      </c>
      <c r="CF857" s="5">
        <v>18.898617917578996</v>
      </c>
      <c r="CG857" s="5">
        <v>18.864569767959061</v>
      </c>
      <c r="CH857" s="5">
        <v>18.944926464266882</v>
      </c>
      <c r="CI857" s="5">
        <v>19.119491236077213</v>
      </c>
      <c r="CJ857" s="5">
        <v>18.902386979671817</v>
      </c>
      <c r="CK857" s="5">
        <v>19.161460699198464</v>
      </c>
      <c r="CL857" s="5">
        <v>19.299823624781652</v>
      </c>
      <c r="CM857" s="5">
        <v>19.353460348062402</v>
      </c>
      <c r="CN857" s="5">
        <f>MAX(Data[Day90]-Data[Day0],0)-Assign6!$I$8*EXP(Assign6!$I$4*Assign6!$I$5)</f>
        <v>0.67187199870049663</v>
      </c>
      <c r="CO857" s="5">
        <f>MAX(Data[Day90]-Data[Day0],0)-Assign6!$L$8*EXP(Assign6!$L$4*Assign6!$L$5)</f>
        <v>1.2290838691066366</v>
      </c>
    </row>
    <row r="858" spans="1:93" x14ac:dyDescent="0.25">
      <c r="A858" s="5">
        <v>18</v>
      </c>
      <c r="B858" s="5">
        <v>17.90376909250028</v>
      </c>
      <c r="C858" s="5">
        <v>18.029804351334494</v>
      </c>
      <c r="D858" s="5">
        <v>18.006140995544023</v>
      </c>
      <c r="E858" s="5">
        <v>18.172726189047104</v>
      </c>
      <c r="F858" s="5">
        <v>18.249094009411206</v>
      </c>
      <c r="G858" s="5">
        <v>18.213044072217517</v>
      </c>
      <c r="H858" s="5">
        <v>18.134079798707102</v>
      </c>
      <c r="I858" s="5">
        <v>18.033669696444008</v>
      </c>
      <c r="J858" s="5">
        <v>18.072883936896634</v>
      </c>
      <c r="K858" s="5">
        <v>18.066032183508195</v>
      </c>
      <c r="L858" s="5">
        <v>18.28333272912484</v>
      </c>
      <c r="M858" s="5">
        <v>18.159139898524217</v>
      </c>
      <c r="N858" s="5">
        <v>18.203520378112266</v>
      </c>
      <c r="O858" s="5">
        <v>17.865763036549314</v>
      </c>
      <c r="P858" s="5">
        <v>17.953793325372654</v>
      </c>
      <c r="Q858" s="5">
        <v>18.047218553742642</v>
      </c>
      <c r="R858" s="5">
        <v>18.184652473693482</v>
      </c>
      <c r="S858" s="5">
        <v>18.237503853401591</v>
      </c>
      <c r="T858" s="5">
        <v>18.289200677037584</v>
      </c>
      <c r="U858" s="5">
        <v>18.159099967921218</v>
      </c>
      <c r="V858" s="5">
        <v>18.336048788757044</v>
      </c>
      <c r="W858" s="5">
        <v>17.99691697025391</v>
      </c>
      <c r="X858" s="5">
        <v>18.142505952443305</v>
      </c>
      <c r="Y858" s="5">
        <v>18.160203450906959</v>
      </c>
      <c r="Z858" s="5">
        <v>18.108399365499025</v>
      </c>
      <c r="AA858" s="5">
        <v>18.050982657982789</v>
      </c>
      <c r="AB858" s="5">
        <v>18.108193455779087</v>
      </c>
      <c r="AC858" s="5">
        <v>17.66968052682374</v>
      </c>
      <c r="AD858" s="5">
        <v>17.620986044265681</v>
      </c>
      <c r="AE858" s="5">
        <v>17.490853319440255</v>
      </c>
      <c r="AF858" s="5">
        <v>17.599942355231342</v>
      </c>
      <c r="AG858" s="5">
        <v>17.79539709062513</v>
      </c>
      <c r="AH858" s="5">
        <v>17.6923476914709</v>
      </c>
      <c r="AI858" s="5">
        <v>17.593730539814533</v>
      </c>
      <c r="AJ858" s="5">
        <v>17.679232697568285</v>
      </c>
      <c r="AK858" s="5">
        <v>17.904101547779998</v>
      </c>
      <c r="AL858" s="5">
        <v>18.030923362839893</v>
      </c>
      <c r="AM858" s="5">
        <v>17.716113340043478</v>
      </c>
      <c r="AN858" s="5">
        <v>17.725063107627133</v>
      </c>
      <c r="AO858" s="5">
        <v>17.649238710512751</v>
      </c>
      <c r="AP858" s="5">
        <v>17.632896603505461</v>
      </c>
      <c r="AQ858" s="5">
        <v>17.817235844258718</v>
      </c>
      <c r="AR858" s="5">
        <v>17.907033928918327</v>
      </c>
      <c r="AS858" s="5">
        <v>18.039203505802174</v>
      </c>
      <c r="AT858" s="5">
        <v>17.717288449240673</v>
      </c>
      <c r="AU858" s="5">
        <v>17.611664971637886</v>
      </c>
      <c r="AV858" s="5">
        <v>17.609231301071716</v>
      </c>
      <c r="AW858" s="5">
        <v>17.403968612268091</v>
      </c>
      <c r="AX858" s="5">
        <v>17.390768375485838</v>
      </c>
      <c r="AY858" s="5">
        <v>17.267265002801285</v>
      </c>
      <c r="AZ858" s="5">
        <v>17.123216295118155</v>
      </c>
      <c r="BA858" s="5">
        <v>17.144482988904002</v>
      </c>
      <c r="BB858" s="5">
        <v>17.288591003084509</v>
      </c>
      <c r="BC858" s="5">
        <v>17.179307398501251</v>
      </c>
      <c r="BD858" s="5">
        <v>17.415788847858835</v>
      </c>
      <c r="BE858" s="5">
        <v>17.641528025363414</v>
      </c>
      <c r="BF858" s="5">
        <v>17.771710972255686</v>
      </c>
      <c r="BG858" s="5">
        <v>17.633634382809223</v>
      </c>
      <c r="BH858" s="5">
        <v>17.747675362095482</v>
      </c>
      <c r="BI858" s="5">
        <v>17.833239987320859</v>
      </c>
      <c r="BJ858" s="5">
        <v>17.640878593883329</v>
      </c>
      <c r="BK858" s="5">
        <v>17.689057882591495</v>
      </c>
      <c r="BL858" s="5">
        <v>17.721135503650572</v>
      </c>
      <c r="BM858" s="5">
        <v>17.639915329411366</v>
      </c>
      <c r="BN858" s="5">
        <v>17.641167072887143</v>
      </c>
      <c r="BO858" s="5">
        <v>17.522147050663239</v>
      </c>
      <c r="BP858" s="5">
        <v>17.641672103133789</v>
      </c>
      <c r="BQ858" s="5">
        <v>17.80039148727926</v>
      </c>
      <c r="BR858" s="5">
        <v>17.859499268507033</v>
      </c>
      <c r="BS858" s="5">
        <v>17.941532638850919</v>
      </c>
      <c r="BT858" s="5">
        <v>18.159285857525081</v>
      </c>
      <c r="BU858" s="5">
        <v>18.545055774544256</v>
      </c>
      <c r="BV858" s="5">
        <v>18.593301828259516</v>
      </c>
      <c r="BW858" s="5">
        <v>18.663119507848712</v>
      </c>
      <c r="BX858" s="5">
        <v>18.733230378088315</v>
      </c>
      <c r="BY858" s="5">
        <v>18.557653919105849</v>
      </c>
      <c r="BZ858" s="5">
        <v>18.511584098854915</v>
      </c>
      <c r="CA858" s="5">
        <v>18.831415253234823</v>
      </c>
      <c r="CB858" s="5">
        <v>19.083451941161407</v>
      </c>
      <c r="CC858" s="5">
        <v>19.180174904943804</v>
      </c>
      <c r="CD858" s="5">
        <v>19.271134218685422</v>
      </c>
      <c r="CE858" s="5">
        <v>19.183350907059385</v>
      </c>
      <c r="CF858" s="5">
        <v>19.1831839574415</v>
      </c>
      <c r="CG858" s="5">
        <v>19.365647006595388</v>
      </c>
      <c r="CH858" s="5">
        <v>19.150577464562261</v>
      </c>
      <c r="CI858" s="5">
        <v>19.252797733500508</v>
      </c>
      <c r="CJ858" s="5">
        <v>19.248257779564238</v>
      </c>
      <c r="CK858" s="5">
        <v>19.197900886582829</v>
      </c>
      <c r="CL858" s="5">
        <v>19.132854491219728</v>
      </c>
      <c r="CM858" s="5">
        <v>19.354170007155638</v>
      </c>
      <c r="CN858" s="5">
        <f>MAX(Data[Day90]-Data[Day0],0)-Assign6!$I$8*EXP(Assign6!$I$4*Assign6!$I$5)</f>
        <v>0.67258165779373225</v>
      </c>
      <c r="CO858" s="5">
        <f>MAX(Data[Day90]-Data[Day0],0)-Assign6!$L$8*EXP(Assign6!$L$4*Assign6!$L$5)</f>
        <v>1.2297935281998722</v>
      </c>
    </row>
    <row r="859" spans="1:93" x14ac:dyDescent="0.25">
      <c r="A859" s="5">
        <v>18</v>
      </c>
      <c r="B859" s="5">
        <v>17.893616023730559</v>
      </c>
      <c r="C859" s="5">
        <v>17.815826859554662</v>
      </c>
      <c r="D859" s="5">
        <v>17.692606467114697</v>
      </c>
      <c r="E859" s="5">
        <v>17.549516745833195</v>
      </c>
      <c r="F859" s="5">
        <v>17.509136725545336</v>
      </c>
      <c r="G859" s="5">
        <v>17.69803652851397</v>
      </c>
      <c r="H859" s="5">
        <v>17.782928919121392</v>
      </c>
      <c r="I859" s="5">
        <v>17.693306482435382</v>
      </c>
      <c r="J859" s="5">
        <v>17.78078396418309</v>
      </c>
      <c r="K859" s="5">
        <v>17.727937231842866</v>
      </c>
      <c r="L859" s="5">
        <v>17.643091808349077</v>
      </c>
      <c r="M859" s="5">
        <v>17.748629799023469</v>
      </c>
      <c r="N859" s="5">
        <v>17.911872880300269</v>
      </c>
      <c r="O859" s="5">
        <v>17.941116681803194</v>
      </c>
      <c r="P859" s="5">
        <v>17.462315162933123</v>
      </c>
      <c r="Q859" s="5">
        <v>17.59297361768807</v>
      </c>
      <c r="R859" s="5">
        <v>17.471659288811168</v>
      </c>
      <c r="S859" s="5">
        <v>17.298309132204263</v>
      </c>
      <c r="T859" s="5">
        <v>17.315419452861107</v>
      </c>
      <c r="U859" s="5">
        <v>17.450721635194547</v>
      </c>
      <c r="V859" s="5">
        <v>17.562918697880203</v>
      </c>
      <c r="W859" s="5">
        <v>17.185045302446383</v>
      </c>
      <c r="X859" s="5">
        <v>17.210072115034762</v>
      </c>
      <c r="Y859" s="5">
        <v>17.431109893598585</v>
      </c>
      <c r="Z859" s="5">
        <v>17.2017639376548</v>
      </c>
      <c r="AA859" s="5">
        <v>17.102206521503422</v>
      </c>
      <c r="AB859" s="5">
        <v>17.134628778214392</v>
      </c>
      <c r="AC859" s="5">
        <v>17.473281551042934</v>
      </c>
      <c r="AD859" s="5">
        <v>17.57330895326724</v>
      </c>
      <c r="AE859" s="5">
        <v>17.803906525546221</v>
      </c>
      <c r="AF859" s="5">
        <v>17.94668001415998</v>
      </c>
      <c r="AG859" s="5">
        <v>18.018540594131355</v>
      </c>
      <c r="AH859" s="5">
        <v>18.181298065375621</v>
      </c>
      <c r="AI859" s="5">
        <v>18.203241646598432</v>
      </c>
      <c r="AJ859" s="5">
        <v>18.176300625158262</v>
      </c>
      <c r="AK859" s="5">
        <v>18.304707783577165</v>
      </c>
      <c r="AL859" s="5">
        <v>18.509049683797258</v>
      </c>
      <c r="AM859" s="5">
        <v>18.47915359941857</v>
      </c>
      <c r="AN859" s="5">
        <v>18.727896830221013</v>
      </c>
      <c r="AO859" s="5">
        <v>18.450033452599616</v>
      </c>
      <c r="AP859" s="5">
        <v>18.613932056603034</v>
      </c>
      <c r="AQ859" s="5">
        <v>18.63464900687449</v>
      </c>
      <c r="AR859" s="5">
        <v>18.962412556190159</v>
      </c>
      <c r="AS859" s="5">
        <v>19.212098552003415</v>
      </c>
      <c r="AT859" s="5">
        <v>19.17102717939154</v>
      </c>
      <c r="AU859" s="5">
        <v>19.192980925901438</v>
      </c>
      <c r="AV859" s="5">
        <v>19.066787389753831</v>
      </c>
      <c r="AW859" s="5">
        <v>19.181707170796617</v>
      </c>
      <c r="AX859" s="5">
        <v>19.252651243539539</v>
      </c>
      <c r="AY859" s="5">
        <v>19.562048661226481</v>
      </c>
      <c r="AZ859" s="5">
        <v>19.59341220465863</v>
      </c>
      <c r="BA859" s="5">
        <v>19.337514320000373</v>
      </c>
      <c r="BB859" s="5">
        <v>19.542779447452119</v>
      </c>
      <c r="BC859" s="5">
        <v>19.708672133650023</v>
      </c>
      <c r="BD859" s="5">
        <v>19.755576430256948</v>
      </c>
      <c r="BE859" s="5">
        <v>19.734990192585609</v>
      </c>
      <c r="BF859" s="5">
        <v>19.800424973198339</v>
      </c>
      <c r="BG859" s="5">
        <v>19.705097588333111</v>
      </c>
      <c r="BH859" s="5">
        <v>19.631958831608657</v>
      </c>
      <c r="BI859" s="5">
        <v>19.449375921697243</v>
      </c>
      <c r="BJ859" s="5">
        <v>19.122524811552744</v>
      </c>
      <c r="BK859" s="5">
        <v>19.243802968132023</v>
      </c>
      <c r="BL859" s="5">
        <v>19.039086366061749</v>
      </c>
      <c r="BM859" s="5">
        <v>19.020296956772494</v>
      </c>
      <c r="BN859" s="5">
        <v>18.986271224210384</v>
      </c>
      <c r="BO859" s="5">
        <v>18.78430776247966</v>
      </c>
      <c r="BP859" s="5">
        <v>18.973145047248604</v>
      </c>
      <c r="BQ859" s="5">
        <v>19.203484118580228</v>
      </c>
      <c r="BR859" s="5">
        <v>18.911591631470266</v>
      </c>
      <c r="BS859" s="5">
        <v>18.804408057508962</v>
      </c>
      <c r="BT859" s="5">
        <v>18.8112193837691</v>
      </c>
      <c r="BU859" s="5">
        <v>18.615491117666977</v>
      </c>
      <c r="BV859" s="5">
        <v>18.560412788367991</v>
      </c>
      <c r="BW859" s="5">
        <v>18.709220101711786</v>
      </c>
      <c r="BX859" s="5">
        <v>18.778338500035218</v>
      </c>
      <c r="BY859" s="5">
        <v>18.776278227392513</v>
      </c>
      <c r="BZ859" s="5">
        <v>18.584870953554869</v>
      </c>
      <c r="CA859" s="5">
        <v>18.454346324892743</v>
      </c>
      <c r="CB859" s="5">
        <v>18.50261428505754</v>
      </c>
      <c r="CC859" s="5">
        <v>18.47668673363485</v>
      </c>
      <c r="CD859" s="5">
        <v>18.296489358765346</v>
      </c>
      <c r="CE859" s="5">
        <v>18.51846354637054</v>
      </c>
      <c r="CF859" s="5">
        <v>18.535324048235463</v>
      </c>
      <c r="CG859" s="5">
        <v>18.662257119230102</v>
      </c>
      <c r="CH859" s="5">
        <v>18.985367917466764</v>
      </c>
      <c r="CI859" s="5">
        <v>19.263025447170499</v>
      </c>
      <c r="CJ859" s="5">
        <v>19.489160261523757</v>
      </c>
      <c r="CK859" s="5">
        <v>19.442369336122326</v>
      </c>
      <c r="CL859" s="5">
        <v>19.269254442332542</v>
      </c>
      <c r="CM859" s="5">
        <v>19.354909899272673</v>
      </c>
      <c r="CN859" s="5">
        <f>MAX(Data[Day90]-Data[Day0],0)-Assign6!$I$8*EXP(Assign6!$I$4*Assign6!$I$5)</f>
        <v>0.67332154991076787</v>
      </c>
      <c r="CO859" s="5">
        <f>MAX(Data[Day90]-Data[Day0],0)-Assign6!$L$8*EXP(Assign6!$L$4*Assign6!$L$5)</f>
        <v>1.2305334203169078</v>
      </c>
    </row>
    <row r="860" spans="1:93" x14ac:dyDescent="0.25">
      <c r="A860" s="5">
        <v>18</v>
      </c>
      <c r="B860" s="5">
        <v>17.932083109894304</v>
      </c>
      <c r="C860" s="5">
        <v>18.064211121299593</v>
      </c>
      <c r="D860" s="5">
        <v>18.152897483738332</v>
      </c>
      <c r="E860" s="5">
        <v>18.157520975121866</v>
      </c>
      <c r="F860" s="5">
        <v>18.027479334521928</v>
      </c>
      <c r="G860" s="5">
        <v>18.122025758086959</v>
      </c>
      <c r="H860" s="5">
        <v>18.125470548625088</v>
      </c>
      <c r="I860" s="5">
        <v>18.199543297294372</v>
      </c>
      <c r="J860" s="5">
        <v>18.111592334044325</v>
      </c>
      <c r="K860" s="5">
        <v>18.412567257217461</v>
      </c>
      <c r="L860" s="5">
        <v>18.39379920289138</v>
      </c>
      <c r="M860" s="5">
        <v>18.569712510552613</v>
      </c>
      <c r="N860" s="5">
        <v>18.763481609310219</v>
      </c>
      <c r="O860" s="5">
        <v>19.033261118545493</v>
      </c>
      <c r="P860" s="5">
        <v>19.036966083291691</v>
      </c>
      <c r="Q860" s="5">
        <v>19.469749470441293</v>
      </c>
      <c r="R860" s="5">
        <v>19.58193932849538</v>
      </c>
      <c r="S860" s="5">
        <v>19.685114995150602</v>
      </c>
      <c r="T860" s="5">
        <v>19.687068562592991</v>
      </c>
      <c r="U860" s="5">
        <v>19.662617940076096</v>
      </c>
      <c r="V860" s="5">
        <v>19.65767330105809</v>
      </c>
      <c r="W860" s="5">
        <v>19.74763431931418</v>
      </c>
      <c r="X860" s="5">
        <v>19.613702556949914</v>
      </c>
      <c r="Y860" s="5">
        <v>19.653435936728705</v>
      </c>
      <c r="Z860" s="5">
        <v>19.578873311899237</v>
      </c>
      <c r="AA860" s="5">
        <v>19.599379901633963</v>
      </c>
      <c r="AB860" s="5">
        <v>19.717196191367865</v>
      </c>
      <c r="AC860" s="5">
        <v>19.406541029238451</v>
      </c>
      <c r="AD860" s="5">
        <v>19.066508412613793</v>
      </c>
      <c r="AE860" s="5">
        <v>18.982818746894559</v>
      </c>
      <c r="AF860" s="5">
        <v>19.353622778016419</v>
      </c>
      <c r="AG860" s="5">
        <v>19.541692074681865</v>
      </c>
      <c r="AH860" s="5">
        <v>19.322820886310552</v>
      </c>
      <c r="AI860" s="5">
        <v>19.472526022465708</v>
      </c>
      <c r="AJ860" s="5">
        <v>19.522591547823613</v>
      </c>
      <c r="AK860" s="5">
        <v>19.84003075526347</v>
      </c>
      <c r="AL860" s="5">
        <v>19.715383065442079</v>
      </c>
      <c r="AM860" s="5">
        <v>19.608505530811762</v>
      </c>
      <c r="AN860" s="5">
        <v>19.874604119593688</v>
      </c>
      <c r="AO860" s="5">
        <v>19.554784255839124</v>
      </c>
      <c r="AP860" s="5">
        <v>20.057848803260207</v>
      </c>
      <c r="AQ860" s="5">
        <v>19.91775778498776</v>
      </c>
      <c r="AR860" s="5">
        <v>19.921144796495419</v>
      </c>
      <c r="AS860" s="5">
        <v>19.900718021131688</v>
      </c>
      <c r="AT860" s="5">
        <v>20.118200527600369</v>
      </c>
      <c r="AU860" s="5">
        <v>20.176044228065511</v>
      </c>
      <c r="AV860" s="5">
        <v>20.144059308074578</v>
      </c>
      <c r="AW860" s="5">
        <v>20.15874635457854</v>
      </c>
      <c r="AX860" s="5">
        <v>20.104896794410156</v>
      </c>
      <c r="AY860" s="5">
        <v>20.00452018662639</v>
      </c>
      <c r="AZ860" s="5">
        <v>19.946766436332368</v>
      </c>
      <c r="BA860" s="5">
        <v>19.746256472390044</v>
      </c>
      <c r="BB860" s="5">
        <v>19.73652256130233</v>
      </c>
      <c r="BC860" s="5">
        <v>19.732593321598763</v>
      </c>
      <c r="BD860" s="5">
        <v>19.765375938090873</v>
      </c>
      <c r="BE860" s="5">
        <v>19.717903026624416</v>
      </c>
      <c r="BF860" s="5">
        <v>19.678014014479487</v>
      </c>
      <c r="BG860" s="5">
        <v>19.865005211050519</v>
      </c>
      <c r="BH860" s="5">
        <v>19.689058710142071</v>
      </c>
      <c r="BI860" s="5">
        <v>19.771222379337779</v>
      </c>
      <c r="BJ860" s="5">
        <v>19.802627506461707</v>
      </c>
      <c r="BK860" s="5">
        <v>19.831816334269185</v>
      </c>
      <c r="BL860" s="5">
        <v>19.969208544062123</v>
      </c>
      <c r="BM860" s="5">
        <v>20.224490118450301</v>
      </c>
      <c r="BN860" s="5">
        <v>20.325398584325324</v>
      </c>
      <c r="BO860" s="5">
        <v>20.383893202096516</v>
      </c>
      <c r="BP860" s="5">
        <v>20.321070460006052</v>
      </c>
      <c r="BQ860" s="5">
        <v>20.135377087404379</v>
      </c>
      <c r="BR860" s="5">
        <v>20.100239598831561</v>
      </c>
      <c r="BS860" s="5">
        <v>20.159141887235588</v>
      </c>
      <c r="BT860" s="5">
        <v>20.026732884244947</v>
      </c>
      <c r="BU860" s="5">
        <v>19.849519647830352</v>
      </c>
      <c r="BV860" s="5">
        <v>19.991751658164514</v>
      </c>
      <c r="BW860" s="5">
        <v>20.02606430774857</v>
      </c>
      <c r="BX860" s="5">
        <v>20.003289089015183</v>
      </c>
      <c r="BY860" s="5">
        <v>20.058650404849473</v>
      </c>
      <c r="BZ860" s="5">
        <v>20.019938443810737</v>
      </c>
      <c r="CA860" s="5">
        <v>19.631548499160381</v>
      </c>
      <c r="CB860" s="5">
        <v>19.564770248028651</v>
      </c>
      <c r="CC860" s="5">
        <v>19.46530603340306</v>
      </c>
      <c r="CD860" s="5">
        <v>19.483133514861535</v>
      </c>
      <c r="CE860" s="5">
        <v>19.50354792757344</v>
      </c>
      <c r="CF860" s="5">
        <v>19.469201852716747</v>
      </c>
      <c r="CG860" s="5">
        <v>19.493042380578729</v>
      </c>
      <c r="CH860" s="5">
        <v>19.52312669965433</v>
      </c>
      <c r="CI860" s="5">
        <v>19.389477480744368</v>
      </c>
      <c r="CJ860" s="5">
        <v>19.314784011038341</v>
      </c>
      <c r="CK860" s="5">
        <v>19.165031903769417</v>
      </c>
      <c r="CL860" s="5">
        <v>19.268082574642186</v>
      </c>
      <c r="CM860" s="5">
        <v>19.356212635808983</v>
      </c>
      <c r="CN860" s="5">
        <f>MAX(Data[Day90]-Data[Day0],0)-Assign6!$I$8*EXP(Assign6!$I$4*Assign6!$I$5)</f>
        <v>0.67462428644707795</v>
      </c>
      <c r="CO860" s="5">
        <f>MAX(Data[Day90]-Data[Day0],0)-Assign6!$L$8*EXP(Assign6!$L$4*Assign6!$L$5)</f>
        <v>1.2318361568532179</v>
      </c>
    </row>
    <row r="861" spans="1:93" x14ac:dyDescent="0.25">
      <c r="A861" s="5">
        <v>18</v>
      </c>
      <c r="B861" s="5">
        <v>17.766475247280152</v>
      </c>
      <c r="C861" s="5">
        <v>17.829416502257512</v>
      </c>
      <c r="D861" s="5">
        <v>17.912361245144613</v>
      </c>
      <c r="E861" s="5">
        <v>17.810683800900712</v>
      </c>
      <c r="F861" s="5">
        <v>17.872532076231174</v>
      </c>
      <c r="G861" s="5">
        <v>17.950281608243056</v>
      </c>
      <c r="H861" s="5">
        <v>18.023894843529348</v>
      </c>
      <c r="I861" s="5">
        <v>17.960819142848614</v>
      </c>
      <c r="J861" s="5">
        <v>18.005717032429398</v>
      </c>
      <c r="K861" s="5">
        <v>17.985355628665491</v>
      </c>
      <c r="L861" s="5">
        <v>18.090098362309778</v>
      </c>
      <c r="M861" s="5">
        <v>18.027562967280243</v>
      </c>
      <c r="N861" s="5">
        <v>17.909470716592356</v>
      </c>
      <c r="O861" s="5">
        <v>18.126976922029396</v>
      </c>
      <c r="P861" s="5">
        <v>18.123313168511896</v>
      </c>
      <c r="Q861" s="5">
        <v>18.27312043603531</v>
      </c>
      <c r="R861" s="5">
        <v>18.482415973245558</v>
      </c>
      <c r="S861" s="5">
        <v>18.610755565577143</v>
      </c>
      <c r="T861" s="5">
        <v>18.605170822631667</v>
      </c>
      <c r="U861" s="5">
        <v>18.550107651588391</v>
      </c>
      <c r="V861" s="5">
        <v>18.817273814583192</v>
      </c>
      <c r="W861" s="5">
        <v>19.00130726972149</v>
      </c>
      <c r="X861" s="5">
        <v>19.117387414811272</v>
      </c>
      <c r="Y861" s="5">
        <v>18.976402383608548</v>
      </c>
      <c r="Z861" s="5">
        <v>19.077508689775797</v>
      </c>
      <c r="AA861" s="5">
        <v>19.383382749484888</v>
      </c>
      <c r="AB861" s="5">
        <v>19.374511298333772</v>
      </c>
      <c r="AC861" s="5">
        <v>19.182405745413217</v>
      </c>
      <c r="AD861" s="5">
        <v>19.379710080301962</v>
      </c>
      <c r="AE861" s="5">
        <v>19.573406561765641</v>
      </c>
      <c r="AF861" s="5">
        <v>19.808220692272105</v>
      </c>
      <c r="AG861" s="5">
        <v>19.878791334598269</v>
      </c>
      <c r="AH861" s="5">
        <v>19.533988038522057</v>
      </c>
      <c r="AI861" s="5">
        <v>19.558163838449701</v>
      </c>
      <c r="AJ861" s="5">
        <v>19.637793680766354</v>
      </c>
      <c r="AK861" s="5">
        <v>19.552810612816142</v>
      </c>
      <c r="AL861" s="5">
        <v>19.582772707649188</v>
      </c>
      <c r="AM861" s="5">
        <v>19.698269964085565</v>
      </c>
      <c r="AN861" s="5">
        <v>19.423790706993383</v>
      </c>
      <c r="AO861" s="5">
        <v>19.386430693798008</v>
      </c>
      <c r="AP861" s="5">
        <v>19.445052111600454</v>
      </c>
      <c r="AQ861" s="5">
        <v>19.54393792481585</v>
      </c>
      <c r="AR861" s="5">
        <v>19.777918079883129</v>
      </c>
      <c r="AS861" s="5">
        <v>19.960132785222395</v>
      </c>
      <c r="AT861" s="5">
        <v>19.99974174864078</v>
      </c>
      <c r="AU861" s="5">
        <v>19.872615961767131</v>
      </c>
      <c r="AV861" s="5">
        <v>19.845168575377066</v>
      </c>
      <c r="AW861" s="5">
        <v>19.756174395704228</v>
      </c>
      <c r="AX861" s="5">
        <v>19.761108556044618</v>
      </c>
      <c r="AY861" s="5">
        <v>19.973628590597464</v>
      </c>
      <c r="AZ861" s="5">
        <v>19.952613128976346</v>
      </c>
      <c r="BA861" s="5">
        <v>19.986065246668232</v>
      </c>
      <c r="BB861" s="5">
        <v>19.622338935595209</v>
      </c>
      <c r="BC861" s="5">
        <v>19.653455137015992</v>
      </c>
      <c r="BD861" s="5">
        <v>19.84594431549538</v>
      </c>
      <c r="BE861" s="5">
        <v>19.721089366413924</v>
      </c>
      <c r="BF861" s="5">
        <v>19.708462810425988</v>
      </c>
      <c r="BG861" s="5">
        <v>19.568584590739075</v>
      </c>
      <c r="BH861" s="5">
        <v>19.517407213755465</v>
      </c>
      <c r="BI861" s="5">
        <v>19.557826516793142</v>
      </c>
      <c r="BJ861" s="5">
        <v>19.212659863132963</v>
      </c>
      <c r="BK861" s="5">
        <v>19.417733548585883</v>
      </c>
      <c r="BL861" s="5">
        <v>19.370404769852019</v>
      </c>
      <c r="BM861" s="5">
        <v>19.460463916800816</v>
      </c>
      <c r="BN861" s="5">
        <v>19.491789273407679</v>
      </c>
      <c r="BO861" s="5">
        <v>19.874521438894565</v>
      </c>
      <c r="BP861" s="5">
        <v>19.744146599350771</v>
      </c>
      <c r="BQ861" s="5">
        <v>19.933198069944467</v>
      </c>
      <c r="BR861" s="5">
        <v>19.794594509367695</v>
      </c>
      <c r="BS861" s="5">
        <v>19.963582509533438</v>
      </c>
      <c r="BT861" s="5">
        <v>20.026597530783746</v>
      </c>
      <c r="BU861" s="5">
        <v>19.896048796001718</v>
      </c>
      <c r="BV861" s="5">
        <v>19.956913340113761</v>
      </c>
      <c r="BW861" s="5">
        <v>19.863319707935471</v>
      </c>
      <c r="BX861" s="5">
        <v>19.823466940305597</v>
      </c>
      <c r="BY861" s="5">
        <v>19.910484418164188</v>
      </c>
      <c r="BZ861" s="5">
        <v>19.768983396780435</v>
      </c>
      <c r="CA861" s="5">
        <v>20.06014544447838</v>
      </c>
      <c r="CB861" s="5">
        <v>20.015592454155613</v>
      </c>
      <c r="CC861" s="5">
        <v>20.351341927054765</v>
      </c>
      <c r="CD861" s="5">
        <v>20.471365288792686</v>
      </c>
      <c r="CE861" s="5">
        <v>20.390532657135747</v>
      </c>
      <c r="CF861" s="5">
        <v>20.486982692210514</v>
      </c>
      <c r="CG861" s="5">
        <v>20.307328417637368</v>
      </c>
      <c r="CH861" s="5">
        <v>20.143469623917341</v>
      </c>
      <c r="CI861" s="5">
        <v>20.053524321775196</v>
      </c>
      <c r="CJ861" s="5">
        <v>19.818675763348843</v>
      </c>
      <c r="CK861" s="5">
        <v>19.648989596696691</v>
      </c>
      <c r="CL861" s="5">
        <v>19.775785935123018</v>
      </c>
      <c r="CM861" s="5">
        <v>19.356265006036217</v>
      </c>
      <c r="CN861" s="5">
        <f>MAX(Data[Day90]-Data[Day0],0)-Assign6!$I$8*EXP(Assign6!$I$4*Assign6!$I$5)</f>
        <v>0.67467665667431187</v>
      </c>
      <c r="CO861" s="5">
        <f>MAX(Data[Day90]-Data[Day0],0)-Assign6!$L$8*EXP(Assign6!$L$4*Assign6!$L$5)</f>
        <v>1.2318885270804518</v>
      </c>
    </row>
    <row r="862" spans="1:93" x14ac:dyDescent="0.25">
      <c r="A862" s="5">
        <v>18</v>
      </c>
      <c r="B862" s="5">
        <v>17.664003159092921</v>
      </c>
      <c r="C862" s="5">
        <v>17.776818819207659</v>
      </c>
      <c r="D862" s="5">
        <v>17.862187909395789</v>
      </c>
      <c r="E862" s="5">
        <v>17.850030019639373</v>
      </c>
      <c r="F862" s="5">
        <v>17.903071490870193</v>
      </c>
      <c r="G862" s="5">
        <v>17.788806869093364</v>
      </c>
      <c r="H862" s="5">
        <v>17.921281005300926</v>
      </c>
      <c r="I862" s="5">
        <v>18.092383200409412</v>
      </c>
      <c r="J862" s="5">
        <v>18.138236811367239</v>
      </c>
      <c r="K862" s="5">
        <v>18.518087025064037</v>
      </c>
      <c r="L862" s="5">
        <v>18.554607231381318</v>
      </c>
      <c r="M862" s="5">
        <v>18.540060040122931</v>
      </c>
      <c r="N862" s="5">
        <v>18.420069592041433</v>
      </c>
      <c r="O862" s="5">
        <v>18.229967293644762</v>
      </c>
      <c r="P862" s="5">
        <v>18.219169807386379</v>
      </c>
      <c r="Q862" s="5">
        <v>18.141759733221129</v>
      </c>
      <c r="R862" s="5">
        <v>18.097624468018996</v>
      </c>
      <c r="S862" s="5">
        <v>18.215971044401218</v>
      </c>
      <c r="T862" s="5">
        <v>18.221245236019385</v>
      </c>
      <c r="U862" s="5">
        <v>18.258509163917559</v>
      </c>
      <c r="V862" s="5">
        <v>18.324161293373898</v>
      </c>
      <c r="W862" s="5">
        <v>18.623814702581033</v>
      </c>
      <c r="X862" s="5">
        <v>18.387897015985789</v>
      </c>
      <c r="Y862" s="5">
        <v>18.358322296088161</v>
      </c>
      <c r="Z862" s="5">
        <v>18.42150771785127</v>
      </c>
      <c r="AA862" s="5">
        <v>18.524604947795428</v>
      </c>
      <c r="AB862" s="5">
        <v>18.720970566716275</v>
      </c>
      <c r="AC862" s="5">
        <v>18.502928707156471</v>
      </c>
      <c r="AD862" s="5">
        <v>18.544925803857325</v>
      </c>
      <c r="AE862" s="5">
        <v>18.371757577056048</v>
      </c>
      <c r="AF862" s="5">
        <v>18.130511287836647</v>
      </c>
      <c r="AG862" s="5">
        <v>18.104040681373458</v>
      </c>
      <c r="AH862" s="5">
        <v>17.945048353436029</v>
      </c>
      <c r="AI862" s="5">
        <v>17.663547277052881</v>
      </c>
      <c r="AJ862" s="5">
        <v>17.786340536570595</v>
      </c>
      <c r="AK862" s="5">
        <v>17.730179562276689</v>
      </c>
      <c r="AL862" s="5">
        <v>17.74879198167174</v>
      </c>
      <c r="AM862" s="5">
        <v>17.834846886303193</v>
      </c>
      <c r="AN862" s="5">
        <v>17.946989717256329</v>
      </c>
      <c r="AO862" s="5">
        <v>18.145352852380881</v>
      </c>
      <c r="AP862" s="5">
        <v>18.253628779062247</v>
      </c>
      <c r="AQ862" s="5">
        <v>18.408869578613004</v>
      </c>
      <c r="AR862" s="5">
        <v>18.360999350418055</v>
      </c>
      <c r="AS862" s="5">
        <v>18.257182275498511</v>
      </c>
      <c r="AT862" s="5">
        <v>18.13942681110434</v>
      </c>
      <c r="AU862" s="5">
        <v>18.34269168724105</v>
      </c>
      <c r="AV862" s="5">
        <v>18.492054071914325</v>
      </c>
      <c r="AW862" s="5">
        <v>18.36992539358392</v>
      </c>
      <c r="AX862" s="5">
        <v>18.459043624779557</v>
      </c>
      <c r="AY862" s="5">
        <v>18.513407556110415</v>
      </c>
      <c r="AZ862" s="5">
        <v>18.522996419192751</v>
      </c>
      <c r="BA862" s="5">
        <v>18.669475866115814</v>
      </c>
      <c r="BB862" s="5">
        <v>18.519314902666846</v>
      </c>
      <c r="BC862" s="5">
        <v>18.616302052565914</v>
      </c>
      <c r="BD862" s="5">
        <v>18.793864669333978</v>
      </c>
      <c r="BE862" s="5">
        <v>18.609589306470262</v>
      </c>
      <c r="BF862" s="5">
        <v>18.555471163441251</v>
      </c>
      <c r="BG862" s="5">
        <v>18.796192123313602</v>
      </c>
      <c r="BH862" s="5">
        <v>18.632678399490256</v>
      </c>
      <c r="BI862" s="5">
        <v>18.672882096508971</v>
      </c>
      <c r="BJ862" s="5">
        <v>18.512593642980903</v>
      </c>
      <c r="BK862" s="5">
        <v>18.439125399216476</v>
      </c>
      <c r="BL862" s="5">
        <v>18.615903378082646</v>
      </c>
      <c r="BM862" s="5">
        <v>18.466639901502607</v>
      </c>
      <c r="BN862" s="5">
        <v>18.503638275528612</v>
      </c>
      <c r="BO862" s="5">
        <v>18.607397991389973</v>
      </c>
      <c r="BP862" s="5">
        <v>18.861901660300312</v>
      </c>
      <c r="BQ862" s="5">
        <v>18.744559482008928</v>
      </c>
      <c r="BR862" s="5">
        <v>18.848819343902463</v>
      </c>
      <c r="BS862" s="5">
        <v>18.891219961931466</v>
      </c>
      <c r="BT862" s="5">
        <v>18.980596225079751</v>
      </c>
      <c r="BU862" s="5">
        <v>18.864100928022626</v>
      </c>
      <c r="BV862" s="5">
        <v>18.730247625270163</v>
      </c>
      <c r="BW862" s="5">
        <v>18.961715456390134</v>
      </c>
      <c r="BX862" s="5">
        <v>19.013919835467739</v>
      </c>
      <c r="BY862" s="5">
        <v>19.373555179811131</v>
      </c>
      <c r="BZ862" s="5">
        <v>19.453634699115209</v>
      </c>
      <c r="CA862" s="5">
        <v>19.503190167014182</v>
      </c>
      <c r="CB862" s="5">
        <v>19.564521770728856</v>
      </c>
      <c r="CC862" s="5">
        <v>19.078506999967356</v>
      </c>
      <c r="CD862" s="5">
        <v>19.139834091483635</v>
      </c>
      <c r="CE862" s="5">
        <v>19.339110763864944</v>
      </c>
      <c r="CF862" s="5">
        <v>19.370560618806795</v>
      </c>
      <c r="CG862" s="5">
        <v>19.207387994291967</v>
      </c>
      <c r="CH862" s="5">
        <v>19.241431788093394</v>
      </c>
      <c r="CI862" s="5">
        <v>19.056199196097761</v>
      </c>
      <c r="CJ862" s="5">
        <v>19.210537158942163</v>
      </c>
      <c r="CK862" s="5">
        <v>19.238133012012575</v>
      </c>
      <c r="CL862" s="5">
        <v>19.119264805533675</v>
      </c>
      <c r="CM862" s="5">
        <v>19.357571132316053</v>
      </c>
      <c r="CN862" s="5">
        <f>MAX(Data[Day90]-Data[Day0],0)-Assign6!$I$8*EXP(Assign6!$I$4*Assign6!$I$5)</f>
        <v>0.67598278295414782</v>
      </c>
      <c r="CO862" s="5">
        <f>MAX(Data[Day90]-Data[Day0],0)-Assign6!$L$8*EXP(Assign6!$L$4*Assign6!$L$5)</f>
        <v>1.2331946533602878</v>
      </c>
    </row>
    <row r="863" spans="1:93" x14ac:dyDescent="0.25">
      <c r="A863" s="5">
        <v>18</v>
      </c>
      <c r="B863" s="5">
        <v>18.254714594556486</v>
      </c>
      <c r="C863" s="5">
        <v>18.112182257401798</v>
      </c>
      <c r="D863" s="5">
        <v>18.205473602573548</v>
      </c>
      <c r="E863" s="5">
        <v>18.39517101363376</v>
      </c>
      <c r="F863" s="5">
        <v>18.561330734271991</v>
      </c>
      <c r="G863" s="5">
        <v>18.55715613772491</v>
      </c>
      <c r="H863" s="5">
        <v>18.409215527171447</v>
      </c>
      <c r="I863" s="5">
        <v>18.488057422300173</v>
      </c>
      <c r="J863" s="5">
        <v>18.23386810289805</v>
      </c>
      <c r="K863" s="5">
        <v>18.106449658646092</v>
      </c>
      <c r="L863" s="5">
        <v>18.485639555309827</v>
      </c>
      <c r="M863" s="5">
        <v>18.446342610049619</v>
      </c>
      <c r="N863" s="5">
        <v>18.49489104575073</v>
      </c>
      <c r="O863" s="5">
        <v>18.616131233925085</v>
      </c>
      <c r="P863" s="5">
        <v>18.410731606152197</v>
      </c>
      <c r="Q863" s="5">
        <v>18.118521157622766</v>
      </c>
      <c r="R863" s="5">
        <v>18.443616346099994</v>
      </c>
      <c r="S863" s="5">
        <v>18.609368257856683</v>
      </c>
      <c r="T863" s="5">
        <v>18.587241121879725</v>
      </c>
      <c r="U863" s="5">
        <v>18.650285246026996</v>
      </c>
      <c r="V863" s="5">
        <v>18.772383795555811</v>
      </c>
      <c r="W863" s="5">
        <v>18.583202479205145</v>
      </c>
      <c r="X863" s="5">
        <v>18.934088637792289</v>
      </c>
      <c r="Y863" s="5">
        <v>19.185951465863877</v>
      </c>
      <c r="Z863" s="5">
        <v>19.032126457716711</v>
      </c>
      <c r="AA863" s="5">
        <v>18.87506628956179</v>
      </c>
      <c r="AB863" s="5">
        <v>18.742267139092707</v>
      </c>
      <c r="AC863" s="5">
        <v>18.744067004039085</v>
      </c>
      <c r="AD863" s="5">
        <v>18.582415482379755</v>
      </c>
      <c r="AE863" s="5">
        <v>18.598843863811936</v>
      </c>
      <c r="AF863" s="5">
        <v>18.598684231933387</v>
      </c>
      <c r="AG863" s="5">
        <v>18.804672344585086</v>
      </c>
      <c r="AH863" s="5">
        <v>18.810225790977285</v>
      </c>
      <c r="AI863" s="5">
        <v>18.627073671742775</v>
      </c>
      <c r="AJ863" s="5">
        <v>18.336199974509043</v>
      </c>
      <c r="AK863" s="5">
        <v>18.251988675525361</v>
      </c>
      <c r="AL863" s="5">
        <v>18.171553262353221</v>
      </c>
      <c r="AM863" s="5">
        <v>18.489107969120017</v>
      </c>
      <c r="AN863" s="5">
        <v>18.884148062504714</v>
      </c>
      <c r="AO863" s="5">
        <v>18.724321620073074</v>
      </c>
      <c r="AP863" s="5">
        <v>18.815572513734278</v>
      </c>
      <c r="AQ863" s="5">
        <v>19.139796913926819</v>
      </c>
      <c r="AR863" s="5">
        <v>19.228212417027084</v>
      </c>
      <c r="AS863" s="5">
        <v>19.159183684525683</v>
      </c>
      <c r="AT863" s="5">
        <v>19.308928384902789</v>
      </c>
      <c r="AU863" s="5">
        <v>19.094953491200155</v>
      </c>
      <c r="AV863" s="5">
        <v>18.972276217491899</v>
      </c>
      <c r="AW863" s="5">
        <v>18.840826081757822</v>
      </c>
      <c r="AX863" s="5">
        <v>19.06620339951051</v>
      </c>
      <c r="AY863" s="5">
        <v>19.210156999740313</v>
      </c>
      <c r="AZ863" s="5">
        <v>19.163906546074266</v>
      </c>
      <c r="BA863" s="5">
        <v>19.104063027773002</v>
      </c>
      <c r="BB863" s="5">
        <v>19.371665061703993</v>
      </c>
      <c r="BC863" s="5">
        <v>19.412339533407515</v>
      </c>
      <c r="BD863" s="5">
        <v>19.464732678106323</v>
      </c>
      <c r="BE863" s="5">
        <v>19.31171704830443</v>
      </c>
      <c r="BF863" s="5">
        <v>19.15178712771106</v>
      </c>
      <c r="BG863" s="5">
        <v>19.490792416426174</v>
      </c>
      <c r="BH863" s="5">
        <v>19.450881429095155</v>
      </c>
      <c r="BI863" s="5">
        <v>19.14364650471466</v>
      </c>
      <c r="BJ863" s="5">
        <v>18.961491468737162</v>
      </c>
      <c r="BK863" s="5">
        <v>19.038700808665343</v>
      </c>
      <c r="BL863" s="5">
        <v>19.218915851622544</v>
      </c>
      <c r="BM863" s="5">
        <v>19.200037644432861</v>
      </c>
      <c r="BN863" s="5">
        <v>19.417793826268888</v>
      </c>
      <c r="BO863" s="5">
        <v>19.5624230401001</v>
      </c>
      <c r="BP863" s="5">
        <v>19.575776659817812</v>
      </c>
      <c r="BQ863" s="5">
        <v>19.610101041221597</v>
      </c>
      <c r="BR863" s="5">
        <v>19.589132652727972</v>
      </c>
      <c r="BS863" s="5">
        <v>19.686672658617518</v>
      </c>
      <c r="BT863" s="5">
        <v>19.668848589116283</v>
      </c>
      <c r="BU863" s="5">
        <v>19.372656539566599</v>
      </c>
      <c r="BV863" s="5">
        <v>19.336055950241725</v>
      </c>
      <c r="BW863" s="5">
        <v>19.473814265436566</v>
      </c>
      <c r="BX863" s="5">
        <v>19.498162899278981</v>
      </c>
      <c r="BY863" s="5">
        <v>19.983404366677323</v>
      </c>
      <c r="BZ863" s="5">
        <v>19.639197494811867</v>
      </c>
      <c r="CA863" s="5">
        <v>19.693347457329164</v>
      </c>
      <c r="CB863" s="5">
        <v>19.497703942244243</v>
      </c>
      <c r="CC863" s="5">
        <v>19.400308630084727</v>
      </c>
      <c r="CD863" s="5">
        <v>19.356291472758322</v>
      </c>
      <c r="CE863" s="5">
        <v>19.294354409396433</v>
      </c>
      <c r="CF863" s="5">
        <v>19.43552370158698</v>
      </c>
      <c r="CG863" s="5">
        <v>19.696998666028406</v>
      </c>
      <c r="CH863" s="5">
        <v>19.828496042004751</v>
      </c>
      <c r="CI863" s="5">
        <v>19.781931982639971</v>
      </c>
      <c r="CJ863" s="5">
        <v>19.751016403659722</v>
      </c>
      <c r="CK863" s="5">
        <v>19.511428002547504</v>
      </c>
      <c r="CL863" s="5">
        <v>19.491970694797647</v>
      </c>
      <c r="CM863" s="5">
        <v>19.359506522032149</v>
      </c>
      <c r="CN863" s="5">
        <f>MAX(Data[Day90]-Data[Day0],0)-Assign6!$I$8*EXP(Assign6!$I$4*Assign6!$I$5)</f>
        <v>0.67791817267024324</v>
      </c>
      <c r="CO863" s="5">
        <f>MAX(Data[Day90]-Data[Day0],0)-Assign6!$L$8*EXP(Assign6!$L$4*Assign6!$L$5)</f>
        <v>1.2351300430763832</v>
      </c>
    </row>
    <row r="864" spans="1:93" x14ac:dyDescent="0.25">
      <c r="A864" s="5">
        <v>18</v>
      </c>
      <c r="B864" s="5">
        <v>18.026167714685609</v>
      </c>
      <c r="C864" s="5">
        <v>17.950484452538593</v>
      </c>
      <c r="D864" s="5">
        <v>17.973924992237365</v>
      </c>
      <c r="E864" s="5">
        <v>18.087562285064628</v>
      </c>
      <c r="F864" s="5">
        <v>17.830763288725372</v>
      </c>
      <c r="G864" s="5">
        <v>17.742222727924073</v>
      </c>
      <c r="H864" s="5">
        <v>17.700956523216171</v>
      </c>
      <c r="I864" s="5">
        <v>17.587122008942565</v>
      </c>
      <c r="J864" s="5">
        <v>17.792681648527466</v>
      </c>
      <c r="K864" s="5">
        <v>17.65334254424274</v>
      </c>
      <c r="L864" s="5">
        <v>17.69662401880699</v>
      </c>
      <c r="M864" s="5">
        <v>17.443741486665147</v>
      </c>
      <c r="N864" s="5">
        <v>17.348421044306654</v>
      </c>
      <c r="O864" s="5">
        <v>17.489998843120315</v>
      </c>
      <c r="P864" s="5">
        <v>17.667529003906111</v>
      </c>
      <c r="Q864" s="5">
        <v>17.980410830483699</v>
      </c>
      <c r="R864" s="5">
        <v>17.977806457029185</v>
      </c>
      <c r="S864" s="5">
        <v>17.950024730742374</v>
      </c>
      <c r="T864" s="5">
        <v>17.96671876847665</v>
      </c>
      <c r="U864" s="5">
        <v>18.143364501937221</v>
      </c>
      <c r="V864" s="5">
        <v>18.170069957348062</v>
      </c>
      <c r="W864" s="5">
        <v>18.108838529395278</v>
      </c>
      <c r="X864" s="5">
        <v>18.150818835357242</v>
      </c>
      <c r="Y864" s="5">
        <v>18.130472617248</v>
      </c>
      <c r="Z864" s="5">
        <v>18.271825671362659</v>
      </c>
      <c r="AA864" s="5">
        <v>18.497870476693407</v>
      </c>
      <c r="AB864" s="5">
        <v>18.295884134254266</v>
      </c>
      <c r="AC864" s="5">
        <v>18.241214282742103</v>
      </c>
      <c r="AD864" s="5">
        <v>18.410842197606275</v>
      </c>
      <c r="AE864" s="5">
        <v>18.466063135353295</v>
      </c>
      <c r="AF864" s="5">
        <v>18.583842541670393</v>
      </c>
      <c r="AG864" s="5">
        <v>18.56461798418578</v>
      </c>
      <c r="AH864" s="5">
        <v>18.70533873861784</v>
      </c>
      <c r="AI864" s="5">
        <v>18.680422614409423</v>
      </c>
      <c r="AJ864" s="5">
        <v>18.739343707522398</v>
      </c>
      <c r="AK864" s="5">
        <v>18.596643593484664</v>
      </c>
      <c r="AL864" s="5">
        <v>18.689385790398099</v>
      </c>
      <c r="AM864" s="5">
        <v>18.691161509847689</v>
      </c>
      <c r="AN864" s="5">
        <v>18.629834673910388</v>
      </c>
      <c r="AO864" s="5">
        <v>18.660497873774734</v>
      </c>
      <c r="AP864" s="5">
        <v>18.563278631610942</v>
      </c>
      <c r="AQ864" s="5">
        <v>19.000955981065648</v>
      </c>
      <c r="AR864" s="5">
        <v>18.952389806326245</v>
      </c>
      <c r="AS864" s="5">
        <v>19.24863501865757</v>
      </c>
      <c r="AT864" s="5">
        <v>19.400983538030111</v>
      </c>
      <c r="AU864" s="5">
        <v>19.350697083279954</v>
      </c>
      <c r="AV864" s="5">
        <v>19.401826844617851</v>
      </c>
      <c r="AW864" s="5">
        <v>19.434425209471804</v>
      </c>
      <c r="AX864" s="5">
        <v>19.407919239899577</v>
      </c>
      <c r="AY864" s="5">
        <v>19.439215587406814</v>
      </c>
      <c r="AZ864" s="5">
        <v>19.277610015736244</v>
      </c>
      <c r="BA864" s="5">
        <v>19.39323594718072</v>
      </c>
      <c r="BB864" s="5">
        <v>19.398280319276559</v>
      </c>
      <c r="BC864" s="5">
        <v>19.526687061879343</v>
      </c>
      <c r="BD864" s="5">
        <v>19.551443605193953</v>
      </c>
      <c r="BE864" s="5">
        <v>19.788020508789323</v>
      </c>
      <c r="BF864" s="5">
        <v>19.728952126372629</v>
      </c>
      <c r="BG864" s="5">
        <v>19.642068466990978</v>
      </c>
      <c r="BH864" s="5">
        <v>19.822785260915815</v>
      </c>
      <c r="BI864" s="5">
        <v>19.837702591037768</v>
      </c>
      <c r="BJ864" s="5">
        <v>19.72337249503078</v>
      </c>
      <c r="BK864" s="5">
        <v>19.839177748650823</v>
      </c>
      <c r="BL864" s="5">
        <v>19.817623837022705</v>
      </c>
      <c r="BM864" s="5">
        <v>19.725366137162961</v>
      </c>
      <c r="BN864" s="5">
        <v>19.75118965920036</v>
      </c>
      <c r="BO864" s="5">
        <v>19.656027272352908</v>
      </c>
      <c r="BP864" s="5">
        <v>19.776001384487707</v>
      </c>
      <c r="BQ864" s="5">
        <v>19.908770174810119</v>
      </c>
      <c r="BR864" s="5">
        <v>19.749113276051666</v>
      </c>
      <c r="BS864" s="5">
        <v>19.730277071589843</v>
      </c>
      <c r="BT864" s="5">
        <v>19.658609405178204</v>
      </c>
      <c r="BU864" s="5">
        <v>19.387426146793391</v>
      </c>
      <c r="BV864" s="5">
        <v>19.333183299299876</v>
      </c>
      <c r="BW864" s="5">
        <v>19.545679554952507</v>
      </c>
      <c r="BX864" s="5">
        <v>19.421464747090958</v>
      </c>
      <c r="BY864" s="5">
        <v>19.638365775855302</v>
      </c>
      <c r="BZ864" s="5">
        <v>19.662329896114787</v>
      </c>
      <c r="CA864" s="5">
        <v>19.720763495663615</v>
      </c>
      <c r="CB864" s="5">
        <v>19.738534185981038</v>
      </c>
      <c r="CC864" s="5">
        <v>19.901940646328146</v>
      </c>
      <c r="CD864" s="5">
        <v>19.943311523082091</v>
      </c>
      <c r="CE864" s="5">
        <v>19.869360901114717</v>
      </c>
      <c r="CF864" s="5">
        <v>19.710156715006669</v>
      </c>
      <c r="CG864" s="5">
        <v>19.845705314507704</v>
      </c>
      <c r="CH864" s="5">
        <v>19.72142746986545</v>
      </c>
      <c r="CI864" s="5">
        <v>19.452959825717915</v>
      </c>
      <c r="CJ864" s="5">
        <v>19.230136318642082</v>
      </c>
      <c r="CK864" s="5">
        <v>19.397076543534816</v>
      </c>
      <c r="CL864" s="5">
        <v>19.574489568240079</v>
      </c>
      <c r="CM864" s="5">
        <v>19.37845747649239</v>
      </c>
      <c r="CN864" s="5">
        <f>MAX(Data[Day90]-Data[Day0],0)-Assign6!$I$8*EXP(Assign6!$I$4*Assign6!$I$5)</f>
        <v>0.6968691271304841</v>
      </c>
      <c r="CO864" s="5">
        <f>MAX(Data[Day90]-Data[Day0],0)-Assign6!$L$8*EXP(Assign6!$L$4*Assign6!$L$5)</f>
        <v>1.2540809975366241</v>
      </c>
    </row>
    <row r="865" spans="1:93" x14ac:dyDescent="0.25">
      <c r="A865" s="5">
        <v>18</v>
      </c>
      <c r="B865" s="5">
        <v>18.347030464366142</v>
      </c>
      <c r="C865" s="5">
        <v>18.17991121076486</v>
      </c>
      <c r="D865" s="5">
        <v>17.992314472850666</v>
      </c>
      <c r="E865" s="5">
        <v>18.148739209055854</v>
      </c>
      <c r="F865" s="5">
        <v>17.72856692657173</v>
      </c>
      <c r="G865" s="5">
        <v>17.993985926855224</v>
      </c>
      <c r="H865" s="5">
        <v>17.922372399031943</v>
      </c>
      <c r="I865" s="5">
        <v>17.9826403122246</v>
      </c>
      <c r="J865" s="5">
        <v>18.070292047720656</v>
      </c>
      <c r="K865" s="5">
        <v>18.271116704696471</v>
      </c>
      <c r="L865" s="5">
        <v>18.436973020139586</v>
      </c>
      <c r="M865" s="5">
        <v>18.36670323625426</v>
      </c>
      <c r="N865" s="5">
        <v>18.143260064179557</v>
      </c>
      <c r="O865" s="5">
        <v>18.191623019780579</v>
      </c>
      <c r="P865" s="5">
        <v>18.114345685167088</v>
      </c>
      <c r="Q865" s="5">
        <v>18.073588938473065</v>
      </c>
      <c r="R865" s="5">
        <v>18.199778634755351</v>
      </c>
      <c r="S865" s="5">
        <v>18.032757137909151</v>
      </c>
      <c r="T865" s="5">
        <v>17.8308721057155</v>
      </c>
      <c r="U865" s="5">
        <v>18.085740395478322</v>
      </c>
      <c r="V865" s="5">
        <v>18.073644883991754</v>
      </c>
      <c r="W865" s="5">
        <v>17.968692668741006</v>
      </c>
      <c r="X865" s="5">
        <v>18.026711555127886</v>
      </c>
      <c r="Y865" s="5">
        <v>17.865625865221205</v>
      </c>
      <c r="Z865" s="5">
        <v>17.984566345921046</v>
      </c>
      <c r="AA865" s="5">
        <v>18.130882350660826</v>
      </c>
      <c r="AB865" s="5">
        <v>18.227275620856151</v>
      </c>
      <c r="AC865" s="5">
        <v>18.369536782065278</v>
      </c>
      <c r="AD865" s="5">
        <v>18.312343771548743</v>
      </c>
      <c r="AE865" s="5">
        <v>18.404394956400129</v>
      </c>
      <c r="AF865" s="5">
        <v>18.345287229421753</v>
      </c>
      <c r="AG865" s="5">
        <v>18.240937432622477</v>
      </c>
      <c r="AH865" s="5">
        <v>18.115211116190295</v>
      </c>
      <c r="AI865" s="5">
        <v>18.224447413209688</v>
      </c>
      <c r="AJ865" s="5">
        <v>18.277282949744535</v>
      </c>
      <c r="AK865" s="5">
        <v>18.303423730283921</v>
      </c>
      <c r="AL865" s="5">
        <v>18.20677117569274</v>
      </c>
      <c r="AM865" s="5">
        <v>18.528957027487195</v>
      </c>
      <c r="AN865" s="5">
        <v>18.750947667702647</v>
      </c>
      <c r="AO865" s="5">
        <v>18.911666326370021</v>
      </c>
      <c r="AP865" s="5">
        <v>18.763958556674492</v>
      </c>
      <c r="AQ865" s="5">
        <v>18.648913246706666</v>
      </c>
      <c r="AR865" s="5">
        <v>18.608162014002829</v>
      </c>
      <c r="AS865" s="5">
        <v>18.858337953196564</v>
      </c>
      <c r="AT865" s="5">
        <v>18.84911896894485</v>
      </c>
      <c r="AU865" s="5">
        <v>19.002492416503824</v>
      </c>
      <c r="AV865" s="5">
        <v>19.080018479333749</v>
      </c>
      <c r="AW865" s="5">
        <v>19.020527920481605</v>
      </c>
      <c r="AX865" s="5">
        <v>19.145831486936181</v>
      </c>
      <c r="AY865" s="5">
        <v>19.176984806728125</v>
      </c>
      <c r="AZ865" s="5">
        <v>19.305255937695978</v>
      </c>
      <c r="BA865" s="5">
        <v>19.215557668785511</v>
      </c>
      <c r="BB865" s="5">
        <v>19.208135092532398</v>
      </c>
      <c r="BC865" s="5">
        <v>18.999390061993655</v>
      </c>
      <c r="BD865" s="5">
        <v>18.934968718757048</v>
      </c>
      <c r="BE865" s="5">
        <v>18.742511141284425</v>
      </c>
      <c r="BF865" s="5">
        <v>18.765127392890609</v>
      </c>
      <c r="BG865" s="5">
        <v>18.736240487653308</v>
      </c>
      <c r="BH865" s="5">
        <v>18.528397491670884</v>
      </c>
      <c r="BI865" s="5">
        <v>19.010391565020882</v>
      </c>
      <c r="BJ865" s="5">
        <v>19.047029077004218</v>
      </c>
      <c r="BK865" s="5">
        <v>19.05407671068939</v>
      </c>
      <c r="BL865" s="5">
        <v>19.085482393565758</v>
      </c>
      <c r="BM865" s="5">
        <v>19.221213629540181</v>
      </c>
      <c r="BN865" s="5">
        <v>19.030908366226367</v>
      </c>
      <c r="BO865" s="5">
        <v>19.027886769800855</v>
      </c>
      <c r="BP865" s="5">
        <v>19.264333047468341</v>
      </c>
      <c r="BQ865" s="5">
        <v>19.021662003178697</v>
      </c>
      <c r="BR865" s="5">
        <v>18.953261248719475</v>
      </c>
      <c r="BS865" s="5">
        <v>19.109646299428874</v>
      </c>
      <c r="BT865" s="5">
        <v>19.044623650196019</v>
      </c>
      <c r="BU865" s="5">
        <v>19.175801556681204</v>
      </c>
      <c r="BV865" s="5">
        <v>19.253068061559961</v>
      </c>
      <c r="BW865" s="5">
        <v>19.44046802996133</v>
      </c>
      <c r="BX865" s="5">
        <v>19.380701743197658</v>
      </c>
      <c r="BY865" s="5">
        <v>19.412516167734584</v>
      </c>
      <c r="BZ865" s="5">
        <v>19.151051302579067</v>
      </c>
      <c r="CA865" s="5">
        <v>19.194158781857251</v>
      </c>
      <c r="CB865" s="5">
        <v>19.235759363711345</v>
      </c>
      <c r="CC865" s="5">
        <v>19.444992817625206</v>
      </c>
      <c r="CD865" s="5">
        <v>19.347954182472499</v>
      </c>
      <c r="CE865" s="5">
        <v>19.411295863306712</v>
      </c>
      <c r="CF865" s="5">
        <v>19.503435552243708</v>
      </c>
      <c r="CG865" s="5">
        <v>19.259934311868694</v>
      </c>
      <c r="CH865" s="5">
        <v>19.210676683969115</v>
      </c>
      <c r="CI865" s="5">
        <v>19.236058623545791</v>
      </c>
      <c r="CJ865" s="5">
        <v>19.279100875551524</v>
      </c>
      <c r="CK865" s="5">
        <v>19.39479035524208</v>
      </c>
      <c r="CL865" s="5">
        <v>19.459934380821462</v>
      </c>
      <c r="CM865" s="5">
        <v>19.3826265876314</v>
      </c>
      <c r="CN865" s="5">
        <f>MAX(Data[Day90]-Data[Day0],0)-Assign6!$I$8*EXP(Assign6!$I$4*Assign6!$I$5)</f>
        <v>0.70103823826949418</v>
      </c>
      <c r="CO865" s="5">
        <f>MAX(Data[Day90]-Data[Day0],0)-Assign6!$L$8*EXP(Assign6!$L$4*Assign6!$L$5)</f>
        <v>1.2582501086756341</v>
      </c>
    </row>
    <row r="866" spans="1:93" x14ac:dyDescent="0.25">
      <c r="A866" s="5">
        <v>18</v>
      </c>
      <c r="B866" s="5">
        <v>18.078254601043319</v>
      </c>
      <c r="C866" s="5">
        <v>18.217585726375734</v>
      </c>
      <c r="D866" s="5">
        <v>18.316073674865869</v>
      </c>
      <c r="E866" s="5">
        <v>18.334098705137844</v>
      </c>
      <c r="F866" s="5">
        <v>18.104858469516081</v>
      </c>
      <c r="G866" s="5">
        <v>18.067350840205989</v>
      </c>
      <c r="H866" s="5">
        <v>18.173691455348429</v>
      </c>
      <c r="I866" s="5">
        <v>18.101528015930949</v>
      </c>
      <c r="J866" s="5">
        <v>18.087084980091344</v>
      </c>
      <c r="K866" s="5">
        <v>18.035151308329123</v>
      </c>
      <c r="L866" s="5">
        <v>18.224418532332415</v>
      </c>
      <c r="M866" s="5">
        <v>17.728478363488303</v>
      </c>
      <c r="N866" s="5">
        <v>17.614764950515092</v>
      </c>
      <c r="O866" s="5">
        <v>17.686874040035111</v>
      </c>
      <c r="P866" s="5">
        <v>17.612835121064251</v>
      </c>
      <c r="Q866" s="5">
        <v>17.865591609304573</v>
      </c>
      <c r="R866" s="5">
        <v>18.217062026238874</v>
      </c>
      <c r="S866" s="5">
        <v>18.40404533201491</v>
      </c>
      <c r="T866" s="5">
        <v>18.3636588351008</v>
      </c>
      <c r="U866" s="5">
        <v>18.529430872997761</v>
      </c>
      <c r="V866" s="5">
        <v>18.379548640865519</v>
      </c>
      <c r="W866" s="5">
        <v>18.075127129095954</v>
      </c>
      <c r="X866" s="5">
        <v>17.703793532240638</v>
      </c>
      <c r="Y866" s="5">
        <v>17.840332173870859</v>
      </c>
      <c r="Z866" s="5">
        <v>18.13805328916558</v>
      </c>
      <c r="AA866" s="5">
        <v>18.307312084277516</v>
      </c>
      <c r="AB866" s="5">
        <v>18.181791445257709</v>
      </c>
      <c r="AC866" s="5">
        <v>18.235571154029106</v>
      </c>
      <c r="AD866" s="5">
        <v>18.282314119950289</v>
      </c>
      <c r="AE866" s="5">
        <v>18.693690567415945</v>
      </c>
      <c r="AF866" s="5">
        <v>18.917557766023787</v>
      </c>
      <c r="AG866" s="5">
        <v>18.815542596124175</v>
      </c>
      <c r="AH866" s="5">
        <v>18.906137913154517</v>
      </c>
      <c r="AI866" s="5">
        <v>19.103864678324499</v>
      </c>
      <c r="AJ866" s="5">
        <v>18.860770667399191</v>
      </c>
      <c r="AK866" s="5">
        <v>18.934872098391896</v>
      </c>
      <c r="AL866" s="5">
        <v>18.663208485577577</v>
      </c>
      <c r="AM866" s="5">
        <v>18.61903629168404</v>
      </c>
      <c r="AN866" s="5">
        <v>18.261064925156781</v>
      </c>
      <c r="AO866" s="5">
        <v>18.347456416337977</v>
      </c>
      <c r="AP866" s="5">
        <v>18.391708013852707</v>
      </c>
      <c r="AQ866" s="5">
        <v>18.208076725193287</v>
      </c>
      <c r="AR866" s="5">
        <v>18.52307069079713</v>
      </c>
      <c r="AS866" s="5">
        <v>18.5206003571605</v>
      </c>
      <c r="AT866" s="5">
        <v>18.528349970236032</v>
      </c>
      <c r="AU866" s="5">
        <v>18.678563446065077</v>
      </c>
      <c r="AV866" s="5">
        <v>18.921500133837728</v>
      </c>
      <c r="AW866" s="5">
        <v>19.129524945449212</v>
      </c>
      <c r="AX866" s="5">
        <v>19.253471494988609</v>
      </c>
      <c r="AY866" s="5">
        <v>19.43354985650258</v>
      </c>
      <c r="AZ866" s="5">
        <v>19.52095169195832</v>
      </c>
      <c r="BA866" s="5">
        <v>19.435823236279901</v>
      </c>
      <c r="BB866" s="5">
        <v>19.573994803109564</v>
      </c>
      <c r="BC866" s="5">
        <v>19.472670331967542</v>
      </c>
      <c r="BD866" s="5">
        <v>19.334092000987251</v>
      </c>
      <c r="BE866" s="5">
        <v>19.39204294073966</v>
      </c>
      <c r="BF866" s="5">
        <v>19.360063968193881</v>
      </c>
      <c r="BG866" s="5">
        <v>19.550853445048215</v>
      </c>
      <c r="BH866" s="5">
        <v>19.411223621882215</v>
      </c>
      <c r="BI866" s="5">
        <v>19.436524672462269</v>
      </c>
      <c r="BJ866" s="5">
        <v>19.231661165473859</v>
      </c>
      <c r="BK866" s="5">
        <v>19.262386766167552</v>
      </c>
      <c r="BL866" s="5">
        <v>19.533313552200251</v>
      </c>
      <c r="BM866" s="5">
        <v>19.295603946410754</v>
      </c>
      <c r="BN866" s="5">
        <v>19.268934382927444</v>
      </c>
      <c r="BO866" s="5">
        <v>19.014229736912728</v>
      </c>
      <c r="BP866" s="5">
        <v>18.950641721420595</v>
      </c>
      <c r="BQ866" s="5">
        <v>18.884183980040667</v>
      </c>
      <c r="BR866" s="5">
        <v>18.950442879530232</v>
      </c>
      <c r="BS866" s="5">
        <v>19.098000630970702</v>
      </c>
      <c r="BT866" s="5">
        <v>18.997239291336214</v>
      </c>
      <c r="BU866" s="5">
        <v>18.986973230326875</v>
      </c>
      <c r="BV866" s="5">
        <v>19.132880237681345</v>
      </c>
      <c r="BW866" s="5">
        <v>19.420005892801225</v>
      </c>
      <c r="BX866" s="5">
        <v>19.243301689333908</v>
      </c>
      <c r="BY866" s="5">
        <v>19.645038547911014</v>
      </c>
      <c r="BZ866" s="5">
        <v>19.839591180839477</v>
      </c>
      <c r="CA866" s="5">
        <v>20.143728189087135</v>
      </c>
      <c r="CB866" s="5">
        <v>20.294819458151885</v>
      </c>
      <c r="CC866" s="5">
        <v>20.235434564809818</v>
      </c>
      <c r="CD866" s="5">
        <v>20.076561894249174</v>
      </c>
      <c r="CE866" s="5">
        <v>19.825408222916909</v>
      </c>
      <c r="CF866" s="5">
        <v>19.810682377355221</v>
      </c>
      <c r="CG866" s="5">
        <v>19.850592493544244</v>
      </c>
      <c r="CH866" s="5">
        <v>19.700665251600821</v>
      </c>
      <c r="CI866" s="5">
        <v>19.626865512108882</v>
      </c>
      <c r="CJ866" s="5">
        <v>19.462063744946906</v>
      </c>
      <c r="CK866" s="5">
        <v>19.40059620480125</v>
      </c>
      <c r="CL866" s="5">
        <v>19.346763008202199</v>
      </c>
      <c r="CM866" s="5">
        <v>19.387173013254987</v>
      </c>
      <c r="CN866" s="5">
        <f>MAX(Data[Day90]-Data[Day0],0)-Assign6!$I$8*EXP(Assign6!$I$4*Assign6!$I$5)</f>
        <v>0.70558466389308161</v>
      </c>
      <c r="CO866" s="5">
        <f>MAX(Data[Day90]-Data[Day0],0)-Assign6!$L$8*EXP(Assign6!$L$4*Assign6!$L$5)</f>
        <v>1.2627965342992216</v>
      </c>
    </row>
    <row r="867" spans="1:93" x14ac:dyDescent="0.25">
      <c r="A867" s="5">
        <v>18</v>
      </c>
      <c r="B867" s="5">
        <v>17.921732890589727</v>
      </c>
      <c r="C867" s="5">
        <v>17.750922678124134</v>
      </c>
      <c r="D867" s="5">
        <v>17.972156011675107</v>
      </c>
      <c r="E867" s="5">
        <v>18.030864943940227</v>
      </c>
      <c r="F867" s="5">
        <v>18.048523637014398</v>
      </c>
      <c r="G867" s="5">
        <v>17.906543556867557</v>
      </c>
      <c r="H867" s="5">
        <v>18.07932933118753</v>
      </c>
      <c r="I867" s="5">
        <v>18.262905898575966</v>
      </c>
      <c r="J867" s="5">
        <v>18.480173597824372</v>
      </c>
      <c r="K867" s="5">
        <v>18.832477483355316</v>
      </c>
      <c r="L867" s="5">
        <v>18.992123293216189</v>
      </c>
      <c r="M867" s="5">
        <v>18.6189650984564</v>
      </c>
      <c r="N867" s="5">
        <v>18.639761735727443</v>
      </c>
      <c r="O867" s="5">
        <v>18.426868048534129</v>
      </c>
      <c r="P867" s="5">
        <v>18.567002054128206</v>
      </c>
      <c r="Q867" s="5">
        <v>18.563347977447215</v>
      </c>
      <c r="R867" s="5">
        <v>18.489718444947606</v>
      </c>
      <c r="S867" s="5">
        <v>18.533743812417502</v>
      </c>
      <c r="T867" s="5">
        <v>18.288265784068152</v>
      </c>
      <c r="U867" s="5">
        <v>18.356324983446285</v>
      </c>
      <c r="V867" s="5">
        <v>18.078799555341845</v>
      </c>
      <c r="W867" s="5">
        <v>18.270872845100456</v>
      </c>
      <c r="X867" s="5">
        <v>18.566662093734603</v>
      </c>
      <c r="Y867" s="5">
        <v>18.770205920563193</v>
      </c>
      <c r="Z867" s="5">
        <v>18.892361907185141</v>
      </c>
      <c r="AA867" s="5">
        <v>18.997788054175789</v>
      </c>
      <c r="AB867" s="5">
        <v>19.142121121239672</v>
      </c>
      <c r="AC867" s="5">
        <v>19.196643352074311</v>
      </c>
      <c r="AD867" s="5">
        <v>19.090099100171308</v>
      </c>
      <c r="AE867" s="5">
        <v>19.087888056592227</v>
      </c>
      <c r="AF867" s="5">
        <v>18.709524366568679</v>
      </c>
      <c r="AG867" s="5">
        <v>18.797823153091706</v>
      </c>
      <c r="AH867" s="5">
        <v>19.141971920546755</v>
      </c>
      <c r="AI867" s="5">
        <v>19.205952456997466</v>
      </c>
      <c r="AJ867" s="5">
        <v>19.336170473821248</v>
      </c>
      <c r="AK867" s="5">
        <v>19.111022365173966</v>
      </c>
      <c r="AL867" s="5">
        <v>18.894485439145647</v>
      </c>
      <c r="AM867" s="5">
        <v>18.923157607706653</v>
      </c>
      <c r="AN867" s="5">
        <v>18.921008984122693</v>
      </c>
      <c r="AO867" s="5">
        <v>19.061616456110475</v>
      </c>
      <c r="AP867" s="5">
        <v>19.194700344887245</v>
      </c>
      <c r="AQ867" s="5">
        <v>19.207280971447013</v>
      </c>
      <c r="AR867" s="5">
        <v>19.428042393681967</v>
      </c>
      <c r="AS867" s="5">
        <v>19.620693837834114</v>
      </c>
      <c r="AT867" s="5">
        <v>19.77155821053876</v>
      </c>
      <c r="AU867" s="5">
        <v>20.070960463370746</v>
      </c>
      <c r="AV867" s="5">
        <v>19.963327114672744</v>
      </c>
      <c r="AW867" s="5">
        <v>20.221033629520203</v>
      </c>
      <c r="AX867" s="5">
        <v>20.182371989144301</v>
      </c>
      <c r="AY867" s="5">
        <v>19.733836953966659</v>
      </c>
      <c r="AZ867" s="5">
        <v>19.856461167823095</v>
      </c>
      <c r="BA867" s="5">
        <v>19.984158477491718</v>
      </c>
      <c r="BB867" s="5">
        <v>19.910460485089292</v>
      </c>
      <c r="BC867" s="5">
        <v>19.804397459016478</v>
      </c>
      <c r="BD867" s="5">
        <v>19.649251793519724</v>
      </c>
      <c r="BE867" s="5">
        <v>19.486377234901344</v>
      </c>
      <c r="BF867" s="5">
        <v>19.32173793314352</v>
      </c>
      <c r="BG867" s="5">
        <v>19.44004817828527</v>
      </c>
      <c r="BH867" s="5">
        <v>19.8531773945212</v>
      </c>
      <c r="BI867" s="5">
        <v>19.702058709533805</v>
      </c>
      <c r="BJ867" s="5">
        <v>19.960022475588829</v>
      </c>
      <c r="BK867" s="5">
        <v>19.834920769904475</v>
      </c>
      <c r="BL867" s="5">
        <v>19.815533938171331</v>
      </c>
      <c r="BM867" s="5">
        <v>19.782996421438696</v>
      </c>
      <c r="BN867" s="5">
        <v>19.996575062245057</v>
      </c>
      <c r="BO867" s="5">
        <v>20.121832620743319</v>
      </c>
      <c r="BP867" s="5">
        <v>20.530897309205578</v>
      </c>
      <c r="BQ867" s="5">
        <v>20.614085869251372</v>
      </c>
      <c r="BR867" s="5">
        <v>20.677357977361268</v>
      </c>
      <c r="BS867" s="5">
        <v>20.603498671163113</v>
      </c>
      <c r="BT867" s="5">
        <v>20.400325860534704</v>
      </c>
      <c r="BU867" s="5">
        <v>20.614087055019084</v>
      </c>
      <c r="BV867" s="5">
        <v>20.568914811006728</v>
      </c>
      <c r="BW867" s="5">
        <v>20.236027867599166</v>
      </c>
      <c r="BX867" s="5">
        <v>20.097363130181321</v>
      </c>
      <c r="BY867" s="5">
        <v>19.981967924984193</v>
      </c>
      <c r="BZ867" s="5">
        <v>20.068083479168983</v>
      </c>
      <c r="CA867" s="5">
        <v>19.944845515171476</v>
      </c>
      <c r="CB867" s="5">
        <v>20.061873422049228</v>
      </c>
      <c r="CC867" s="5">
        <v>20.121420509047002</v>
      </c>
      <c r="CD867" s="5">
        <v>19.724378407746535</v>
      </c>
      <c r="CE867" s="5">
        <v>19.477766728297755</v>
      </c>
      <c r="CF867" s="5">
        <v>19.605428700810851</v>
      </c>
      <c r="CG867" s="5">
        <v>19.385222396236749</v>
      </c>
      <c r="CH867" s="5">
        <v>19.192123867815408</v>
      </c>
      <c r="CI867" s="5">
        <v>19.118416255658722</v>
      </c>
      <c r="CJ867" s="5">
        <v>19.17894802347767</v>
      </c>
      <c r="CK867" s="5">
        <v>19.660020457644155</v>
      </c>
      <c r="CL867" s="5">
        <v>19.482009089398961</v>
      </c>
      <c r="CM867" s="5">
        <v>19.389276056829999</v>
      </c>
      <c r="CN867" s="5">
        <f>MAX(Data[Day90]-Data[Day0],0)-Assign6!$I$8*EXP(Assign6!$I$4*Assign6!$I$5)</f>
        <v>0.70768770746809362</v>
      </c>
      <c r="CO867" s="5">
        <f>MAX(Data[Day90]-Data[Day0],0)-Assign6!$L$8*EXP(Assign6!$L$4*Assign6!$L$5)</f>
        <v>1.2648995778742336</v>
      </c>
    </row>
    <row r="868" spans="1:93" x14ac:dyDescent="0.25">
      <c r="A868" s="5">
        <v>18</v>
      </c>
      <c r="B868" s="5">
        <v>17.995422888416577</v>
      </c>
      <c r="C868" s="5">
        <v>17.837723767814936</v>
      </c>
      <c r="D868" s="5">
        <v>18.022660196365557</v>
      </c>
      <c r="E868" s="5">
        <v>18.194791395119115</v>
      </c>
      <c r="F868" s="5">
        <v>18.070181491380335</v>
      </c>
      <c r="G868" s="5">
        <v>17.930508636265479</v>
      </c>
      <c r="H868" s="5">
        <v>17.853906685202666</v>
      </c>
      <c r="I868" s="5">
        <v>17.764261184410316</v>
      </c>
      <c r="J868" s="5">
        <v>17.531502101419417</v>
      </c>
      <c r="K868" s="5">
        <v>17.529132154682266</v>
      </c>
      <c r="L868" s="5">
        <v>17.267091566305563</v>
      </c>
      <c r="M868" s="5">
        <v>17.233624490503566</v>
      </c>
      <c r="N868" s="5">
        <v>17.392861638495372</v>
      </c>
      <c r="O868" s="5">
        <v>17.687470211655913</v>
      </c>
      <c r="P868" s="5">
        <v>17.63543620566444</v>
      </c>
      <c r="Q868" s="5">
        <v>17.56948237512977</v>
      </c>
      <c r="R868" s="5">
        <v>17.703861203683232</v>
      </c>
      <c r="S868" s="5">
        <v>17.570926927229905</v>
      </c>
      <c r="T868" s="5">
        <v>17.684168359901197</v>
      </c>
      <c r="U868" s="5">
        <v>17.585411959543045</v>
      </c>
      <c r="V868" s="5">
        <v>17.76931596394703</v>
      </c>
      <c r="W868" s="5">
        <v>17.810571323052411</v>
      </c>
      <c r="X868" s="5">
        <v>18.023004310004719</v>
      </c>
      <c r="Y868" s="5">
        <v>17.625170634848921</v>
      </c>
      <c r="Z868" s="5">
        <v>17.477301018613328</v>
      </c>
      <c r="AA868" s="5">
        <v>17.367969559974732</v>
      </c>
      <c r="AB868" s="5">
        <v>17.447575178279788</v>
      </c>
      <c r="AC868" s="5">
        <v>17.597707666261087</v>
      </c>
      <c r="AD868" s="5">
        <v>17.638238748124994</v>
      </c>
      <c r="AE868" s="5">
        <v>17.716124060059578</v>
      </c>
      <c r="AF868" s="5">
        <v>17.713633459254218</v>
      </c>
      <c r="AG868" s="5">
        <v>17.636478775708017</v>
      </c>
      <c r="AH868" s="5">
        <v>17.800555962918438</v>
      </c>
      <c r="AI868" s="5">
        <v>17.607034282771988</v>
      </c>
      <c r="AJ868" s="5">
        <v>17.743953539636038</v>
      </c>
      <c r="AK868" s="5">
        <v>17.843628074403782</v>
      </c>
      <c r="AL868" s="5">
        <v>17.90961195275608</v>
      </c>
      <c r="AM868" s="5">
        <v>18.014512837824036</v>
      </c>
      <c r="AN868" s="5">
        <v>17.80793114861121</v>
      </c>
      <c r="AO868" s="5">
        <v>17.842530448015772</v>
      </c>
      <c r="AP868" s="5">
        <v>17.672612853076931</v>
      </c>
      <c r="AQ868" s="5">
        <v>17.645225137086427</v>
      </c>
      <c r="AR868" s="5">
        <v>17.801988840013347</v>
      </c>
      <c r="AS868" s="5">
        <v>17.706216876521264</v>
      </c>
      <c r="AT868" s="5">
        <v>17.7594439191964</v>
      </c>
      <c r="AU868" s="5">
        <v>17.795215768815311</v>
      </c>
      <c r="AV868" s="5">
        <v>17.943524962593258</v>
      </c>
      <c r="AW868" s="5">
        <v>17.80352058541726</v>
      </c>
      <c r="AX868" s="5">
        <v>17.804257457871447</v>
      </c>
      <c r="AY868" s="5">
        <v>17.735664177986347</v>
      </c>
      <c r="AZ868" s="5">
        <v>17.862695839284246</v>
      </c>
      <c r="BA868" s="5">
        <v>18.125905749386959</v>
      </c>
      <c r="BB868" s="5">
        <v>18.112024156411572</v>
      </c>
      <c r="BC868" s="5">
        <v>18.279394930355014</v>
      </c>
      <c r="BD868" s="5">
        <v>18.14892055808706</v>
      </c>
      <c r="BE868" s="5">
        <v>18.398937110777467</v>
      </c>
      <c r="BF868" s="5">
        <v>18.704988365044866</v>
      </c>
      <c r="BG868" s="5">
        <v>18.451936980361339</v>
      </c>
      <c r="BH868" s="5">
        <v>18.415721343933622</v>
      </c>
      <c r="BI868" s="5">
        <v>18.047001053924859</v>
      </c>
      <c r="BJ868" s="5">
        <v>18.376268237297648</v>
      </c>
      <c r="BK868" s="5">
        <v>18.389837000720281</v>
      </c>
      <c r="BL868" s="5">
        <v>18.552543319332443</v>
      </c>
      <c r="BM868" s="5">
        <v>18.602038808774253</v>
      </c>
      <c r="BN868" s="5">
        <v>18.764015883964255</v>
      </c>
      <c r="BO868" s="5">
        <v>18.763283925956728</v>
      </c>
      <c r="BP868" s="5">
        <v>18.863381822065904</v>
      </c>
      <c r="BQ868" s="5">
        <v>19.068257513262559</v>
      </c>
      <c r="BR868" s="5">
        <v>19.058451536388635</v>
      </c>
      <c r="BS868" s="5">
        <v>19.019369483871863</v>
      </c>
      <c r="BT868" s="5">
        <v>19.170229985901894</v>
      </c>
      <c r="BU868" s="5">
        <v>19.124832860666018</v>
      </c>
      <c r="BV868" s="5">
        <v>19.359206826276157</v>
      </c>
      <c r="BW868" s="5">
        <v>19.35283275413564</v>
      </c>
      <c r="BX868" s="5">
        <v>19.367568987986221</v>
      </c>
      <c r="BY868" s="5">
        <v>19.45101885763539</v>
      </c>
      <c r="BZ868" s="5">
        <v>19.839767129533975</v>
      </c>
      <c r="CA868" s="5">
        <v>19.893128038918118</v>
      </c>
      <c r="CB868" s="5">
        <v>19.768561956042472</v>
      </c>
      <c r="CC868" s="5">
        <v>19.748020691205554</v>
      </c>
      <c r="CD868" s="5">
        <v>19.628877800350651</v>
      </c>
      <c r="CE868" s="5">
        <v>19.639630937781078</v>
      </c>
      <c r="CF868" s="5">
        <v>19.839969340112731</v>
      </c>
      <c r="CG868" s="5">
        <v>19.944158912833206</v>
      </c>
      <c r="CH868" s="5">
        <v>19.724479366062845</v>
      </c>
      <c r="CI868" s="5">
        <v>19.505220154232745</v>
      </c>
      <c r="CJ868" s="5">
        <v>19.621690775474278</v>
      </c>
      <c r="CK868" s="5">
        <v>19.581222586143262</v>
      </c>
      <c r="CL868" s="5">
        <v>19.564913582176231</v>
      </c>
      <c r="CM868" s="5">
        <v>19.39533221738855</v>
      </c>
      <c r="CN868" s="5">
        <f>MAX(Data[Day90]-Data[Day0],0)-Assign6!$I$8*EXP(Assign6!$I$4*Assign6!$I$5)</f>
        <v>0.71374386802664413</v>
      </c>
      <c r="CO868" s="5">
        <f>MAX(Data[Day90]-Data[Day0],0)-Assign6!$L$8*EXP(Assign6!$L$4*Assign6!$L$5)</f>
        <v>1.2709557384327841</v>
      </c>
    </row>
    <row r="869" spans="1:93" x14ac:dyDescent="0.25">
      <c r="A869" s="5">
        <v>18</v>
      </c>
      <c r="B869" s="5">
        <v>18.251001681919828</v>
      </c>
      <c r="C869" s="5">
        <v>18.090421619523255</v>
      </c>
      <c r="D869" s="5">
        <v>17.923220676237698</v>
      </c>
      <c r="E869" s="5">
        <v>18.029709225573779</v>
      </c>
      <c r="F869" s="5">
        <v>18.328359246117113</v>
      </c>
      <c r="G869" s="5">
        <v>18.170434712532124</v>
      </c>
      <c r="H869" s="5">
        <v>17.953475062343866</v>
      </c>
      <c r="I869" s="5">
        <v>17.862871055119189</v>
      </c>
      <c r="J869" s="5">
        <v>17.867373391530393</v>
      </c>
      <c r="K869" s="5">
        <v>17.852544146631988</v>
      </c>
      <c r="L869" s="5">
        <v>18.083525707657245</v>
      </c>
      <c r="M869" s="5">
        <v>18.30836071481248</v>
      </c>
      <c r="N869" s="5">
        <v>18.24676811731042</v>
      </c>
      <c r="O869" s="5">
        <v>18.408826859411192</v>
      </c>
      <c r="P869" s="5">
        <v>18.3114395119924</v>
      </c>
      <c r="Q869" s="5">
        <v>18.385449156786489</v>
      </c>
      <c r="R869" s="5">
        <v>18.171047188532871</v>
      </c>
      <c r="S869" s="5">
        <v>18.351922694391504</v>
      </c>
      <c r="T869" s="5">
        <v>18.374070861404721</v>
      </c>
      <c r="U869" s="5">
        <v>18.803337018070234</v>
      </c>
      <c r="V869" s="5">
        <v>18.957873136123929</v>
      </c>
      <c r="W869" s="5">
        <v>19.048575675436439</v>
      </c>
      <c r="X869" s="5">
        <v>18.98567673821292</v>
      </c>
      <c r="Y869" s="5">
        <v>19.324750451204476</v>
      </c>
      <c r="Z869" s="5">
        <v>19.628108300891075</v>
      </c>
      <c r="AA869" s="5">
        <v>19.50438518170386</v>
      </c>
      <c r="AB869" s="5">
        <v>19.934356852755311</v>
      </c>
      <c r="AC869" s="5">
        <v>19.90642936738222</v>
      </c>
      <c r="AD869" s="5">
        <v>19.973604171541062</v>
      </c>
      <c r="AE869" s="5">
        <v>19.995855763845096</v>
      </c>
      <c r="AF869" s="5">
        <v>19.965088744159495</v>
      </c>
      <c r="AG869" s="5">
        <v>19.951726994031283</v>
      </c>
      <c r="AH869" s="5">
        <v>20.282504573417686</v>
      </c>
      <c r="AI869" s="5">
        <v>20.266038390266399</v>
      </c>
      <c r="AJ869" s="5">
        <v>20.050683017707247</v>
      </c>
      <c r="AK869" s="5">
        <v>19.959232623121189</v>
      </c>
      <c r="AL869" s="5">
        <v>20.208418279538211</v>
      </c>
      <c r="AM869" s="5">
        <v>20.211494098272787</v>
      </c>
      <c r="AN869" s="5">
        <v>20.264327383916875</v>
      </c>
      <c r="AO869" s="5">
        <v>20.140264609198535</v>
      </c>
      <c r="AP869" s="5">
        <v>19.938706618767544</v>
      </c>
      <c r="AQ869" s="5">
        <v>20.356315764313642</v>
      </c>
      <c r="AR869" s="5">
        <v>20.619685097032498</v>
      </c>
      <c r="AS869" s="5">
        <v>20.907760324839764</v>
      </c>
      <c r="AT869" s="5">
        <v>20.747156629683165</v>
      </c>
      <c r="AU869" s="5">
        <v>20.763699364217985</v>
      </c>
      <c r="AV869" s="5">
        <v>20.781260595673562</v>
      </c>
      <c r="AW869" s="5">
        <v>21.074760615000589</v>
      </c>
      <c r="AX869" s="5">
        <v>20.796352096852612</v>
      </c>
      <c r="AY869" s="5">
        <v>20.777777295224119</v>
      </c>
      <c r="AZ869" s="5">
        <v>20.668768623200858</v>
      </c>
      <c r="BA869" s="5">
        <v>20.633962288704254</v>
      </c>
      <c r="BB869" s="5">
        <v>20.821192029519789</v>
      </c>
      <c r="BC869" s="5">
        <v>21.067292796057345</v>
      </c>
      <c r="BD869" s="5">
        <v>21.247073374144964</v>
      </c>
      <c r="BE869" s="5">
        <v>21.060301022006907</v>
      </c>
      <c r="BF869" s="5">
        <v>21.111858029444825</v>
      </c>
      <c r="BG869" s="5">
        <v>21.374701575718216</v>
      </c>
      <c r="BH869" s="5">
        <v>21.233217128517516</v>
      </c>
      <c r="BI869" s="5">
        <v>21.504664388162968</v>
      </c>
      <c r="BJ869" s="5">
        <v>21.59838149194983</v>
      </c>
      <c r="BK869" s="5">
        <v>21.74333216789303</v>
      </c>
      <c r="BL869" s="5">
        <v>21.833009436327536</v>
      </c>
      <c r="BM869" s="5">
        <v>22.074234874300227</v>
      </c>
      <c r="BN869" s="5">
        <v>21.848775051841191</v>
      </c>
      <c r="BO869" s="5">
        <v>21.924890048165949</v>
      </c>
      <c r="BP869" s="5">
        <v>22.002330027814949</v>
      </c>
      <c r="BQ869" s="5">
        <v>21.973711785442429</v>
      </c>
      <c r="BR869" s="5">
        <v>21.919649677227675</v>
      </c>
      <c r="BS869" s="5">
        <v>21.944781117740003</v>
      </c>
      <c r="BT869" s="5">
        <v>21.799295235138203</v>
      </c>
      <c r="BU869" s="5">
        <v>21.578810021158493</v>
      </c>
      <c r="BV869" s="5">
        <v>21.441450830711098</v>
      </c>
      <c r="BW869" s="5">
        <v>21.398384561713254</v>
      </c>
      <c r="BX869" s="5">
        <v>21.478185543660128</v>
      </c>
      <c r="BY869" s="5">
        <v>21.16852273578041</v>
      </c>
      <c r="BZ869" s="5">
        <v>20.752713075196695</v>
      </c>
      <c r="CA869" s="5">
        <v>20.755420100426338</v>
      </c>
      <c r="CB869" s="5">
        <v>20.58847509388292</v>
      </c>
      <c r="CC869" s="5">
        <v>20.493799263455134</v>
      </c>
      <c r="CD869" s="5">
        <v>20.279758026721822</v>
      </c>
      <c r="CE869" s="5">
        <v>20.000449598869675</v>
      </c>
      <c r="CF869" s="5">
        <v>19.802468288180535</v>
      </c>
      <c r="CG869" s="5">
        <v>19.881087986758125</v>
      </c>
      <c r="CH869" s="5">
        <v>19.923871948166525</v>
      </c>
      <c r="CI869" s="5">
        <v>19.796135672951674</v>
      </c>
      <c r="CJ869" s="5">
        <v>19.678778006963402</v>
      </c>
      <c r="CK869" s="5">
        <v>19.814196221967812</v>
      </c>
      <c r="CL869" s="5">
        <v>19.629698580191381</v>
      </c>
      <c r="CM869" s="5">
        <v>19.397197858314826</v>
      </c>
      <c r="CN869" s="5">
        <f>MAX(Data[Day90]-Data[Day0],0)-Assign6!$I$8*EXP(Assign6!$I$4*Assign6!$I$5)</f>
        <v>0.71560950895292019</v>
      </c>
      <c r="CO869" s="5">
        <f>MAX(Data[Day90]-Data[Day0],0)-Assign6!$L$8*EXP(Assign6!$L$4*Assign6!$L$5)</f>
        <v>1.2728213793590601</v>
      </c>
    </row>
    <row r="870" spans="1:93" x14ac:dyDescent="0.25">
      <c r="A870" s="5">
        <v>18</v>
      </c>
      <c r="B870" s="5">
        <v>18.097356981897725</v>
      </c>
      <c r="C870" s="5">
        <v>17.888224044318587</v>
      </c>
      <c r="D870" s="5">
        <v>17.964961996739039</v>
      </c>
      <c r="E870" s="5">
        <v>18.071555143925767</v>
      </c>
      <c r="F870" s="5">
        <v>18.019746967947135</v>
      </c>
      <c r="G870" s="5">
        <v>18.016649694704221</v>
      </c>
      <c r="H870" s="5">
        <v>18.18783394151971</v>
      </c>
      <c r="I870" s="5">
        <v>18.187892034413608</v>
      </c>
      <c r="J870" s="5">
        <v>18.194162795426809</v>
      </c>
      <c r="K870" s="5">
        <v>18.030400057469553</v>
      </c>
      <c r="L870" s="5">
        <v>18.167143145340429</v>
      </c>
      <c r="M870" s="5">
        <v>18.750686732423823</v>
      </c>
      <c r="N870" s="5">
        <v>18.541447876560216</v>
      </c>
      <c r="O870" s="5">
        <v>18.216007479100742</v>
      </c>
      <c r="P870" s="5">
        <v>18.147782112674388</v>
      </c>
      <c r="Q870" s="5">
        <v>17.988838597041575</v>
      </c>
      <c r="R870" s="5">
        <v>18.086446846701193</v>
      </c>
      <c r="S870" s="5">
        <v>18.005268198264549</v>
      </c>
      <c r="T870" s="5">
        <v>18.002134560837412</v>
      </c>
      <c r="U870" s="5">
        <v>17.818938320988241</v>
      </c>
      <c r="V870" s="5">
        <v>17.953185127814557</v>
      </c>
      <c r="W870" s="5">
        <v>17.916055395098425</v>
      </c>
      <c r="X870" s="5">
        <v>17.903995962114085</v>
      </c>
      <c r="Y870" s="5">
        <v>17.958427895616445</v>
      </c>
      <c r="Z870" s="5">
        <v>17.86536146644897</v>
      </c>
      <c r="AA870" s="5">
        <v>17.79916173594593</v>
      </c>
      <c r="AB870" s="5">
        <v>17.952573975192102</v>
      </c>
      <c r="AC870" s="5">
        <v>17.848824365834549</v>
      </c>
      <c r="AD870" s="5">
        <v>17.813597877713882</v>
      </c>
      <c r="AE870" s="5">
        <v>17.65104883399993</v>
      </c>
      <c r="AF870" s="5">
        <v>17.96583354298426</v>
      </c>
      <c r="AG870" s="5">
        <v>17.80242232309454</v>
      </c>
      <c r="AH870" s="5">
        <v>17.95293959443217</v>
      </c>
      <c r="AI870" s="5">
        <v>18.06281723390191</v>
      </c>
      <c r="AJ870" s="5">
        <v>18.228711759056488</v>
      </c>
      <c r="AK870" s="5">
        <v>18.428764918427838</v>
      </c>
      <c r="AL870" s="5">
        <v>18.645068663606413</v>
      </c>
      <c r="AM870" s="5">
        <v>18.810874874938289</v>
      </c>
      <c r="AN870" s="5">
        <v>18.954133878148536</v>
      </c>
      <c r="AO870" s="5">
        <v>19.003925223741824</v>
      </c>
      <c r="AP870" s="5">
        <v>18.925131945307676</v>
      </c>
      <c r="AQ870" s="5">
        <v>18.81815012554117</v>
      </c>
      <c r="AR870" s="5">
        <v>19.048424712295336</v>
      </c>
      <c r="AS870" s="5">
        <v>19.002477253953202</v>
      </c>
      <c r="AT870" s="5">
        <v>19.160566915478341</v>
      </c>
      <c r="AU870" s="5">
        <v>19.144375830062614</v>
      </c>
      <c r="AV870" s="5">
        <v>19.111683645066428</v>
      </c>
      <c r="AW870" s="5">
        <v>19.342065416687721</v>
      </c>
      <c r="AX870" s="5">
        <v>19.316206001851953</v>
      </c>
      <c r="AY870" s="5">
        <v>19.210518950173903</v>
      </c>
      <c r="AZ870" s="5">
        <v>19.137653273659822</v>
      </c>
      <c r="BA870" s="5">
        <v>19.091566541569357</v>
      </c>
      <c r="BB870" s="5">
        <v>19.165072235025448</v>
      </c>
      <c r="BC870" s="5">
        <v>19.415482122950998</v>
      </c>
      <c r="BD870" s="5">
        <v>19.416992120818279</v>
      </c>
      <c r="BE870" s="5">
        <v>19.463432767075751</v>
      </c>
      <c r="BF870" s="5">
        <v>19.276756562500346</v>
      </c>
      <c r="BG870" s="5">
        <v>19.227368688587802</v>
      </c>
      <c r="BH870" s="5">
        <v>19.340522419097795</v>
      </c>
      <c r="BI870" s="5">
        <v>19.293446128542623</v>
      </c>
      <c r="BJ870" s="5">
        <v>19.276984000917967</v>
      </c>
      <c r="BK870" s="5">
        <v>19.364771905838538</v>
      </c>
      <c r="BL870" s="5">
        <v>19.297859436461096</v>
      </c>
      <c r="BM870" s="5">
        <v>19.176663509323404</v>
      </c>
      <c r="BN870" s="5">
        <v>19.019101614425068</v>
      </c>
      <c r="BO870" s="5">
        <v>19.244018047120861</v>
      </c>
      <c r="BP870" s="5">
        <v>19.346820946822579</v>
      </c>
      <c r="BQ870" s="5">
        <v>19.201875346851274</v>
      </c>
      <c r="BR870" s="5">
        <v>19.089739480891367</v>
      </c>
      <c r="BS870" s="5">
        <v>18.815843974511278</v>
      </c>
      <c r="BT870" s="5">
        <v>18.777794110991447</v>
      </c>
      <c r="BU870" s="5">
        <v>19.162221943098487</v>
      </c>
      <c r="BV870" s="5">
        <v>19.179370953081897</v>
      </c>
      <c r="BW870" s="5">
        <v>19.132687510914586</v>
      </c>
      <c r="BX870" s="5">
        <v>19.001275471345934</v>
      </c>
      <c r="BY870" s="5">
        <v>18.994070071019841</v>
      </c>
      <c r="BZ870" s="5">
        <v>19.050320490758814</v>
      </c>
      <c r="CA870" s="5">
        <v>19.236495608505439</v>
      </c>
      <c r="CB870" s="5">
        <v>19.358937772954111</v>
      </c>
      <c r="CC870" s="5">
        <v>19.177133201373916</v>
      </c>
      <c r="CD870" s="5">
        <v>19.461647957169589</v>
      </c>
      <c r="CE870" s="5">
        <v>19.899935019565611</v>
      </c>
      <c r="CF870" s="5">
        <v>19.635038043562844</v>
      </c>
      <c r="CG870" s="5">
        <v>19.477160053200233</v>
      </c>
      <c r="CH870" s="5">
        <v>19.291303228698336</v>
      </c>
      <c r="CI870" s="5">
        <v>19.470672741343115</v>
      </c>
      <c r="CJ870" s="5">
        <v>19.535238254803861</v>
      </c>
      <c r="CK870" s="5">
        <v>19.535022810611572</v>
      </c>
      <c r="CL870" s="5">
        <v>19.537904551545207</v>
      </c>
      <c r="CM870" s="5">
        <v>19.402613067534563</v>
      </c>
      <c r="CN870" s="5">
        <f>MAX(Data[Day90]-Data[Day0],0)-Assign6!$I$8*EXP(Assign6!$I$4*Assign6!$I$5)</f>
        <v>0.7210247181726579</v>
      </c>
      <c r="CO870" s="5">
        <f>MAX(Data[Day90]-Data[Day0],0)-Assign6!$L$8*EXP(Assign6!$L$4*Assign6!$L$5)</f>
        <v>1.2782365885787978</v>
      </c>
    </row>
    <row r="871" spans="1:93" x14ac:dyDescent="0.25">
      <c r="A871" s="5">
        <v>18</v>
      </c>
      <c r="B871" s="5">
        <v>17.957688803664439</v>
      </c>
      <c r="C871" s="5">
        <v>18.093590363706582</v>
      </c>
      <c r="D871" s="5">
        <v>17.914063589651853</v>
      </c>
      <c r="E871" s="5">
        <v>18.078242141333519</v>
      </c>
      <c r="F871" s="5">
        <v>17.965233716666106</v>
      </c>
      <c r="G871" s="5">
        <v>17.936773174033668</v>
      </c>
      <c r="H871" s="5">
        <v>18.336359293084595</v>
      </c>
      <c r="I871" s="5">
        <v>18.235786876540988</v>
      </c>
      <c r="J871" s="5">
        <v>18.042170006575873</v>
      </c>
      <c r="K871" s="5">
        <v>18.100929919304555</v>
      </c>
      <c r="L871" s="5">
        <v>17.751092582180963</v>
      </c>
      <c r="M871" s="5">
        <v>17.741889227054919</v>
      </c>
      <c r="N871" s="5">
        <v>18.020135325133349</v>
      </c>
      <c r="O871" s="5">
        <v>18.268526414623047</v>
      </c>
      <c r="P871" s="5">
        <v>18.376966439974474</v>
      </c>
      <c r="Q871" s="5">
        <v>18.434021649696799</v>
      </c>
      <c r="R871" s="5">
        <v>18.600849723776545</v>
      </c>
      <c r="S871" s="5">
        <v>18.608538065880392</v>
      </c>
      <c r="T871" s="5">
        <v>18.727208174726485</v>
      </c>
      <c r="U871" s="5">
        <v>18.829788773613448</v>
      </c>
      <c r="V871" s="5">
        <v>18.77632826040594</v>
      </c>
      <c r="W871" s="5">
        <v>18.894840365015511</v>
      </c>
      <c r="X871" s="5">
        <v>19.056823639447202</v>
      </c>
      <c r="Y871" s="5">
        <v>18.977250922988063</v>
      </c>
      <c r="Z871" s="5">
        <v>18.953870347728945</v>
      </c>
      <c r="AA871" s="5">
        <v>18.869676217572767</v>
      </c>
      <c r="AB871" s="5">
        <v>18.718329452924671</v>
      </c>
      <c r="AC871" s="5">
        <v>18.737522790738968</v>
      </c>
      <c r="AD871" s="5">
        <v>18.584833052490257</v>
      </c>
      <c r="AE871" s="5">
        <v>18.34129490317347</v>
      </c>
      <c r="AF871" s="5">
        <v>18.108145218489032</v>
      </c>
      <c r="AG871" s="5">
        <v>18.069753234904834</v>
      </c>
      <c r="AH871" s="5">
        <v>17.9063048859472</v>
      </c>
      <c r="AI871" s="5">
        <v>18.003337403414925</v>
      </c>
      <c r="AJ871" s="5">
        <v>18.081777335559771</v>
      </c>
      <c r="AK871" s="5">
        <v>17.985069886510765</v>
      </c>
      <c r="AL871" s="5">
        <v>18.124942913945066</v>
      </c>
      <c r="AM871" s="5">
        <v>18.003541607678709</v>
      </c>
      <c r="AN871" s="5">
        <v>17.760287405259458</v>
      </c>
      <c r="AO871" s="5">
        <v>17.830007898139261</v>
      </c>
      <c r="AP871" s="5">
        <v>17.671936955703874</v>
      </c>
      <c r="AQ871" s="5">
        <v>17.808693214187663</v>
      </c>
      <c r="AR871" s="5">
        <v>17.870788516372297</v>
      </c>
      <c r="AS871" s="5">
        <v>17.762193162353192</v>
      </c>
      <c r="AT871" s="5">
        <v>17.8892078453488</v>
      </c>
      <c r="AU871" s="5">
        <v>17.65247684244121</v>
      </c>
      <c r="AV871" s="5">
        <v>17.711032521580339</v>
      </c>
      <c r="AW871" s="5">
        <v>17.497840850630986</v>
      </c>
      <c r="AX871" s="5">
        <v>17.821306769295322</v>
      </c>
      <c r="AY871" s="5">
        <v>17.790479552394405</v>
      </c>
      <c r="AZ871" s="5">
        <v>18.090378415091841</v>
      </c>
      <c r="BA871" s="5">
        <v>17.975313464560891</v>
      </c>
      <c r="BB871" s="5">
        <v>17.892064820068786</v>
      </c>
      <c r="BC871" s="5">
        <v>17.938267201606916</v>
      </c>
      <c r="BD871" s="5">
        <v>17.892940532146881</v>
      </c>
      <c r="BE871" s="5">
        <v>17.847852025726631</v>
      </c>
      <c r="BF871" s="5">
        <v>17.633702682762724</v>
      </c>
      <c r="BG871" s="5">
        <v>17.73752430830141</v>
      </c>
      <c r="BH871" s="5">
        <v>17.789620224506209</v>
      </c>
      <c r="BI871" s="5">
        <v>18.061910815062792</v>
      </c>
      <c r="BJ871" s="5">
        <v>18.12903344571038</v>
      </c>
      <c r="BK871" s="5">
        <v>18.071155654071429</v>
      </c>
      <c r="BL871" s="5">
        <v>17.918391933925836</v>
      </c>
      <c r="BM871" s="5">
        <v>17.886198457320582</v>
      </c>
      <c r="BN871" s="5">
        <v>17.799807698587973</v>
      </c>
      <c r="BO871" s="5">
        <v>17.937478822599996</v>
      </c>
      <c r="BP871" s="5">
        <v>18.278270537759234</v>
      </c>
      <c r="BQ871" s="5">
        <v>18.333344408374217</v>
      </c>
      <c r="BR871" s="5">
        <v>18.484413817011081</v>
      </c>
      <c r="BS871" s="5">
        <v>18.729267968742604</v>
      </c>
      <c r="BT871" s="5">
        <v>18.795402692319563</v>
      </c>
      <c r="BU871" s="5">
        <v>18.927419410024338</v>
      </c>
      <c r="BV871" s="5">
        <v>18.837340115305079</v>
      </c>
      <c r="BW871" s="5">
        <v>19.10853687602383</v>
      </c>
      <c r="BX871" s="5">
        <v>19.142301684436731</v>
      </c>
      <c r="BY871" s="5">
        <v>19.074125158819754</v>
      </c>
      <c r="BZ871" s="5">
        <v>19.28572110055849</v>
      </c>
      <c r="CA871" s="5">
        <v>19.317830741226036</v>
      </c>
      <c r="CB871" s="5">
        <v>19.414107439752772</v>
      </c>
      <c r="CC871" s="5">
        <v>19.32074176513656</v>
      </c>
      <c r="CD871" s="5">
        <v>19.183998436150837</v>
      </c>
      <c r="CE871" s="5">
        <v>19.130610716937241</v>
      </c>
      <c r="CF871" s="5">
        <v>19.047869183784425</v>
      </c>
      <c r="CG871" s="5">
        <v>19.136779595687464</v>
      </c>
      <c r="CH871" s="5">
        <v>19.193802304145652</v>
      </c>
      <c r="CI871" s="5">
        <v>19.201481712727588</v>
      </c>
      <c r="CJ871" s="5">
        <v>19.724198407543756</v>
      </c>
      <c r="CK871" s="5">
        <v>19.698712271587638</v>
      </c>
      <c r="CL871" s="5">
        <v>19.382363688209324</v>
      </c>
      <c r="CM871" s="5">
        <v>19.407748079406911</v>
      </c>
      <c r="CN871" s="5">
        <f>MAX(Data[Day90]-Data[Day0],0)-Assign6!$I$8*EXP(Assign6!$I$4*Assign6!$I$5)</f>
        <v>0.72615973004500556</v>
      </c>
      <c r="CO871" s="5">
        <f>MAX(Data[Day90]-Data[Day0],0)-Assign6!$L$8*EXP(Assign6!$L$4*Assign6!$L$5)</f>
        <v>1.2833716004511455</v>
      </c>
    </row>
    <row r="872" spans="1:93" x14ac:dyDescent="0.25">
      <c r="A872" s="5">
        <v>18</v>
      </c>
      <c r="B872" s="5">
        <v>17.670607034262304</v>
      </c>
      <c r="C872" s="5">
        <v>17.452301976425755</v>
      </c>
      <c r="D872" s="5">
        <v>17.698313324689348</v>
      </c>
      <c r="E872" s="5">
        <v>17.576660811413433</v>
      </c>
      <c r="F872" s="5">
        <v>17.300018001211491</v>
      </c>
      <c r="G872" s="5">
        <v>17.098684839436991</v>
      </c>
      <c r="H872" s="5">
        <v>17.395568449536938</v>
      </c>
      <c r="I872" s="5">
        <v>17.233991810007065</v>
      </c>
      <c r="J872" s="5">
        <v>17.193501268810444</v>
      </c>
      <c r="K872" s="5">
        <v>17.416648540861587</v>
      </c>
      <c r="L872" s="5">
        <v>17.288712669997441</v>
      </c>
      <c r="M872" s="5">
        <v>17.334247161014208</v>
      </c>
      <c r="N872" s="5">
        <v>17.576498285245922</v>
      </c>
      <c r="O872" s="5">
        <v>17.656703202208046</v>
      </c>
      <c r="P872" s="5">
        <v>17.826428447959699</v>
      </c>
      <c r="Q872" s="5">
        <v>17.634056912884393</v>
      </c>
      <c r="R872" s="5">
        <v>17.51506346334186</v>
      </c>
      <c r="S872" s="5">
        <v>17.612347125573415</v>
      </c>
      <c r="T872" s="5">
        <v>17.590488696382877</v>
      </c>
      <c r="U872" s="5">
        <v>17.621157058233823</v>
      </c>
      <c r="V872" s="5">
        <v>17.661122462773964</v>
      </c>
      <c r="W872" s="5">
        <v>17.74331043495793</v>
      </c>
      <c r="X872" s="5">
        <v>17.772979793575569</v>
      </c>
      <c r="Y872" s="5">
        <v>17.718644211516295</v>
      </c>
      <c r="Z872" s="5">
        <v>17.951107741146807</v>
      </c>
      <c r="AA872" s="5">
        <v>18.07021216209835</v>
      </c>
      <c r="AB872" s="5">
        <v>17.967825162940184</v>
      </c>
      <c r="AC872" s="5">
        <v>18.091166577802319</v>
      </c>
      <c r="AD872" s="5">
        <v>18.073041022912321</v>
      </c>
      <c r="AE872" s="5">
        <v>17.937760294699927</v>
      </c>
      <c r="AF872" s="5">
        <v>17.875537845799162</v>
      </c>
      <c r="AG872" s="5">
        <v>17.940406547978771</v>
      </c>
      <c r="AH872" s="5">
        <v>18.027224080091823</v>
      </c>
      <c r="AI872" s="5">
        <v>17.752494984139624</v>
      </c>
      <c r="AJ872" s="5">
        <v>17.600306387360945</v>
      </c>
      <c r="AK872" s="5">
        <v>17.48879493568537</v>
      </c>
      <c r="AL872" s="5">
        <v>17.827987574577381</v>
      </c>
      <c r="AM872" s="5">
        <v>17.721151530386685</v>
      </c>
      <c r="AN872" s="5">
        <v>17.752386819630029</v>
      </c>
      <c r="AO872" s="5">
        <v>17.695018410735955</v>
      </c>
      <c r="AP872" s="5">
        <v>17.934683006808214</v>
      </c>
      <c r="AQ872" s="5">
        <v>18.065796576007394</v>
      </c>
      <c r="AR872" s="5">
        <v>17.792956584331588</v>
      </c>
      <c r="AS872" s="5">
        <v>17.915714068284235</v>
      </c>
      <c r="AT872" s="5">
        <v>17.813253085270695</v>
      </c>
      <c r="AU872" s="5">
        <v>17.745974729490527</v>
      </c>
      <c r="AV872" s="5">
        <v>17.652693119496501</v>
      </c>
      <c r="AW872" s="5">
        <v>17.844901797678133</v>
      </c>
      <c r="AX872" s="5">
        <v>18.019167415286844</v>
      </c>
      <c r="AY872" s="5">
        <v>18.209603792870045</v>
      </c>
      <c r="AZ872" s="5">
        <v>18.29792655887211</v>
      </c>
      <c r="BA872" s="5">
        <v>18.328006819092913</v>
      </c>
      <c r="BB872" s="5">
        <v>18.210260978035816</v>
      </c>
      <c r="BC872" s="5">
        <v>18.407373598907235</v>
      </c>
      <c r="BD872" s="5">
        <v>18.45788090166208</v>
      </c>
      <c r="BE872" s="5">
        <v>18.369045755493428</v>
      </c>
      <c r="BF872" s="5">
        <v>18.60037696138728</v>
      </c>
      <c r="BG872" s="5">
        <v>18.581691672005171</v>
      </c>
      <c r="BH872" s="5">
        <v>18.484327097401327</v>
      </c>
      <c r="BI872" s="5">
        <v>18.523014899846018</v>
      </c>
      <c r="BJ872" s="5">
        <v>18.511053898618965</v>
      </c>
      <c r="BK872" s="5">
        <v>18.670674359221671</v>
      </c>
      <c r="BL872" s="5">
        <v>18.629266761289919</v>
      </c>
      <c r="BM872" s="5">
        <v>18.687447524605631</v>
      </c>
      <c r="BN872" s="5">
        <v>18.631515894837367</v>
      </c>
      <c r="BO872" s="5">
        <v>18.540746820782964</v>
      </c>
      <c r="BP872" s="5">
        <v>18.701114866420728</v>
      </c>
      <c r="BQ872" s="5">
        <v>18.530384864771591</v>
      </c>
      <c r="BR872" s="5">
        <v>18.53211623106025</v>
      </c>
      <c r="BS872" s="5">
        <v>18.918629077829667</v>
      </c>
      <c r="BT872" s="5">
        <v>18.947162261182054</v>
      </c>
      <c r="BU872" s="5">
        <v>18.985917907093818</v>
      </c>
      <c r="BV872" s="5">
        <v>19.058349857399232</v>
      </c>
      <c r="BW872" s="5">
        <v>19.029256117021831</v>
      </c>
      <c r="BX872" s="5">
        <v>19.194522194547776</v>
      </c>
      <c r="BY872" s="5">
        <v>19.163384870398822</v>
      </c>
      <c r="BZ872" s="5">
        <v>19.122072485831485</v>
      </c>
      <c r="CA872" s="5">
        <v>19.222055434776816</v>
      </c>
      <c r="CB872" s="5">
        <v>19.311030220404671</v>
      </c>
      <c r="CC872" s="5">
        <v>19.522586106779723</v>
      </c>
      <c r="CD872" s="5">
        <v>19.270350752584676</v>
      </c>
      <c r="CE872" s="5">
        <v>19.306646388071073</v>
      </c>
      <c r="CF872" s="5">
        <v>19.36222531969991</v>
      </c>
      <c r="CG872" s="5">
        <v>19.541913275277171</v>
      </c>
      <c r="CH872" s="5">
        <v>19.424248411188369</v>
      </c>
      <c r="CI872" s="5">
        <v>19.292193616628669</v>
      </c>
      <c r="CJ872" s="5">
        <v>19.30456186069171</v>
      </c>
      <c r="CK872" s="5">
        <v>19.512991980976036</v>
      </c>
      <c r="CL872" s="5">
        <v>19.33576779875116</v>
      </c>
      <c r="CM872" s="5">
        <v>19.41221232916763</v>
      </c>
      <c r="CN872" s="5">
        <f>MAX(Data[Day90]-Data[Day0],0)-Assign6!$I$8*EXP(Assign6!$I$4*Assign6!$I$5)</f>
        <v>0.7306239798057248</v>
      </c>
      <c r="CO872" s="5">
        <f>MAX(Data[Day90]-Data[Day0],0)-Assign6!$L$8*EXP(Assign6!$L$4*Assign6!$L$5)</f>
        <v>1.2878358502118648</v>
      </c>
    </row>
    <row r="873" spans="1:93" x14ac:dyDescent="0.25">
      <c r="A873" s="5">
        <v>18</v>
      </c>
      <c r="B873" s="5">
        <v>17.942941129505165</v>
      </c>
      <c r="C873" s="5">
        <v>18.109701931036202</v>
      </c>
      <c r="D873" s="5">
        <v>18.11530982126007</v>
      </c>
      <c r="E873" s="5">
        <v>17.795482901450317</v>
      </c>
      <c r="F873" s="5">
        <v>17.635694761229615</v>
      </c>
      <c r="G873" s="5">
        <v>17.402440157679447</v>
      </c>
      <c r="H873" s="5">
        <v>17.252245193941377</v>
      </c>
      <c r="I873" s="5">
        <v>17.170940743907014</v>
      </c>
      <c r="J873" s="5">
        <v>17.378673131185046</v>
      </c>
      <c r="K873" s="5">
        <v>17.369871539803462</v>
      </c>
      <c r="L873" s="5">
        <v>17.254197565437963</v>
      </c>
      <c r="M873" s="5">
        <v>17.327923265199448</v>
      </c>
      <c r="N873" s="5">
        <v>17.267457497946559</v>
      </c>
      <c r="O873" s="5">
        <v>17.361121909202751</v>
      </c>
      <c r="P873" s="5">
        <v>17.197331058333955</v>
      </c>
      <c r="Q873" s="5">
        <v>16.993191315213398</v>
      </c>
      <c r="R873" s="5">
        <v>17.106755382226154</v>
      </c>
      <c r="S873" s="5">
        <v>17.154863937576646</v>
      </c>
      <c r="T873" s="5">
        <v>17.013316868630525</v>
      </c>
      <c r="U873" s="5">
        <v>16.844053824296388</v>
      </c>
      <c r="V873" s="5">
        <v>16.856297833535486</v>
      </c>
      <c r="W873" s="5">
        <v>17.222742341541466</v>
      </c>
      <c r="X873" s="5">
        <v>17.138670282859092</v>
      </c>
      <c r="Y873" s="5">
        <v>17.004599943650682</v>
      </c>
      <c r="Z873" s="5">
        <v>16.994660988215834</v>
      </c>
      <c r="AA873" s="5">
        <v>16.816660477369417</v>
      </c>
      <c r="AB873" s="5">
        <v>16.772617070045346</v>
      </c>
      <c r="AC873" s="5">
        <v>16.937787021963132</v>
      </c>
      <c r="AD873" s="5">
        <v>17.084354288928051</v>
      </c>
      <c r="AE873" s="5">
        <v>16.818288718858273</v>
      </c>
      <c r="AF873" s="5">
        <v>16.913555164338291</v>
      </c>
      <c r="AG873" s="5">
        <v>16.965214703482456</v>
      </c>
      <c r="AH873" s="5">
        <v>16.899763840940771</v>
      </c>
      <c r="AI873" s="5">
        <v>16.912189983144202</v>
      </c>
      <c r="AJ873" s="5">
        <v>17.005668659702994</v>
      </c>
      <c r="AK873" s="5">
        <v>17.071430473887833</v>
      </c>
      <c r="AL873" s="5">
        <v>17.042449357164283</v>
      </c>
      <c r="AM873" s="5">
        <v>17.252245125218263</v>
      </c>
      <c r="AN873" s="5">
        <v>17.369066186307716</v>
      </c>
      <c r="AO873" s="5">
        <v>17.086020521133893</v>
      </c>
      <c r="AP873" s="5">
        <v>17.314460493268154</v>
      </c>
      <c r="AQ873" s="5">
        <v>17.337692249666876</v>
      </c>
      <c r="AR873" s="5">
        <v>17.351063713097854</v>
      </c>
      <c r="AS873" s="5">
        <v>17.173300548971234</v>
      </c>
      <c r="AT873" s="5">
        <v>17.38874178244026</v>
      </c>
      <c r="AU873" s="5">
        <v>17.223636405381075</v>
      </c>
      <c r="AV873" s="5">
        <v>17.161662177056904</v>
      </c>
      <c r="AW873" s="5">
        <v>17.011936238124104</v>
      </c>
      <c r="AX873" s="5">
        <v>17.079547575709697</v>
      </c>
      <c r="AY873" s="5">
        <v>17.138436644327268</v>
      </c>
      <c r="AZ873" s="5">
        <v>17.385297131202041</v>
      </c>
      <c r="BA873" s="5">
        <v>17.263009008378329</v>
      </c>
      <c r="BB873" s="5">
        <v>16.97142669507458</v>
      </c>
      <c r="BC873" s="5">
        <v>16.843244657634834</v>
      </c>
      <c r="BD873" s="5">
        <v>16.843069879136205</v>
      </c>
      <c r="BE873" s="5">
        <v>16.755313803230202</v>
      </c>
      <c r="BF873" s="5">
        <v>16.574580459376524</v>
      </c>
      <c r="BG873" s="5">
        <v>16.556110785523412</v>
      </c>
      <c r="BH873" s="5">
        <v>16.59566563583159</v>
      </c>
      <c r="BI873" s="5">
        <v>16.668912119183613</v>
      </c>
      <c r="BJ873" s="5">
        <v>16.902645092368388</v>
      </c>
      <c r="BK873" s="5">
        <v>17.261888104437553</v>
      </c>
      <c r="BL873" s="5">
        <v>17.497394989243908</v>
      </c>
      <c r="BM873" s="5">
        <v>17.603393179093754</v>
      </c>
      <c r="BN873" s="5">
        <v>17.68094202312615</v>
      </c>
      <c r="BO873" s="5">
        <v>17.596342152682052</v>
      </c>
      <c r="BP873" s="5">
        <v>17.806118552909105</v>
      </c>
      <c r="BQ873" s="5">
        <v>17.86559662671857</v>
      </c>
      <c r="BR873" s="5">
        <v>18.036171402539718</v>
      </c>
      <c r="BS873" s="5">
        <v>18.023995012370062</v>
      </c>
      <c r="BT873" s="5">
        <v>18.048406419462026</v>
      </c>
      <c r="BU873" s="5">
        <v>18.06555612323918</v>
      </c>
      <c r="BV873" s="5">
        <v>18.488350067356382</v>
      </c>
      <c r="BW873" s="5">
        <v>18.594901099075479</v>
      </c>
      <c r="BX873" s="5">
        <v>18.718067396199082</v>
      </c>
      <c r="BY873" s="5">
        <v>19.099285600770646</v>
      </c>
      <c r="BZ873" s="5">
        <v>19.098268409438862</v>
      </c>
      <c r="CA873" s="5">
        <v>19.305999299757296</v>
      </c>
      <c r="CB873" s="5">
        <v>19.451445417044717</v>
      </c>
      <c r="CC873" s="5">
        <v>19.526431215360333</v>
      </c>
      <c r="CD873" s="5">
        <v>19.540676080693466</v>
      </c>
      <c r="CE873" s="5">
        <v>19.166201634610626</v>
      </c>
      <c r="CF873" s="5">
        <v>19.384510430327598</v>
      </c>
      <c r="CG873" s="5">
        <v>19.034941547635359</v>
      </c>
      <c r="CH873" s="5">
        <v>19.070726718312276</v>
      </c>
      <c r="CI873" s="5">
        <v>19.114440651755192</v>
      </c>
      <c r="CJ873" s="5">
        <v>19.037760182797676</v>
      </c>
      <c r="CK873" s="5">
        <v>19.146171677544633</v>
      </c>
      <c r="CL873" s="5">
        <v>19.358165645710269</v>
      </c>
      <c r="CM873" s="5">
        <v>19.417816030648236</v>
      </c>
      <c r="CN873" s="5">
        <f>MAX(Data[Day90]-Data[Day0],0)-Assign6!$I$8*EXP(Assign6!$I$4*Assign6!$I$5)</f>
        <v>0.73622768128633065</v>
      </c>
      <c r="CO873" s="5">
        <f>MAX(Data[Day90]-Data[Day0],0)-Assign6!$L$8*EXP(Assign6!$L$4*Assign6!$L$5)</f>
        <v>1.2934395516924706</v>
      </c>
    </row>
    <row r="874" spans="1:93" x14ac:dyDescent="0.25">
      <c r="A874" s="5">
        <v>18</v>
      </c>
      <c r="B874" s="5">
        <v>17.990180290021897</v>
      </c>
      <c r="C874" s="5">
        <v>18.119908853881601</v>
      </c>
      <c r="D874" s="5">
        <v>18.01211651254479</v>
      </c>
      <c r="E874" s="5">
        <v>17.663670191407448</v>
      </c>
      <c r="F874" s="5">
        <v>17.850783280282869</v>
      </c>
      <c r="G874" s="5">
        <v>17.915262794971962</v>
      </c>
      <c r="H874" s="5">
        <v>17.93971701009486</v>
      </c>
      <c r="I874" s="5">
        <v>18.027349465650385</v>
      </c>
      <c r="J874" s="5">
        <v>17.977542456436073</v>
      </c>
      <c r="K874" s="5">
        <v>18.223829233862791</v>
      </c>
      <c r="L874" s="5">
        <v>18.296227813973498</v>
      </c>
      <c r="M874" s="5">
        <v>18.343640436575601</v>
      </c>
      <c r="N874" s="5">
        <v>18.193274922366381</v>
      </c>
      <c r="O874" s="5">
        <v>18.065215377098554</v>
      </c>
      <c r="P874" s="5">
        <v>17.766627555348112</v>
      </c>
      <c r="Q874" s="5">
        <v>17.624388659110519</v>
      </c>
      <c r="R874" s="5">
        <v>17.646567955614405</v>
      </c>
      <c r="S874" s="5">
        <v>17.370138509509768</v>
      </c>
      <c r="T874" s="5">
        <v>17.606570807752433</v>
      </c>
      <c r="U874" s="5">
        <v>17.603804018713443</v>
      </c>
      <c r="V874" s="5">
        <v>17.795991988918402</v>
      </c>
      <c r="W874" s="5">
        <v>17.80868581596248</v>
      </c>
      <c r="X874" s="5">
        <v>17.702156960053415</v>
      </c>
      <c r="Y874" s="5">
        <v>17.777356796393487</v>
      </c>
      <c r="Z874" s="5">
        <v>17.682109216286015</v>
      </c>
      <c r="AA874" s="5">
        <v>17.808810709809382</v>
      </c>
      <c r="AB874" s="5">
        <v>17.826583630935257</v>
      </c>
      <c r="AC874" s="5">
        <v>17.97257475997381</v>
      </c>
      <c r="AD874" s="5">
        <v>17.710346507811124</v>
      </c>
      <c r="AE874" s="5">
        <v>18.027591904860643</v>
      </c>
      <c r="AF874" s="5">
        <v>18.001806207826498</v>
      </c>
      <c r="AG874" s="5">
        <v>18.185111660730101</v>
      </c>
      <c r="AH874" s="5">
        <v>18.436524087473419</v>
      </c>
      <c r="AI874" s="5">
        <v>18.405035384422057</v>
      </c>
      <c r="AJ874" s="5">
        <v>18.233990861572348</v>
      </c>
      <c r="AK874" s="5">
        <v>18.524773317916697</v>
      </c>
      <c r="AL874" s="5">
        <v>18.309080461020013</v>
      </c>
      <c r="AM874" s="5">
        <v>18.482411930072136</v>
      </c>
      <c r="AN874" s="5">
        <v>18.430952922085304</v>
      </c>
      <c r="AO874" s="5">
        <v>18.666576046648789</v>
      </c>
      <c r="AP874" s="5">
        <v>18.72884915207608</v>
      </c>
      <c r="AQ874" s="5">
        <v>18.63284175829304</v>
      </c>
      <c r="AR874" s="5">
        <v>18.532436462918017</v>
      </c>
      <c r="AS874" s="5">
        <v>18.948432947661548</v>
      </c>
      <c r="AT874" s="5">
        <v>18.875293158644151</v>
      </c>
      <c r="AU874" s="5">
        <v>18.960429280479051</v>
      </c>
      <c r="AV874" s="5">
        <v>19.150791920079566</v>
      </c>
      <c r="AW874" s="5">
        <v>19.410813150102516</v>
      </c>
      <c r="AX874" s="5">
        <v>19.429058317305145</v>
      </c>
      <c r="AY874" s="5">
        <v>19.336693728488992</v>
      </c>
      <c r="AZ874" s="5">
        <v>19.398907904095733</v>
      </c>
      <c r="BA874" s="5">
        <v>19.250809719174221</v>
      </c>
      <c r="BB874" s="5">
        <v>19.226731155244618</v>
      </c>
      <c r="BC874" s="5">
        <v>19.422662440749814</v>
      </c>
      <c r="BD874" s="5">
        <v>19.308837870092947</v>
      </c>
      <c r="BE874" s="5">
        <v>19.300089265720025</v>
      </c>
      <c r="BF874" s="5">
        <v>19.289633759754011</v>
      </c>
      <c r="BG874" s="5">
        <v>19.273371684111513</v>
      </c>
      <c r="BH874" s="5">
        <v>19.394948069581215</v>
      </c>
      <c r="BI874" s="5">
        <v>19.39673115438702</v>
      </c>
      <c r="BJ874" s="5">
        <v>18.95997879717255</v>
      </c>
      <c r="BK874" s="5">
        <v>18.781637988801908</v>
      </c>
      <c r="BL874" s="5">
        <v>18.945632127402551</v>
      </c>
      <c r="BM874" s="5">
        <v>19.52758788983266</v>
      </c>
      <c r="BN874" s="5">
        <v>19.493886141323006</v>
      </c>
      <c r="BO874" s="5">
        <v>19.424952602242453</v>
      </c>
      <c r="BP874" s="5">
        <v>19.391031186840856</v>
      </c>
      <c r="BQ874" s="5">
        <v>19.144688240268284</v>
      </c>
      <c r="BR874" s="5">
        <v>18.882148154615091</v>
      </c>
      <c r="BS874" s="5">
        <v>18.588681901675827</v>
      </c>
      <c r="BT874" s="5">
        <v>18.581816980038656</v>
      </c>
      <c r="BU874" s="5">
        <v>18.605670317597216</v>
      </c>
      <c r="BV874" s="5">
        <v>18.941487283368279</v>
      </c>
      <c r="BW874" s="5">
        <v>18.987820557438795</v>
      </c>
      <c r="BX874" s="5">
        <v>18.808215337974314</v>
      </c>
      <c r="BY874" s="5">
        <v>18.973878636267955</v>
      </c>
      <c r="BZ874" s="5">
        <v>18.957945623500471</v>
      </c>
      <c r="CA874" s="5">
        <v>18.949000655327669</v>
      </c>
      <c r="CB874" s="5">
        <v>18.559707217003702</v>
      </c>
      <c r="CC874" s="5">
        <v>18.857613705645132</v>
      </c>
      <c r="CD874" s="5">
        <v>19.12919625574127</v>
      </c>
      <c r="CE874" s="5">
        <v>19.119353277603064</v>
      </c>
      <c r="CF874" s="5">
        <v>19.242385716986671</v>
      </c>
      <c r="CG874" s="5">
        <v>19.410190002539178</v>
      </c>
      <c r="CH874" s="5">
        <v>19.385457521097294</v>
      </c>
      <c r="CI874" s="5">
        <v>19.166649149346988</v>
      </c>
      <c r="CJ874" s="5">
        <v>19.357933608265665</v>
      </c>
      <c r="CK874" s="5">
        <v>19.436319773017818</v>
      </c>
      <c r="CL874" s="5">
        <v>19.531969781293363</v>
      </c>
      <c r="CM874" s="5">
        <v>19.417913247500529</v>
      </c>
      <c r="CN874" s="5">
        <f>MAX(Data[Day90]-Data[Day0],0)-Assign6!$I$8*EXP(Assign6!$I$4*Assign6!$I$5)</f>
        <v>0.73632489813862345</v>
      </c>
      <c r="CO874" s="5">
        <f>MAX(Data[Day90]-Data[Day0],0)-Assign6!$L$8*EXP(Assign6!$L$4*Assign6!$L$5)</f>
        <v>1.2935367685447634</v>
      </c>
    </row>
    <row r="875" spans="1:93" x14ac:dyDescent="0.25">
      <c r="A875" s="5">
        <v>18</v>
      </c>
      <c r="B875" s="5">
        <v>18.118845413634347</v>
      </c>
      <c r="C875" s="5">
        <v>18.195028375182563</v>
      </c>
      <c r="D875" s="5">
        <v>18.188118853986754</v>
      </c>
      <c r="E875" s="5">
        <v>18.439462913367333</v>
      </c>
      <c r="F875" s="5">
        <v>18.483637765564069</v>
      </c>
      <c r="G875" s="5">
        <v>18.432483443749167</v>
      </c>
      <c r="H875" s="5">
        <v>18.188704542657632</v>
      </c>
      <c r="I875" s="5">
        <v>18.115436872095565</v>
      </c>
      <c r="J875" s="5">
        <v>17.975753997997927</v>
      </c>
      <c r="K875" s="5">
        <v>18.068980283292539</v>
      </c>
      <c r="L875" s="5">
        <v>18.280473858492289</v>
      </c>
      <c r="M875" s="5">
        <v>18.272794564568422</v>
      </c>
      <c r="N875" s="5">
        <v>17.854854200080727</v>
      </c>
      <c r="O875" s="5">
        <v>17.901140954349732</v>
      </c>
      <c r="P875" s="5">
        <v>17.837773453553037</v>
      </c>
      <c r="Q875" s="5">
        <v>17.654371420043201</v>
      </c>
      <c r="R875" s="5">
        <v>17.653765514567301</v>
      </c>
      <c r="S875" s="5">
        <v>17.492271401168402</v>
      </c>
      <c r="T875" s="5">
        <v>17.287527411336743</v>
      </c>
      <c r="U875" s="5">
        <v>17.465067077239585</v>
      </c>
      <c r="V875" s="5">
        <v>17.420291768234069</v>
      </c>
      <c r="W875" s="5">
        <v>17.34738269556043</v>
      </c>
      <c r="X875" s="5">
        <v>17.307840331380788</v>
      </c>
      <c r="Y875" s="5">
        <v>17.553518495579642</v>
      </c>
      <c r="Z875" s="5">
        <v>17.581814381711151</v>
      </c>
      <c r="AA875" s="5">
        <v>17.703836016638288</v>
      </c>
      <c r="AB875" s="5">
        <v>17.563411282895956</v>
      </c>
      <c r="AC875" s="5">
        <v>17.453255717571334</v>
      </c>
      <c r="AD875" s="5">
        <v>17.701990798559457</v>
      </c>
      <c r="AE875" s="5">
        <v>17.519722537290281</v>
      </c>
      <c r="AF875" s="5">
        <v>17.664659063401448</v>
      </c>
      <c r="AG875" s="5">
        <v>17.680691708484893</v>
      </c>
      <c r="AH875" s="5">
        <v>17.769890627542903</v>
      </c>
      <c r="AI875" s="5">
        <v>17.639762956261048</v>
      </c>
      <c r="AJ875" s="5">
        <v>17.787669281938289</v>
      </c>
      <c r="AK875" s="5">
        <v>17.546868470333013</v>
      </c>
      <c r="AL875" s="5">
        <v>17.621838944022954</v>
      </c>
      <c r="AM875" s="5">
        <v>17.737193912873629</v>
      </c>
      <c r="AN875" s="5">
        <v>18.046593255722161</v>
      </c>
      <c r="AO875" s="5">
        <v>17.964762253946883</v>
      </c>
      <c r="AP875" s="5">
        <v>17.766353033337026</v>
      </c>
      <c r="AQ875" s="5">
        <v>17.717120712291628</v>
      </c>
      <c r="AR875" s="5">
        <v>17.800497439734883</v>
      </c>
      <c r="AS875" s="5">
        <v>17.972824306800096</v>
      </c>
      <c r="AT875" s="5">
        <v>18.023874270812396</v>
      </c>
      <c r="AU875" s="5">
        <v>18.035412298299494</v>
      </c>
      <c r="AV875" s="5">
        <v>18.041774851114578</v>
      </c>
      <c r="AW875" s="5">
        <v>18.242623913684209</v>
      </c>
      <c r="AX875" s="5">
        <v>18.183613822808464</v>
      </c>
      <c r="AY875" s="5">
        <v>17.890831891420639</v>
      </c>
      <c r="AZ875" s="5">
        <v>18.191735162287564</v>
      </c>
      <c r="BA875" s="5">
        <v>18.210505843102027</v>
      </c>
      <c r="BB875" s="5">
        <v>18.206991467441796</v>
      </c>
      <c r="BC875" s="5">
        <v>18.324658349866731</v>
      </c>
      <c r="BD875" s="5">
        <v>18.443849266504699</v>
      </c>
      <c r="BE875" s="5">
        <v>18.520586233788112</v>
      </c>
      <c r="BF875" s="5">
        <v>18.720929710501071</v>
      </c>
      <c r="BG875" s="5">
        <v>18.653006906656845</v>
      </c>
      <c r="BH875" s="5">
        <v>18.857991582897519</v>
      </c>
      <c r="BI875" s="5">
        <v>19.165743732193896</v>
      </c>
      <c r="BJ875" s="5">
        <v>18.964713135186951</v>
      </c>
      <c r="BK875" s="5">
        <v>18.944173833127962</v>
      </c>
      <c r="BL875" s="5">
        <v>18.909441289403254</v>
      </c>
      <c r="BM875" s="5">
        <v>18.748527104830846</v>
      </c>
      <c r="BN875" s="5">
        <v>18.790950774038244</v>
      </c>
      <c r="BO875" s="5">
        <v>18.622244704915342</v>
      </c>
      <c r="BP875" s="5">
        <v>18.451458640175272</v>
      </c>
      <c r="BQ875" s="5">
        <v>18.464985948553441</v>
      </c>
      <c r="BR875" s="5">
        <v>18.112051244409507</v>
      </c>
      <c r="BS875" s="5">
        <v>18.151923781324349</v>
      </c>
      <c r="BT875" s="5">
        <v>18.326937733831102</v>
      </c>
      <c r="BU875" s="5">
        <v>18.389004236149024</v>
      </c>
      <c r="BV875" s="5">
        <v>18.252398954287912</v>
      </c>
      <c r="BW875" s="5">
        <v>18.375021678318834</v>
      </c>
      <c r="BX875" s="5">
        <v>18.376079830330767</v>
      </c>
      <c r="BY875" s="5">
        <v>18.364315288557766</v>
      </c>
      <c r="BZ875" s="5">
        <v>18.524903098588346</v>
      </c>
      <c r="CA875" s="5">
        <v>18.669030310763095</v>
      </c>
      <c r="CB875" s="5">
        <v>18.811365243981061</v>
      </c>
      <c r="CC875" s="5">
        <v>18.831027805995696</v>
      </c>
      <c r="CD875" s="5">
        <v>19.009173627306222</v>
      </c>
      <c r="CE875" s="5">
        <v>18.901084059550627</v>
      </c>
      <c r="CF875" s="5">
        <v>18.739171375486894</v>
      </c>
      <c r="CG875" s="5">
        <v>18.75847575776303</v>
      </c>
      <c r="CH875" s="5">
        <v>18.907588197432318</v>
      </c>
      <c r="CI875" s="5">
        <v>19.039904912064184</v>
      </c>
      <c r="CJ875" s="5">
        <v>19.121365165232568</v>
      </c>
      <c r="CK875" s="5">
        <v>19.782498621284439</v>
      </c>
      <c r="CL875" s="5">
        <v>19.826946033695169</v>
      </c>
      <c r="CM875" s="5">
        <v>19.420156295295453</v>
      </c>
      <c r="CN875" s="5">
        <f>MAX(Data[Day90]-Data[Day0],0)-Assign6!$I$8*EXP(Assign6!$I$4*Assign6!$I$5)</f>
        <v>0.73856794593354702</v>
      </c>
      <c r="CO875" s="5">
        <f>MAX(Data[Day90]-Data[Day0],0)-Assign6!$L$8*EXP(Assign6!$L$4*Assign6!$L$5)</f>
        <v>1.295779816339687</v>
      </c>
    </row>
    <row r="876" spans="1:93" x14ac:dyDescent="0.25">
      <c r="A876" s="5">
        <v>18</v>
      </c>
      <c r="B876" s="5">
        <v>17.897764340288742</v>
      </c>
      <c r="C876" s="5">
        <v>18.060266444609471</v>
      </c>
      <c r="D876" s="5">
        <v>18.024927953890803</v>
      </c>
      <c r="E876" s="5">
        <v>18.108577906521504</v>
      </c>
      <c r="F876" s="5">
        <v>17.924361510009408</v>
      </c>
      <c r="G876" s="5">
        <v>17.866579405014448</v>
      </c>
      <c r="H876" s="5">
        <v>17.987716114120136</v>
      </c>
      <c r="I876" s="5">
        <v>17.845640238096845</v>
      </c>
      <c r="J876" s="5">
        <v>17.630281375205925</v>
      </c>
      <c r="K876" s="5">
        <v>17.579677352869705</v>
      </c>
      <c r="L876" s="5">
        <v>17.479679100172284</v>
      </c>
      <c r="M876" s="5">
        <v>17.444715301414703</v>
      </c>
      <c r="N876" s="5">
        <v>17.526814437491765</v>
      </c>
      <c r="O876" s="5">
        <v>17.282946689286995</v>
      </c>
      <c r="P876" s="5">
        <v>17.464301826133141</v>
      </c>
      <c r="Q876" s="5">
        <v>17.495044970841644</v>
      </c>
      <c r="R876" s="5">
        <v>17.41884923932707</v>
      </c>
      <c r="S876" s="5">
        <v>17.257173683842122</v>
      </c>
      <c r="T876" s="5">
        <v>17.091085766187646</v>
      </c>
      <c r="U876" s="5">
        <v>17.106459894953634</v>
      </c>
      <c r="V876" s="5">
        <v>17.094177061234724</v>
      </c>
      <c r="W876" s="5">
        <v>17.240104057073079</v>
      </c>
      <c r="X876" s="5">
        <v>17.467004546165018</v>
      </c>
      <c r="Y876" s="5">
        <v>17.652149838919712</v>
      </c>
      <c r="Z876" s="5">
        <v>17.623578563007385</v>
      </c>
      <c r="AA876" s="5">
        <v>17.438043335430891</v>
      </c>
      <c r="AB876" s="5">
        <v>17.566128167831877</v>
      </c>
      <c r="AC876" s="5">
        <v>17.521196744179569</v>
      </c>
      <c r="AD876" s="5">
        <v>18.013997771860346</v>
      </c>
      <c r="AE876" s="5">
        <v>17.954890937785773</v>
      </c>
      <c r="AF876" s="5">
        <v>17.874439060071975</v>
      </c>
      <c r="AG876" s="5">
        <v>17.893961066328721</v>
      </c>
      <c r="AH876" s="5">
        <v>17.991636021938341</v>
      </c>
      <c r="AI876" s="5">
        <v>18.199663032381345</v>
      </c>
      <c r="AJ876" s="5">
        <v>18.355967702785154</v>
      </c>
      <c r="AK876" s="5">
        <v>18.390808505793682</v>
      </c>
      <c r="AL876" s="5">
        <v>18.699167500627155</v>
      </c>
      <c r="AM876" s="5">
        <v>18.608669198925696</v>
      </c>
      <c r="AN876" s="5">
        <v>18.60460879753748</v>
      </c>
      <c r="AO876" s="5">
        <v>18.613033174544899</v>
      </c>
      <c r="AP876" s="5">
        <v>18.742679220642263</v>
      </c>
      <c r="AQ876" s="5">
        <v>18.674569672830778</v>
      </c>
      <c r="AR876" s="5">
        <v>18.577510582617368</v>
      </c>
      <c r="AS876" s="5">
        <v>18.614040114385997</v>
      </c>
      <c r="AT876" s="5">
        <v>18.610261767103626</v>
      </c>
      <c r="AU876" s="5">
        <v>18.732181161708301</v>
      </c>
      <c r="AV876" s="5">
        <v>18.788273587591402</v>
      </c>
      <c r="AW876" s="5">
        <v>18.967586102307912</v>
      </c>
      <c r="AX876" s="5">
        <v>19.186569619173664</v>
      </c>
      <c r="AY876" s="5">
        <v>19.435861238758779</v>
      </c>
      <c r="AZ876" s="5">
        <v>19.023736445329217</v>
      </c>
      <c r="BA876" s="5">
        <v>18.864418667977404</v>
      </c>
      <c r="BB876" s="5">
        <v>18.936212630441354</v>
      </c>
      <c r="BC876" s="5">
        <v>19.111761673253827</v>
      </c>
      <c r="BD876" s="5">
        <v>19.62362839281823</v>
      </c>
      <c r="BE876" s="5">
        <v>19.491264344913876</v>
      </c>
      <c r="BF876" s="5">
        <v>19.583286521022181</v>
      </c>
      <c r="BG876" s="5">
        <v>19.562436856102838</v>
      </c>
      <c r="BH876" s="5">
        <v>19.512324219637847</v>
      </c>
      <c r="BI876" s="5">
        <v>19.822919960707772</v>
      </c>
      <c r="BJ876" s="5">
        <v>19.654450529715323</v>
      </c>
      <c r="BK876" s="5">
        <v>19.385925035336104</v>
      </c>
      <c r="BL876" s="5">
        <v>19.428333078876967</v>
      </c>
      <c r="BM876" s="5">
        <v>19.347401078239141</v>
      </c>
      <c r="BN876" s="5">
        <v>19.350855436175376</v>
      </c>
      <c r="BO876" s="5">
        <v>19.262566813845282</v>
      </c>
      <c r="BP876" s="5">
        <v>19.275885244008517</v>
      </c>
      <c r="BQ876" s="5">
        <v>19.513409191115258</v>
      </c>
      <c r="BR876" s="5">
        <v>19.60407014876008</v>
      </c>
      <c r="BS876" s="5">
        <v>19.825046430769067</v>
      </c>
      <c r="BT876" s="5">
        <v>19.787709935213467</v>
      </c>
      <c r="BU876" s="5">
        <v>19.759815525711755</v>
      </c>
      <c r="BV876" s="5">
        <v>20.018208114817554</v>
      </c>
      <c r="BW876" s="5">
        <v>19.824039969763078</v>
      </c>
      <c r="BX876" s="5">
        <v>19.443324042004669</v>
      </c>
      <c r="BY876" s="5">
        <v>19.583956858685223</v>
      </c>
      <c r="BZ876" s="5">
        <v>19.55041239715888</v>
      </c>
      <c r="CA876" s="5">
        <v>19.447228767989557</v>
      </c>
      <c r="CB876" s="5">
        <v>19.291741536186464</v>
      </c>
      <c r="CC876" s="5">
        <v>19.545427041144897</v>
      </c>
      <c r="CD876" s="5">
        <v>19.502144077215917</v>
      </c>
      <c r="CE876" s="5">
        <v>19.421301531815409</v>
      </c>
      <c r="CF876" s="5">
        <v>19.368886180534243</v>
      </c>
      <c r="CG876" s="5">
        <v>19.44856476245122</v>
      </c>
      <c r="CH876" s="5">
        <v>19.471324735832567</v>
      </c>
      <c r="CI876" s="5">
        <v>19.195583506651435</v>
      </c>
      <c r="CJ876" s="5">
        <v>19.322617625300811</v>
      </c>
      <c r="CK876" s="5">
        <v>19.463507814400668</v>
      </c>
      <c r="CL876" s="5">
        <v>19.476736221043424</v>
      </c>
      <c r="CM876" s="5">
        <v>19.421465914554243</v>
      </c>
      <c r="CN876" s="5">
        <f>MAX(Data[Day90]-Data[Day0],0)-Assign6!$I$8*EXP(Assign6!$I$4*Assign6!$I$5)</f>
        <v>0.73987756519233794</v>
      </c>
      <c r="CO876" s="5">
        <f>MAX(Data[Day90]-Data[Day0],0)-Assign6!$L$8*EXP(Assign6!$L$4*Assign6!$L$5)</f>
        <v>1.2970894355984779</v>
      </c>
    </row>
    <row r="877" spans="1:93" x14ac:dyDescent="0.25">
      <c r="A877" s="5">
        <v>18</v>
      </c>
      <c r="B877" s="5">
        <v>17.72087198609519</v>
      </c>
      <c r="C877" s="5">
        <v>17.925521000840636</v>
      </c>
      <c r="D877" s="5">
        <v>17.881961371453766</v>
      </c>
      <c r="E877" s="5">
        <v>17.999149338213936</v>
      </c>
      <c r="F877" s="5">
        <v>17.951297224078818</v>
      </c>
      <c r="G877" s="5">
        <v>18.050370014256153</v>
      </c>
      <c r="H877" s="5">
        <v>18.196136173100559</v>
      </c>
      <c r="I877" s="5">
        <v>17.899973345773592</v>
      </c>
      <c r="J877" s="5">
        <v>17.616289660366434</v>
      </c>
      <c r="K877" s="5">
        <v>17.579475211794389</v>
      </c>
      <c r="L877" s="5">
        <v>17.839328538260293</v>
      </c>
      <c r="M877" s="5">
        <v>17.79431172756766</v>
      </c>
      <c r="N877" s="5">
        <v>18.111994184804253</v>
      </c>
      <c r="O877" s="5">
        <v>18.442879019871729</v>
      </c>
      <c r="P877" s="5">
        <v>18.285216262061155</v>
      </c>
      <c r="Q877" s="5">
        <v>17.931701482249743</v>
      </c>
      <c r="R877" s="5">
        <v>17.924619035824758</v>
      </c>
      <c r="S877" s="5">
        <v>17.928963666014837</v>
      </c>
      <c r="T877" s="5">
        <v>17.592086426929349</v>
      </c>
      <c r="U877" s="5">
        <v>17.607210731621311</v>
      </c>
      <c r="V877" s="5">
        <v>17.863921762989023</v>
      </c>
      <c r="W877" s="5">
        <v>17.804399639297866</v>
      </c>
      <c r="X877" s="5">
        <v>17.962549874391186</v>
      </c>
      <c r="Y877" s="5">
        <v>17.891507868101481</v>
      </c>
      <c r="Z877" s="5">
        <v>17.743980920954439</v>
      </c>
      <c r="AA877" s="5">
        <v>17.581797315498914</v>
      </c>
      <c r="AB877" s="5">
        <v>17.494521505482435</v>
      </c>
      <c r="AC877" s="5">
        <v>17.55939839470209</v>
      </c>
      <c r="AD877" s="5">
        <v>17.544223065234096</v>
      </c>
      <c r="AE877" s="5">
        <v>17.658125526089982</v>
      </c>
      <c r="AF877" s="5">
        <v>17.622073551554294</v>
      </c>
      <c r="AG877" s="5">
        <v>17.713592846266337</v>
      </c>
      <c r="AH877" s="5">
        <v>17.624664167520226</v>
      </c>
      <c r="AI877" s="5">
        <v>17.626933263683881</v>
      </c>
      <c r="AJ877" s="5">
        <v>17.755364504451293</v>
      </c>
      <c r="AK877" s="5">
        <v>17.374029206308325</v>
      </c>
      <c r="AL877" s="5">
        <v>17.220566320112361</v>
      </c>
      <c r="AM877" s="5">
        <v>17.292264579604861</v>
      </c>
      <c r="AN877" s="5">
        <v>17.035767680104318</v>
      </c>
      <c r="AO877" s="5">
        <v>16.813461900399869</v>
      </c>
      <c r="AP877" s="5">
        <v>16.882453837444231</v>
      </c>
      <c r="AQ877" s="5">
        <v>16.83729950956133</v>
      </c>
      <c r="AR877" s="5">
        <v>16.849097699708281</v>
      </c>
      <c r="AS877" s="5">
        <v>16.744322114479441</v>
      </c>
      <c r="AT877" s="5">
        <v>16.866990940321088</v>
      </c>
      <c r="AU877" s="5">
        <v>16.855180572349866</v>
      </c>
      <c r="AV877" s="5">
        <v>16.707975450211254</v>
      </c>
      <c r="AW877" s="5">
        <v>16.872299204306938</v>
      </c>
      <c r="AX877" s="5">
        <v>16.874254683462691</v>
      </c>
      <c r="AY877" s="5">
        <v>17.019965388912713</v>
      </c>
      <c r="AZ877" s="5">
        <v>17.167979285631112</v>
      </c>
      <c r="BA877" s="5">
        <v>17.261239687006046</v>
      </c>
      <c r="BB877" s="5">
        <v>17.289928293435764</v>
      </c>
      <c r="BC877" s="5">
        <v>17.542851033443824</v>
      </c>
      <c r="BD877" s="5">
        <v>17.631160029214367</v>
      </c>
      <c r="BE877" s="5">
        <v>17.676298150366872</v>
      </c>
      <c r="BF877" s="5">
        <v>17.750397300166956</v>
      </c>
      <c r="BG877" s="5">
        <v>17.804434226770216</v>
      </c>
      <c r="BH877" s="5">
        <v>18.096007103639636</v>
      </c>
      <c r="BI877" s="5">
        <v>17.980199467483125</v>
      </c>
      <c r="BJ877" s="5">
        <v>18.074970571109652</v>
      </c>
      <c r="BK877" s="5">
        <v>18.343022700376483</v>
      </c>
      <c r="BL877" s="5">
        <v>18.494389012531883</v>
      </c>
      <c r="BM877" s="5">
        <v>18.455586884109344</v>
      </c>
      <c r="BN877" s="5">
        <v>18.411955369853935</v>
      </c>
      <c r="BO877" s="5">
        <v>18.502762647141424</v>
      </c>
      <c r="BP877" s="5">
        <v>18.544754200155733</v>
      </c>
      <c r="BQ877" s="5">
        <v>18.484134538423479</v>
      </c>
      <c r="BR877" s="5">
        <v>18.847644241283845</v>
      </c>
      <c r="BS877" s="5">
        <v>18.943421552955954</v>
      </c>
      <c r="BT877" s="5">
        <v>18.846478532164856</v>
      </c>
      <c r="BU877" s="5">
        <v>18.821681607621223</v>
      </c>
      <c r="BV877" s="5">
        <v>18.860411097003421</v>
      </c>
      <c r="BW877" s="5">
        <v>18.963716302254419</v>
      </c>
      <c r="BX877" s="5">
        <v>18.825198804261671</v>
      </c>
      <c r="BY877" s="5">
        <v>19.143241180977085</v>
      </c>
      <c r="BZ877" s="5">
        <v>18.990969108592484</v>
      </c>
      <c r="CA877" s="5">
        <v>18.951474480474904</v>
      </c>
      <c r="CB877" s="5">
        <v>19.281181761267064</v>
      </c>
      <c r="CC877" s="5">
        <v>19.271662622822983</v>
      </c>
      <c r="CD877" s="5">
        <v>19.264468264974987</v>
      </c>
      <c r="CE877" s="5">
        <v>19.28974511901324</v>
      </c>
      <c r="CF877" s="5">
        <v>19.400937211858086</v>
      </c>
      <c r="CG877" s="5">
        <v>19.597230370334135</v>
      </c>
      <c r="CH877" s="5">
        <v>19.624279575806053</v>
      </c>
      <c r="CI877" s="5">
        <v>19.708713968452752</v>
      </c>
      <c r="CJ877" s="5">
        <v>19.715120698498357</v>
      </c>
      <c r="CK877" s="5">
        <v>19.649923620804941</v>
      </c>
      <c r="CL877" s="5">
        <v>19.31302223369163</v>
      </c>
      <c r="CM877" s="5">
        <v>19.425945411927845</v>
      </c>
      <c r="CN877" s="5">
        <f>MAX(Data[Day90]-Data[Day0],0)-Assign6!$I$8*EXP(Assign6!$I$4*Assign6!$I$5)</f>
        <v>0.7443570625659397</v>
      </c>
      <c r="CO877" s="5">
        <f>MAX(Data[Day90]-Data[Day0],0)-Assign6!$L$8*EXP(Assign6!$L$4*Assign6!$L$5)</f>
        <v>1.3015689329720797</v>
      </c>
    </row>
    <row r="878" spans="1:93" x14ac:dyDescent="0.25">
      <c r="A878" s="5">
        <v>18</v>
      </c>
      <c r="B878" s="5">
        <v>17.871685510944047</v>
      </c>
      <c r="C878" s="5">
        <v>17.686253022692799</v>
      </c>
      <c r="D878" s="5">
        <v>17.599008259681696</v>
      </c>
      <c r="E878" s="5">
        <v>17.612716737365339</v>
      </c>
      <c r="F878" s="5">
        <v>17.549738136699844</v>
      </c>
      <c r="G878" s="5">
        <v>17.438713044095589</v>
      </c>
      <c r="H878" s="5">
        <v>17.536727942574636</v>
      </c>
      <c r="I878" s="5">
        <v>17.340264035318434</v>
      </c>
      <c r="J878" s="5">
        <v>17.096255309677797</v>
      </c>
      <c r="K878" s="5">
        <v>17.255997989628757</v>
      </c>
      <c r="L878" s="5">
        <v>17.340117400552398</v>
      </c>
      <c r="M878" s="5">
        <v>17.604845273871959</v>
      </c>
      <c r="N878" s="5">
        <v>17.580954304086802</v>
      </c>
      <c r="O878" s="5">
        <v>17.449418718147292</v>
      </c>
      <c r="P878" s="5">
        <v>17.494680430888973</v>
      </c>
      <c r="Q878" s="5">
        <v>17.572675503988158</v>
      </c>
      <c r="R878" s="5">
        <v>17.461069572468666</v>
      </c>
      <c r="S878" s="5">
        <v>17.309356688694617</v>
      </c>
      <c r="T878" s="5">
        <v>17.45263314782925</v>
      </c>
      <c r="U878" s="5">
        <v>17.683657284620399</v>
      </c>
      <c r="V878" s="5">
        <v>18.09106020703571</v>
      </c>
      <c r="W878" s="5">
        <v>18.080513131945946</v>
      </c>
      <c r="X878" s="5">
        <v>17.988197448195063</v>
      </c>
      <c r="Y878" s="5">
        <v>18.104320649378991</v>
      </c>
      <c r="Z878" s="5">
        <v>17.98537124556438</v>
      </c>
      <c r="AA878" s="5">
        <v>18.496525561238997</v>
      </c>
      <c r="AB878" s="5">
        <v>18.400353574029452</v>
      </c>
      <c r="AC878" s="5">
        <v>18.127090206805814</v>
      </c>
      <c r="AD878" s="5">
        <v>18.227775471009558</v>
      </c>
      <c r="AE878" s="5">
        <v>18.269096175530557</v>
      </c>
      <c r="AF878" s="5">
        <v>18.301115795627869</v>
      </c>
      <c r="AG878" s="5">
        <v>18.251027106335393</v>
      </c>
      <c r="AH878" s="5">
        <v>18.234271044955584</v>
      </c>
      <c r="AI878" s="5">
        <v>18.320484803567844</v>
      </c>
      <c r="AJ878" s="5">
        <v>18.4091881525618</v>
      </c>
      <c r="AK878" s="5">
        <v>18.612556467148998</v>
      </c>
      <c r="AL878" s="5">
        <v>18.559657987864103</v>
      </c>
      <c r="AM878" s="5">
        <v>18.657497685778541</v>
      </c>
      <c r="AN878" s="5">
        <v>18.689681320401661</v>
      </c>
      <c r="AO878" s="5">
        <v>18.803562407436996</v>
      </c>
      <c r="AP878" s="5">
        <v>18.893264597366947</v>
      </c>
      <c r="AQ878" s="5">
        <v>18.815065309274196</v>
      </c>
      <c r="AR878" s="5">
        <v>18.70907434299794</v>
      </c>
      <c r="AS878" s="5">
        <v>18.703333726760551</v>
      </c>
      <c r="AT878" s="5">
        <v>18.645323541994149</v>
      </c>
      <c r="AU878" s="5">
        <v>18.365306322935549</v>
      </c>
      <c r="AV878" s="5">
        <v>18.177075769961256</v>
      </c>
      <c r="AW878" s="5">
        <v>18.332769007391715</v>
      </c>
      <c r="AX878" s="5">
        <v>18.401872440691232</v>
      </c>
      <c r="AY878" s="5">
        <v>18.326031025547824</v>
      </c>
      <c r="AZ878" s="5">
        <v>18.135040045543562</v>
      </c>
      <c r="BA878" s="5">
        <v>18.259997600352804</v>
      </c>
      <c r="BB878" s="5">
        <v>18.16014934365635</v>
      </c>
      <c r="BC878" s="5">
        <v>18.124176091817812</v>
      </c>
      <c r="BD878" s="5">
        <v>18.073995591295787</v>
      </c>
      <c r="BE878" s="5">
        <v>18.190313595108822</v>
      </c>
      <c r="BF878" s="5">
        <v>18.154210789594394</v>
      </c>
      <c r="BG878" s="5">
        <v>18.432562442268299</v>
      </c>
      <c r="BH878" s="5">
        <v>18.752352962179771</v>
      </c>
      <c r="BI878" s="5">
        <v>18.628977436804668</v>
      </c>
      <c r="BJ878" s="5">
        <v>18.546062333131566</v>
      </c>
      <c r="BK878" s="5">
        <v>18.603952368069152</v>
      </c>
      <c r="BL878" s="5">
        <v>18.45135446895209</v>
      </c>
      <c r="BM878" s="5">
        <v>18.405385598041416</v>
      </c>
      <c r="BN878" s="5">
        <v>18.616060716335085</v>
      </c>
      <c r="BO878" s="5">
        <v>18.801955981862648</v>
      </c>
      <c r="BP878" s="5">
        <v>18.827833344330674</v>
      </c>
      <c r="BQ878" s="5">
        <v>18.693795714734453</v>
      </c>
      <c r="BR878" s="5">
        <v>18.846388722702322</v>
      </c>
      <c r="BS878" s="5">
        <v>18.695063434721856</v>
      </c>
      <c r="BT878" s="5">
        <v>18.787232437285958</v>
      </c>
      <c r="BU878" s="5">
        <v>18.897708806034363</v>
      </c>
      <c r="BV878" s="5">
        <v>18.910131155872875</v>
      </c>
      <c r="BW878" s="5">
        <v>18.892962467677876</v>
      </c>
      <c r="BX878" s="5">
        <v>18.571170601926131</v>
      </c>
      <c r="BY878" s="5">
        <v>18.60087624384062</v>
      </c>
      <c r="BZ878" s="5">
        <v>18.744734850124978</v>
      </c>
      <c r="CA878" s="5">
        <v>18.787983521693466</v>
      </c>
      <c r="CB878" s="5">
        <v>18.970304913537372</v>
      </c>
      <c r="CC878" s="5">
        <v>19.011865806878141</v>
      </c>
      <c r="CD878" s="5">
        <v>19.014413828286983</v>
      </c>
      <c r="CE878" s="5">
        <v>19.00155756344607</v>
      </c>
      <c r="CF878" s="5">
        <v>19.088867789750829</v>
      </c>
      <c r="CG878" s="5">
        <v>18.831312351416024</v>
      </c>
      <c r="CH878" s="5">
        <v>18.789407384933231</v>
      </c>
      <c r="CI878" s="5">
        <v>19.07502137822005</v>
      </c>
      <c r="CJ878" s="5">
        <v>19.24344901750991</v>
      </c>
      <c r="CK878" s="5">
        <v>19.441591328116708</v>
      </c>
      <c r="CL878" s="5">
        <v>19.434321522665499</v>
      </c>
      <c r="CM878" s="5">
        <v>19.431499686426644</v>
      </c>
      <c r="CN878" s="5">
        <f>MAX(Data[Day90]-Data[Day0],0)-Assign6!$I$8*EXP(Assign6!$I$4*Assign6!$I$5)</f>
        <v>0.74991133706473856</v>
      </c>
      <c r="CO878" s="5">
        <f>MAX(Data[Day90]-Data[Day0],0)-Assign6!$L$8*EXP(Assign6!$L$4*Assign6!$L$5)</f>
        <v>1.3071232074708785</v>
      </c>
    </row>
    <row r="879" spans="1:93" x14ac:dyDescent="0.25">
      <c r="A879" s="5">
        <v>18</v>
      </c>
      <c r="B879" s="5">
        <v>17.950008236903194</v>
      </c>
      <c r="C879" s="5">
        <v>17.867833929822719</v>
      </c>
      <c r="D879" s="5">
        <v>17.896266070247428</v>
      </c>
      <c r="E879" s="5">
        <v>17.636498953782727</v>
      </c>
      <c r="F879" s="5">
        <v>17.58835266089093</v>
      </c>
      <c r="G879" s="5">
        <v>17.835114932807912</v>
      </c>
      <c r="H879" s="5">
        <v>18.014818672439652</v>
      </c>
      <c r="I879" s="5">
        <v>18.043808368159119</v>
      </c>
      <c r="J879" s="5">
        <v>18.188415207219737</v>
      </c>
      <c r="K879" s="5">
        <v>17.861447412225846</v>
      </c>
      <c r="L879" s="5">
        <v>17.917134745179894</v>
      </c>
      <c r="M879" s="5">
        <v>17.927180719552506</v>
      </c>
      <c r="N879" s="5">
        <v>17.94897455381501</v>
      </c>
      <c r="O879" s="5">
        <v>17.878819934859393</v>
      </c>
      <c r="P879" s="5">
        <v>17.91319104013251</v>
      </c>
      <c r="Q879" s="5">
        <v>17.91294225050396</v>
      </c>
      <c r="R879" s="5">
        <v>17.88408798893537</v>
      </c>
      <c r="S879" s="5">
        <v>17.91150239491688</v>
      </c>
      <c r="T879" s="5">
        <v>17.932625170179818</v>
      </c>
      <c r="U879" s="5">
        <v>18.077852180927415</v>
      </c>
      <c r="V879" s="5">
        <v>18.449334842702385</v>
      </c>
      <c r="W879" s="5">
        <v>18.390463098931036</v>
      </c>
      <c r="X879" s="5">
        <v>18.510219682463529</v>
      </c>
      <c r="Y879" s="5">
        <v>18.558515107727626</v>
      </c>
      <c r="Z879" s="5">
        <v>18.576750425274223</v>
      </c>
      <c r="AA879" s="5">
        <v>18.501271370239074</v>
      </c>
      <c r="AB879" s="5">
        <v>18.487230016659069</v>
      </c>
      <c r="AC879" s="5">
        <v>18.92300930101732</v>
      </c>
      <c r="AD879" s="5">
        <v>18.711069435054249</v>
      </c>
      <c r="AE879" s="5">
        <v>18.699915707492643</v>
      </c>
      <c r="AF879" s="5">
        <v>18.770148401712227</v>
      </c>
      <c r="AG879" s="5">
        <v>18.884844928337198</v>
      </c>
      <c r="AH879" s="5">
        <v>18.710084638055669</v>
      </c>
      <c r="AI879" s="5">
        <v>18.874730577360381</v>
      </c>
      <c r="AJ879" s="5">
        <v>18.782201416906943</v>
      </c>
      <c r="AK879" s="5">
        <v>18.957817157602811</v>
      </c>
      <c r="AL879" s="5">
        <v>18.742458603438244</v>
      </c>
      <c r="AM879" s="5">
        <v>18.709428818447609</v>
      </c>
      <c r="AN879" s="5">
        <v>18.709070247838593</v>
      </c>
      <c r="AO879" s="5">
        <v>18.802679548990739</v>
      </c>
      <c r="AP879" s="5">
        <v>18.763747063670998</v>
      </c>
      <c r="AQ879" s="5">
        <v>18.6407606289408</v>
      </c>
      <c r="AR879" s="5">
        <v>18.508910690097395</v>
      </c>
      <c r="AS879" s="5">
        <v>18.422238795741347</v>
      </c>
      <c r="AT879" s="5">
        <v>18.482518388089638</v>
      </c>
      <c r="AU879" s="5">
        <v>18.612065793806977</v>
      </c>
      <c r="AV879" s="5">
        <v>19.190781039693551</v>
      </c>
      <c r="AW879" s="5">
        <v>19.294459521373081</v>
      </c>
      <c r="AX879" s="5">
        <v>18.995598549331035</v>
      </c>
      <c r="AY879" s="5">
        <v>19.073335042886821</v>
      </c>
      <c r="AZ879" s="5">
        <v>18.919628468698164</v>
      </c>
      <c r="BA879" s="5">
        <v>19.251872952306481</v>
      </c>
      <c r="BB879" s="5">
        <v>19.124776597102489</v>
      </c>
      <c r="BC879" s="5">
        <v>19.120150559222946</v>
      </c>
      <c r="BD879" s="5">
        <v>19.532712820673776</v>
      </c>
      <c r="BE879" s="5">
        <v>19.883866232108154</v>
      </c>
      <c r="BF879" s="5">
        <v>19.430818470488212</v>
      </c>
      <c r="BG879" s="5">
        <v>19.674674091389178</v>
      </c>
      <c r="BH879" s="5">
        <v>19.639425295983092</v>
      </c>
      <c r="BI879" s="5">
        <v>19.787575709539936</v>
      </c>
      <c r="BJ879" s="5">
        <v>19.936869005810092</v>
      </c>
      <c r="BK879" s="5">
        <v>19.818009172894779</v>
      </c>
      <c r="BL879" s="5">
        <v>19.936835739170998</v>
      </c>
      <c r="BM879" s="5">
        <v>19.762506469805142</v>
      </c>
      <c r="BN879" s="5">
        <v>19.953325244892863</v>
      </c>
      <c r="BO879" s="5">
        <v>20.129538650921326</v>
      </c>
      <c r="BP879" s="5">
        <v>20.336546711468959</v>
      </c>
      <c r="BQ879" s="5">
        <v>20.238249674151131</v>
      </c>
      <c r="BR879" s="5">
        <v>20.062682624910892</v>
      </c>
      <c r="BS879" s="5">
        <v>19.87724483658711</v>
      </c>
      <c r="BT879" s="5">
        <v>19.893209571349065</v>
      </c>
      <c r="BU879" s="5">
        <v>20.069734280513394</v>
      </c>
      <c r="BV879" s="5">
        <v>19.960738822981735</v>
      </c>
      <c r="BW879" s="5">
        <v>20.127625221527413</v>
      </c>
      <c r="BX879" s="5">
        <v>20.297270163189609</v>
      </c>
      <c r="BY879" s="5">
        <v>20.160061695521996</v>
      </c>
      <c r="BZ879" s="5">
        <v>20.176273057266364</v>
      </c>
      <c r="CA879" s="5">
        <v>19.921948986503835</v>
      </c>
      <c r="CB879" s="5">
        <v>19.751482332943162</v>
      </c>
      <c r="CC879" s="5">
        <v>19.490248677980254</v>
      </c>
      <c r="CD879" s="5">
        <v>19.52419542276564</v>
      </c>
      <c r="CE879" s="5">
        <v>19.475457432351764</v>
      </c>
      <c r="CF879" s="5">
        <v>19.370932423188904</v>
      </c>
      <c r="CG879" s="5">
        <v>19.100611870427663</v>
      </c>
      <c r="CH879" s="5">
        <v>19.406006016311792</v>
      </c>
      <c r="CI879" s="5">
        <v>19.305115812953201</v>
      </c>
      <c r="CJ879" s="5">
        <v>19.309764142296373</v>
      </c>
      <c r="CK879" s="5">
        <v>19.511090224654676</v>
      </c>
      <c r="CL879" s="5">
        <v>19.393002252704655</v>
      </c>
      <c r="CM879" s="5">
        <v>19.432934914210509</v>
      </c>
      <c r="CN879" s="5">
        <f>MAX(Data[Day90]-Data[Day0],0)-Assign6!$I$8*EXP(Assign6!$I$4*Assign6!$I$5)</f>
        <v>0.75134656484860396</v>
      </c>
      <c r="CO879" s="5">
        <f>MAX(Data[Day90]-Data[Day0],0)-Assign6!$L$8*EXP(Assign6!$L$4*Assign6!$L$5)</f>
        <v>1.3085584352547439</v>
      </c>
    </row>
    <row r="880" spans="1:93" x14ac:dyDescent="0.25">
      <c r="A880" s="5">
        <v>18</v>
      </c>
      <c r="B880" s="5">
        <v>17.954641790127567</v>
      </c>
      <c r="C880" s="5">
        <v>17.696553217495214</v>
      </c>
      <c r="D880" s="5">
        <v>17.508703370797036</v>
      </c>
      <c r="E880" s="5">
        <v>17.264890905234029</v>
      </c>
      <c r="F880" s="5">
        <v>17.289057031373638</v>
      </c>
      <c r="G880" s="5">
        <v>17.019494084112974</v>
      </c>
      <c r="H880" s="5">
        <v>17.198714834298659</v>
      </c>
      <c r="I880" s="5">
        <v>17.351498316629048</v>
      </c>
      <c r="J880" s="5">
        <v>17.270802398061718</v>
      </c>
      <c r="K880" s="5">
        <v>17.464778392729364</v>
      </c>
      <c r="L880" s="5">
        <v>17.415261610760759</v>
      </c>
      <c r="M880" s="5">
        <v>17.439806289390212</v>
      </c>
      <c r="N880" s="5">
        <v>17.653737535047274</v>
      </c>
      <c r="O880" s="5">
        <v>17.931495866008728</v>
      </c>
      <c r="P880" s="5">
        <v>17.953008812684441</v>
      </c>
      <c r="Q880" s="5">
        <v>17.735760364139544</v>
      </c>
      <c r="R880" s="5">
        <v>17.672630247888304</v>
      </c>
      <c r="S880" s="5">
        <v>17.847696151115166</v>
      </c>
      <c r="T880" s="5">
        <v>17.922359437776414</v>
      </c>
      <c r="U880" s="5">
        <v>17.926080509065581</v>
      </c>
      <c r="V880" s="5">
        <v>18.234127787804457</v>
      </c>
      <c r="W880" s="5">
        <v>18.267029651815026</v>
      </c>
      <c r="X880" s="5">
        <v>18.450970206768019</v>
      </c>
      <c r="Y880" s="5">
        <v>18.332052090738973</v>
      </c>
      <c r="Z880" s="5">
        <v>18.050712231858643</v>
      </c>
      <c r="AA880" s="5">
        <v>18.205665608767873</v>
      </c>
      <c r="AB880" s="5">
        <v>18.458282742550576</v>
      </c>
      <c r="AC880" s="5">
        <v>18.538740996770407</v>
      </c>
      <c r="AD880" s="5">
        <v>18.768515787556439</v>
      </c>
      <c r="AE880" s="5">
        <v>18.918561336948478</v>
      </c>
      <c r="AF880" s="5">
        <v>18.911580761203158</v>
      </c>
      <c r="AG880" s="5">
        <v>19.165474985281442</v>
      </c>
      <c r="AH880" s="5">
        <v>19.363492949632906</v>
      </c>
      <c r="AI880" s="5">
        <v>19.686897664512525</v>
      </c>
      <c r="AJ880" s="5">
        <v>19.474278822724056</v>
      </c>
      <c r="AK880" s="5">
        <v>19.636054256631791</v>
      </c>
      <c r="AL880" s="5">
        <v>19.337945086002545</v>
      </c>
      <c r="AM880" s="5">
        <v>19.220194280435408</v>
      </c>
      <c r="AN880" s="5">
        <v>19.088141705215047</v>
      </c>
      <c r="AO880" s="5">
        <v>18.881476498897975</v>
      </c>
      <c r="AP880" s="5">
        <v>18.9460619621739</v>
      </c>
      <c r="AQ880" s="5">
        <v>18.879057218720781</v>
      </c>
      <c r="AR880" s="5">
        <v>18.933173459944115</v>
      </c>
      <c r="AS880" s="5">
        <v>18.719955892432651</v>
      </c>
      <c r="AT880" s="5">
        <v>18.653872858493958</v>
      </c>
      <c r="AU880" s="5">
        <v>18.649923298312522</v>
      </c>
      <c r="AV880" s="5">
        <v>18.758575054210361</v>
      </c>
      <c r="AW880" s="5">
        <v>18.697166667247465</v>
      </c>
      <c r="AX880" s="5">
        <v>18.417796813028282</v>
      </c>
      <c r="AY880" s="5">
        <v>18.30923131238119</v>
      </c>
      <c r="AZ880" s="5">
        <v>18.520756203336123</v>
      </c>
      <c r="BA880" s="5">
        <v>18.595659751267682</v>
      </c>
      <c r="BB880" s="5">
        <v>18.784071906187066</v>
      </c>
      <c r="BC880" s="5">
        <v>18.888019359145666</v>
      </c>
      <c r="BD880" s="5">
        <v>19.136846285893707</v>
      </c>
      <c r="BE880" s="5">
        <v>19.113842762031194</v>
      </c>
      <c r="BF880" s="5">
        <v>18.992581492855525</v>
      </c>
      <c r="BG880" s="5">
        <v>19.19915288620771</v>
      </c>
      <c r="BH880" s="5">
        <v>19.476021384443065</v>
      </c>
      <c r="BI880" s="5">
        <v>19.235106708319236</v>
      </c>
      <c r="BJ880" s="5">
        <v>19.197131520783643</v>
      </c>
      <c r="BK880" s="5">
        <v>19.089426293621681</v>
      </c>
      <c r="BL880" s="5">
        <v>19.085696690268115</v>
      </c>
      <c r="BM880" s="5">
        <v>19.284442004276627</v>
      </c>
      <c r="BN880" s="5">
        <v>19.121805693860352</v>
      </c>
      <c r="BO880" s="5">
        <v>19.250074904503673</v>
      </c>
      <c r="BP880" s="5">
        <v>19.369273383322678</v>
      </c>
      <c r="BQ880" s="5">
        <v>19.597372588092188</v>
      </c>
      <c r="BR880" s="5">
        <v>19.75006378399155</v>
      </c>
      <c r="BS880" s="5">
        <v>20.005959515515663</v>
      </c>
      <c r="BT880" s="5">
        <v>19.917245861100152</v>
      </c>
      <c r="BU880" s="5">
        <v>19.869432139154288</v>
      </c>
      <c r="BV880" s="5">
        <v>19.757155537436134</v>
      </c>
      <c r="BW880" s="5">
        <v>19.620999425885358</v>
      </c>
      <c r="BX880" s="5">
        <v>19.767489748359672</v>
      </c>
      <c r="BY880" s="5">
        <v>19.565188624093526</v>
      </c>
      <c r="BZ880" s="5">
        <v>19.616546680437967</v>
      </c>
      <c r="CA880" s="5">
        <v>19.703864663327263</v>
      </c>
      <c r="CB880" s="5">
        <v>19.471758925838831</v>
      </c>
      <c r="CC880" s="5">
        <v>19.411181498098795</v>
      </c>
      <c r="CD880" s="5">
        <v>19.543081888820549</v>
      </c>
      <c r="CE880" s="5">
        <v>19.75514992722723</v>
      </c>
      <c r="CF880" s="5">
        <v>19.807340472033967</v>
      </c>
      <c r="CG880" s="5">
        <v>19.895561044519823</v>
      </c>
      <c r="CH880" s="5">
        <v>19.884851416323773</v>
      </c>
      <c r="CI880" s="5">
        <v>19.447665590056801</v>
      </c>
      <c r="CJ880" s="5">
        <v>19.615267640519939</v>
      </c>
      <c r="CK880" s="5">
        <v>19.575903119235839</v>
      </c>
      <c r="CL880" s="5">
        <v>19.530338483841724</v>
      </c>
      <c r="CM880" s="5">
        <v>19.434056715804612</v>
      </c>
      <c r="CN880" s="5">
        <f>MAX(Data[Day90]-Data[Day0],0)-Assign6!$I$8*EXP(Assign6!$I$4*Assign6!$I$5)</f>
        <v>0.75246836644270654</v>
      </c>
      <c r="CO880" s="5">
        <f>MAX(Data[Day90]-Data[Day0],0)-Assign6!$L$8*EXP(Assign6!$L$4*Assign6!$L$5)</f>
        <v>1.3096802368488465</v>
      </c>
    </row>
    <row r="881" spans="1:93" x14ac:dyDescent="0.25">
      <c r="A881" s="5">
        <v>18</v>
      </c>
      <c r="B881" s="5">
        <v>18.211286809418141</v>
      </c>
      <c r="C881" s="5">
        <v>18.280593458936746</v>
      </c>
      <c r="D881" s="5">
        <v>18.294464585644651</v>
      </c>
      <c r="E881" s="5">
        <v>17.983995515971372</v>
      </c>
      <c r="F881" s="5">
        <v>18.135936457863856</v>
      </c>
      <c r="G881" s="5">
        <v>18.096757730496755</v>
      </c>
      <c r="H881" s="5">
        <v>17.883489043275205</v>
      </c>
      <c r="I881" s="5">
        <v>17.754413036790368</v>
      </c>
      <c r="J881" s="5">
        <v>17.968802246023209</v>
      </c>
      <c r="K881" s="5">
        <v>18.019816048844923</v>
      </c>
      <c r="L881" s="5">
        <v>17.892401964190551</v>
      </c>
      <c r="M881" s="5">
        <v>18.023716136161202</v>
      </c>
      <c r="N881" s="5">
        <v>18.085455281951759</v>
      </c>
      <c r="O881" s="5">
        <v>17.980383593620015</v>
      </c>
      <c r="P881" s="5">
        <v>17.797212940243316</v>
      </c>
      <c r="Q881" s="5">
        <v>17.936586447962068</v>
      </c>
      <c r="R881" s="5">
        <v>17.952816012261252</v>
      </c>
      <c r="S881" s="5">
        <v>17.536265556663167</v>
      </c>
      <c r="T881" s="5">
        <v>17.6498330326332</v>
      </c>
      <c r="U881" s="5">
        <v>17.588470024668997</v>
      </c>
      <c r="V881" s="5">
        <v>17.779218613504643</v>
      </c>
      <c r="W881" s="5">
        <v>17.707287430738738</v>
      </c>
      <c r="X881" s="5">
        <v>18.01821108133835</v>
      </c>
      <c r="Y881" s="5">
        <v>18.04833694790506</v>
      </c>
      <c r="Z881" s="5">
        <v>18.162604743271746</v>
      </c>
      <c r="AA881" s="5">
        <v>18.10531070325715</v>
      </c>
      <c r="AB881" s="5">
        <v>17.990660490474227</v>
      </c>
      <c r="AC881" s="5">
        <v>18.445415216915002</v>
      </c>
      <c r="AD881" s="5">
        <v>18.219914281231372</v>
      </c>
      <c r="AE881" s="5">
        <v>18.243728183466903</v>
      </c>
      <c r="AF881" s="5">
        <v>18.163230707561642</v>
      </c>
      <c r="AG881" s="5">
        <v>17.945065476079584</v>
      </c>
      <c r="AH881" s="5">
        <v>17.835680962756182</v>
      </c>
      <c r="AI881" s="5">
        <v>17.685604786315363</v>
      </c>
      <c r="AJ881" s="5">
        <v>17.67022652981586</v>
      </c>
      <c r="AK881" s="5">
        <v>17.831354392331363</v>
      </c>
      <c r="AL881" s="5">
        <v>17.894242274445226</v>
      </c>
      <c r="AM881" s="5">
        <v>17.779053033143647</v>
      </c>
      <c r="AN881" s="5">
        <v>17.8731234400665</v>
      </c>
      <c r="AO881" s="5">
        <v>18.147758878080154</v>
      </c>
      <c r="AP881" s="5">
        <v>18.272329163233458</v>
      </c>
      <c r="AQ881" s="5">
        <v>18.323228412202177</v>
      </c>
      <c r="AR881" s="5">
        <v>18.327665000682014</v>
      </c>
      <c r="AS881" s="5">
        <v>18.078578841856725</v>
      </c>
      <c r="AT881" s="5">
        <v>18.020238746572723</v>
      </c>
      <c r="AU881" s="5">
        <v>18.015595142566571</v>
      </c>
      <c r="AV881" s="5">
        <v>17.974255278752238</v>
      </c>
      <c r="AW881" s="5">
        <v>17.845806374891534</v>
      </c>
      <c r="AX881" s="5">
        <v>17.972841529571607</v>
      </c>
      <c r="AY881" s="5">
        <v>18.170452307736692</v>
      </c>
      <c r="AZ881" s="5">
        <v>18.05683954555138</v>
      </c>
      <c r="BA881" s="5">
        <v>18.112762474407219</v>
      </c>
      <c r="BB881" s="5">
        <v>18.30930036006216</v>
      </c>
      <c r="BC881" s="5">
        <v>18.413648219429053</v>
      </c>
      <c r="BD881" s="5">
        <v>18.414955848775779</v>
      </c>
      <c r="BE881" s="5">
        <v>18.551139555747589</v>
      </c>
      <c r="BF881" s="5">
        <v>18.714310611484812</v>
      </c>
      <c r="BG881" s="5">
        <v>18.860699517998565</v>
      </c>
      <c r="BH881" s="5">
        <v>18.992358911680114</v>
      </c>
      <c r="BI881" s="5">
        <v>19.063362933714668</v>
      </c>
      <c r="BJ881" s="5">
        <v>18.999396558376628</v>
      </c>
      <c r="BK881" s="5">
        <v>18.895813434148216</v>
      </c>
      <c r="BL881" s="5">
        <v>18.996585008985949</v>
      </c>
      <c r="BM881" s="5">
        <v>18.823416281020599</v>
      </c>
      <c r="BN881" s="5">
        <v>18.644822735913994</v>
      </c>
      <c r="BO881" s="5">
        <v>18.521163245736496</v>
      </c>
      <c r="BP881" s="5">
        <v>18.973944550232094</v>
      </c>
      <c r="BQ881" s="5">
        <v>19.336081261901242</v>
      </c>
      <c r="BR881" s="5">
        <v>19.419799381235915</v>
      </c>
      <c r="BS881" s="5">
        <v>19.500368741009513</v>
      </c>
      <c r="BT881" s="5">
        <v>19.63250366237444</v>
      </c>
      <c r="BU881" s="5">
        <v>19.714021089658058</v>
      </c>
      <c r="BV881" s="5">
        <v>19.417496123042596</v>
      </c>
      <c r="BW881" s="5">
        <v>19.463278596416249</v>
      </c>
      <c r="BX881" s="5">
        <v>19.2242294084378</v>
      </c>
      <c r="BY881" s="5">
        <v>19.31957113274412</v>
      </c>
      <c r="BZ881" s="5">
        <v>19.20670022264401</v>
      </c>
      <c r="CA881" s="5">
        <v>19.158372779395705</v>
      </c>
      <c r="CB881" s="5">
        <v>19.352968528575911</v>
      </c>
      <c r="CC881" s="5">
        <v>19.198863519566441</v>
      </c>
      <c r="CD881" s="5">
        <v>19.229653519032276</v>
      </c>
      <c r="CE881" s="5">
        <v>19.211058703450348</v>
      </c>
      <c r="CF881" s="5">
        <v>19.451294200396944</v>
      </c>
      <c r="CG881" s="5">
        <v>19.466435859007891</v>
      </c>
      <c r="CH881" s="5">
        <v>19.383752269464523</v>
      </c>
      <c r="CI881" s="5">
        <v>19.199351224690524</v>
      </c>
      <c r="CJ881" s="5">
        <v>19.093305738607008</v>
      </c>
      <c r="CK881" s="5">
        <v>19.089356067951414</v>
      </c>
      <c r="CL881" s="5">
        <v>19.230581258667588</v>
      </c>
      <c r="CM881" s="5">
        <v>19.435127813524094</v>
      </c>
      <c r="CN881" s="5">
        <f>MAX(Data[Day90]-Data[Day0],0)-Assign6!$I$8*EXP(Assign6!$I$4*Assign6!$I$5)</f>
        <v>0.75353946416218842</v>
      </c>
      <c r="CO881" s="5">
        <f>MAX(Data[Day90]-Data[Day0],0)-Assign6!$L$8*EXP(Assign6!$L$4*Assign6!$L$5)</f>
        <v>1.3107513345683284</v>
      </c>
    </row>
    <row r="882" spans="1:93" x14ac:dyDescent="0.25">
      <c r="A882" s="5">
        <v>18</v>
      </c>
      <c r="B882" s="5">
        <v>18.034611241090406</v>
      </c>
      <c r="C882" s="5">
        <v>17.96632338444611</v>
      </c>
      <c r="D882" s="5">
        <v>18.159240208913772</v>
      </c>
      <c r="E882" s="5">
        <v>18.244724948567903</v>
      </c>
      <c r="F882" s="5">
        <v>18.598453394591278</v>
      </c>
      <c r="G882" s="5">
        <v>18.540816099290151</v>
      </c>
      <c r="H882" s="5">
        <v>18.377041503871236</v>
      </c>
      <c r="I882" s="5">
        <v>18.109735046922065</v>
      </c>
      <c r="J882" s="5">
        <v>18.155078545011186</v>
      </c>
      <c r="K882" s="5">
        <v>18.240770836851954</v>
      </c>
      <c r="L882" s="5">
        <v>18.503589840264191</v>
      </c>
      <c r="M882" s="5">
        <v>18.502666168112032</v>
      </c>
      <c r="N882" s="5">
        <v>18.31943623774173</v>
      </c>
      <c r="O882" s="5">
        <v>18.525167518567802</v>
      </c>
      <c r="P882" s="5">
        <v>18.370201234875886</v>
      </c>
      <c r="Q882" s="5">
        <v>18.410861015903109</v>
      </c>
      <c r="R882" s="5">
        <v>18.5637253689343</v>
      </c>
      <c r="S882" s="5">
        <v>18.362541188990711</v>
      </c>
      <c r="T882" s="5">
        <v>18.607947891697556</v>
      </c>
      <c r="U882" s="5">
        <v>18.521493761393522</v>
      </c>
      <c r="V882" s="5">
        <v>18.762737706063749</v>
      </c>
      <c r="W882" s="5">
        <v>18.699068053637369</v>
      </c>
      <c r="X882" s="5">
        <v>18.849716861140987</v>
      </c>
      <c r="Y882" s="5">
        <v>18.735384049380386</v>
      </c>
      <c r="Z882" s="5">
        <v>18.789038122451927</v>
      </c>
      <c r="AA882" s="5">
        <v>19.062162402130031</v>
      </c>
      <c r="AB882" s="5">
        <v>18.944240739646975</v>
      </c>
      <c r="AC882" s="5">
        <v>18.915635882183931</v>
      </c>
      <c r="AD882" s="5">
        <v>19.211387554903471</v>
      </c>
      <c r="AE882" s="5">
        <v>19.202117790306534</v>
      </c>
      <c r="AF882" s="5">
        <v>19.08459002641213</v>
      </c>
      <c r="AG882" s="5">
        <v>18.806153557777339</v>
      </c>
      <c r="AH882" s="5">
        <v>18.75787729262748</v>
      </c>
      <c r="AI882" s="5">
        <v>18.779373926031091</v>
      </c>
      <c r="AJ882" s="5">
        <v>18.736762134876702</v>
      </c>
      <c r="AK882" s="5">
        <v>18.857883843385622</v>
      </c>
      <c r="AL882" s="5">
        <v>18.615406736781789</v>
      </c>
      <c r="AM882" s="5">
        <v>18.511178794830133</v>
      </c>
      <c r="AN882" s="5">
        <v>18.864478806204392</v>
      </c>
      <c r="AO882" s="5">
        <v>19.079390188551923</v>
      </c>
      <c r="AP882" s="5">
        <v>19.540817455394354</v>
      </c>
      <c r="AQ882" s="5">
        <v>19.60771918269311</v>
      </c>
      <c r="AR882" s="5">
        <v>19.643589539954302</v>
      </c>
      <c r="AS882" s="5">
        <v>19.541728200473766</v>
      </c>
      <c r="AT882" s="5">
        <v>19.737596036498864</v>
      </c>
      <c r="AU882" s="5">
        <v>19.699374691286575</v>
      </c>
      <c r="AV882" s="5">
        <v>19.712528847946665</v>
      </c>
      <c r="AW882" s="5">
        <v>20.009849366964765</v>
      </c>
      <c r="AX882" s="5">
        <v>19.990937204933264</v>
      </c>
      <c r="AY882" s="5">
        <v>20.331612895279299</v>
      </c>
      <c r="AZ882" s="5">
        <v>20.096816573081306</v>
      </c>
      <c r="BA882" s="5">
        <v>20.103785408822407</v>
      </c>
      <c r="BB882" s="5">
        <v>19.960733256043422</v>
      </c>
      <c r="BC882" s="5">
        <v>20.10913466488801</v>
      </c>
      <c r="BD882" s="5">
        <v>20.174882829424195</v>
      </c>
      <c r="BE882" s="5">
        <v>20.064074482721271</v>
      </c>
      <c r="BF882" s="5">
        <v>19.852917674148745</v>
      </c>
      <c r="BG882" s="5">
        <v>19.975085594395839</v>
      </c>
      <c r="BH882" s="5">
        <v>20.243487459457739</v>
      </c>
      <c r="BI882" s="5">
        <v>19.975939797452416</v>
      </c>
      <c r="BJ882" s="5">
        <v>20.088786494474071</v>
      </c>
      <c r="BK882" s="5">
        <v>19.666571994678289</v>
      </c>
      <c r="BL882" s="5">
        <v>19.377394295621311</v>
      </c>
      <c r="BM882" s="5">
        <v>19.196585536645753</v>
      </c>
      <c r="BN882" s="5">
        <v>19.196746082361276</v>
      </c>
      <c r="BO882" s="5">
        <v>18.937179334265107</v>
      </c>
      <c r="BP882" s="5">
        <v>18.789709223699791</v>
      </c>
      <c r="BQ882" s="5">
        <v>18.641929811913084</v>
      </c>
      <c r="BR882" s="5">
        <v>18.575981902546669</v>
      </c>
      <c r="BS882" s="5">
        <v>18.777536344563821</v>
      </c>
      <c r="BT882" s="5">
        <v>18.989785650876531</v>
      </c>
      <c r="BU882" s="5">
        <v>19.131526931283538</v>
      </c>
      <c r="BV882" s="5">
        <v>19.146416742662975</v>
      </c>
      <c r="BW882" s="5">
        <v>19.166917413627147</v>
      </c>
      <c r="BX882" s="5">
        <v>19.208375891751778</v>
      </c>
      <c r="BY882" s="5">
        <v>18.99955496382751</v>
      </c>
      <c r="BZ882" s="5">
        <v>19.089447326965963</v>
      </c>
      <c r="CA882" s="5">
        <v>19.299773674680885</v>
      </c>
      <c r="CB882" s="5">
        <v>19.12866034104589</v>
      </c>
      <c r="CC882" s="5">
        <v>19.226367920778955</v>
      </c>
      <c r="CD882" s="5">
        <v>19.091279124093987</v>
      </c>
      <c r="CE882" s="5">
        <v>19.177116134387241</v>
      </c>
      <c r="CF882" s="5">
        <v>19.661385209843367</v>
      </c>
      <c r="CG882" s="5">
        <v>19.764691494735501</v>
      </c>
      <c r="CH882" s="5">
        <v>19.878934477655907</v>
      </c>
      <c r="CI882" s="5">
        <v>19.995766226650261</v>
      </c>
      <c r="CJ882" s="5">
        <v>19.86273826008134</v>
      </c>
      <c r="CK882" s="5">
        <v>19.730585576811301</v>
      </c>
      <c r="CL882" s="5">
        <v>19.430882261962758</v>
      </c>
      <c r="CM882" s="5">
        <v>19.439026854271169</v>
      </c>
      <c r="CN882" s="5">
        <f>MAX(Data[Day90]-Data[Day0],0)-Assign6!$I$8*EXP(Assign6!$I$4*Assign6!$I$5)</f>
        <v>0.75743850490926401</v>
      </c>
      <c r="CO882" s="5">
        <f>MAX(Data[Day90]-Data[Day0],0)-Assign6!$L$8*EXP(Assign6!$L$4*Assign6!$L$5)</f>
        <v>1.314650375315404</v>
      </c>
    </row>
    <row r="883" spans="1:93" x14ac:dyDescent="0.25">
      <c r="A883" s="5">
        <v>18</v>
      </c>
      <c r="B883" s="5">
        <v>17.889807976663629</v>
      </c>
      <c r="C883" s="5">
        <v>17.865774498951698</v>
      </c>
      <c r="D883" s="5">
        <v>17.533749396850855</v>
      </c>
      <c r="E883" s="5">
        <v>17.600474850121813</v>
      </c>
      <c r="F883" s="5">
        <v>17.676060714841224</v>
      </c>
      <c r="G883" s="5">
        <v>17.627161103903834</v>
      </c>
      <c r="H883" s="5">
        <v>17.723245841434004</v>
      </c>
      <c r="I883" s="5">
        <v>17.647939263008873</v>
      </c>
      <c r="J883" s="5">
        <v>17.778299607150579</v>
      </c>
      <c r="K883" s="5">
        <v>17.508355737387419</v>
      </c>
      <c r="L883" s="5">
        <v>17.652627525220584</v>
      </c>
      <c r="M883" s="5">
        <v>17.792106829610375</v>
      </c>
      <c r="N883" s="5">
        <v>17.637705231799288</v>
      </c>
      <c r="O883" s="5">
        <v>17.66940496984499</v>
      </c>
      <c r="P883" s="5">
        <v>17.726479629422084</v>
      </c>
      <c r="Q883" s="5">
        <v>17.748238985061711</v>
      </c>
      <c r="R883" s="5">
        <v>17.832947084949581</v>
      </c>
      <c r="S883" s="5">
        <v>18.27611854720752</v>
      </c>
      <c r="T883" s="5">
        <v>18.251705778984491</v>
      </c>
      <c r="U883" s="5">
        <v>18.703700720792586</v>
      </c>
      <c r="V883" s="5">
        <v>18.968444683496486</v>
      </c>
      <c r="W883" s="5">
        <v>18.977493001407176</v>
      </c>
      <c r="X883" s="5">
        <v>18.938771333257652</v>
      </c>
      <c r="Y883" s="5">
        <v>19.237711155371599</v>
      </c>
      <c r="Z883" s="5">
        <v>19.344849063977634</v>
      </c>
      <c r="AA883" s="5">
        <v>19.341212263203314</v>
      </c>
      <c r="AB883" s="5">
        <v>19.516457769087275</v>
      </c>
      <c r="AC883" s="5">
        <v>19.676829431168503</v>
      </c>
      <c r="AD883" s="5">
        <v>19.885884358813485</v>
      </c>
      <c r="AE883" s="5">
        <v>19.70479049889974</v>
      </c>
      <c r="AF883" s="5">
        <v>19.77219758057289</v>
      </c>
      <c r="AG883" s="5">
        <v>19.652747081114718</v>
      </c>
      <c r="AH883" s="5">
        <v>19.625437930471232</v>
      </c>
      <c r="AI883" s="5">
        <v>19.553468587933327</v>
      </c>
      <c r="AJ883" s="5">
        <v>19.811565474009374</v>
      </c>
      <c r="AK883" s="5">
        <v>19.588866332411516</v>
      </c>
      <c r="AL883" s="5">
        <v>19.754846794230122</v>
      </c>
      <c r="AM883" s="5">
        <v>19.720163569996451</v>
      </c>
      <c r="AN883" s="5">
        <v>19.502810264129973</v>
      </c>
      <c r="AO883" s="5">
        <v>19.547325733175974</v>
      </c>
      <c r="AP883" s="5">
        <v>19.597789307037321</v>
      </c>
      <c r="AQ883" s="5">
        <v>19.666807072742237</v>
      </c>
      <c r="AR883" s="5">
        <v>19.977032686764062</v>
      </c>
      <c r="AS883" s="5">
        <v>20.019436762502643</v>
      </c>
      <c r="AT883" s="5">
        <v>19.838451456901577</v>
      </c>
      <c r="AU883" s="5">
        <v>19.912734949946145</v>
      </c>
      <c r="AV883" s="5">
        <v>19.77136759878579</v>
      </c>
      <c r="AW883" s="5">
        <v>19.694694473563089</v>
      </c>
      <c r="AX883" s="5">
        <v>19.863131555028527</v>
      </c>
      <c r="AY883" s="5">
        <v>19.716995104648642</v>
      </c>
      <c r="AZ883" s="5">
        <v>19.490780969280809</v>
      </c>
      <c r="BA883" s="5">
        <v>19.396116581171952</v>
      </c>
      <c r="BB883" s="5">
        <v>19.288792907907006</v>
      </c>
      <c r="BC883" s="5">
        <v>19.146630526230197</v>
      </c>
      <c r="BD883" s="5">
        <v>19.139006295961341</v>
      </c>
      <c r="BE883" s="5">
        <v>19.066826206810738</v>
      </c>
      <c r="BF883" s="5">
        <v>19.325062677350928</v>
      </c>
      <c r="BG883" s="5">
        <v>19.661883107728986</v>
      </c>
      <c r="BH883" s="5">
        <v>19.863892375912265</v>
      </c>
      <c r="BI883" s="5">
        <v>19.601657245422345</v>
      </c>
      <c r="BJ883" s="5">
        <v>19.306216489958466</v>
      </c>
      <c r="BK883" s="5">
        <v>19.469073659518109</v>
      </c>
      <c r="BL883" s="5">
        <v>19.213088008871157</v>
      </c>
      <c r="BM883" s="5">
        <v>19.247389776278123</v>
      </c>
      <c r="BN883" s="5">
        <v>19.271992397399568</v>
      </c>
      <c r="BO883" s="5">
        <v>19.360104619779516</v>
      </c>
      <c r="BP883" s="5">
        <v>19.468711753514555</v>
      </c>
      <c r="BQ883" s="5">
        <v>19.286296057720982</v>
      </c>
      <c r="BR883" s="5">
        <v>19.273727249844619</v>
      </c>
      <c r="BS883" s="5">
        <v>19.164727630559771</v>
      </c>
      <c r="BT883" s="5">
        <v>19.100054900299597</v>
      </c>
      <c r="BU883" s="5">
        <v>19.143757989002172</v>
      </c>
      <c r="BV883" s="5">
        <v>19.153305257295511</v>
      </c>
      <c r="BW883" s="5">
        <v>19.010092385611458</v>
      </c>
      <c r="BX883" s="5">
        <v>19.008798462244016</v>
      </c>
      <c r="BY883" s="5">
        <v>19.020987322566764</v>
      </c>
      <c r="BZ883" s="5">
        <v>19.251340275862578</v>
      </c>
      <c r="CA883" s="5">
        <v>19.332316889117855</v>
      </c>
      <c r="CB883" s="5">
        <v>19.208638846265231</v>
      </c>
      <c r="CC883" s="5">
        <v>19.748359980791225</v>
      </c>
      <c r="CD883" s="5">
        <v>19.74113955819945</v>
      </c>
      <c r="CE883" s="5">
        <v>19.52123729633411</v>
      </c>
      <c r="CF883" s="5">
        <v>19.713438179327344</v>
      </c>
      <c r="CG883" s="5">
        <v>19.734833018430262</v>
      </c>
      <c r="CH883" s="5">
        <v>19.941480652354922</v>
      </c>
      <c r="CI883" s="5">
        <v>19.799608469248916</v>
      </c>
      <c r="CJ883" s="5">
        <v>19.976410974495664</v>
      </c>
      <c r="CK883" s="5">
        <v>19.644209109684816</v>
      </c>
      <c r="CL883" s="5">
        <v>19.572000451086886</v>
      </c>
      <c r="CM883" s="5">
        <v>19.439655610924749</v>
      </c>
      <c r="CN883" s="5">
        <f>MAX(Data[Day90]-Data[Day0],0)-Assign6!$I$8*EXP(Assign6!$I$4*Assign6!$I$5)</f>
        <v>0.75806726156284365</v>
      </c>
      <c r="CO883" s="5">
        <f>MAX(Data[Day90]-Data[Day0],0)-Assign6!$L$8*EXP(Assign6!$L$4*Assign6!$L$5)</f>
        <v>1.3152791319689836</v>
      </c>
    </row>
    <row r="884" spans="1:93" x14ac:dyDescent="0.25">
      <c r="A884" s="5">
        <v>18</v>
      </c>
      <c r="B884" s="5">
        <v>18.15681765456214</v>
      </c>
      <c r="C884" s="5">
        <v>17.993147484429301</v>
      </c>
      <c r="D884" s="5">
        <v>17.766562187450507</v>
      </c>
      <c r="E884" s="5">
        <v>17.793511475179482</v>
      </c>
      <c r="F884" s="5">
        <v>17.816515651791374</v>
      </c>
      <c r="G884" s="5">
        <v>17.947606771345455</v>
      </c>
      <c r="H884" s="5">
        <v>17.740815333974105</v>
      </c>
      <c r="I884" s="5">
        <v>18.030169958507162</v>
      </c>
      <c r="J884" s="5">
        <v>17.841603462705649</v>
      </c>
      <c r="K884" s="5">
        <v>17.98465597250097</v>
      </c>
      <c r="L884" s="5">
        <v>17.694033847711403</v>
      </c>
      <c r="M884" s="5">
        <v>17.646379409442254</v>
      </c>
      <c r="N884" s="5">
        <v>17.654619540737318</v>
      </c>
      <c r="O884" s="5">
        <v>17.513312201952186</v>
      </c>
      <c r="P884" s="5">
        <v>17.553116719859876</v>
      </c>
      <c r="Q884" s="5">
        <v>17.215253846013251</v>
      </c>
      <c r="R884" s="5">
        <v>17.418642026134926</v>
      </c>
      <c r="S884" s="5">
        <v>17.22445105141394</v>
      </c>
      <c r="T884" s="5">
        <v>17.295889739326029</v>
      </c>
      <c r="U884" s="5">
        <v>17.284403761080235</v>
      </c>
      <c r="V884" s="5">
        <v>17.448306126159576</v>
      </c>
      <c r="W884" s="5">
        <v>17.589129272121582</v>
      </c>
      <c r="X884" s="5">
        <v>17.448137936169442</v>
      </c>
      <c r="Y884" s="5">
        <v>17.364733592811213</v>
      </c>
      <c r="Z884" s="5">
        <v>17.381223839070518</v>
      </c>
      <c r="AA884" s="5">
        <v>17.405126857167264</v>
      </c>
      <c r="AB884" s="5">
        <v>17.63306171997726</v>
      </c>
      <c r="AC884" s="5">
        <v>17.595559381151219</v>
      </c>
      <c r="AD884" s="5">
        <v>17.543645419209007</v>
      </c>
      <c r="AE884" s="5">
        <v>17.713418504411038</v>
      </c>
      <c r="AF884" s="5">
        <v>17.883319576635142</v>
      </c>
      <c r="AG884" s="5">
        <v>17.806300752080176</v>
      </c>
      <c r="AH884" s="5">
        <v>17.958740376996317</v>
      </c>
      <c r="AI884" s="5">
        <v>17.75034791832579</v>
      </c>
      <c r="AJ884" s="5">
        <v>17.736420992909899</v>
      </c>
      <c r="AK884" s="5">
        <v>17.889974056655991</v>
      </c>
      <c r="AL884" s="5">
        <v>17.920724833556289</v>
      </c>
      <c r="AM884" s="5">
        <v>17.786738241384466</v>
      </c>
      <c r="AN884" s="5">
        <v>17.789196342573405</v>
      </c>
      <c r="AO884" s="5">
        <v>18.055893063160838</v>
      </c>
      <c r="AP884" s="5">
        <v>18.129262142724802</v>
      </c>
      <c r="AQ884" s="5">
        <v>18.205254324464089</v>
      </c>
      <c r="AR884" s="5">
        <v>18.518817525152883</v>
      </c>
      <c r="AS884" s="5">
        <v>18.889955048840623</v>
      </c>
      <c r="AT884" s="5">
        <v>18.794649655224738</v>
      </c>
      <c r="AU884" s="5">
        <v>19.008325176281389</v>
      </c>
      <c r="AV884" s="5">
        <v>18.949590609257253</v>
      </c>
      <c r="AW884" s="5">
        <v>19.2357387078948</v>
      </c>
      <c r="AX884" s="5">
        <v>19.206372201011323</v>
      </c>
      <c r="AY884" s="5">
        <v>19.269505582719539</v>
      </c>
      <c r="AZ884" s="5">
        <v>19.509138993474501</v>
      </c>
      <c r="BA884" s="5">
        <v>19.372124943506272</v>
      </c>
      <c r="BB884" s="5">
        <v>19.109770945896642</v>
      </c>
      <c r="BC884" s="5">
        <v>19.231134428812933</v>
      </c>
      <c r="BD884" s="5">
        <v>19.275953718042032</v>
      </c>
      <c r="BE884" s="5">
        <v>19.212139219501037</v>
      </c>
      <c r="BF884" s="5">
        <v>19.21072892446065</v>
      </c>
      <c r="BG884" s="5">
        <v>19.128403988667042</v>
      </c>
      <c r="BH884" s="5">
        <v>19.278658742415338</v>
      </c>
      <c r="BI884" s="5">
        <v>19.216392619789058</v>
      </c>
      <c r="BJ884" s="5">
        <v>19.352852240997905</v>
      </c>
      <c r="BK884" s="5">
        <v>19.470099220901883</v>
      </c>
      <c r="BL884" s="5">
        <v>19.592765791326503</v>
      </c>
      <c r="BM884" s="5">
        <v>19.905530277587182</v>
      </c>
      <c r="BN884" s="5">
        <v>20.038856288866711</v>
      </c>
      <c r="BO884" s="5">
        <v>20.027899085487373</v>
      </c>
      <c r="BP884" s="5">
        <v>20.190618296118178</v>
      </c>
      <c r="BQ884" s="5">
        <v>20.140691616869937</v>
      </c>
      <c r="BR884" s="5">
        <v>19.445055232064615</v>
      </c>
      <c r="BS884" s="5">
        <v>19.474894761735513</v>
      </c>
      <c r="BT884" s="5">
        <v>19.375114223158157</v>
      </c>
      <c r="BU884" s="5">
        <v>19.0371309174167</v>
      </c>
      <c r="BV884" s="5">
        <v>18.893029095605439</v>
      </c>
      <c r="BW884" s="5">
        <v>19.057480035251174</v>
      </c>
      <c r="BX884" s="5">
        <v>18.955654592904576</v>
      </c>
      <c r="BY884" s="5">
        <v>19.130812011046835</v>
      </c>
      <c r="BZ884" s="5">
        <v>19.197562967705394</v>
      </c>
      <c r="CA884" s="5">
        <v>18.955027428194413</v>
      </c>
      <c r="CB884" s="5">
        <v>19.278120602947759</v>
      </c>
      <c r="CC884" s="5">
        <v>19.307708968202217</v>
      </c>
      <c r="CD884" s="5">
        <v>19.167244683618279</v>
      </c>
      <c r="CE884" s="5">
        <v>19.21282953051568</v>
      </c>
      <c r="CF884" s="5">
        <v>19.011196197446502</v>
      </c>
      <c r="CG884" s="5">
        <v>18.962180231183627</v>
      </c>
      <c r="CH884" s="5">
        <v>18.875750165026627</v>
      </c>
      <c r="CI884" s="5">
        <v>19.10526895329615</v>
      </c>
      <c r="CJ884" s="5">
        <v>19.15033033565604</v>
      </c>
      <c r="CK884" s="5">
        <v>19.352393025331896</v>
      </c>
      <c r="CL884" s="5">
        <v>19.23971549287257</v>
      </c>
      <c r="CM884" s="5">
        <v>19.441221827786379</v>
      </c>
      <c r="CN884" s="5">
        <f>MAX(Data[Day90]-Data[Day0],0)-Assign6!$I$8*EXP(Assign6!$I$4*Assign6!$I$5)</f>
        <v>0.75963347842447315</v>
      </c>
      <c r="CO884" s="5">
        <f>MAX(Data[Day90]-Data[Day0],0)-Assign6!$L$8*EXP(Assign6!$L$4*Assign6!$L$5)</f>
        <v>1.3168453488306131</v>
      </c>
    </row>
    <row r="885" spans="1:93" x14ac:dyDescent="0.25">
      <c r="A885" s="5">
        <v>18</v>
      </c>
      <c r="B885" s="5">
        <v>17.795356720894933</v>
      </c>
      <c r="C885" s="5">
        <v>17.704459583002016</v>
      </c>
      <c r="D885" s="5">
        <v>17.728442047745677</v>
      </c>
      <c r="E885" s="5">
        <v>17.864138742988864</v>
      </c>
      <c r="F885" s="5">
        <v>17.875767225389286</v>
      </c>
      <c r="G885" s="5">
        <v>18.06944556433676</v>
      </c>
      <c r="H885" s="5">
        <v>18.030515650691871</v>
      </c>
      <c r="I885" s="5">
        <v>18.018747200940883</v>
      </c>
      <c r="J885" s="5">
        <v>17.893900039983382</v>
      </c>
      <c r="K885" s="5">
        <v>17.577243052100428</v>
      </c>
      <c r="L885" s="5">
        <v>17.583952288922948</v>
      </c>
      <c r="M885" s="5">
        <v>17.681920261691182</v>
      </c>
      <c r="N885" s="5">
        <v>17.848242696291141</v>
      </c>
      <c r="O885" s="5">
        <v>17.550279130393893</v>
      </c>
      <c r="P885" s="5">
        <v>17.814598917063112</v>
      </c>
      <c r="Q885" s="5">
        <v>17.67184981485595</v>
      </c>
      <c r="R885" s="5">
        <v>17.575496010273675</v>
      </c>
      <c r="S885" s="5">
        <v>17.679760007317487</v>
      </c>
      <c r="T885" s="5">
        <v>17.613570814385984</v>
      </c>
      <c r="U885" s="5">
        <v>17.856974836206405</v>
      </c>
      <c r="V885" s="5">
        <v>17.917392035134444</v>
      </c>
      <c r="W885" s="5">
        <v>18.09135604636251</v>
      </c>
      <c r="X885" s="5">
        <v>18.087293890039639</v>
      </c>
      <c r="Y885" s="5">
        <v>17.955387752236099</v>
      </c>
      <c r="Z885" s="5">
        <v>18.289239280397936</v>
      </c>
      <c r="AA885" s="5">
        <v>18.36471560984846</v>
      </c>
      <c r="AB885" s="5">
        <v>18.446514620245846</v>
      </c>
      <c r="AC885" s="5">
        <v>18.718219309662647</v>
      </c>
      <c r="AD885" s="5">
        <v>18.906195600328076</v>
      </c>
      <c r="AE885" s="5">
        <v>19.085131263374294</v>
      </c>
      <c r="AF885" s="5">
        <v>19.328463118726688</v>
      </c>
      <c r="AG885" s="5">
        <v>19.052517079822039</v>
      </c>
      <c r="AH885" s="5">
        <v>18.960416407791541</v>
      </c>
      <c r="AI885" s="5">
        <v>19.042513640365254</v>
      </c>
      <c r="AJ885" s="5">
        <v>19.048155520947688</v>
      </c>
      <c r="AK885" s="5">
        <v>19.039483316308257</v>
      </c>
      <c r="AL885" s="5">
        <v>19.294220991762753</v>
      </c>
      <c r="AM885" s="5">
        <v>19.234347381129005</v>
      </c>
      <c r="AN885" s="5">
        <v>19.38999392729275</v>
      </c>
      <c r="AO885" s="5">
        <v>19.51181201364416</v>
      </c>
      <c r="AP885" s="5">
        <v>19.589002787062061</v>
      </c>
      <c r="AQ885" s="5">
        <v>19.684482708791531</v>
      </c>
      <c r="AR885" s="5">
        <v>19.682141725126112</v>
      </c>
      <c r="AS885" s="5">
        <v>19.889089084781112</v>
      </c>
      <c r="AT885" s="5">
        <v>19.683612673980317</v>
      </c>
      <c r="AU885" s="5">
        <v>19.218414688864765</v>
      </c>
      <c r="AV885" s="5">
        <v>19.291414180430785</v>
      </c>
      <c r="AW885" s="5">
        <v>19.162579110343035</v>
      </c>
      <c r="AX885" s="5">
        <v>19.300220025320197</v>
      </c>
      <c r="AY885" s="5">
        <v>19.186235060895182</v>
      </c>
      <c r="AZ885" s="5">
        <v>19.230012827377283</v>
      </c>
      <c r="BA885" s="5">
        <v>19.382295715768731</v>
      </c>
      <c r="BB885" s="5">
        <v>19.153697801323197</v>
      </c>
      <c r="BC885" s="5">
        <v>19.087413717703463</v>
      </c>
      <c r="BD885" s="5">
        <v>19.085694322913142</v>
      </c>
      <c r="BE885" s="5">
        <v>19.274292825947761</v>
      </c>
      <c r="BF885" s="5">
        <v>19.557111647784232</v>
      </c>
      <c r="BG885" s="5">
        <v>19.788812559772275</v>
      </c>
      <c r="BH885" s="5">
        <v>19.816849453670343</v>
      </c>
      <c r="BI885" s="5">
        <v>19.850020747524777</v>
      </c>
      <c r="BJ885" s="5">
        <v>19.817777457041206</v>
      </c>
      <c r="BK885" s="5">
        <v>19.619505262190788</v>
      </c>
      <c r="BL885" s="5">
        <v>19.557216183297051</v>
      </c>
      <c r="BM885" s="5">
        <v>19.222934305586186</v>
      </c>
      <c r="BN885" s="5">
        <v>19.281743273052296</v>
      </c>
      <c r="BO885" s="5">
        <v>19.467808901524329</v>
      </c>
      <c r="BP885" s="5">
        <v>19.411605882825061</v>
      </c>
      <c r="BQ885" s="5">
        <v>19.487585781946816</v>
      </c>
      <c r="BR885" s="5">
        <v>19.147099281819699</v>
      </c>
      <c r="BS885" s="5">
        <v>18.825195276734139</v>
      </c>
      <c r="BT885" s="5">
        <v>18.980648867537123</v>
      </c>
      <c r="BU885" s="5">
        <v>19.004371739619184</v>
      </c>
      <c r="BV885" s="5">
        <v>19.194087587264949</v>
      </c>
      <c r="BW885" s="5">
        <v>19.127858636093553</v>
      </c>
      <c r="BX885" s="5">
        <v>19.264300109959276</v>
      </c>
      <c r="BY885" s="5">
        <v>19.188047982157212</v>
      </c>
      <c r="BZ885" s="5">
        <v>19.333293619741937</v>
      </c>
      <c r="CA885" s="5">
        <v>19.005252730491009</v>
      </c>
      <c r="CB885" s="5">
        <v>18.998120721476113</v>
      </c>
      <c r="CC885" s="5">
        <v>18.816916094677612</v>
      </c>
      <c r="CD885" s="5">
        <v>19.044665375882474</v>
      </c>
      <c r="CE885" s="5">
        <v>18.888022109513738</v>
      </c>
      <c r="CF885" s="5">
        <v>19.056177625158281</v>
      </c>
      <c r="CG885" s="5">
        <v>19.343788880046766</v>
      </c>
      <c r="CH885" s="5">
        <v>19.597005832298528</v>
      </c>
      <c r="CI885" s="5">
        <v>19.848291316685547</v>
      </c>
      <c r="CJ885" s="5">
        <v>19.809718067273522</v>
      </c>
      <c r="CK885" s="5">
        <v>19.483244055423761</v>
      </c>
      <c r="CL885" s="5">
        <v>19.546940722257382</v>
      </c>
      <c r="CM885" s="5">
        <v>19.443989131269376</v>
      </c>
      <c r="CN885" s="5">
        <f>MAX(Data[Day90]-Data[Day0],0)-Assign6!$I$8*EXP(Assign6!$I$4*Assign6!$I$5)</f>
        <v>0.76240078190747052</v>
      </c>
      <c r="CO885" s="5">
        <f>MAX(Data[Day90]-Data[Day0],0)-Assign6!$L$8*EXP(Assign6!$L$4*Assign6!$L$5)</f>
        <v>1.3196126523136105</v>
      </c>
    </row>
    <row r="886" spans="1:93" x14ac:dyDescent="0.25">
      <c r="A886" s="5">
        <v>18</v>
      </c>
      <c r="B886" s="5">
        <v>18.153150924768777</v>
      </c>
      <c r="C886" s="5">
        <v>18.042331417794927</v>
      </c>
      <c r="D886" s="5">
        <v>18.225859420852693</v>
      </c>
      <c r="E886" s="5">
        <v>18.142811391097094</v>
      </c>
      <c r="F886" s="5">
        <v>18.03751726489185</v>
      </c>
      <c r="G886" s="5">
        <v>17.875328699119727</v>
      </c>
      <c r="H886" s="5">
        <v>18.025831287815315</v>
      </c>
      <c r="I886" s="5">
        <v>18.0732053335886</v>
      </c>
      <c r="J886" s="5">
        <v>17.845061051459073</v>
      </c>
      <c r="K886" s="5">
        <v>17.901144180996376</v>
      </c>
      <c r="L886" s="5">
        <v>18.010850629460272</v>
      </c>
      <c r="M886" s="5">
        <v>17.760840765647771</v>
      </c>
      <c r="N886" s="5">
        <v>17.662597732628029</v>
      </c>
      <c r="O886" s="5">
        <v>17.73336981962877</v>
      </c>
      <c r="P886" s="5">
        <v>17.593683608382335</v>
      </c>
      <c r="Q886" s="5">
        <v>17.542817647888562</v>
      </c>
      <c r="R886" s="5">
        <v>17.674813166064965</v>
      </c>
      <c r="S886" s="5">
        <v>17.357915242197581</v>
      </c>
      <c r="T886" s="5">
        <v>17.320048277637884</v>
      </c>
      <c r="U886" s="5">
        <v>17.02903515770884</v>
      </c>
      <c r="V886" s="5">
        <v>16.843694245157756</v>
      </c>
      <c r="W886" s="5">
        <v>16.761601092011624</v>
      </c>
      <c r="X886" s="5">
        <v>16.682542411469775</v>
      </c>
      <c r="Y886" s="5">
        <v>16.744374582544555</v>
      </c>
      <c r="Z886" s="5">
        <v>16.793052091391754</v>
      </c>
      <c r="AA886" s="5">
        <v>17.157773921116011</v>
      </c>
      <c r="AB886" s="5">
        <v>17.227381576136544</v>
      </c>
      <c r="AC886" s="5">
        <v>17.064340272510218</v>
      </c>
      <c r="AD886" s="5">
        <v>17.080211688920379</v>
      </c>
      <c r="AE886" s="5">
        <v>17.026421571889372</v>
      </c>
      <c r="AF886" s="5">
        <v>17.081079966607188</v>
      </c>
      <c r="AG886" s="5">
        <v>17.085513990129492</v>
      </c>
      <c r="AH886" s="5">
        <v>17.343717605196595</v>
      </c>
      <c r="AI886" s="5">
        <v>17.474202497862734</v>
      </c>
      <c r="AJ886" s="5">
        <v>17.404032856123525</v>
      </c>
      <c r="AK886" s="5">
        <v>17.460099029302466</v>
      </c>
      <c r="AL886" s="5">
        <v>17.357517143586914</v>
      </c>
      <c r="AM886" s="5">
        <v>17.2025258872705</v>
      </c>
      <c r="AN886" s="5">
        <v>17.354803540917004</v>
      </c>
      <c r="AO886" s="5">
        <v>17.364720154557681</v>
      </c>
      <c r="AP886" s="5">
        <v>17.375184504913896</v>
      </c>
      <c r="AQ886" s="5">
        <v>17.540778879731871</v>
      </c>
      <c r="AR886" s="5">
        <v>17.539166572201761</v>
      </c>
      <c r="AS886" s="5">
        <v>17.577049985704061</v>
      </c>
      <c r="AT886" s="5">
        <v>17.589486498953949</v>
      </c>
      <c r="AU886" s="5">
        <v>17.570877987754564</v>
      </c>
      <c r="AV886" s="5">
        <v>17.431403709666842</v>
      </c>
      <c r="AW886" s="5">
        <v>17.387227961974354</v>
      </c>
      <c r="AX886" s="5">
        <v>17.482075298481373</v>
      </c>
      <c r="AY886" s="5">
        <v>17.423738427512248</v>
      </c>
      <c r="AZ886" s="5">
        <v>17.294022011048408</v>
      </c>
      <c r="BA886" s="5">
        <v>17.265612161927237</v>
      </c>
      <c r="BB886" s="5">
        <v>17.314276922841273</v>
      </c>
      <c r="BC886" s="5">
        <v>17.511451070074092</v>
      </c>
      <c r="BD886" s="5">
        <v>17.286957005265297</v>
      </c>
      <c r="BE886" s="5">
        <v>17.232908232469793</v>
      </c>
      <c r="BF886" s="5">
        <v>17.154654349432775</v>
      </c>
      <c r="BG886" s="5">
        <v>17.205162604739225</v>
      </c>
      <c r="BH886" s="5">
        <v>17.383194503024068</v>
      </c>
      <c r="BI886" s="5">
        <v>17.332970876157074</v>
      </c>
      <c r="BJ886" s="5">
        <v>17.261325277006698</v>
      </c>
      <c r="BK886" s="5">
        <v>17.339878532401492</v>
      </c>
      <c r="BL886" s="5">
        <v>17.376233880817495</v>
      </c>
      <c r="BM886" s="5">
        <v>17.498681639431808</v>
      </c>
      <c r="BN886" s="5">
        <v>17.592310619766181</v>
      </c>
      <c r="BO886" s="5">
        <v>17.698446151887239</v>
      </c>
      <c r="BP886" s="5">
        <v>17.853711797022417</v>
      </c>
      <c r="BQ886" s="5">
        <v>18.182667313431587</v>
      </c>
      <c r="BR886" s="5">
        <v>18.152885644530677</v>
      </c>
      <c r="BS886" s="5">
        <v>18.356420659300248</v>
      </c>
      <c r="BT886" s="5">
        <v>18.549567343766174</v>
      </c>
      <c r="BU886" s="5">
        <v>18.58687235981153</v>
      </c>
      <c r="BV886" s="5">
        <v>18.692546485873944</v>
      </c>
      <c r="BW886" s="5">
        <v>19.017758504174687</v>
      </c>
      <c r="BX886" s="5">
        <v>19.147304178025937</v>
      </c>
      <c r="BY886" s="5">
        <v>19.240878797302603</v>
      </c>
      <c r="BZ886" s="5">
        <v>19.122668663594066</v>
      </c>
      <c r="CA886" s="5">
        <v>18.890792867063873</v>
      </c>
      <c r="CB886" s="5">
        <v>19.043703082007102</v>
      </c>
      <c r="CC886" s="5">
        <v>19.158239757408211</v>
      </c>
      <c r="CD886" s="5">
        <v>19.333137987286097</v>
      </c>
      <c r="CE886" s="5">
        <v>19.253043308879882</v>
      </c>
      <c r="CF886" s="5">
        <v>19.157269286606926</v>
      </c>
      <c r="CG886" s="5">
        <v>19.021418019051314</v>
      </c>
      <c r="CH886" s="5">
        <v>18.813843894234616</v>
      </c>
      <c r="CI886" s="5">
        <v>18.943122638787603</v>
      </c>
      <c r="CJ886" s="5">
        <v>18.885053697193179</v>
      </c>
      <c r="CK886" s="5">
        <v>19.060675555058609</v>
      </c>
      <c r="CL886" s="5">
        <v>19.22944048442988</v>
      </c>
      <c r="CM886" s="5">
        <v>19.444130082915784</v>
      </c>
      <c r="CN886" s="5">
        <f>MAX(Data[Day90]-Data[Day0],0)-Assign6!$I$8*EXP(Assign6!$I$4*Assign6!$I$5)</f>
        <v>0.76254173355387844</v>
      </c>
      <c r="CO886" s="5">
        <f>MAX(Data[Day90]-Data[Day0],0)-Assign6!$L$8*EXP(Assign6!$L$4*Assign6!$L$5)</f>
        <v>1.3197536039600184</v>
      </c>
    </row>
    <row r="887" spans="1:93" x14ac:dyDescent="0.25">
      <c r="A887" s="5">
        <v>18</v>
      </c>
      <c r="B887" s="5">
        <v>17.792011311555303</v>
      </c>
      <c r="C887" s="5">
        <v>17.71788773374767</v>
      </c>
      <c r="D887" s="5">
        <v>17.768547163103275</v>
      </c>
      <c r="E887" s="5">
        <v>17.704052381492723</v>
      </c>
      <c r="F887" s="5">
        <v>18.000791523299309</v>
      </c>
      <c r="G887" s="5">
        <v>18.037005131100919</v>
      </c>
      <c r="H887" s="5">
        <v>17.978299268435741</v>
      </c>
      <c r="I887" s="5">
        <v>18.107679891268816</v>
      </c>
      <c r="J887" s="5">
        <v>18.332441251161001</v>
      </c>
      <c r="K887" s="5">
        <v>18.118798354841346</v>
      </c>
      <c r="L887" s="5">
        <v>18.460743057874112</v>
      </c>
      <c r="M887" s="5">
        <v>18.451222024598465</v>
      </c>
      <c r="N887" s="5">
        <v>18.3516340687355</v>
      </c>
      <c r="O887" s="5">
        <v>18.197698155843877</v>
      </c>
      <c r="P887" s="5">
        <v>18.29896916828692</v>
      </c>
      <c r="Q887" s="5">
        <v>18.378781119308112</v>
      </c>
      <c r="R887" s="5">
        <v>18.447406228104686</v>
      </c>
      <c r="S887" s="5">
        <v>18.295650640120964</v>
      </c>
      <c r="T887" s="5">
        <v>18.284595626947095</v>
      </c>
      <c r="U887" s="5">
        <v>18.280587703337943</v>
      </c>
      <c r="V887" s="5">
        <v>18.280272680673711</v>
      </c>
      <c r="W887" s="5">
        <v>18.155396673585848</v>
      </c>
      <c r="X887" s="5">
        <v>18.410455033462078</v>
      </c>
      <c r="Y887" s="5">
        <v>18.386658013687743</v>
      </c>
      <c r="Z887" s="5">
        <v>18.447404136532576</v>
      </c>
      <c r="AA887" s="5">
        <v>18.926978447234927</v>
      </c>
      <c r="AB887" s="5">
        <v>18.702471669789308</v>
      </c>
      <c r="AC887" s="5">
        <v>18.762452384545576</v>
      </c>
      <c r="AD887" s="5">
        <v>18.712796973815696</v>
      </c>
      <c r="AE887" s="5">
        <v>18.397860299621733</v>
      </c>
      <c r="AF887" s="5">
        <v>18.419689523631401</v>
      </c>
      <c r="AG887" s="5">
        <v>18.700615162102601</v>
      </c>
      <c r="AH887" s="5">
        <v>18.74765953834773</v>
      </c>
      <c r="AI887" s="5">
        <v>18.973540787444314</v>
      </c>
      <c r="AJ887" s="5">
        <v>18.975357024720264</v>
      </c>
      <c r="AK887" s="5">
        <v>19.036945129107515</v>
      </c>
      <c r="AL887" s="5">
        <v>18.945231699746767</v>
      </c>
      <c r="AM887" s="5">
        <v>18.637701299202899</v>
      </c>
      <c r="AN887" s="5">
        <v>18.777337495962595</v>
      </c>
      <c r="AO887" s="5">
        <v>18.994312710428442</v>
      </c>
      <c r="AP887" s="5">
        <v>18.837164521426676</v>
      </c>
      <c r="AQ887" s="5">
        <v>18.845967541194142</v>
      </c>
      <c r="AR887" s="5">
        <v>18.744451511522378</v>
      </c>
      <c r="AS887" s="5">
        <v>18.570564527659805</v>
      </c>
      <c r="AT887" s="5">
        <v>18.677873750894403</v>
      </c>
      <c r="AU887" s="5">
        <v>18.546322003140034</v>
      </c>
      <c r="AV887" s="5">
        <v>18.447411087851574</v>
      </c>
      <c r="AW887" s="5">
        <v>18.211777407600476</v>
      </c>
      <c r="AX887" s="5">
        <v>18.162120572874176</v>
      </c>
      <c r="AY887" s="5">
        <v>18.058180139312618</v>
      </c>
      <c r="AZ887" s="5">
        <v>18.079420690710691</v>
      </c>
      <c r="BA887" s="5">
        <v>17.997168335037017</v>
      </c>
      <c r="BB887" s="5">
        <v>18.17392114555701</v>
      </c>
      <c r="BC887" s="5">
        <v>18.217943615439022</v>
      </c>
      <c r="BD887" s="5">
        <v>18.127415467488451</v>
      </c>
      <c r="BE887" s="5">
        <v>17.754359747891272</v>
      </c>
      <c r="BF887" s="5">
        <v>17.539689275944845</v>
      </c>
      <c r="BG887" s="5">
        <v>17.768659117542377</v>
      </c>
      <c r="BH887" s="5">
        <v>17.758364970785237</v>
      </c>
      <c r="BI887" s="5">
        <v>17.593285178421116</v>
      </c>
      <c r="BJ887" s="5">
        <v>17.859680433843998</v>
      </c>
      <c r="BK887" s="5">
        <v>18.019608577661991</v>
      </c>
      <c r="BL887" s="5">
        <v>17.993202509046764</v>
      </c>
      <c r="BM887" s="5">
        <v>17.985477963048336</v>
      </c>
      <c r="BN887" s="5">
        <v>18.045382679073043</v>
      </c>
      <c r="BO887" s="5">
        <v>17.888678416924169</v>
      </c>
      <c r="BP887" s="5">
        <v>17.971067437078432</v>
      </c>
      <c r="BQ887" s="5">
        <v>17.853434436488293</v>
      </c>
      <c r="BR887" s="5">
        <v>18.118750333002485</v>
      </c>
      <c r="BS887" s="5">
        <v>18.188677081087661</v>
      </c>
      <c r="BT887" s="5">
        <v>17.906209791253211</v>
      </c>
      <c r="BU887" s="5">
        <v>18.075386945849427</v>
      </c>
      <c r="BV887" s="5">
        <v>17.934723391034805</v>
      </c>
      <c r="BW887" s="5">
        <v>18.124950501640715</v>
      </c>
      <c r="BX887" s="5">
        <v>18.324758321299299</v>
      </c>
      <c r="BY887" s="5">
        <v>18.731540124764386</v>
      </c>
      <c r="BZ887" s="5">
        <v>18.964776187865191</v>
      </c>
      <c r="CA887" s="5">
        <v>18.900470513128848</v>
      </c>
      <c r="CB887" s="5">
        <v>19.033168445788142</v>
      </c>
      <c r="CC887" s="5">
        <v>19.190864027922142</v>
      </c>
      <c r="CD887" s="5">
        <v>19.117522060303724</v>
      </c>
      <c r="CE887" s="5">
        <v>19.306705160258264</v>
      </c>
      <c r="CF887" s="5">
        <v>19.203752918697919</v>
      </c>
      <c r="CG887" s="5">
        <v>19.17584682911383</v>
      </c>
      <c r="CH887" s="5">
        <v>19.207216223192127</v>
      </c>
      <c r="CI887" s="5">
        <v>19.103147243132305</v>
      </c>
      <c r="CJ887" s="5">
        <v>19.471853751862195</v>
      </c>
      <c r="CK887" s="5">
        <v>19.573081941935651</v>
      </c>
      <c r="CL887" s="5">
        <v>19.584110833374933</v>
      </c>
      <c r="CM887" s="5">
        <v>19.445056377258943</v>
      </c>
      <c r="CN887" s="5">
        <f>MAX(Data[Day90]-Data[Day0],0)-Assign6!$I$8*EXP(Assign6!$I$4*Assign6!$I$5)</f>
        <v>0.76346802789703783</v>
      </c>
      <c r="CO887" s="5">
        <f>MAX(Data[Day90]-Data[Day0],0)-Assign6!$L$8*EXP(Assign6!$L$4*Assign6!$L$5)</f>
        <v>1.3206798983031778</v>
      </c>
    </row>
    <row r="888" spans="1:93" x14ac:dyDescent="0.25">
      <c r="A888" s="5">
        <v>18</v>
      </c>
      <c r="B888" s="5">
        <v>18.138116716993558</v>
      </c>
      <c r="C888" s="5">
        <v>18.216636180735534</v>
      </c>
      <c r="D888" s="5">
        <v>18.216168906260709</v>
      </c>
      <c r="E888" s="5">
        <v>18.296142873299793</v>
      </c>
      <c r="F888" s="5">
        <v>18.269017855481426</v>
      </c>
      <c r="G888" s="5">
        <v>18.344594540876209</v>
      </c>
      <c r="H888" s="5">
        <v>18.203791323868316</v>
      </c>
      <c r="I888" s="5">
        <v>18.331521493686715</v>
      </c>
      <c r="J888" s="5">
        <v>18.442207070085196</v>
      </c>
      <c r="K888" s="5">
        <v>18.225279887397019</v>
      </c>
      <c r="L888" s="5">
        <v>18.536913730670058</v>
      </c>
      <c r="M888" s="5">
        <v>18.512412315125346</v>
      </c>
      <c r="N888" s="5">
        <v>18.791539534868594</v>
      </c>
      <c r="O888" s="5">
        <v>18.640874567585598</v>
      </c>
      <c r="P888" s="5">
        <v>18.762564985660728</v>
      </c>
      <c r="Q888" s="5">
        <v>18.652108824253673</v>
      </c>
      <c r="R888" s="5">
        <v>18.564983162499509</v>
      </c>
      <c r="S888" s="5">
        <v>18.342532785254186</v>
      </c>
      <c r="T888" s="5">
        <v>18.378699952570024</v>
      </c>
      <c r="U888" s="5">
        <v>18.342465482856916</v>
      </c>
      <c r="V888" s="5">
        <v>18.255935933820304</v>
      </c>
      <c r="W888" s="5">
        <v>18.544456141143677</v>
      </c>
      <c r="X888" s="5">
        <v>18.581189095889908</v>
      </c>
      <c r="Y888" s="5">
        <v>18.696898276490497</v>
      </c>
      <c r="Z888" s="5">
        <v>18.675974574546149</v>
      </c>
      <c r="AA888" s="5">
        <v>18.527143708626358</v>
      </c>
      <c r="AB888" s="5">
        <v>18.40232569824899</v>
      </c>
      <c r="AC888" s="5">
        <v>18.289848225909004</v>
      </c>
      <c r="AD888" s="5">
        <v>18.577277948542381</v>
      </c>
      <c r="AE888" s="5">
        <v>18.745835368025379</v>
      </c>
      <c r="AF888" s="5">
        <v>18.846962497729042</v>
      </c>
      <c r="AG888" s="5">
        <v>18.866845434385681</v>
      </c>
      <c r="AH888" s="5">
        <v>19.126754766624313</v>
      </c>
      <c r="AI888" s="5">
        <v>19.167606678154115</v>
      </c>
      <c r="AJ888" s="5">
        <v>19.288779481694775</v>
      </c>
      <c r="AK888" s="5">
        <v>19.524845788196135</v>
      </c>
      <c r="AL888" s="5">
        <v>19.566113659468204</v>
      </c>
      <c r="AM888" s="5">
        <v>19.596830226030903</v>
      </c>
      <c r="AN888" s="5">
        <v>19.564761126014812</v>
      </c>
      <c r="AO888" s="5">
        <v>19.537241141011226</v>
      </c>
      <c r="AP888" s="5">
        <v>19.709698292398222</v>
      </c>
      <c r="AQ888" s="5">
        <v>19.815817762003658</v>
      </c>
      <c r="AR888" s="5">
        <v>19.782635183920231</v>
      </c>
      <c r="AS888" s="5">
        <v>19.660962055020782</v>
      </c>
      <c r="AT888" s="5">
        <v>19.53164905429691</v>
      </c>
      <c r="AU888" s="5">
        <v>19.457833291210072</v>
      </c>
      <c r="AV888" s="5">
        <v>19.476420936511644</v>
      </c>
      <c r="AW888" s="5">
        <v>19.402228237663131</v>
      </c>
      <c r="AX888" s="5">
        <v>19.626725679872184</v>
      </c>
      <c r="AY888" s="5">
        <v>19.730196877176471</v>
      </c>
      <c r="AZ888" s="5">
        <v>19.653668116326521</v>
      </c>
      <c r="BA888" s="5">
        <v>19.580967545716906</v>
      </c>
      <c r="BB888" s="5">
        <v>20.015221779494045</v>
      </c>
      <c r="BC888" s="5">
        <v>19.932147217418404</v>
      </c>
      <c r="BD888" s="5">
        <v>19.663734661909956</v>
      </c>
      <c r="BE888" s="5">
        <v>19.766885871549711</v>
      </c>
      <c r="BF888" s="5">
        <v>19.626551895727502</v>
      </c>
      <c r="BG888" s="5">
        <v>19.847924184725247</v>
      </c>
      <c r="BH888" s="5">
        <v>20.215642671656106</v>
      </c>
      <c r="BI888" s="5">
        <v>20.028457123523392</v>
      </c>
      <c r="BJ888" s="5">
        <v>20.060189026361037</v>
      </c>
      <c r="BK888" s="5">
        <v>19.860541733088112</v>
      </c>
      <c r="BL888" s="5">
        <v>19.949938064705961</v>
      </c>
      <c r="BM888" s="5">
        <v>19.767770660707939</v>
      </c>
      <c r="BN888" s="5">
        <v>19.802824686154278</v>
      </c>
      <c r="BO888" s="5">
        <v>19.716538659521621</v>
      </c>
      <c r="BP888" s="5">
        <v>19.886529635564493</v>
      </c>
      <c r="BQ888" s="5">
        <v>20.222850635737544</v>
      </c>
      <c r="BR888" s="5">
        <v>20.23814181697535</v>
      </c>
      <c r="BS888" s="5">
        <v>20.177964612303409</v>
      </c>
      <c r="BT888" s="5">
        <v>19.998033317661672</v>
      </c>
      <c r="BU888" s="5">
        <v>20.136097775654399</v>
      </c>
      <c r="BV888" s="5">
        <v>19.865950460555798</v>
      </c>
      <c r="BW888" s="5">
        <v>19.693721466226929</v>
      </c>
      <c r="BX888" s="5">
        <v>19.757297993724823</v>
      </c>
      <c r="BY888" s="5">
        <v>20.025267034129737</v>
      </c>
      <c r="BZ888" s="5">
        <v>19.726655982763504</v>
      </c>
      <c r="CA888" s="5">
        <v>20.372853443221715</v>
      </c>
      <c r="CB888" s="5">
        <v>20.621005518479983</v>
      </c>
      <c r="CC888" s="5">
        <v>20.778623680120067</v>
      </c>
      <c r="CD888" s="5">
        <v>20.819418588425279</v>
      </c>
      <c r="CE888" s="5">
        <v>20.785429856821224</v>
      </c>
      <c r="CF888" s="5">
        <v>20.518938625467616</v>
      </c>
      <c r="CG888" s="5">
        <v>20.511299743638197</v>
      </c>
      <c r="CH888" s="5">
        <v>20.43726823238103</v>
      </c>
      <c r="CI888" s="5">
        <v>20.174248206581623</v>
      </c>
      <c r="CJ888" s="5">
        <v>20.195438083194976</v>
      </c>
      <c r="CK888" s="5">
        <v>19.734674458559436</v>
      </c>
      <c r="CL888" s="5">
        <v>19.588394643164804</v>
      </c>
      <c r="CM888" s="5">
        <v>19.446162726265914</v>
      </c>
      <c r="CN888" s="5">
        <f>MAX(Data[Day90]-Data[Day0],0)-Assign6!$I$8*EXP(Assign6!$I$4*Assign6!$I$5)</f>
        <v>0.76457437690400876</v>
      </c>
      <c r="CO888" s="5">
        <f>MAX(Data[Day90]-Data[Day0],0)-Assign6!$L$8*EXP(Assign6!$L$4*Assign6!$L$5)</f>
        <v>1.3217862473101487</v>
      </c>
    </row>
    <row r="889" spans="1:93" x14ac:dyDescent="0.25">
      <c r="A889" s="5">
        <v>18</v>
      </c>
      <c r="B889" s="5">
        <v>17.965531443460304</v>
      </c>
      <c r="C889" s="5">
        <v>18.238928820545635</v>
      </c>
      <c r="D889" s="5">
        <v>18.402440428960134</v>
      </c>
      <c r="E889" s="5">
        <v>18.397381749353809</v>
      </c>
      <c r="F889" s="5">
        <v>18.675668937276516</v>
      </c>
      <c r="G889" s="5">
        <v>18.796725796343072</v>
      </c>
      <c r="H889" s="5">
        <v>18.703469388465351</v>
      </c>
      <c r="I889" s="5">
        <v>18.934084427355735</v>
      </c>
      <c r="J889" s="5">
        <v>18.975118006024957</v>
      </c>
      <c r="K889" s="5">
        <v>18.879886687486234</v>
      </c>
      <c r="L889" s="5">
        <v>19.038111135456187</v>
      </c>
      <c r="M889" s="5">
        <v>18.926790622895577</v>
      </c>
      <c r="N889" s="5">
        <v>19.244585751098366</v>
      </c>
      <c r="O889" s="5">
        <v>19.102722358344572</v>
      </c>
      <c r="P889" s="5">
        <v>19.448461146545942</v>
      </c>
      <c r="Q889" s="5">
        <v>19.310983296867906</v>
      </c>
      <c r="R889" s="5">
        <v>19.614601083490676</v>
      </c>
      <c r="S889" s="5">
        <v>19.81367367347266</v>
      </c>
      <c r="T889" s="5">
        <v>19.723430404386413</v>
      </c>
      <c r="U889" s="5">
        <v>19.758537223302945</v>
      </c>
      <c r="V889" s="5">
        <v>19.67749473018149</v>
      </c>
      <c r="W889" s="5">
        <v>19.847375218836309</v>
      </c>
      <c r="X889" s="5">
        <v>19.945685854324658</v>
      </c>
      <c r="Y889" s="5">
        <v>20.071707427129709</v>
      </c>
      <c r="Z889" s="5">
        <v>20.217491326493406</v>
      </c>
      <c r="AA889" s="5">
        <v>20.249398027516371</v>
      </c>
      <c r="AB889" s="5">
        <v>20.169576320370592</v>
      </c>
      <c r="AC889" s="5">
        <v>20.294098507667321</v>
      </c>
      <c r="AD889" s="5">
        <v>20.305093156717852</v>
      </c>
      <c r="AE889" s="5">
        <v>20.313132854354119</v>
      </c>
      <c r="AF889" s="5">
        <v>20.253934399889253</v>
      </c>
      <c r="AG889" s="5">
        <v>20.120901482220667</v>
      </c>
      <c r="AH889" s="5">
        <v>20.140767220162363</v>
      </c>
      <c r="AI889" s="5">
        <v>20.078237884889891</v>
      </c>
      <c r="AJ889" s="5">
        <v>20.012306824406988</v>
      </c>
      <c r="AK889" s="5">
        <v>20.27888768309699</v>
      </c>
      <c r="AL889" s="5">
        <v>20.349573944095113</v>
      </c>
      <c r="AM889" s="5">
        <v>20.368515644907177</v>
      </c>
      <c r="AN889" s="5">
        <v>20.39743044283048</v>
      </c>
      <c r="AO889" s="5">
        <v>20.340845140815105</v>
      </c>
      <c r="AP889" s="5">
        <v>20.330301618739135</v>
      </c>
      <c r="AQ889" s="5">
        <v>20.662455009472318</v>
      </c>
      <c r="AR889" s="5">
        <v>20.772845973937386</v>
      </c>
      <c r="AS889" s="5">
        <v>20.828424770387738</v>
      </c>
      <c r="AT889" s="5">
        <v>20.976806450138561</v>
      </c>
      <c r="AU889" s="5">
        <v>20.793251781775911</v>
      </c>
      <c r="AV889" s="5">
        <v>21.200278735184995</v>
      </c>
      <c r="AW889" s="5">
        <v>21.208795002633163</v>
      </c>
      <c r="AX889" s="5">
        <v>20.976251452182613</v>
      </c>
      <c r="AY889" s="5">
        <v>20.90856136903616</v>
      </c>
      <c r="AZ889" s="5">
        <v>20.730251249653868</v>
      </c>
      <c r="BA889" s="5">
        <v>20.427848237530679</v>
      </c>
      <c r="BB889" s="5">
        <v>20.447215350124093</v>
      </c>
      <c r="BC889" s="5">
        <v>20.222762866878604</v>
      </c>
      <c r="BD889" s="5">
        <v>19.943480996643018</v>
      </c>
      <c r="BE889" s="5">
        <v>19.620976378720176</v>
      </c>
      <c r="BF889" s="5">
        <v>19.749390059486462</v>
      </c>
      <c r="BG889" s="5">
        <v>19.516890813652388</v>
      </c>
      <c r="BH889" s="5">
        <v>19.438933269526665</v>
      </c>
      <c r="BI889" s="5">
        <v>19.679443363104063</v>
      </c>
      <c r="BJ889" s="5">
        <v>19.683654170939789</v>
      </c>
      <c r="BK889" s="5">
        <v>19.364368327944096</v>
      </c>
      <c r="BL889" s="5">
        <v>19.259592916435157</v>
      </c>
      <c r="BM889" s="5">
        <v>19.551082588592308</v>
      </c>
      <c r="BN889" s="5">
        <v>19.870077863870321</v>
      </c>
      <c r="BO889" s="5">
        <v>19.559702962195519</v>
      </c>
      <c r="BP889" s="5">
        <v>19.405051453590477</v>
      </c>
      <c r="BQ889" s="5">
        <v>19.477625495043171</v>
      </c>
      <c r="BR889" s="5">
        <v>19.633430741202091</v>
      </c>
      <c r="BS889" s="5">
        <v>19.378886546378659</v>
      </c>
      <c r="BT889" s="5">
        <v>19.49227455189347</v>
      </c>
      <c r="BU889" s="5">
        <v>19.416138756174551</v>
      </c>
      <c r="BV889" s="5">
        <v>19.158498978916693</v>
      </c>
      <c r="BW889" s="5">
        <v>19.27061356604376</v>
      </c>
      <c r="BX889" s="5">
        <v>19.351016749295898</v>
      </c>
      <c r="BY889" s="5">
        <v>19.021875861412518</v>
      </c>
      <c r="BZ889" s="5">
        <v>19.076111887038092</v>
      </c>
      <c r="CA889" s="5">
        <v>18.98308258774474</v>
      </c>
      <c r="CB889" s="5">
        <v>19.112797638887642</v>
      </c>
      <c r="CC889" s="5">
        <v>19.234374423226271</v>
      </c>
      <c r="CD889" s="5">
        <v>19.303022782502133</v>
      </c>
      <c r="CE889" s="5">
        <v>19.518064170302086</v>
      </c>
      <c r="CF889" s="5">
        <v>19.257938962273652</v>
      </c>
      <c r="CG889" s="5">
        <v>19.348853872482579</v>
      </c>
      <c r="CH889" s="5">
        <v>19.382722615981304</v>
      </c>
      <c r="CI889" s="5">
        <v>19.230313387004674</v>
      </c>
      <c r="CJ889" s="5">
        <v>19.144473932406218</v>
      </c>
      <c r="CK889" s="5">
        <v>19.471178670289138</v>
      </c>
      <c r="CL889" s="5">
        <v>19.155929811426763</v>
      </c>
      <c r="CM889" s="5">
        <v>19.446836525549024</v>
      </c>
      <c r="CN889" s="5">
        <f>MAX(Data[Day90]-Data[Day0],0)-Assign6!$I$8*EXP(Assign6!$I$4*Assign6!$I$5)</f>
        <v>0.7652481761871186</v>
      </c>
      <c r="CO889" s="5">
        <f>MAX(Data[Day90]-Data[Day0],0)-Assign6!$L$8*EXP(Assign6!$L$4*Assign6!$L$5)</f>
        <v>1.3224600465932586</v>
      </c>
    </row>
    <row r="890" spans="1:93" x14ac:dyDescent="0.25">
      <c r="A890" s="5">
        <v>18</v>
      </c>
      <c r="B890" s="5">
        <v>17.832816037087461</v>
      </c>
      <c r="C890" s="5">
        <v>17.933633061705866</v>
      </c>
      <c r="D890" s="5">
        <v>17.959643669714502</v>
      </c>
      <c r="E890" s="5">
        <v>17.885349037240452</v>
      </c>
      <c r="F890" s="5">
        <v>17.903472701545592</v>
      </c>
      <c r="G890" s="5">
        <v>18.046547796887584</v>
      </c>
      <c r="H890" s="5">
        <v>18.207674999313113</v>
      </c>
      <c r="I890" s="5">
        <v>18.005154248592849</v>
      </c>
      <c r="J890" s="5">
        <v>17.980980728915572</v>
      </c>
      <c r="K890" s="5">
        <v>17.996023082142329</v>
      </c>
      <c r="L890" s="5">
        <v>18.106274417904725</v>
      </c>
      <c r="M890" s="5">
        <v>18.103803680339002</v>
      </c>
      <c r="N890" s="5">
        <v>18.006788504478791</v>
      </c>
      <c r="O890" s="5">
        <v>17.964483799665697</v>
      </c>
      <c r="P890" s="5">
        <v>17.885410265030128</v>
      </c>
      <c r="Q890" s="5">
        <v>17.95933668427719</v>
      </c>
      <c r="R890" s="5">
        <v>17.924492358899812</v>
      </c>
      <c r="S890" s="5">
        <v>17.747046440280506</v>
      </c>
      <c r="T890" s="5">
        <v>17.902546031275698</v>
      </c>
      <c r="U890" s="5">
        <v>18.220490149580609</v>
      </c>
      <c r="V890" s="5">
        <v>18.47182218860306</v>
      </c>
      <c r="W890" s="5">
        <v>18.370201569309444</v>
      </c>
      <c r="X890" s="5">
        <v>18.348622579076157</v>
      </c>
      <c r="Y890" s="5">
        <v>18.345253341504488</v>
      </c>
      <c r="Z890" s="5">
        <v>18.503037457320072</v>
      </c>
      <c r="AA890" s="5">
        <v>18.629115403899373</v>
      </c>
      <c r="AB890" s="5">
        <v>18.701039801696826</v>
      </c>
      <c r="AC890" s="5">
        <v>18.845217620588212</v>
      </c>
      <c r="AD890" s="5">
        <v>18.672571914558628</v>
      </c>
      <c r="AE890" s="5">
        <v>18.533596349887119</v>
      </c>
      <c r="AF890" s="5">
        <v>18.524869394388702</v>
      </c>
      <c r="AG890" s="5">
        <v>18.472710865321282</v>
      </c>
      <c r="AH890" s="5">
        <v>18.580485102889146</v>
      </c>
      <c r="AI890" s="5">
        <v>18.762682118036253</v>
      </c>
      <c r="AJ890" s="5">
        <v>18.746336824885276</v>
      </c>
      <c r="AK890" s="5">
        <v>18.85091200777898</v>
      </c>
      <c r="AL890" s="5">
        <v>19.165680982306935</v>
      </c>
      <c r="AM890" s="5">
        <v>19.129864045143684</v>
      </c>
      <c r="AN890" s="5">
        <v>19.024563837681605</v>
      </c>
      <c r="AO890" s="5">
        <v>18.901752196404932</v>
      </c>
      <c r="AP890" s="5">
        <v>19.12800853681723</v>
      </c>
      <c r="AQ890" s="5">
        <v>19.14764304954867</v>
      </c>
      <c r="AR890" s="5">
        <v>19.07857377751629</v>
      </c>
      <c r="AS890" s="5">
        <v>19.286578641765427</v>
      </c>
      <c r="AT890" s="5">
        <v>19.31000886835081</v>
      </c>
      <c r="AU890" s="5">
        <v>19.01163875057393</v>
      </c>
      <c r="AV890" s="5">
        <v>19.171387736880977</v>
      </c>
      <c r="AW890" s="5">
        <v>19.197856983231709</v>
      </c>
      <c r="AX890" s="5">
        <v>19.167529554516261</v>
      </c>
      <c r="AY890" s="5">
        <v>18.958046151242648</v>
      </c>
      <c r="AZ890" s="5">
        <v>19.116703704121559</v>
      </c>
      <c r="BA890" s="5">
        <v>19.006321343273708</v>
      </c>
      <c r="BB890" s="5">
        <v>18.997761524560222</v>
      </c>
      <c r="BC890" s="5">
        <v>19.114993512297996</v>
      </c>
      <c r="BD890" s="5">
        <v>19.262810844717833</v>
      </c>
      <c r="BE890" s="5">
        <v>19.471444470484144</v>
      </c>
      <c r="BF890" s="5">
        <v>19.212553255196532</v>
      </c>
      <c r="BG890" s="5">
        <v>19.273539746846861</v>
      </c>
      <c r="BH890" s="5">
        <v>19.199556134509333</v>
      </c>
      <c r="BI890" s="5">
        <v>18.971862274731357</v>
      </c>
      <c r="BJ890" s="5">
        <v>18.933376046313754</v>
      </c>
      <c r="BK890" s="5">
        <v>18.679660605531481</v>
      </c>
      <c r="BL890" s="5">
        <v>19.005786743736532</v>
      </c>
      <c r="BM890" s="5">
        <v>18.960049299214759</v>
      </c>
      <c r="BN890" s="5">
        <v>19.254961058029409</v>
      </c>
      <c r="BO890" s="5">
        <v>19.178901685374363</v>
      </c>
      <c r="BP890" s="5">
        <v>19.24085725124802</v>
      </c>
      <c r="BQ890" s="5">
        <v>19.260993606398451</v>
      </c>
      <c r="BR890" s="5">
        <v>19.263314270988552</v>
      </c>
      <c r="BS890" s="5">
        <v>18.951750477867762</v>
      </c>
      <c r="BT890" s="5">
        <v>19.09657501967688</v>
      </c>
      <c r="BU890" s="5">
        <v>18.983528331763434</v>
      </c>
      <c r="BV890" s="5">
        <v>19.258802914377547</v>
      </c>
      <c r="BW890" s="5">
        <v>19.057999587966663</v>
      </c>
      <c r="BX890" s="5">
        <v>19.033374342048589</v>
      </c>
      <c r="BY890" s="5">
        <v>19.524847404251211</v>
      </c>
      <c r="BZ890" s="5">
        <v>19.772160358208588</v>
      </c>
      <c r="CA890" s="5">
        <v>19.841287661924312</v>
      </c>
      <c r="CB890" s="5">
        <v>20.002303424997219</v>
      </c>
      <c r="CC890" s="5">
        <v>19.899319186022829</v>
      </c>
      <c r="CD890" s="5">
        <v>19.720317503443216</v>
      </c>
      <c r="CE890" s="5">
        <v>19.559901841083583</v>
      </c>
      <c r="CF890" s="5">
        <v>19.709214895960269</v>
      </c>
      <c r="CG890" s="5">
        <v>19.859736433826832</v>
      </c>
      <c r="CH890" s="5">
        <v>19.814312940824024</v>
      </c>
      <c r="CI890" s="5">
        <v>19.724279981301422</v>
      </c>
      <c r="CJ890" s="5">
        <v>19.6039847092683</v>
      </c>
      <c r="CK890" s="5">
        <v>19.534848827768375</v>
      </c>
      <c r="CL890" s="5">
        <v>19.519139211574206</v>
      </c>
      <c r="CM890" s="5">
        <v>19.447456968420372</v>
      </c>
      <c r="CN890" s="5">
        <f>MAX(Data[Day90]-Data[Day0],0)-Assign6!$I$8*EXP(Assign6!$I$4*Assign6!$I$5)</f>
        <v>0.7658686190584667</v>
      </c>
      <c r="CO890" s="5">
        <f>MAX(Data[Day90]-Data[Day0],0)-Assign6!$L$8*EXP(Assign6!$L$4*Assign6!$L$5)</f>
        <v>1.3230804894646067</v>
      </c>
    </row>
    <row r="891" spans="1:93" x14ac:dyDescent="0.25">
      <c r="A891" s="5">
        <v>18</v>
      </c>
      <c r="B891" s="5">
        <v>18.090343410816949</v>
      </c>
      <c r="C891" s="5">
        <v>18.092203787741919</v>
      </c>
      <c r="D891" s="5">
        <v>18.130551572762354</v>
      </c>
      <c r="E891" s="5">
        <v>18.08987777346621</v>
      </c>
      <c r="F891" s="5">
        <v>18.064496869984136</v>
      </c>
      <c r="G891" s="5">
        <v>18.255989881458287</v>
      </c>
      <c r="H891" s="5">
        <v>18.613949575884561</v>
      </c>
      <c r="I891" s="5">
        <v>18.67268444812046</v>
      </c>
      <c r="J891" s="5">
        <v>18.679477376996516</v>
      </c>
      <c r="K891" s="5">
        <v>18.692113895201413</v>
      </c>
      <c r="L891" s="5">
        <v>18.799369986736799</v>
      </c>
      <c r="M891" s="5">
        <v>18.920414601293661</v>
      </c>
      <c r="N891" s="5">
        <v>18.865807671920468</v>
      </c>
      <c r="O891" s="5">
        <v>18.846847536721079</v>
      </c>
      <c r="P891" s="5">
        <v>18.943834607563797</v>
      </c>
      <c r="Q891" s="5">
        <v>19.100830832600277</v>
      </c>
      <c r="R891" s="5">
        <v>19.083089780970038</v>
      </c>
      <c r="S891" s="5">
        <v>19.144816582906618</v>
      </c>
      <c r="T891" s="5">
        <v>18.891481455837791</v>
      </c>
      <c r="U891" s="5">
        <v>18.747879460267544</v>
      </c>
      <c r="V891" s="5">
        <v>18.597968225677025</v>
      </c>
      <c r="W891" s="5">
        <v>18.404058443220244</v>
      </c>
      <c r="X891" s="5">
        <v>18.527716433290799</v>
      </c>
      <c r="Y891" s="5">
        <v>18.707986465390807</v>
      </c>
      <c r="Z891" s="5">
        <v>18.551452943000562</v>
      </c>
      <c r="AA891" s="5">
        <v>18.520208565817811</v>
      </c>
      <c r="AB891" s="5">
        <v>18.465822851124894</v>
      </c>
      <c r="AC891" s="5">
        <v>18.708732669006917</v>
      </c>
      <c r="AD891" s="5">
        <v>18.77957981528095</v>
      </c>
      <c r="AE891" s="5">
        <v>18.56560503286623</v>
      </c>
      <c r="AF891" s="5">
        <v>18.372332812840888</v>
      </c>
      <c r="AG891" s="5">
        <v>18.339132074419592</v>
      </c>
      <c r="AH891" s="5">
        <v>18.208580332850769</v>
      </c>
      <c r="AI891" s="5">
        <v>18.33500998742926</v>
      </c>
      <c r="AJ891" s="5">
        <v>18.280405181170039</v>
      </c>
      <c r="AK891" s="5">
        <v>18.133860342700263</v>
      </c>
      <c r="AL891" s="5">
        <v>18.220269591164492</v>
      </c>
      <c r="AM891" s="5">
        <v>18.052309281075537</v>
      </c>
      <c r="AN891" s="5">
        <v>18.365125933496465</v>
      </c>
      <c r="AO891" s="5">
        <v>18.29305193029305</v>
      </c>
      <c r="AP891" s="5">
        <v>18.287953555245881</v>
      </c>
      <c r="AQ891" s="5">
        <v>18.275658207757829</v>
      </c>
      <c r="AR891" s="5">
        <v>18.218690923868365</v>
      </c>
      <c r="AS891" s="5">
        <v>18.255939942081476</v>
      </c>
      <c r="AT891" s="5">
        <v>18.429065239184478</v>
      </c>
      <c r="AU891" s="5">
        <v>18.216439347571974</v>
      </c>
      <c r="AV891" s="5">
        <v>18.151213768985741</v>
      </c>
      <c r="AW891" s="5">
        <v>17.992134075145088</v>
      </c>
      <c r="AX891" s="5">
        <v>18.122775145103571</v>
      </c>
      <c r="AY891" s="5">
        <v>18.138042493066955</v>
      </c>
      <c r="AZ891" s="5">
        <v>18.201511695222699</v>
      </c>
      <c r="BA891" s="5">
        <v>18.305955187731616</v>
      </c>
      <c r="BB891" s="5">
        <v>18.463033253611943</v>
      </c>
      <c r="BC891" s="5">
        <v>18.415525656173902</v>
      </c>
      <c r="BD891" s="5">
        <v>18.385393782984668</v>
      </c>
      <c r="BE891" s="5">
        <v>18.473290680281963</v>
      </c>
      <c r="BF891" s="5">
        <v>18.411548295664247</v>
      </c>
      <c r="BG891" s="5">
        <v>18.599926037194749</v>
      </c>
      <c r="BH891" s="5">
        <v>18.293744992149033</v>
      </c>
      <c r="BI891" s="5">
        <v>18.381411416926614</v>
      </c>
      <c r="BJ891" s="5">
        <v>18.643792812444612</v>
      </c>
      <c r="BK891" s="5">
        <v>18.636597804677344</v>
      </c>
      <c r="BL891" s="5">
        <v>18.522616418895154</v>
      </c>
      <c r="BM891" s="5">
        <v>18.482874900759551</v>
      </c>
      <c r="BN891" s="5">
        <v>18.368514392177627</v>
      </c>
      <c r="BO891" s="5">
        <v>18.471308328080834</v>
      </c>
      <c r="BP891" s="5">
        <v>18.426979791062745</v>
      </c>
      <c r="BQ891" s="5">
        <v>18.422479479448867</v>
      </c>
      <c r="BR891" s="5">
        <v>18.51185823047739</v>
      </c>
      <c r="BS891" s="5">
        <v>18.500661874136746</v>
      </c>
      <c r="BT891" s="5">
        <v>18.265857114141006</v>
      </c>
      <c r="BU891" s="5">
        <v>18.498916968005329</v>
      </c>
      <c r="BV891" s="5">
        <v>18.761792258702343</v>
      </c>
      <c r="BW891" s="5">
        <v>18.577819126307443</v>
      </c>
      <c r="BX891" s="5">
        <v>19.017435580779949</v>
      </c>
      <c r="BY891" s="5">
        <v>19.038698461546559</v>
      </c>
      <c r="BZ891" s="5">
        <v>18.888032498214599</v>
      </c>
      <c r="CA891" s="5">
        <v>18.89271195378921</v>
      </c>
      <c r="CB891" s="5">
        <v>19.218770925224035</v>
      </c>
      <c r="CC891" s="5">
        <v>19.300539774284612</v>
      </c>
      <c r="CD891" s="5">
        <v>19.48600062208282</v>
      </c>
      <c r="CE891" s="5">
        <v>19.481734713486617</v>
      </c>
      <c r="CF891" s="5">
        <v>19.388389492209061</v>
      </c>
      <c r="CG891" s="5">
        <v>19.298756473142237</v>
      </c>
      <c r="CH891" s="5">
        <v>19.376582103091259</v>
      </c>
      <c r="CI891" s="5">
        <v>19.298413562384066</v>
      </c>
      <c r="CJ891" s="5">
        <v>19.187628821438057</v>
      </c>
      <c r="CK891" s="5">
        <v>19.052732989027547</v>
      </c>
      <c r="CL891" s="5">
        <v>19.157496266511007</v>
      </c>
      <c r="CM891" s="5">
        <v>19.448232147731733</v>
      </c>
      <c r="CN891" s="5">
        <f>MAX(Data[Day90]-Data[Day0],0)-Assign6!$I$8*EXP(Assign6!$I$4*Assign6!$I$5)</f>
        <v>0.76664379836982799</v>
      </c>
      <c r="CO891" s="5">
        <f>MAX(Data[Day90]-Data[Day0],0)-Assign6!$L$8*EXP(Assign6!$L$4*Assign6!$L$5)</f>
        <v>1.3238556687759679</v>
      </c>
    </row>
    <row r="892" spans="1:93" x14ac:dyDescent="0.25">
      <c r="A892" s="5">
        <v>18</v>
      </c>
      <c r="B892" s="5">
        <v>17.946745695998604</v>
      </c>
      <c r="C892" s="5">
        <v>17.989510155667638</v>
      </c>
      <c r="D892" s="5">
        <v>17.760866079156447</v>
      </c>
      <c r="E892" s="5">
        <v>17.758213720701097</v>
      </c>
      <c r="F892" s="5">
        <v>17.715940133554557</v>
      </c>
      <c r="G892" s="5">
        <v>17.641655312123252</v>
      </c>
      <c r="H892" s="5">
        <v>17.787708151124143</v>
      </c>
      <c r="I892" s="5">
        <v>17.960494624699454</v>
      </c>
      <c r="J892" s="5">
        <v>18.052768784075599</v>
      </c>
      <c r="K892" s="5">
        <v>17.912096085329459</v>
      </c>
      <c r="L892" s="5">
        <v>18.094803676809637</v>
      </c>
      <c r="M892" s="5">
        <v>18.294005140357367</v>
      </c>
      <c r="N892" s="5">
        <v>18.206038564890797</v>
      </c>
      <c r="O892" s="5">
        <v>18.290809397242384</v>
      </c>
      <c r="P892" s="5">
        <v>18.509681459438713</v>
      </c>
      <c r="Q892" s="5">
        <v>18.462708089152159</v>
      </c>
      <c r="R892" s="5">
        <v>18.368593234525083</v>
      </c>
      <c r="S892" s="5">
        <v>18.435052482361712</v>
      </c>
      <c r="T892" s="5">
        <v>18.446826431101965</v>
      </c>
      <c r="U892" s="5">
        <v>18.406586458885648</v>
      </c>
      <c r="V892" s="5">
        <v>18.79224253377409</v>
      </c>
      <c r="W892" s="5">
        <v>18.751016663852681</v>
      </c>
      <c r="X892" s="5">
        <v>18.865972731532398</v>
      </c>
      <c r="Y892" s="5">
        <v>18.896724178258296</v>
      </c>
      <c r="Z892" s="5">
        <v>18.734806481763357</v>
      </c>
      <c r="AA892" s="5">
        <v>18.563813367651438</v>
      </c>
      <c r="AB892" s="5">
        <v>18.879551047668205</v>
      </c>
      <c r="AC892" s="5">
        <v>18.9122872627633</v>
      </c>
      <c r="AD892" s="5">
        <v>18.816654426731109</v>
      </c>
      <c r="AE892" s="5">
        <v>18.904839523947633</v>
      </c>
      <c r="AF892" s="5">
        <v>19.243443801449025</v>
      </c>
      <c r="AG892" s="5">
        <v>19.473899400166708</v>
      </c>
      <c r="AH892" s="5">
        <v>19.425089134114039</v>
      </c>
      <c r="AI892" s="5">
        <v>19.284398811955217</v>
      </c>
      <c r="AJ892" s="5">
        <v>19.175529921507518</v>
      </c>
      <c r="AK892" s="5">
        <v>19.450321643978494</v>
      </c>
      <c r="AL892" s="5">
        <v>19.795108508425603</v>
      </c>
      <c r="AM892" s="5">
        <v>19.776397838593091</v>
      </c>
      <c r="AN892" s="5">
        <v>19.812462628349309</v>
      </c>
      <c r="AO892" s="5">
        <v>19.620495608862445</v>
      </c>
      <c r="AP892" s="5">
        <v>19.534630317252212</v>
      </c>
      <c r="AQ892" s="5">
        <v>19.343660861316359</v>
      </c>
      <c r="AR892" s="5">
        <v>19.517745875298878</v>
      </c>
      <c r="AS892" s="5">
        <v>19.543079556885353</v>
      </c>
      <c r="AT892" s="5">
        <v>19.618050836107265</v>
      </c>
      <c r="AU892" s="5">
        <v>19.66249423680032</v>
      </c>
      <c r="AV892" s="5">
        <v>19.509647942956363</v>
      </c>
      <c r="AW892" s="5">
        <v>19.577492020940088</v>
      </c>
      <c r="AX892" s="5">
        <v>19.445121557138219</v>
      </c>
      <c r="AY892" s="5">
        <v>19.498408958916986</v>
      </c>
      <c r="AZ892" s="5">
        <v>19.388643284345534</v>
      </c>
      <c r="BA892" s="5">
        <v>19.29826399010615</v>
      </c>
      <c r="BB892" s="5">
        <v>19.567749001996003</v>
      </c>
      <c r="BC892" s="5">
        <v>19.631873825138328</v>
      </c>
      <c r="BD892" s="5">
        <v>19.785916998447558</v>
      </c>
      <c r="BE892" s="5">
        <v>19.432211696376534</v>
      </c>
      <c r="BF892" s="5">
        <v>19.578531553153887</v>
      </c>
      <c r="BG892" s="5">
        <v>19.366407338520869</v>
      </c>
      <c r="BH892" s="5">
        <v>19.386573397214615</v>
      </c>
      <c r="BI892" s="5">
        <v>19.430273539795543</v>
      </c>
      <c r="BJ892" s="5">
        <v>19.261914906499332</v>
      </c>
      <c r="BK892" s="5">
        <v>19.098563594651161</v>
      </c>
      <c r="BL892" s="5">
        <v>18.926873385926044</v>
      </c>
      <c r="BM892" s="5">
        <v>18.986578211923153</v>
      </c>
      <c r="BN892" s="5">
        <v>19.032912146516576</v>
      </c>
      <c r="BO892" s="5">
        <v>19.022772637438806</v>
      </c>
      <c r="BP892" s="5">
        <v>19.128310293384313</v>
      </c>
      <c r="BQ892" s="5">
        <v>19.267938351777172</v>
      </c>
      <c r="BR892" s="5">
        <v>19.386207163916396</v>
      </c>
      <c r="BS892" s="5">
        <v>19.330402052355009</v>
      </c>
      <c r="BT892" s="5">
        <v>19.205099686516444</v>
      </c>
      <c r="BU892" s="5">
        <v>19.463266657854838</v>
      </c>
      <c r="BV892" s="5">
        <v>19.499796476545743</v>
      </c>
      <c r="BW892" s="5">
        <v>19.416565877876241</v>
      </c>
      <c r="BX892" s="5">
        <v>19.374811519057292</v>
      </c>
      <c r="BY892" s="5">
        <v>19.468113460791738</v>
      </c>
      <c r="BZ892" s="5">
        <v>19.608232984849465</v>
      </c>
      <c r="CA892" s="5">
        <v>19.597503940016026</v>
      </c>
      <c r="CB892" s="5">
        <v>19.73834949135361</v>
      </c>
      <c r="CC892" s="5">
        <v>19.585439549734584</v>
      </c>
      <c r="CD892" s="5">
        <v>19.618680449387874</v>
      </c>
      <c r="CE892" s="5">
        <v>19.67452756461045</v>
      </c>
      <c r="CF892" s="5">
        <v>19.46723847945173</v>
      </c>
      <c r="CG892" s="5">
        <v>19.205512654657632</v>
      </c>
      <c r="CH892" s="5">
        <v>19.210963967356079</v>
      </c>
      <c r="CI892" s="5">
        <v>19.123259045066671</v>
      </c>
      <c r="CJ892" s="5">
        <v>19.302696837189281</v>
      </c>
      <c r="CK892" s="5">
        <v>19.448437896131896</v>
      </c>
      <c r="CL892" s="5">
        <v>19.600608498750823</v>
      </c>
      <c r="CM892" s="5">
        <v>19.448695958009971</v>
      </c>
      <c r="CN892" s="5">
        <f>MAX(Data[Day90]-Data[Day0],0)-Assign6!$I$8*EXP(Assign6!$I$4*Assign6!$I$5)</f>
        <v>0.76710760864806526</v>
      </c>
      <c r="CO892" s="5">
        <f>MAX(Data[Day90]-Data[Day0],0)-Assign6!$L$8*EXP(Assign6!$L$4*Assign6!$L$5)</f>
        <v>1.3243194790542052</v>
      </c>
    </row>
    <row r="893" spans="1:93" x14ac:dyDescent="0.25">
      <c r="A893" s="5">
        <v>18</v>
      </c>
      <c r="B893" s="5">
        <v>18.07313010452479</v>
      </c>
      <c r="C893" s="5">
        <v>18.103601381845944</v>
      </c>
      <c r="D893" s="5">
        <v>18.498609194279179</v>
      </c>
      <c r="E893" s="5">
        <v>18.593540116021654</v>
      </c>
      <c r="F893" s="5">
        <v>18.452249747973294</v>
      </c>
      <c r="G893" s="5">
        <v>18.665134285521297</v>
      </c>
      <c r="H893" s="5">
        <v>18.657618147102426</v>
      </c>
      <c r="I893" s="5">
        <v>18.450824296316302</v>
      </c>
      <c r="J893" s="5">
        <v>18.638670993548459</v>
      </c>
      <c r="K893" s="5">
        <v>18.633551558864706</v>
      </c>
      <c r="L893" s="5">
        <v>18.475786453661922</v>
      </c>
      <c r="M893" s="5">
        <v>18.11422368978533</v>
      </c>
      <c r="N893" s="5">
        <v>18.047844675904003</v>
      </c>
      <c r="O893" s="5">
        <v>18.145403743775869</v>
      </c>
      <c r="P893" s="5">
        <v>18.305712766216018</v>
      </c>
      <c r="Q893" s="5">
        <v>18.057268190686603</v>
      </c>
      <c r="R893" s="5">
        <v>17.980097497687339</v>
      </c>
      <c r="S893" s="5">
        <v>18.079555745231961</v>
      </c>
      <c r="T893" s="5">
        <v>17.98639773118439</v>
      </c>
      <c r="U893" s="5">
        <v>18.054736927242278</v>
      </c>
      <c r="V893" s="5">
        <v>17.859474269155072</v>
      </c>
      <c r="W893" s="5">
        <v>18.03517298302657</v>
      </c>
      <c r="X893" s="5">
        <v>18.007156586631382</v>
      </c>
      <c r="Y893" s="5">
        <v>18.130918200275893</v>
      </c>
      <c r="Z893" s="5">
        <v>18.068672472076244</v>
      </c>
      <c r="AA893" s="5">
        <v>18.152536547580901</v>
      </c>
      <c r="AB893" s="5">
        <v>18.234135391327488</v>
      </c>
      <c r="AC893" s="5">
        <v>18.649909787282226</v>
      </c>
      <c r="AD893" s="5">
        <v>18.792097244585811</v>
      </c>
      <c r="AE893" s="5">
        <v>18.535481526126507</v>
      </c>
      <c r="AF893" s="5">
        <v>18.550756679079988</v>
      </c>
      <c r="AG893" s="5">
        <v>18.692122808808204</v>
      </c>
      <c r="AH893" s="5">
        <v>18.801711379602832</v>
      </c>
      <c r="AI893" s="5">
        <v>18.839690732377779</v>
      </c>
      <c r="AJ893" s="5">
        <v>18.744146499721111</v>
      </c>
      <c r="AK893" s="5">
        <v>19.017029322361566</v>
      </c>
      <c r="AL893" s="5">
        <v>18.92407878508325</v>
      </c>
      <c r="AM893" s="5">
        <v>18.744395925429227</v>
      </c>
      <c r="AN893" s="5">
        <v>18.622302269917345</v>
      </c>
      <c r="AO893" s="5">
        <v>18.596874045452783</v>
      </c>
      <c r="AP893" s="5">
        <v>18.428665132158542</v>
      </c>
      <c r="AQ893" s="5">
        <v>18.661587414399843</v>
      </c>
      <c r="AR893" s="5">
        <v>18.918871772366973</v>
      </c>
      <c r="AS893" s="5">
        <v>18.842812283214023</v>
      </c>
      <c r="AT893" s="5">
        <v>18.891864738619248</v>
      </c>
      <c r="AU893" s="5">
        <v>18.885270189905889</v>
      </c>
      <c r="AV893" s="5">
        <v>19.069478469773333</v>
      </c>
      <c r="AW893" s="5">
        <v>18.889456038316986</v>
      </c>
      <c r="AX893" s="5">
        <v>18.951747108274155</v>
      </c>
      <c r="AY893" s="5">
        <v>18.728813319439972</v>
      </c>
      <c r="AZ893" s="5">
        <v>18.509434776687229</v>
      </c>
      <c r="BA893" s="5">
        <v>18.457201611816171</v>
      </c>
      <c r="BB893" s="5">
        <v>18.436854033113374</v>
      </c>
      <c r="BC893" s="5">
        <v>18.451657993204435</v>
      </c>
      <c r="BD893" s="5">
        <v>18.471482555674402</v>
      </c>
      <c r="BE893" s="5">
        <v>18.290982163017446</v>
      </c>
      <c r="BF893" s="5">
        <v>18.093625547885807</v>
      </c>
      <c r="BG893" s="5">
        <v>18.222299913993709</v>
      </c>
      <c r="BH893" s="5">
        <v>18.061198742070605</v>
      </c>
      <c r="BI893" s="5">
        <v>17.994079713106032</v>
      </c>
      <c r="BJ893" s="5">
        <v>18.042531602763969</v>
      </c>
      <c r="BK893" s="5">
        <v>17.980902226257026</v>
      </c>
      <c r="BL893" s="5">
        <v>18.033553164233275</v>
      </c>
      <c r="BM893" s="5">
        <v>18.168979380028574</v>
      </c>
      <c r="BN893" s="5">
        <v>18.394761246571843</v>
      </c>
      <c r="BO893" s="5">
        <v>18.400686487025855</v>
      </c>
      <c r="BP893" s="5">
        <v>18.148510218705198</v>
      </c>
      <c r="BQ893" s="5">
        <v>18.343687074491523</v>
      </c>
      <c r="BR893" s="5">
        <v>18.377095492368166</v>
      </c>
      <c r="BS893" s="5">
        <v>18.07900345409837</v>
      </c>
      <c r="BT893" s="5">
        <v>17.970132202761128</v>
      </c>
      <c r="BU893" s="5">
        <v>17.847320059399635</v>
      </c>
      <c r="BV893" s="5">
        <v>17.755485715138782</v>
      </c>
      <c r="BW893" s="5">
        <v>17.55587211290074</v>
      </c>
      <c r="BX893" s="5">
        <v>17.680726454860114</v>
      </c>
      <c r="BY893" s="5">
        <v>17.755924912873013</v>
      </c>
      <c r="BZ893" s="5">
        <v>17.978647054468052</v>
      </c>
      <c r="CA893" s="5">
        <v>17.914126658246463</v>
      </c>
      <c r="CB893" s="5">
        <v>18.057692104739232</v>
      </c>
      <c r="CC893" s="5">
        <v>18.144096779406841</v>
      </c>
      <c r="CD893" s="5">
        <v>18.27081652199756</v>
      </c>
      <c r="CE893" s="5">
        <v>18.174122284962987</v>
      </c>
      <c r="CF893" s="5">
        <v>18.297637347553145</v>
      </c>
      <c r="CG893" s="5">
        <v>18.424280377339553</v>
      </c>
      <c r="CH893" s="5">
        <v>18.644348128242566</v>
      </c>
      <c r="CI893" s="5">
        <v>18.975414662008184</v>
      </c>
      <c r="CJ893" s="5">
        <v>18.976739840308728</v>
      </c>
      <c r="CK893" s="5">
        <v>18.857450241027294</v>
      </c>
      <c r="CL893" s="5">
        <v>19.102589288904024</v>
      </c>
      <c r="CM893" s="5">
        <v>19.463789080167327</v>
      </c>
      <c r="CN893" s="5">
        <f>MAX(Data[Day90]-Data[Day0],0)-Assign6!$I$8*EXP(Assign6!$I$4*Assign6!$I$5)</f>
        <v>0.78220073080542174</v>
      </c>
      <c r="CO893" s="5">
        <f>MAX(Data[Day90]-Data[Day0],0)-Assign6!$L$8*EXP(Assign6!$L$4*Assign6!$L$5)</f>
        <v>1.3394126012115617</v>
      </c>
    </row>
    <row r="894" spans="1:93" x14ac:dyDescent="0.25">
      <c r="A894" s="5">
        <v>18</v>
      </c>
      <c r="B894" s="5">
        <v>18.063279433712722</v>
      </c>
      <c r="C894" s="5">
        <v>18.328462651015819</v>
      </c>
      <c r="D894" s="5">
        <v>18.429770625636042</v>
      </c>
      <c r="E894" s="5">
        <v>18.312076919743326</v>
      </c>
      <c r="F894" s="5">
        <v>18.307347816087702</v>
      </c>
      <c r="G894" s="5">
        <v>18.501982978944557</v>
      </c>
      <c r="H894" s="5">
        <v>18.723253911491391</v>
      </c>
      <c r="I894" s="5">
        <v>19.144257369175005</v>
      </c>
      <c r="J894" s="5">
        <v>19.090154978259296</v>
      </c>
      <c r="K894" s="5">
        <v>19.239723082731057</v>
      </c>
      <c r="L894" s="5">
        <v>19.304088618978142</v>
      </c>
      <c r="M894" s="5">
        <v>19.363389732003444</v>
      </c>
      <c r="N894" s="5">
        <v>19.330805607263507</v>
      </c>
      <c r="O894" s="5">
        <v>19.200847020109816</v>
      </c>
      <c r="P894" s="5">
        <v>19.495721002220879</v>
      </c>
      <c r="Q894" s="5">
        <v>19.334289505439337</v>
      </c>
      <c r="R894" s="5">
        <v>19.296022403912147</v>
      </c>
      <c r="S894" s="5">
        <v>19.345932475960531</v>
      </c>
      <c r="T894" s="5">
        <v>18.98604620413554</v>
      </c>
      <c r="U894" s="5">
        <v>19.026787776513135</v>
      </c>
      <c r="V894" s="5">
        <v>19.077070530506294</v>
      </c>
      <c r="W894" s="5">
        <v>19.32425166129855</v>
      </c>
      <c r="X894" s="5">
        <v>19.315268929226274</v>
      </c>
      <c r="Y894" s="5">
        <v>19.206624275518443</v>
      </c>
      <c r="Z894" s="5">
        <v>19.412393805756945</v>
      </c>
      <c r="AA894" s="5">
        <v>19.392618237722981</v>
      </c>
      <c r="AB894" s="5">
        <v>19.193588738617581</v>
      </c>
      <c r="AC894" s="5">
        <v>19.475878792096864</v>
      </c>
      <c r="AD894" s="5">
        <v>19.911092676571425</v>
      </c>
      <c r="AE894" s="5">
        <v>19.985730677165687</v>
      </c>
      <c r="AF894" s="5">
        <v>19.507551488965557</v>
      </c>
      <c r="AG894" s="5">
        <v>19.794144475313097</v>
      </c>
      <c r="AH894" s="5">
        <v>19.662244085278921</v>
      </c>
      <c r="AI894" s="5">
        <v>19.721778894630891</v>
      </c>
      <c r="AJ894" s="5">
        <v>19.739637513305318</v>
      </c>
      <c r="AK894" s="5">
        <v>19.710247751690506</v>
      </c>
      <c r="AL894" s="5">
        <v>19.472528524366108</v>
      </c>
      <c r="AM894" s="5">
        <v>19.464831744594797</v>
      </c>
      <c r="AN894" s="5">
        <v>19.652685769321817</v>
      </c>
      <c r="AO894" s="5">
        <v>19.356863054029802</v>
      </c>
      <c r="AP894" s="5">
        <v>19.394039865166942</v>
      </c>
      <c r="AQ894" s="5">
        <v>19.209626094530883</v>
      </c>
      <c r="AR894" s="5">
        <v>19.323020225619072</v>
      </c>
      <c r="AS894" s="5">
        <v>19.650848056918225</v>
      </c>
      <c r="AT894" s="5">
        <v>19.585243876148553</v>
      </c>
      <c r="AU894" s="5">
        <v>19.556676341061365</v>
      </c>
      <c r="AV894" s="5">
        <v>19.504706346192474</v>
      </c>
      <c r="AW894" s="5">
        <v>19.727016032871187</v>
      </c>
      <c r="AX894" s="5">
        <v>19.675984881060359</v>
      </c>
      <c r="AY894" s="5">
        <v>19.535232719148283</v>
      </c>
      <c r="AZ894" s="5">
        <v>19.604806485346742</v>
      </c>
      <c r="BA894" s="5">
        <v>19.596102369038967</v>
      </c>
      <c r="BB894" s="5">
        <v>19.726809925100653</v>
      </c>
      <c r="BC894" s="5">
        <v>20.145188837995399</v>
      </c>
      <c r="BD894" s="5">
        <v>20.185715004358382</v>
      </c>
      <c r="BE894" s="5">
        <v>20.451038252941622</v>
      </c>
      <c r="BF894" s="5">
        <v>20.622110230200136</v>
      </c>
      <c r="BG894" s="5">
        <v>20.734120937065743</v>
      </c>
      <c r="BH894" s="5">
        <v>20.331081061443609</v>
      </c>
      <c r="BI894" s="5">
        <v>19.998881797410039</v>
      </c>
      <c r="BJ894" s="5">
        <v>19.948846917085021</v>
      </c>
      <c r="BK894" s="5">
        <v>20.026994770849186</v>
      </c>
      <c r="BL894" s="5">
        <v>20.095803923015222</v>
      </c>
      <c r="BM894" s="5">
        <v>19.923538714033945</v>
      </c>
      <c r="BN894" s="5">
        <v>19.874575143531938</v>
      </c>
      <c r="BO894" s="5">
        <v>20.024283240923026</v>
      </c>
      <c r="BP894" s="5">
        <v>19.726538703844799</v>
      </c>
      <c r="BQ894" s="5">
        <v>19.820609851487816</v>
      </c>
      <c r="BR894" s="5">
        <v>19.924175515000361</v>
      </c>
      <c r="BS894" s="5">
        <v>19.829452040093976</v>
      </c>
      <c r="BT894" s="5">
        <v>19.771443520313547</v>
      </c>
      <c r="BU894" s="5">
        <v>19.860691273110945</v>
      </c>
      <c r="BV894" s="5">
        <v>19.760294202110607</v>
      </c>
      <c r="BW894" s="5">
        <v>19.642634911312616</v>
      </c>
      <c r="BX894" s="5">
        <v>19.78760258518993</v>
      </c>
      <c r="BY894" s="5">
        <v>19.905214470096297</v>
      </c>
      <c r="BZ894" s="5">
        <v>19.8265017005846</v>
      </c>
      <c r="CA894" s="5">
        <v>19.945047444230106</v>
      </c>
      <c r="CB894" s="5">
        <v>20.03523829637389</v>
      </c>
      <c r="CC894" s="5">
        <v>19.859203632066485</v>
      </c>
      <c r="CD894" s="5">
        <v>20.300264841555617</v>
      </c>
      <c r="CE894" s="5">
        <v>20.045323609935132</v>
      </c>
      <c r="CF894" s="5">
        <v>20.136408983799171</v>
      </c>
      <c r="CG894" s="5">
        <v>20.059571084551493</v>
      </c>
      <c r="CH894" s="5">
        <v>19.949841905611741</v>
      </c>
      <c r="CI894" s="5">
        <v>19.874012961426587</v>
      </c>
      <c r="CJ894" s="5">
        <v>19.725497407356912</v>
      </c>
      <c r="CK894" s="5">
        <v>19.657100356425413</v>
      </c>
      <c r="CL894" s="5">
        <v>19.827468649056136</v>
      </c>
      <c r="CM894" s="5">
        <v>19.463831994312866</v>
      </c>
      <c r="CN894" s="5">
        <f>MAX(Data[Day90]-Data[Day0],0)-Assign6!$I$8*EXP(Assign6!$I$4*Assign6!$I$5)</f>
        <v>0.78224364495096022</v>
      </c>
      <c r="CO894" s="5">
        <f>MAX(Data[Day90]-Data[Day0],0)-Assign6!$L$8*EXP(Assign6!$L$4*Assign6!$L$5)</f>
        <v>1.3394555153571002</v>
      </c>
    </row>
    <row r="895" spans="1:93" x14ac:dyDescent="0.25">
      <c r="A895" s="5">
        <v>18</v>
      </c>
      <c r="B895" s="5">
        <v>18.142117561776395</v>
      </c>
      <c r="C895" s="5">
        <v>18.472348592752006</v>
      </c>
      <c r="D895" s="5">
        <v>18.547335956704725</v>
      </c>
      <c r="E895" s="5">
        <v>18.513796590710584</v>
      </c>
      <c r="F895" s="5">
        <v>18.545283148254015</v>
      </c>
      <c r="G895" s="5">
        <v>18.743653450737924</v>
      </c>
      <c r="H895" s="5">
        <v>18.855212309434041</v>
      </c>
      <c r="I895" s="5">
        <v>18.685126560991037</v>
      </c>
      <c r="J895" s="5">
        <v>18.761286201644925</v>
      </c>
      <c r="K895" s="5">
        <v>18.909343806913146</v>
      </c>
      <c r="L895" s="5">
        <v>18.929105278924904</v>
      </c>
      <c r="M895" s="5">
        <v>18.863691875705982</v>
      </c>
      <c r="N895" s="5">
        <v>18.937054465997868</v>
      </c>
      <c r="O895" s="5">
        <v>18.916521964893072</v>
      </c>
      <c r="P895" s="5">
        <v>18.648788060150085</v>
      </c>
      <c r="Q895" s="5">
        <v>18.755602881009501</v>
      </c>
      <c r="R895" s="5">
        <v>18.896725862805244</v>
      </c>
      <c r="S895" s="5">
        <v>18.826480364956204</v>
      </c>
      <c r="T895" s="5">
        <v>18.941732758519716</v>
      </c>
      <c r="U895" s="5">
        <v>19.140614840710395</v>
      </c>
      <c r="V895" s="5">
        <v>19.515122776454294</v>
      </c>
      <c r="W895" s="5">
        <v>19.126863135807241</v>
      </c>
      <c r="X895" s="5">
        <v>19.484096059544722</v>
      </c>
      <c r="Y895" s="5">
        <v>19.434560239575717</v>
      </c>
      <c r="Z895" s="5">
        <v>19.142503387661183</v>
      </c>
      <c r="AA895" s="5">
        <v>19.138507100548964</v>
      </c>
      <c r="AB895" s="5">
        <v>18.741302992894362</v>
      </c>
      <c r="AC895" s="5">
        <v>18.69087396602842</v>
      </c>
      <c r="AD895" s="5">
        <v>18.441605879233155</v>
      </c>
      <c r="AE895" s="5">
        <v>18.518757569140856</v>
      </c>
      <c r="AF895" s="5">
        <v>18.778706060358715</v>
      </c>
      <c r="AG895" s="5">
        <v>18.713526301586391</v>
      </c>
      <c r="AH895" s="5">
        <v>18.569067095989929</v>
      </c>
      <c r="AI895" s="5">
        <v>18.579377872160318</v>
      </c>
      <c r="AJ895" s="5">
        <v>18.365470379193241</v>
      </c>
      <c r="AK895" s="5">
        <v>18.150173802505002</v>
      </c>
      <c r="AL895" s="5">
        <v>18.1608738563861</v>
      </c>
      <c r="AM895" s="5">
        <v>18.469977116066918</v>
      </c>
      <c r="AN895" s="5">
        <v>18.520770555508356</v>
      </c>
      <c r="AO895" s="5">
        <v>18.270334512179303</v>
      </c>
      <c r="AP895" s="5">
        <v>18.208025236453409</v>
      </c>
      <c r="AQ895" s="5">
        <v>18.218420955993558</v>
      </c>
      <c r="AR895" s="5">
        <v>18.102889691448798</v>
      </c>
      <c r="AS895" s="5">
        <v>18.243446366647369</v>
      </c>
      <c r="AT895" s="5">
        <v>18.287079015992649</v>
      </c>
      <c r="AU895" s="5">
        <v>18.351017528772633</v>
      </c>
      <c r="AV895" s="5">
        <v>18.325495248363083</v>
      </c>
      <c r="AW895" s="5">
        <v>18.429434021817865</v>
      </c>
      <c r="AX895" s="5">
        <v>18.450260956224191</v>
      </c>
      <c r="AY895" s="5">
        <v>18.652207909972695</v>
      </c>
      <c r="AZ895" s="5">
        <v>18.736603848376237</v>
      </c>
      <c r="BA895" s="5">
        <v>18.589813866438792</v>
      </c>
      <c r="BB895" s="5">
        <v>18.693279944735529</v>
      </c>
      <c r="BC895" s="5">
        <v>18.918168103916553</v>
      </c>
      <c r="BD895" s="5">
        <v>18.710001633620418</v>
      </c>
      <c r="BE895" s="5">
        <v>18.790880204702461</v>
      </c>
      <c r="BF895" s="5">
        <v>18.65450922913973</v>
      </c>
      <c r="BG895" s="5">
        <v>18.85368325952971</v>
      </c>
      <c r="BH895" s="5">
        <v>18.740337615712946</v>
      </c>
      <c r="BI895" s="5">
        <v>18.699650655912315</v>
      </c>
      <c r="BJ895" s="5">
        <v>18.981142994353824</v>
      </c>
      <c r="BK895" s="5">
        <v>18.797851811883397</v>
      </c>
      <c r="BL895" s="5">
        <v>18.618221371275943</v>
      </c>
      <c r="BM895" s="5">
        <v>18.918193149288726</v>
      </c>
      <c r="BN895" s="5">
        <v>18.98551797404911</v>
      </c>
      <c r="BO895" s="5">
        <v>18.714733562578449</v>
      </c>
      <c r="BP895" s="5">
        <v>18.809299302074432</v>
      </c>
      <c r="BQ895" s="5">
        <v>18.8251805051889</v>
      </c>
      <c r="BR895" s="5">
        <v>18.828652046372408</v>
      </c>
      <c r="BS895" s="5">
        <v>18.710084155728591</v>
      </c>
      <c r="BT895" s="5">
        <v>18.608364433033984</v>
      </c>
      <c r="BU895" s="5">
        <v>18.808255742926491</v>
      </c>
      <c r="BV895" s="5">
        <v>18.841119980470495</v>
      </c>
      <c r="BW895" s="5">
        <v>18.994803474358566</v>
      </c>
      <c r="BX895" s="5">
        <v>18.951808819556216</v>
      </c>
      <c r="BY895" s="5">
        <v>18.770530005288506</v>
      </c>
      <c r="BZ895" s="5">
        <v>18.608072067951611</v>
      </c>
      <c r="CA895" s="5">
        <v>18.468445406134325</v>
      </c>
      <c r="CB895" s="5">
        <v>18.795512379886912</v>
      </c>
      <c r="CC895" s="5">
        <v>18.751548934669767</v>
      </c>
      <c r="CD895" s="5">
        <v>18.78126074339913</v>
      </c>
      <c r="CE895" s="5">
        <v>18.971341999366221</v>
      </c>
      <c r="CF895" s="5">
        <v>19.028386479201046</v>
      </c>
      <c r="CG895" s="5">
        <v>19.14438532890571</v>
      </c>
      <c r="CH895" s="5">
        <v>19.400471650148962</v>
      </c>
      <c r="CI895" s="5">
        <v>19.449006331789743</v>
      </c>
      <c r="CJ895" s="5">
        <v>19.210892046098628</v>
      </c>
      <c r="CK895" s="5">
        <v>19.277921094232969</v>
      </c>
      <c r="CL895" s="5">
        <v>19.329117278717881</v>
      </c>
      <c r="CM895" s="5">
        <v>19.465011356963991</v>
      </c>
      <c r="CN895" s="5">
        <f>MAX(Data[Day90]-Data[Day0],0)-Assign6!$I$8*EXP(Assign6!$I$4*Assign6!$I$5)</f>
        <v>0.78342300760208583</v>
      </c>
      <c r="CO895" s="5">
        <f>MAX(Data[Day90]-Data[Day0],0)-Assign6!$L$8*EXP(Assign6!$L$4*Assign6!$L$5)</f>
        <v>1.3406348780082258</v>
      </c>
    </row>
    <row r="896" spans="1:93" x14ac:dyDescent="0.25">
      <c r="A896" s="5">
        <v>18</v>
      </c>
      <c r="B896" s="5">
        <v>17.852867365712903</v>
      </c>
      <c r="C896" s="5">
        <v>18.037193762816809</v>
      </c>
      <c r="D896" s="5">
        <v>17.715097836009349</v>
      </c>
      <c r="E896" s="5">
        <v>17.599102727198179</v>
      </c>
      <c r="F896" s="5">
        <v>17.543006165939637</v>
      </c>
      <c r="G896" s="5">
        <v>17.68603931564229</v>
      </c>
      <c r="H896" s="5">
        <v>17.465284745745745</v>
      </c>
      <c r="I896" s="5">
        <v>17.556875917788691</v>
      </c>
      <c r="J896" s="5">
        <v>17.433234543211427</v>
      </c>
      <c r="K896" s="5">
        <v>17.443274355648551</v>
      </c>
      <c r="L896" s="5">
        <v>17.413310311491173</v>
      </c>
      <c r="M896" s="5">
        <v>17.508309713219383</v>
      </c>
      <c r="N896" s="5">
        <v>17.499870686592942</v>
      </c>
      <c r="O896" s="5">
        <v>17.338124705933453</v>
      </c>
      <c r="P896" s="5">
        <v>17.358760369109564</v>
      </c>
      <c r="Q896" s="5">
        <v>17.357140092113262</v>
      </c>
      <c r="R896" s="5">
        <v>17.651521991791505</v>
      </c>
      <c r="S896" s="5">
        <v>17.636808691854881</v>
      </c>
      <c r="T896" s="5">
        <v>17.577820175783728</v>
      </c>
      <c r="U896" s="5">
        <v>17.44825743537768</v>
      </c>
      <c r="V896" s="5">
        <v>17.541448047739909</v>
      </c>
      <c r="W896" s="5">
        <v>17.700734950624412</v>
      </c>
      <c r="X896" s="5">
        <v>17.750340592482278</v>
      </c>
      <c r="Y896" s="5">
        <v>17.671467349078313</v>
      </c>
      <c r="Z896" s="5">
        <v>17.913372417706629</v>
      </c>
      <c r="AA896" s="5">
        <v>18.069395593394226</v>
      </c>
      <c r="AB896" s="5">
        <v>18.268403570270888</v>
      </c>
      <c r="AC896" s="5">
        <v>18.546099184307383</v>
      </c>
      <c r="AD896" s="5">
        <v>18.630936292751038</v>
      </c>
      <c r="AE896" s="5">
        <v>18.69870924942072</v>
      </c>
      <c r="AF896" s="5">
        <v>18.728306828808684</v>
      </c>
      <c r="AG896" s="5">
        <v>18.925345386166875</v>
      </c>
      <c r="AH896" s="5">
        <v>18.903967073295856</v>
      </c>
      <c r="AI896" s="5">
        <v>18.716889267015979</v>
      </c>
      <c r="AJ896" s="5">
        <v>18.538031162045002</v>
      </c>
      <c r="AK896" s="5">
        <v>18.442069643510305</v>
      </c>
      <c r="AL896" s="5">
        <v>18.229278834185124</v>
      </c>
      <c r="AM896" s="5">
        <v>18.425144368393788</v>
      </c>
      <c r="AN896" s="5">
        <v>18.639259080575453</v>
      </c>
      <c r="AO896" s="5">
        <v>18.468466391348837</v>
      </c>
      <c r="AP896" s="5">
        <v>18.331205767526132</v>
      </c>
      <c r="AQ896" s="5">
        <v>18.399956376633906</v>
      </c>
      <c r="AR896" s="5">
        <v>18.482761406866885</v>
      </c>
      <c r="AS896" s="5">
        <v>18.646773681465589</v>
      </c>
      <c r="AT896" s="5">
        <v>18.575143884205744</v>
      </c>
      <c r="AU896" s="5">
        <v>18.855150120666405</v>
      </c>
      <c r="AV896" s="5">
        <v>19.116608541633546</v>
      </c>
      <c r="AW896" s="5">
        <v>19.226305793687263</v>
      </c>
      <c r="AX896" s="5">
        <v>19.402763427834934</v>
      </c>
      <c r="AY896" s="5">
        <v>18.984036029446138</v>
      </c>
      <c r="AZ896" s="5">
        <v>18.796363630926542</v>
      </c>
      <c r="BA896" s="5">
        <v>18.724217612063743</v>
      </c>
      <c r="BB896" s="5">
        <v>18.907118003838612</v>
      </c>
      <c r="BC896" s="5">
        <v>19.086791208573118</v>
      </c>
      <c r="BD896" s="5">
        <v>18.967716941730334</v>
      </c>
      <c r="BE896" s="5">
        <v>18.954232308305151</v>
      </c>
      <c r="BF896" s="5">
        <v>18.915647398328503</v>
      </c>
      <c r="BG896" s="5">
        <v>19.006625009676132</v>
      </c>
      <c r="BH896" s="5">
        <v>19.061923625023088</v>
      </c>
      <c r="BI896" s="5">
        <v>19.237852651161361</v>
      </c>
      <c r="BJ896" s="5">
        <v>19.427172493809653</v>
      </c>
      <c r="BK896" s="5">
        <v>19.487515389669486</v>
      </c>
      <c r="BL896" s="5">
        <v>19.259284731290382</v>
      </c>
      <c r="BM896" s="5">
        <v>19.440916753971877</v>
      </c>
      <c r="BN896" s="5">
        <v>19.565929246888548</v>
      </c>
      <c r="BO896" s="5">
        <v>19.555104298356799</v>
      </c>
      <c r="BP896" s="5">
        <v>19.456657888965598</v>
      </c>
      <c r="BQ896" s="5">
        <v>19.453778452341563</v>
      </c>
      <c r="BR896" s="5">
        <v>19.510259922103092</v>
      </c>
      <c r="BS896" s="5">
        <v>19.740504669194426</v>
      </c>
      <c r="BT896" s="5">
        <v>19.533069896433069</v>
      </c>
      <c r="BU896" s="5">
        <v>19.609101594351113</v>
      </c>
      <c r="BV896" s="5">
        <v>19.478205570652602</v>
      </c>
      <c r="BW896" s="5">
        <v>19.735799376562465</v>
      </c>
      <c r="BX896" s="5">
        <v>19.8717979149651</v>
      </c>
      <c r="BY896" s="5">
        <v>19.994048517076259</v>
      </c>
      <c r="BZ896" s="5">
        <v>19.680126607623233</v>
      </c>
      <c r="CA896" s="5">
        <v>19.651507923838789</v>
      </c>
      <c r="CB896" s="5">
        <v>19.727380924415698</v>
      </c>
      <c r="CC896" s="5">
        <v>19.64513681736091</v>
      </c>
      <c r="CD896" s="5">
        <v>19.961605316835154</v>
      </c>
      <c r="CE896" s="5">
        <v>19.666428139845898</v>
      </c>
      <c r="CF896" s="5">
        <v>19.80578097899166</v>
      </c>
      <c r="CG896" s="5">
        <v>19.602067816860025</v>
      </c>
      <c r="CH896" s="5">
        <v>19.474554864925011</v>
      </c>
      <c r="CI896" s="5">
        <v>19.462406334412417</v>
      </c>
      <c r="CJ896" s="5">
        <v>19.390566827617786</v>
      </c>
      <c r="CK896" s="5">
        <v>19.373904715640666</v>
      </c>
      <c r="CL896" s="5">
        <v>19.419073359774966</v>
      </c>
      <c r="CM896" s="5">
        <v>19.465397042767616</v>
      </c>
      <c r="CN896" s="5">
        <f>MAX(Data[Day90]-Data[Day0],0)-Assign6!$I$8*EXP(Assign6!$I$4*Assign6!$I$5)</f>
        <v>0.78380869340571091</v>
      </c>
      <c r="CO896" s="5">
        <f>MAX(Data[Day90]-Data[Day0],0)-Assign6!$L$8*EXP(Assign6!$L$4*Assign6!$L$5)</f>
        <v>1.3410205638118509</v>
      </c>
    </row>
    <row r="897" spans="1:93" x14ac:dyDescent="0.25">
      <c r="A897" s="5">
        <v>18</v>
      </c>
      <c r="B897" s="5">
        <v>17.926996595036798</v>
      </c>
      <c r="C897" s="5">
        <v>18.095534847361211</v>
      </c>
      <c r="D897" s="5">
        <v>18.122328297372832</v>
      </c>
      <c r="E897" s="5">
        <v>18.104336955285444</v>
      </c>
      <c r="F897" s="5">
        <v>18.407720443802337</v>
      </c>
      <c r="G897" s="5">
        <v>18.270009039246698</v>
      </c>
      <c r="H897" s="5">
        <v>18.38954891063084</v>
      </c>
      <c r="I897" s="5">
        <v>18.332985297457881</v>
      </c>
      <c r="J897" s="5">
        <v>18.535988410104913</v>
      </c>
      <c r="K897" s="5">
        <v>18.657146969650135</v>
      </c>
      <c r="L897" s="5">
        <v>18.613577644653262</v>
      </c>
      <c r="M897" s="5">
        <v>18.740906701971504</v>
      </c>
      <c r="N897" s="5">
        <v>18.362645526266107</v>
      </c>
      <c r="O897" s="5">
        <v>18.353359366290558</v>
      </c>
      <c r="P897" s="5">
        <v>18.24138210020531</v>
      </c>
      <c r="Q897" s="5">
        <v>18.272245101439417</v>
      </c>
      <c r="R897" s="5">
        <v>18.434331687067026</v>
      </c>
      <c r="S897" s="5">
        <v>18.533751439467608</v>
      </c>
      <c r="T897" s="5">
        <v>18.602151363710064</v>
      </c>
      <c r="U897" s="5">
        <v>18.34423019892397</v>
      </c>
      <c r="V897" s="5">
        <v>18.298433058205163</v>
      </c>
      <c r="W897" s="5">
        <v>18.163299352123449</v>
      </c>
      <c r="X897" s="5">
        <v>17.998674501021153</v>
      </c>
      <c r="Y897" s="5">
        <v>18.309635493721466</v>
      </c>
      <c r="Z897" s="5">
        <v>18.356037714264087</v>
      </c>
      <c r="AA897" s="5">
        <v>18.532399919419813</v>
      </c>
      <c r="AB897" s="5">
        <v>18.516199618083572</v>
      </c>
      <c r="AC897" s="5">
        <v>18.531285518242278</v>
      </c>
      <c r="AD897" s="5">
        <v>18.783645052395077</v>
      </c>
      <c r="AE897" s="5">
        <v>18.642062353653674</v>
      </c>
      <c r="AF897" s="5">
        <v>18.692597482346041</v>
      </c>
      <c r="AG897" s="5">
        <v>18.830817802991806</v>
      </c>
      <c r="AH897" s="5">
        <v>18.661546514962613</v>
      </c>
      <c r="AI897" s="5">
        <v>18.785170311377467</v>
      </c>
      <c r="AJ897" s="5">
        <v>18.799484246599722</v>
      </c>
      <c r="AK897" s="5">
        <v>18.772753993711934</v>
      </c>
      <c r="AL897" s="5">
        <v>18.72729327251551</v>
      </c>
      <c r="AM897" s="5">
        <v>18.995178133996049</v>
      </c>
      <c r="AN897" s="5">
        <v>19.045283564366578</v>
      </c>
      <c r="AO897" s="5">
        <v>19.046596396044738</v>
      </c>
      <c r="AP897" s="5">
        <v>19.04598114715062</v>
      </c>
      <c r="AQ897" s="5">
        <v>19.364532479265119</v>
      </c>
      <c r="AR897" s="5">
        <v>19.485225538320289</v>
      </c>
      <c r="AS897" s="5">
        <v>19.544920866825027</v>
      </c>
      <c r="AT897" s="5">
        <v>19.607532629911486</v>
      </c>
      <c r="AU897" s="5">
        <v>19.446960234202852</v>
      </c>
      <c r="AV897" s="5">
        <v>19.466315627782695</v>
      </c>
      <c r="AW897" s="5">
        <v>19.434128626657213</v>
      </c>
      <c r="AX897" s="5">
        <v>19.207681265824611</v>
      </c>
      <c r="AY897" s="5">
        <v>19.210130534538404</v>
      </c>
      <c r="AZ897" s="5">
        <v>19.284259039429866</v>
      </c>
      <c r="BA897" s="5">
        <v>18.996416068922986</v>
      </c>
      <c r="BB897" s="5">
        <v>18.951205010902953</v>
      </c>
      <c r="BC897" s="5">
        <v>18.852847412557743</v>
      </c>
      <c r="BD897" s="5">
        <v>18.931282641994404</v>
      </c>
      <c r="BE897" s="5">
        <v>18.806354794328769</v>
      </c>
      <c r="BF897" s="5">
        <v>18.815007596050972</v>
      </c>
      <c r="BG897" s="5">
        <v>18.707789024167319</v>
      </c>
      <c r="BH897" s="5">
        <v>18.923667524730529</v>
      </c>
      <c r="BI897" s="5">
        <v>18.80285130126207</v>
      </c>
      <c r="BJ897" s="5">
        <v>18.853137423797296</v>
      </c>
      <c r="BK897" s="5">
        <v>19.029185438122671</v>
      </c>
      <c r="BL897" s="5">
        <v>19.116792581454778</v>
      </c>
      <c r="BM897" s="5">
        <v>19.081327525111451</v>
      </c>
      <c r="BN897" s="5">
        <v>19.200106873412508</v>
      </c>
      <c r="BO897" s="5">
        <v>19.274951417863445</v>
      </c>
      <c r="BP897" s="5">
        <v>19.419408009363934</v>
      </c>
      <c r="BQ897" s="5">
        <v>19.535378939063591</v>
      </c>
      <c r="BR897" s="5">
        <v>19.163355614887454</v>
      </c>
      <c r="BS897" s="5">
        <v>19.037799433164519</v>
      </c>
      <c r="BT897" s="5">
        <v>18.861361670141388</v>
      </c>
      <c r="BU897" s="5">
        <v>18.99396220880109</v>
      </c>
      <c r="BV897" s="5">
        <v>19.187975851522154</v>
      </c>
      <c r="BW897" s="5">
        <v>18.91331694602875</v>
      </c>
      <c r="BX897" s="5">
        <v>19.042778816724379</v>
      </c>
      <c r="BY897" s="5">
        <v>19.163772388662363</v>
      </c>
      <c r="BZ897" s="5">
        <v>19.231198726095457</v>
      </c>
      <c r="CA897" s="5">
        <v>19.45925954947279</v>
      </c>
      <c r="CB897" s="5">
        <v>19.852556220856318</v>
      </c>
      <c r="CC897" s="5">
        <v>20.206502763277673</v>
      </c>
      <c r="CD897" s="5">
        <v>20.186267892244032</v>
      </c>
      <c r="CE897" s="5">
        <v>20.077699323675194</v>
      </c>
      <c r="CF897" s="5">
        <v>20.327877840809645</v>
      </c>
      <c r="CG897" s="5">
        <v>20.342104279833386</v>
      </c>
      <c r="CH897" s="5">
        <v>20.199851306058076</v>
      </c>
      <c r="CI897" s="5">
        <v>19.994847446679561</v>
      </c>
      <c r="CJ897" s="5">
        <v>19.751384336699687</v>
      </c>
      <c r="CK897" s="5">
        <v>20.176399543299006</v>
      </c>
      <c r="CL897" s="5">
        <v>19.836787035453725</v>
      </c>
      <c r="CM897" s="5">
        <v>19.465659450593044</v>
      </c>
      <c r="CN897" s="5">
        <f>MAX(Data[Day90]-Data[Day0],0)-Assign6!$I$8*EXP(Assign6!$I$4*Assign6!$I$5)</f>
        <v>0.78407110123113877</v>
      </c>
      <c r="CO897" s="5">
        <f>MAX(Data[Day90]-Data[Day0],0)-Assign6!$L$8*EXP(Assign6!$L$4*Assign6!$L$5)</f>
        <v>1.3412829716372787</v>
      </c>
    </row>
    <row r="898" spans="1:93" x14ac:dyDescent="0.25">
      <c r="A898" s="5">
        <v>18</v>
      </c>
      <c r="B898" s="5">
        <v>17.959482091369253</v>
      </c>
      <c r="C898" s="5">
        <v>18.007555276633322</v>
      </c>
      <c r="D898" s="5">
        <v>17.9552220350559</v>
      </c>
      <c r="E898" s="5">
        <v>18.098718056162948</v>
      </c>
      <c r="F898" s="5">
        <v>18.107948115368831</v>
      </c>
      <c r="G898" s="5">
        <v>18.198533044283799</v>
      </c>
      <c r="H898" s="5">
        <v>18.436862111458883</v>
      </c>
      <c r="I898" s="5">
        <v>18.553098255696714</v>
      </c>
      <c r="J898" s="5">
        <v>18.822164829862306</v>
      </c>
      <c r="K898" s="5">
        <v>18.969944507790981</v>
      </c>
      <c r="L898" s="5">
        <v>19.005605903460481</v>
      </c>
      <c r="M898" s="5">
        <v>18.896443503188447</v>
      </c>
      <c r="N898" s="5">
        <v>18.888137416333137</v>
      </c>
      <c r="O898" s="5">
        <v>18.887399659738399</v>
      </c>
      <c r="P898" s="5">
        <v>18.691534928389562</v>
      </c>
      <c r="Q898" s="5">
        <v>18.450810761033384</v>
      </c>
      <c r="R898" s="5">
        <v>18.591356827502725</v>
      </c>
      <c r="S898" s="5">
        <v>18.514536941896218</v>
      </c>
      <c r="T898" s="5">
        <v>18.495643591134389</v>
      </c>
      <c r="U898" s="5">
        <v>18.804185300355829</v>
      </c>
      <c r="V898" s="5">
        <v>18.933369793115013</v>
      </c>
      <c r="W898" s="5">
        <v>18.987819857932145</v>
      </c>
      <c r="X898" s="5">
        <v>18.766664090016469</v>
      </c>
      <c r="Y898" s="5">
        <v>18.797382095121286</v>
      </c>
      <c r="Z898" s="5">
        <v>18.856287764375281</v>
      </c>
      <c r="AA898" s="5">
        <v>18.864247100207642</v>
      </c>
      <c r="AB898" s="5">
        <v>18.791775325293177</v>
      </c>
      <c r="AC898" s="5">
        <v>18.771598979379633</v>
      </c>
      <c r="AD898" s="5">
        <v>18.80931637556008</v>
      </c>
      <c r="AE898" s="5">
        <v>18.628458897512665</v>
      </c>
      <c r="AF898" s="5">
        <v>18.502492114876979</v>
      </c>
      <c r="AG898" s="5">
        <v>18.560122446555106</v>
      </c>
      <c r="AH898" s="5">
        <v>18.632644903424033</v>
      </c>
      <c r="AI898" s="5">
        <v>18.511848783521319</v>
      </c>
      <c r="AJ898" s="5">
        <v>18.378982077293223</v>
      </c>
      <c r="AK898" s="5">
        <v>18.220517106499976</v>
      </c>
      <c r="AL898" s="5">
        <v>18.3581584024409</v>
      </c>
      <c r="AM898" s="5">
        <v>18.503573603946197</v>
      </c>
      <c r="AN898" s="5">
        <v>18.609032645482372</v>
      </c>
      <c r="AO898" s="5">
        <v>18.25106899144464</v>
      </c>
      <c r="AP898" s="5">
        <v>18.071141762744642</v>
      </c>
      <c r="AQ898" s="5">
        <v>17.972863737027723</v>
      </c>
      <c r="AR898" s="5">
        <v>17.852014735180187</v>
      </c>
      <c r="AS898" s="5">
        <v>17.751717354647194</v>
      </c>
      <c r="AT898" s="5">
        <v>17.801839798235484</v>
      </c>
      <c r="AU898" s="5">
        <v>17.837158998546105</v>
      </c>
      <c r="AV898" s="5">
        <v>17.74634783501519</v>
      </c>
      <c r="AW898" s="5">
        <v>17.689528496487181</v>
      </c>
      <c r="AX898" s="5">
        <v>17.826411089942837</v>
      </c>
      <c r="AY898" s="5">
        <v>17.99679738978805</v>
      </c>
      <c r="AZ898" s="5">
        <v>17.822568461319587</v>
      </c>
      <c r="BA898" s="5">
        <v>18.026264521466068</v>
      </c>
      <c r="BB898" s="5">
        <v>18.31919775355863</v>
      </c>
      <c r="BC898" s="5">
        <v>18.107218101082264</v>
      </c>
      <c r="BD898" s="5">
        <v>18.063522664837187</v>
      </c>
      <c r="BE898" s="5">
        <v>18.068816056583394</v>
      </c>
      <c r="BF898" s="5">
        <v>18.046839485845044</v>
      </c>
      <c r="BG898" s="5">
        <v>17.916722939845084</v>
      </c>
      <c r="BH898" s="5">
        <v>18.099465855630378</v>
      </c>
      <c r="BI898" s="5">
        <v>18.27608619938291</v>
      </c>
      <c r="BJ898" s="5">
        <v>18.059345047118118</v>
      </c>
      <c r="BK898" s="5">
        <v>17.948253844129624</v>
      </c>
      <c r="BL898" s="5">
        <v>18.232726456450251</v>
      </c>
      <c r="BM898" s="5">
        <v>18.111449448426352</v>
      </c>
      <c r="BN898" s="5">
        <v>18.036139474418718</v>
      </c>
      <c r="BO898" s="5">
        <v>18.297127408919792</v>
      </c>
      <c r="BP898" s="5">
        <v>18.602838912154287</v>
      </c>
      <c r="BQ898" s="5">
        <v>18.910529503671636</v>
      </c>
      <c r="BR898" s="5">
        <v>19.18115077230668</v>
      </c>
      <c r="BS898" s="5">
        <v>19.210011954116528</v>
      </c>
      <c r="BT898" s="5">
        <v>19.390702146701724</v>
      </c>
      <c r="BU898" s="5">
        <v>19.430097870005856</v>
      </c>
      <c r="BV898" s="5">
        <v>19.542047773579043</v>
      </c>
      <c r="BW898" s="5">
        <v>19.642422442372517</v>
      </c>
      <c r="BX898" s="5">
        <v>19.461030360236432</v>
      </c>
      <c r="BY898" s="5">
        <v>19.540439119315565</v>
      </c>
      <c r="BZ898" s="5">
        <v>19.68507359551753</v>
      </c>
      <c r="CA898" s="5">
        <v>19.845892082265603</v>
      </c>
      <c r="CB898" s="5">
        <v>19.718534050855773</v>
      </c>
      <c r="CC898" s="5">
        <v>19.70900653762066</v>
      </c>
      <c r="CD898" s="5">
        <v>19.721358155868234</v>
      </c>
      <c r="CE898" s="5">
        <v>19.737252041985737</v>
      </c>
      <c r="CF898" s="5">
        <v>19.84236261568099</v>
      </c>
      <c r="CG898" s="5">
        <v>19.814652611284799</v>
      </c>
      <c r="CH898" s="5">
        <v>19.875316437327143</v>
      </c>
      <c r="CI898" s="5">
        <v>19.876892934079635</v>
      </c>
      <c r="CJ898" s="5">
        <v>19.726395878561522</v>
      </c>
      <c r="CK898" s="5">
        <v>19.507233704015466</v>
      </c>
      <c r="CL898" s="5">
        <v>19.507887593920575</v>
      </c>
      <c r="CM898" s="5">
        <v>19.472093858331633</v>
      </c>
      <c r="CN898" s="5">
        <f>MAX(Data[Day90]-Data[Day0],0)-Assign6!$I$8*EXP(Assign6!$I$4*Assign6!$I$5)</f>
        <v>0.79050550896972704</v>
      </c>
      <c r="CO898" s="5">
        <f>MAX(Data[Day90]-Data[Day0],0)-Assign6!$L$8*EXP(Assign6!$L$4*Assign6!$L$5)</f>
        <v>1.347717379375867</v>
      </c>
    </row>
    <row r="899" spans="1:93" x14ac:dyDescent="0.25">
      <c r="A899" s="5">
        <v>18</v>
      </c>
      <c r="B899" s="5">
        <v>18.054353208829767</v>
      </c>
      <c r="C899" s="5">
        <v>17.956595245018196</v>
      </c>
      <c r="D899" s="5">
        <v>17.719567048926983</v>
      </c>
      <c r="E899" s="5">
        <v>17.671015567893338</v>
      </c>
      <c r="F899" s="5">
        <v>17.674747142095054</v>
      </c>
      <c r="G899" s="5">
        <v>17.686366734061274</v>
      </c>
      <c r="H899" s="5">
        <v>17.908254733260581</v>
      </c>
      <c r="I899" s="5">
        <v>17.799558052795778</v>
      </c>
      <c r="J899" s="5">
        <v>17.975658873716039</v>
      </c>
      <c r="K899" s="5">
        <v>18.064936208177826</v>
      </c>
      <c r="L899" s="5">
        <v>18.175915301325016</v>
      </c>
      <c r="M899" s="5">
        <v>18.368564474678546</v>
      </c>
      <c r="N899" s="5">
        <v>18.540632067350018</v>
      </c>
      <c r="O899" s="5">
        <v>18.43696997331736</v>
      </c>
      <c r="P899" s="5">
        <v>18.574348414115835</v>
      </c>
      <c r="Q899" s="5">
        <v>18.755647203286216</v>
      </c>
      <c r="R899" s="5">
        <v>18.908168747366712</v>
      </c>
      <c r="S899" s="5">
        <v>19.135984237045584</v>
      </c>
      <c r="T899" s="5">
        <v>19.110180692691515</v>
      </c>
      <c r="U899" s="5">
        <v>19.068041642825825</v>
      </c>
      <c r="V899" s="5">
        <v>18.915063429535991</v>
      </c>
      <c r="W899" s="5">
        <v>18.785285901811964</v>
      </c>
      <c r="X899" s="5">
        <v>18.828079278075499</v>
      </c>
      <c r="Y899" s="5">
        <v>19.122684052307918</v>
      </c>
      <c r="Z899" s="5">
        <v>19.133054142245079</v>
      </c>
      <c r="AA899" s="5">
        <v>19.03572074790539</v>
      </c>
      <c r="AB899" s="5">
        <v>19.036501620341419</v>
      </c>
      <c r="AC899" s="5">
        <v>18.937157209629703</v>
      </c>
      <c r="AD899" s="5">
        <v>19.110409847832997</v>
      </c>
      <c r="AE899" s="5">
        <v>19.259159286709121</v>
      </c>
      <c r="AF899" s="5">
        <v>19.293958165647734</v>
      </c>
      <c r="AG899" s="5">
        <v>19.203856713658023</v>
      </c>
      <c r="AH899" s="5">
        <v>19.099556073355416</v>
      </c>
      <c r="AI899" s="5">
        <v>19.045480620526671</v>
      </c>
      <c r="AJ899" s="5">
        <v>19.137239342622202</v>
      </c>
      <c r="AK899" s="5">
        <v>19.2462318846143</v>
      </c>
      <c r="AL899" s="5">
        <v>19.352610842705179</v>
      </c>
      <c r="AM899" s="5">
        <v>19.565657578232798</v>
      </c>
      <c r="AN899" s="5">
        <v>19.627545255949638</v>
      </c>
      <c r="AO899" s="5">
        <v>19.69488154514266</v>
      </c>
      <c r="AP899" s="5">
        <v>19.507248650316772</v>
      </c>
      <c r="AQ899" s="5">
        <v>19.496210328964789</v>
      </c>
      <c r="AR899" s="5">
        <v>19.59356570055607</v>
      </c>
      <c r="AS899" s="5">
        <v>19.509623066407361</v>
      </c>
      <c r="AT899" s="5">
        <v>19.610261089580508</v>
      </c>
      <c r="AU899" s="5">
        <v>19.523854625362414</v>
      </c>
      <c r="AV899" s="5">
        <v>19.676204777122127</v>
      </c>
      <c r="AW899" s="5">
        <v>19.636924463786521</v>
      </c>
      <c r="AX899" s="5">
        <v>19.635816959628798</v>
      </c>
      <c r="AY899" s="5">
        <v>19.343018460354408</v>
      </c>
      <c r="AZ899" s="5">
        <v>19.372502443745287</v>
      </c>
      <c r="BA899" s="5">
        <v>19.31577202962356</v>
      </c>
      <c r="BB899" s="5">
        <v>19.180909400467353</v>
      </c>
      <c r="BC899" s="5">
        <v>19.097736313258938</v>
      </c>
      <c r="BD899" s="5">
        <v>19.23124360364028</v>
      </c>
      <c r="BE899" s="5">
        <v>18.903970543967358</v>
      </c>
      <c r="BF899" s="5">
        <v>18.865633680609978</v>
      </c>
      <c r="BG899" s="5">
        <v>18.79603449881915</v>
      </c>
      <c r="BH899" s="5">
        <v>18.651558310260608</v>
      </c>
      <c r="BI899" s="5">
        <v>18.692602481381282</v>
      </c>
      <c r="BJ899" s="5">
        <v>18.762493828999087</v>
      </c>
      <c r="BK899" s="5">
        <v>18.57230821283445</v>
      </c>
      <c r="BL899" s="5">
        <v>18.520120759620525</v>
      </c>
      <c r="BM899" s="5">
        <v>18.56600853478248</v>
      </c>
      <c r="BN899" s="5">
        <v>18.458611698364017</v>
      </c>
      <c r="BO899" s="5">
        <v>18.538718783746159</v>
      </c>
      <c r="BP899" s="5">
        <v>18.779814676308618</v>
      </c>
      <c r="BQ899" s="5">
        <v>18.786030271348366</v>
      </c>
      <c r="BR899" s="5">
        <v>19.088234082459564</v>
      </c>
      <c r="BS899" s="5">
        <v>19.073273805638731</v>
      </c>
      <c r="BT899" s="5">
        <v>18.704229122551173</v>
      </c>
      <c r="BU899" s="5">
        <v>18.567320235084377</v>
      </c>
      <c r="BV899" s="5">
        <v>18.41646124657337</v>
      </c>
      <c r="BW899" s="5">
        <v>18.276572055852675</v>
      </c>
      <c r="BX899" s="5">
        <v>18.64104033228141</v>
      </c>
      <c r="BY899" s="5">
        <v>18.916808931569879</v>
      </c>
      <c r="BZ899" s="5">
        <v>18.726385043832924</v>
      </c>
      <c r="CA899" s="5">
        <v>18.950111795829294</v>
      </c>
      <c r="CB899" s="5">
        <v>18.895998063898958</v>
      </c>
      <c r="CC899" s="5">
        <v>18.920657175857833</v>
      </c>
      <c r="CD899" s="5">
        <v>18.95947449883316</v>
      </c>
      <c r="CE899" s="5">
        <v>18.802294957375878</v>
      </c>
      <c r="CF899" s="5">
        <v>19.181480406233685</v>
      </c>
      <c r="CG899" s="5">
        <v>19.243111731168774</v>
      </c>
      <c r="CH899" s="5">
        <v>19.288105063390184</v>
      </c>
      <c r="CI899" s="5">
        <v>19.333779854468609</v>
      </c>
      <c r="CJ899" s="5">
        <v>19.389049320281117</v>
      </c>
      <c r="CK899" s="5">
        <v>19.355810396624971</v>
      </c>
      <c r="CL899" s="5">
        <v>19.414870950118878</v>
      </c>
      <c r="CM899" s="5">
        <v>19.47213786490936</v>
      </c>
      <c r="CN899" s="5">
        <f>MAX(Data[Day90]-Data[Day0],0)-Assign6!$I$8*EXP(Assign6!$I$4*Assign6!$I$5)</f>
        <v>0.79054951554745467</v>
      </c>
      <c r="CO899" s="5">
        <f>MAX(Data[Day90]-Data[Day0],0)-Assign6!$L$8*EXP(Assign6!$L$4*Assign6!$L$5)</f>
        <v>1.3477613859535946</v>
      </c>
    </row>
    <row r="900" spans="1:93" x14ac:dyDescent="0.25">
      <c r="A900" s="5">
        <v>18</v>
      </c>
      <c r="B900" s="5">
        <v>18.087015999338242</v>
      </c>
      <c r="C900" s="5">
        <v>18.209538980593358</v>
      </c>
      <c r="D900" s="5">
        <v>18.383706155862633</v>
      </c>
      <c r="E900" s="5">
        <v>18.437376003785261</v>
      </c>
      <c r="F900" s="5">
        <v>18.426491125596076</v>
      </c>
      <c r="G900" s="5">
        <v>18.76178358499266</v>
      </c>
      <c r="H900" s="5">
        <v>18.981324687246005</v>
      </c>
      <c r="I900" s="5">
        <v>19.021249513286538</v>
      </c>
      <c r="J900" s="5">
        <v>19.013286442223343</v>
      </c>
      <c r="K900" s="5">
        <v>19.025040051711787</v>
      </c>
      <c r="L900" s="5">
        <v>19.279032857423193</v>
      </c>
      <c r="M900" s="5">
        <v>19.520818547691984</v>
      </c>
      <c r="N900" s="5">
        <v>19.479085675950152</v>
      </c>
      <c r="O900" s="5">
        <v>19.289895290870998</v>
      </c>
      <c r="P900" s="5">
        <v>19.100931849681356</v>
      </c>
      <c r="Q900" s="5">
        <v>19.059827971941555</v>
      </c>
      <c r="R900" s="5">
        <v>18.7670986874334</v>
      </c>
      <c r="S900" s="5">
        <v>18.642599210214506</v>
      </c>
      <c r="T900" s="5">
        <v>18.92416804547997</v>
      </c>
      <c r="U900" s="5">
        <v>19.152833166420564</v>
      </c>
      <c r="V900" s="5">
        <v>19.258986480520278</v>
      </c>
      <c r="W900" s="5">
        <v>19.367446712912702</v>
      </c>
      <c r="X900" s="5">
        <v>19.152877551089034</v>
      </c>
      <c r="Y900" s="5">
        <v>19.263329174343646</v>
      </c>
      <c r="Z900" s="5">
        <v>19.382558252369531</v>
      </c>
      <c r="AA900" s="5">
        <v>19.374509038625547</v>
      </c>
      <c r="AB900" s="5">
        <v>19.466936307596548</v>
      </c>
      <c r="AC900" s="5">
        <v>19.615302128023682</v>
      </c>
      <c r="AD900" s="5">
        <v>19.544361356829899</v>
      </c>
      <c r="AE900" s="5">
        <v>19.607733985525609</v>
      </c>
      <c r="AF900" s="5">
        <v>19.716240921245756</v>
      </c>
      <c r="AG900" s="5">
        <v>19.682217892831236</v>
      </c>
      <c r="AH900" s="5">
        <v>19.748785651399235</v>
      </c>
      <c r="AI900" s="5">
        <v>19.770951005500763</v>
      </c>
      <c r="AJ900" s="5">
        <v>19.916040621785218</v>
      </c>
      <c r="AK900" s="5">
        <v>19.697297218970661</v>
      </c>
      <c r="AL900" s="5">
        <v>19.479445082179055</v>
      </c>
      <c r="AM900" s="5">
        <v>19.559057018515457</v>
      </c>
      <c r="AN900" s="5">
        <v>19.130120123115752</v>
      </c>
      <c r="AO900" s="5">
        <v>19.285361967595094</v>
      </c>
      <c r="AP900" s="5">
        <v>18.994435268095181</v>
      </c>
      <c r="AQ900" s="5">
        <v>19.222305608217972</v>
      </c>
      <c r="AR900" s="5">
        <v>19.13312120220991</v>
      </c>
      <c r="AS900" s="5">
        <v>19.00106018322035</v>
      </c>
      <c r="AT900" s="5">
        <v>18.990817544863294</v>
      </c>
      <c r="AU900" s="5">
        <v>18.780723203219438</v>
      </c>
      <c r="AV900" s="5">
        <v>18.861311139252329</v>
      </c>
      <c r="AW900" s="5">
        <v>18.827329163353308</v>
      </c>
      <c r="AX900" s="5">
        <v>18.611089308929227</v>
      </c>
      <c r="AY900" s="5">
        <v>18.744503569495137</v>
      </c>
      <c r="AZ900" s="5">
        <v>18.564081904037838</v>
      </c>
      <c r="BA900" s="5">
        <v>18.706539168756212</v>
      </c>
      <c r="BB900" s="5">
        <v>18.862031628964154</v>
      </c>
      <c r="BC900" s="5">
        <v>18.713623865048273</v>
      </c>
      <c r="BD900" s="5">
        <v>18.721653706764677</v>
      </c>
      <c r="BE900" s="5">
        <v>18.605036170787113</v>
      </c>
      <c r="BF900" s="5">
        <v>18.434922326321391</v>
      </c>
      <c r="BG900" s="5">
        <v>18.456345102740222</v>
      </c>
      <c r="BH900" s="5">
        <v>18.527320242542629</v>
      </c>
      <c r="BI900" s="5">
        <v>18.486553687920683</v>
      </c>
      <c r="BJ900" s="5">
        <v>18.292506383325499</v>
      </c>
      <c r="BK900" s="5">
        <v>18.327923007735997</v>
      </c>
      <c r="BL900" s="5">
        <v>18.627279055069863</v>
      </c>
      <c r="BM900" s="5">
        <v>18.59809106116305</v>
      </c>
      <c r="BN900" s="5">
        <v>18.533096631816175</v>
      </c>
      <c r="BO900" s="5">
        <v>18.438920905555243</v>
      </c>
      <c r="BP900" s="5">
        <v>18.177036103739123</v>
      </c>
      <c r="BQ900" s="5">
        <v>18.335701821304504</v>
      </c>
      <c r="BR900" s="5">
        <v>18.262496212370706</v>
      </c>
      <c r="BS900" s="5">
        <v>18.479177172956796</v>
      </c>
      <c r="BT900" s="5">
        <v>18.56103345478148</v>
      </c>
      <c r="BU900" s="5">
        <v>18.632241183359373</v>
      </c>
      <c r="BV900" s="5">
        <v>18.36614964763638</v>
      </c>
      <c r="BW900" s="5">
        <v>18.279505662695353</v>
      </c>
      <c r="BX900" s="5">
        <v>18.557507731059626</v>
      </c>
      <c r="BY900" s="5">
        <v>18.701634948250508</v>
      </c>
      <c r="BZ900" s="5">
        <v>18.900187824994251</v>
      </c>
      <c r="CA900" s="5">
        <v>18.80681151574872</v>
      </c>
      <c r="CB900" s="5">
        <v>18.991575629544496</v>
      </c>
      <c r="CC900" s="5">
        <v>19.098017153555865</v>
      </c>
      <c r="CD900" s="5">
        <v>19.098868924250077</v>
      </c>
      <c r="CE900" s="5">
        <v>19.138692282722747</v>
      </c>
      <c r="CF900" s="5">
        <v>19.32348587682425</v>
      </c>
      <c r="CG900" s="5">
        <v>19.24087709110735</v>
      </c>
      <c r="CH900" s="5">
        <v>19.15828152348335</v>
      </c>
      <c r="CI900" s="5">
        <v>19.264202214512171</v>
      </c>
      <c r="CJ900" s="5">
        <v>19.487758915243308</v>
      </c>
      <c r="CK900" s="5">
        <v>19.833200183819415</v>
      </c>
      <c r="CL900" s="5">
        <v>19.536854686748299</v>
      </c>
      <c r="CM900" s="5">
        <v>19.476524874435732</v>
      </c>
      <c r="CN900" s="5">
        <f>MAX(Data[Day90]-Data[Day0],0)-Assign6!$I$8*EXP(Assign6!$I$4*Assign6!$I$5)</f>
        <v>0.79493652507382673</v>
      </c>
      <c r="CO900" s="5">
        <f>MAX(Data[Day90]-Data[Day0],0)-Assign6!$L$8*EXP(Assign6!$L$4*Assign6!$L$5)</f>
        <v>1.3521483954799667</v>
      </c>
    </row>
    <row r="901" spans="1:93" x14ac:dyDescent="0.25">
      <c r="A901" s="5">
        <v>18</v>
      </c>
      <c r="B901" s="5">
        <v>17.875213234894357</v>
      </c>
      <c r="C901" s="5">
        <v>18.002212934606955</v>
      </c>
      <c r="D901" s="5">
        <v>18.125540752527737</v>
      </c>
      <c r="E901" s="5">
        <v>17.954441968386949</v>
      </c>
      <c r="F901" s="5">
        <v>18.036034572386917</v>
      </c>
      <c r="G901" s="5">
        <v>17.717057143065691</v>
      </c>
      <c r="H901" s="5">
        <v>17.614572361565841</v>
      </c>
      <c r="I901" s="5">
        <v>17.512253748417976</v>
      </c>
      <c r="J901" s="5">
        <v>17.84662511218648</v>
      </c>
      <c r="K901" s="5">
        <v>17.838271401204889</v>
      </c>
      <c r="L901" s="5">
        <v>17.647283594748053</v>
      </c>
      <c r="M901" s="5">
        <v>17.619303126676705</v>
      </c>
      <c r="N901" s="5">
        <v>17.605848079788622</v>
      </c>
      <c r="O901" s="5">
        <v>17.594407519194927</v>
      </c>
      <c r="P901" s="5">
        <v>17.512028245666951</v>
      </c>
      <c r="Q901" s="5">
        <v>17.594015334639082</v>
      </c>
      <c r="R901" s="5">
        <v>17.594529093752925</v>
      </c>
      <c r="S901" s="5">
        <v>17.287263615243464</v>
      </c>
      <c r="T901" s="5">
        <v>17.400191131030894</v>
      </c>
      <c r="U901" s="5">
        <v>17.618884121241951</v>
      </c>
      <c r="V901" s="5">
        <v>17.417219086228908</v>
      </c>
      <c r="W901" s="5">
        <v>17.425503018826635</v>
      </c>
      <c r="X901" s="5">
        <v>17.492227800227635</v>
      </c>
      <c r="Y901" s="5">
        <v>17.515304310239742</v>
      </c>
      <c r="Z901" s="5">
        <v>17.546282430395262</v>
      </c>
      <c r="AA901" s="5">
        <v>17.497828822916983</v>
      </c>
      <c r="AB901" s="5">
        <v>17.530695637937519</v>
      </c>
      <c r="AC901" s="5">
        <v>17.566304333119952</v>
      </c>
      <c r="AD901" s="5">
        <v>17.525656501379661</v>
      </c>
      <c r="AE901" s="5">
        <v>17.497312364227998</v>
      </c>
      <c r="AF901" s="5">
        <v>17.339490421595574</v>
      </c>
      <c r="AG901" s="5">
        <v>17.532847410528596</v>
      </c>
      <c r="AH901" s="5">
        <v>17.534891821324045</v>
      </c>
      <c r="AI901" s="5">
        <v>17.387283023291971</v>
      </c>
      <c r="AJ901" s="5">
        <v>17.605171723519923</v>
      </c>
      <c r="AK901" s="5">
        <v>17.713353505903839</v>
      </c>
      <c r="AL901" s="5">
        <v>17.80194308849233</v>
      </c>
      <c r="AM901" s="5">
        <v>17.802573235879848</v>
      </c>
      <c r="AN901" s="5">
        <v>17.748895799041694</v>
      </c>
      <c r="AO901" s="5">
        <v>17.761586589708411</v>
      </c>
      <c r="AP901" s="5">
        <v>17.735349841690745</v>
      </c>
      <c r="AQ901" s="5">
        <v>17.731309962474242</v>
      </c>
      <c r="AR901" s="5">
        <v>17.607207838382806</v>
      </c>
      <c r="AS901" s="5">
        <v>17.717715172391106</v>
      </c>
      <c r="AT901" s="5">
        <v>17.759236431900742</v>
      </c>
      <c r="AU901" s="5">
        <v>17.810403677774421</v>
      </c>
      <c r="AV901" s="5">
        <v>17.608030339936452</v>
      </c>
      <c r="AW901" s="5">
        <v>17.57442640462752</v>
      </c>
      <c r="AX901" s="5">
        <v>17.77398466663815</v>
      </c>
      <c r="AY901" s="5">
        <v>17.614907853948267</v>
      </c>
      <c r="AZ901" s="5">
        <v>17.555139176117905</v>
      </c>
      <c r="BA901" s="5">
        <v>17.506439335126633</v>
      </c>
      <c r="BB901" s="5">
        <v>17.39425355096137</v>
      </c>
      <c r="BC901" s="5">
        <v>17.507351241264956</v>
      </c>
      <c r="BD901" s="5">
        <v>17.848416350634547</v>
      </c>
      <c r="BE901" s="5">
        <v>17.737050193177815</v>
      </c>
      <c r="BF901" s="5">
        <v>17.686163152637864</v>
      </c>
      <c r="BG901" s="5">
        <v>17.648981094782506</v>
      </c>
      <c r="BH901" s="5">
        <v>17.541278819043225</v>
      </c>
      <c r="BI901" s="5">
        <v>17.471578122447237</v>
      </c>
      <c r="BJ901" s="5">
        <v>17.701821437426762</v>
      </c>
      <c r="BK901" s="5">
        <v>17.693684610211356</v>
      </c>
      <c r="BL901" s="5">
        <v>17.901891258118404</v>
      </c>
      <c r="BM901" s="5">
        <v>18.109865475452469</v>
      </c>
      <c r="BN901" s="5">
        <v>18.170928668715181</v>
      </c>
      <c r="BO901" s="5">
        <v>18.047226114434221</v>
      </c>
      <c r="BP901" s="5">
        <v>17.988225919451335</v>
      </c>
      <c r="BQ901" s="5">
        <v>18.118490585684491</v>
      </c>
      <c r="BR901" s="5">
        <v>18.192923126989719</v>
      </c>
      <c r="BS901" s="5">
        <v>18.138414750701457</v>
      </c>
      <c r="BT901" s="5">
        <v>18.132341651760765</v>
      </c>
      <c r="BU901" s="5">
        <v>18.555311672191642</v>
      </c>
      <c r="BV901" s="5">
        <v>18.535031160551991</v>
      </c>
      <c r="BW901" s="5">
        <v>18.824228250126126</v>
      </c>
      <c r="BX901" s="5">
        <v>18.623074992091428</v>
      </c>
      <c r="BY901" s="5">
        <v>18.838354968672128</v>
      </c>
      <c r="BZ901" s="5">
        <v>18.855192419096699</v>
      </c>
      <c r="CA901" s="5">
        <v>18.916308619302814</v>
      </c>
      <c r="CB901" s="5">
        <v>18.959709361746516</v>
      </c>
      <c r="CC901" s="5">
        <v>18.896606088624178</v>
      </c>
      <c r="CD901" s="5">
        <v>19.09298625477717</v>
      </c>
      <c r="CE901" s="5">
        <v>19.254658883482396</v>
      </c>
      <c r="CF901" s="5">
        <v>19.268896809891793</v>
      </c>
      <c r="CG901" s="5">
        <v>19.162322385347331</v>
      </c>
      <c r="CH901" s="5">
        <v>19.054402287197405</v>
      </c>
      <c r="CI901" s="5">
        <v>19.087674803825305</v>
      </c>
      <c r="CJ901" s="5">
        <v>19.330520329291549</v>
      </c>
      <c r="CK901" s="5">
        <v>19.296166711069102</v>
      </c>
      <c r="CL901" s="5">
        <v>19.572277447773065</v>
      </c>
      <c r="CM901" s="5">
        <v>19.482091772120846</v>
      </c>
      <c r="CN901" s="5">
        <f>MAX(Data[Day90]-Data[Day0],0)-Assign6!$I$8*EXP(Assign6!$I$4*Assign6!$I$5)</f>
        <v>0.80050342275894049</v>
      </c>
      <c r="CO901" s="5">
        <f>MAX(Data[Day90]-Data[Day0],0)-Assign6!$L$8*EXP(Assign6!$L$4*Assign6!$L$5)</f>
        <v>1.3577152931650804</v>
      </c>
    </row>
    <row r="902" spans="1:93" x14ac:dyDescent="0.25">
      <c r="A902" s="5">
        <v>18</v>
      </c>
      <c r="B902" s="5">
        <v>18.149484007813886</v>
      </c>
      <c r="C902" s="5">
        <v>18.207081769562866</v>
      </c>
      <c r="D902" s="5">
        <v>18.148150281874585</v>
      </c>
      <c r="E902" s="5">
        <v>18.236882507419953</v>
      </c>
      <c r="F902" s="5">
        <v>18.156853011129101</v>
      </c>
      <c r="G902" s="5">
        <v>18.425874425314579</v>
      </c>
      <c r="H902" s="5">
        <v>18.335336514601448</v>
      </c>
      <c r="I902" s="5">
        <v>18.285010727067831</v>
      </c>
      <c r="J902" s="5">
        <v>18.101671052679102</v>
      </c>
      <c r="K902" s="5">
        <v>17.981133627965267</v>
      </c>
      <c r="L902" s="5">
        <v>17.986887853274233</v>
      </c>
      <c r="M902" s="5">
        <v>18.222719209760349</v>
      </c>
      <c r="N902" s="5">
        <v>18.613811862172383</v>
      </c>
      <c r="O902" s="5">
        <v>18.42601231074341</v>
      </c>
      <c r="P902" s="5">
        <v>18.403195865010037</v>
      </c>
      <c r="Q902" s="5">
        <v>18.380909168521153</v>
      </c>
      <c r="R902" s="5">
        <v>18.571901425074493</v>
      </c>
      <c r="S902" s="5">
        <v>18.636041402477282</v>
      </c>
      <c r="T902" s="5">
        <v>18.755980208174552</v>
      </c>
      <c r="U902" s="5">
        <v>18.567150801561258</v>
      </c>
      <c r="V902" s="5">
        <v>18.216439226385052</v>
      </c>
      <c r="W902" s="5">
        <v>18.31890535960094</v>
      </c>
      <c r="X902" s="5">
        <v>18.129837758868941</v>
      </c>
      <c r="Y902" s="5">
        <v>18.091470041298706</v>
      </c>
      <c r="Z902" s="5">
        <v>18.053315433958495</v>
      </c>
      <c r="AA902" s="5">
        <v>18.014305786023655</v>
      </c>
      <c r="AB902" s="5">
        <v>17.796374556145739</v>
      </c>
      <c r="AC902" s="5">
        <v>17.968816540541415</v>
      </c>
      <c r="AD902" s="5">
        <v>17.803219568202646</v>
      </c>
      <c r="AE902" s="5">
        <v>18.031504328721823</v>
      </c>
      <c r="AF902" s="5">
        <v>17.96886183617351</v>
      </c>
      <c r="AG902" s="5">
        <v>18.107171467603337</v>
      </c>
      <c r="AH902" s="5">
        <v>18.123033116557171</v>
      </c>
      <c r="AI902" s="5">
        <v>18.103789195979981</v>
      </c>
      <c r="AJ902" s="5">
        <v>17.909931496930128</v>
      </c>
      <c r="AK902" s="5">
        <v>18.036157044972267</v>
      </c>
      <c r="AL902" s="5">
        <v>18.246558761690917</v>
      </c>
      <c r="AM902" s="5">
        <v>18.295466832728803</v>
      </c>
      <c r="AN902" s="5">
        <v>18.553175538125942</v>
      </c>
      <c r="AO902" s="5">
        <v>18.572088555153776</v>
      </c>
      <c r="AP902" s="5">
        <v>18.390702561384824</v>
      </c>
      <c r="AQ902" s="5">
        <v>18.480055542591352</v>
      </c>
      <c r="AR902" s="5">
        <v>18.522289306118356</v>
      </c>
      <c r="AS902" s="5">
        <v>18.32633037843609</v>
      </c>
      <c r="AT902" s="5">
        <v>18.124316967703013</v>
      </c>
      <c r="AU902" s="5">
        <v>18.287126048519404</v>
      </c>
      <c r="AV902" s="5">
        <v>18.164986835986674</v>
      </c>
      <c r="AW902" s="5">
        <v>18.083601361066741</v>
      </c>
      <c r="AX902" s="5">
        <v>18.128909790934514</v>
      </c>
      <c r="AY902" s="5">
        <v>18.147302648196785</v>
      </c>
      <c r="AZ902" s="5">
        <v>18.361079187262369</v>
      </c>
      <c r="BA902" s="5">
        <v>18.217261199343405</v>
      </c>
      <c r="BB902" s="5">
        <v>18.150457174435182</v>
      </c>
      <c r="BC902" s="5">
        <v>18.119314311111545</v>
      </c>
      <c r="BD902" s="5">
        <v>18.042827132960316</v>
      </c>
      <c r="BE902" s="5">
        <v>17.863390527941181</v>
      </c>
      <c r="BF902" s="5">
        <v>17.788778425938936</v>
      </c>
      <c r="BG902" s="5">
        <v>17.693798607635287</v>
      </c>
      <c r="BH902" s="5">
        <v>17.743303870194556</v>
      </c>
      <c r="BI902" s="5">
        <v>17.920967768353933</v>
      </c>
      <c r="BJ902" s="5">
        <v>17.888129367305186</v>
      </c>
      <c r="BK902" s="5">
        <v>17.811299342085032</v>
      </c>
      <c r="BL902" s="5">
        <v>17.925404532663784</v>
      </c>
      <c r="BM902" s="5">
        <v>18.126920468107862</v>
      </c>
      <c r="BN902" s="5">
        <v>17.979379350418846</v>
      </c>
      <c r="BO902" s="5">
        <v>18.055155257028154</v>
      </c>
      <c r="BP902" s="5">
        <v>18.241545284209597</v>
      </c>
      <c r="BQ902" s="5">
        <v>18.060668644247556</v>
      </c>
      <c r="BR902" s="5">
        <v>18.308541163460706</v>
      </c>
      <c r="BS902" s="5">
        <v>18.179667120159927</v>
      </c>
      <c r="BT902" s="5">
        <v>18.556647003842436</v>
      </c>
      <c r="BU902" s="5">
        <v>18.691944130383316</v>
      </c>
      <c r="BV902" s="5">
        <v>18.499602584132401</v>
      </c>
      <c r="BW902" s="5">
        <v>18.495069911449921</v>
      </c>
      <c r="BX902" s="5">
        <v>18.095148451114891</v>
      </c>
      <c r="BY902" s="5">
        <v>18.108584085044853</v>
      </c>
      <c r="BZ902" s="5">
        <v>18.252914964962681</v>
      </c>
      <c r="CA902" s="5">
        <v>18.793744932430016</v>
      </c>
      <c r="CB902" s="5">
        <v>18.984701170561944</v>
      </c>
      <c r="CC902" s="5">
        <v>19.143407180416386</v>
      </c>
      <c r="CD902" s="5">
        <v>19.188288403345734</v>
      </c>
      <c r="CE902" s="5">
        <v>19.374787884617721</v>
      </c>
      <c r="CF902" s="5">
        <v>19.794967684561037</v>
      </c>
      <c r="CG902" s="5">
        <v>19.870501428655626</v>
      </c>
      <c r="CH902" s="5">
        <v>19.93976473314159</v>
      </c>
      <c r="CI902" s="5">
        <v>19.859398400084743</v>
      </c>
      <c r="CJ902" s="5">
        <v>19.609261056852795</v>
      </c>
      <c r="CK902" s="5">
        <v>19.546407134408472</v>
      </c>
      <c r="CL902" s="5">
        <v>19.206310187582979</v>
      </c>
      <c r="CM902" s="5">
        <v>19.489566103001284</v>
      </c>
      <c r="CN902" s="5">
        <f>MAX(Data[Day90]-Data[Day0],0)-Assign6!$I$8*EXP(Assign6!$I$4*Assign6!$I$5)</f>
        <v>0.8079777536393784</v>
      </c>
      <c r="CO902" s="5">
        <f>MAX(Data[Day90]-Data[Day0],0)-Assign6!$L$8*EXP(Assign6!$L$4*Assign6!$L$5)</f>
        <v>1.3651896240455184</v>
      </c>
    </row>
    <row r="903" spans="1:93" x14ac:dyDescent="0.25">
      <c r="A903" s="5">
        <v>18</v>
      </c>
      <c r="B903" s="5">
        <v>18.092889693757936</v>
      </c>
      <c r="C903" s="5">
        <v>17.914417269735008</v>
      </c>
      <c r="D903" s="5">
        <v>17.942930110963189</v>
      </c>
      <c r="E903" s="5">
        <v>17.764654642361194</v>
      </c>
      <c r="F903" s="5">
        <v>17.497511379275945</v>
      </c>
      <c r="G903" s="5">
        <v>17.633385519859655</v>
      </c>
      <c r="H903" s="5">
        <v>17.719096218415803</v>
      </c>
      <c r="I903" s="5">
        <v>17.731175736333416</v>
      </c>
      <c r="J903" s="5">
        <v>17.833389965201906</v>
      </c>
      <c r="K903" s="5">
        <v>17.838284380746991</v>
      </c>
      <c r="L903" s="5">
        <v>17.904849616151317</v>
      </c>
      <c r="M903" s="5">
        <v>18.029919915460145</v>
      </c>
      <c r="N903" s="5">
        <v>18.194412724039367</v>
      </c>
      <c r="O903" s="5">
        <v>18.307048141459017</v>
      </c>
      <c r="P903" s="5">
        <v>18.272625280020886</v>
      </c>
      <c r="Q903" s="5">
        <v>18.175885879827621</v>
      </c>
      <c r="R903" s="5">
        <v>18.128953499404698</v>
      </c>
      <c r="S903" s="5">
        <v>18.093710058927247</v>
      </c>
      <c r="T903" s="5">
        <v>18.372573571696638</v>
      </c>
      <c r="U903" s="5">
        <v>18.279036038916495</v>
      </c>
      <c r="V903" s="5">
        <v>18.296553834708249</v>
      </c>
      <c r="W903" s="5">
        <v>18.364276676763414</v>
      </c>
      <c r="X903" s="5">
        <v>18.293077509412154</v>
      </c>
      <c r="Y903" s="5">
        <v>18.126926238261881</v>
      </c>
      <c r="Z903" s="5">
        <v>18.054337132182106</v>
      </c>
      <c r="AA903" s="5">
        <v>17.971084437425997</v>
      </c>
      <c r="AB903" s="5">
        <v>18.033059841346049</v>
      </c>
      <c r="AC903" s="5">
        <v>18.125560204268169</v>
      </c>
      <c r="AD903" s="5">
        <v>18.074068774700695</v>
      </c>
      <c r="AE903" s="5">
        <v>17.969508778122968</v>
      </c>
      <c r="AF903" s="5">
        <v>18.067463417503831</v>
      </c>
      <c r="AG903" s="5">
        <v>18.23877943320722</v>
      </c>
      <c r="AH903" s="5">
        <v>18.642211156537304</v>
      </c>
      <c r="AI903" s="5">
        <v>18.574133599438063</v>
      </c>
      <c r="AJ903" s="5">
        <v>18.667112086757253</v>
      </c>
      <c r="AK903" s="5">
        <v>18.667243652098612</v>
      </c>
      <c r="AL903" s="5">
        <v>18.719793364869908</v>
      </c>
      <c r="AM903" s="5">
        <v>18.608481167387666</v>
      </c>
      <c r="AN903" s="5">
        <v>18.077669467202533</v>
      </c>
      <c r="AO903" s="5">
        <v>18.138977179753358</v>
      </c>
      <c r="AP903" s="5">
        <v>17.978891089644264</v>
      </c>
      <c r="AQ903" s="5">
        <v>18.162880212589297</v>
      </c>
      <c r="AR903" s="5">
        <v>18.199707718124227</v>
      </c>
      <c r="AS903" s="5">
        <v>18.370500826142152</v>
      </c>
      <c r="AT903" s="5">
        <v>18.106996789405702</v>
      </c>
      <c r="AU903" s="5">
        <v>18.236349074863099</v>
      </c>
      <c r="AV903" s="5">
        <v>18.134969714359432</v>
      </c>
      <c r="AW903" s="5">
        <v>18.298277028993486</v>
      </c>
      <c r="AX903" s="5">
        <v>18.192560143769157</v>
      </c>
      <c r="AY903" s="5">
        <v>18.513604017621578</v>
      </c>
      <c r="AZ903" s="5">
        <v>18.549326431350355</v>
      </c>
      <c r="BA903" s="5">
        <v>18.498142701236354</v>
      </c>
      <c r="BB903" s="5">
        <v>18.506076095417047</v>
      </c>
      <c r="BC903" s="5">
        <v>18.791401148478265</v>
      </c>
      <c r="BD903" s="5">
        <v>18.857788432537312</v>
      </c>
      <c r="BE903" s="5">
        <v>18.813351376689518</v>
      </c>
      <c r="BF903" s="5">
        <v>18.456046471619839</v>
      </c>
      <c r="BG903" s="5">
        <v>18.697989808895272</v>
      </c>
      <c r="BH903" s="5">
        <v>18.657530233686568</v>
      </c>
      <c r="BI903" s="5">
        <v>18.633015901667271</v>
      </c>
      <c r="BJ903" s="5">
        <v>18.533586975821777</v>
      </c>
      <c r="BK903" s="5">
        <v>18.474453330199303</v>
      </c>
      <c r="BL903" s="5">
        <v>18.869987254029631</v>
      </c>
      <c r="BM903" s="5">
        <v>18.767586438783841</v>
      </c>
      <c r="BN903" s="5">
        <v>19.149967546765193</v>
      </c>
      <c r="BO903" s="5">
        <v>19.236946724276955</v>
      </c>
      <c r="BP903" s="5">
        <v>19.297256722022976</v>
      </c>
      <c r="BQ903" s="5">
        <v>19.42314657900592</v>
      </c>
      <c r="BR903" s="5">
        <v>19.504158837315316</v>
      </c>
      <c r="BS903" s="5">
        <v>19.484067300237449</v>
      </c>
      <c r="BT903" s="5">
        <v>19.406704529855116</v>
      </c>
      <c r="BU903" s="5">
        <v>19.11351861781969</v>
      </c>
      <c r="BV903" s="5">
        <v>19.378482956323968</v>
      </c>
      <c r="BW903" s="5">
        <v>19.346000304984589</v>
      </c>
      <c r="BX903" s="5">
        <v>19.238509914149386</v>
      </c>
      <c r="BY903" s="5">
        <v>19.469774914175222</v>
      </c>
      <c r="BZ903" s="5">
        <v>19.502964786533575</v>
      </c>
      <c r="CA903" s="5">
        <v>19.362625826581382</v>
      </c>
      <c r="CB903" s="5">
        <v>19.219549466074024</v>
      </c>
      <c r="CC903" s="5">
        <v>19.183924422016556</v>
      </c>
      <c r="CD903" s="5">
        <v>19.146960299136978</v>
      </c>
      <c r="CE903" s="5">
        <v>19.507174684747341</v>
      </c>
      <c r="CF903" s="5">
        <v>19.338013860437876</v>
      </c>
      <c r="CG903" s="5">
        <v>19.467397138876017</v>
      </c>
      <c r="CH903" s="5">
        <v>19.622282431483686</v>
      </c>
      <c r="CI903" s="5">
        <v>19.650459523290351</v>
      </c>
      <c r="CJ903" s="5">
        <v>19.612686591221596</v>
      </c>
      <c r="CK903" s="5">
        <v>19.64143973450167</v>
      </c>
      <c r="CL903" s="5">
        <v>19.483559635623298</v>
      </c>
      <c r="CM903" s="5">
        <v>19.491115725982127</v>
      </c>
      <c r="CN903" s="5">
        <f>MAX(Data[Day90]-Data[Day0],0)-Assign6!$I$8*EXP(Assign6!$I$4*Assign6!$I$5)</f>
        <v>0.80952737662022112</v>
      </c>
      <c r="CO903" s="5">
        <f>MAX(Data[Day90]-Data[Day0],0)-Assign6!$L$8*EXP(Assign6!$L$4*Assign6!$L$5)</f>
        <v>1.3667392470263611</v>
      </c>
    </row>
    <row r="904" spans="1:93" x14ac:dyDescent="0.25">
      <c r="A904" s="5">
        <v>18</v>
      </c>
      <c r="B904" s="5">
        <v>17.734299622466335</v>
      </c>
      <c r="C904" s="5">
        <v>17.522007770082485</v>
      </c>
      <c r="D904" s="5">
        <v>17.502501479715345</v>
      </c>
      <c r="E904" s="5">
        <v>17.786332250992466</v>
      </c>
      <c r="F904" s="5">
        <v>17.943383126410399</v>
      </c>
      <c r="G904" s="5">
        <v>17.853047681333297</v>
      </c>
      <c r="H904" s="5">
        <v>17.881866590552359</v>
      </c>
      <c r="I904" s="5">
        <v>18.036724989018477</v>
      </c>
      <c r="J904" s="5">
        <v>18.204559839600787</v>
      </c>
      <c r="K904" s="5">
        <v>18.310021596972117</v>
      </c>
      <c r="L904" s="5">
        <v>18.566317362628389</v>
      </c>
      <c r="M904" s="5">
        <v>18.632065189322429</v>
      </c>
      <c r="N904" s="5">
        <v>18.73998860729268</v>
      </c>
      <c r="O904" s="5">
        <v>18.686347057998592</v>
      </c>
      <c r="P904" s="5">
        <v>18.676431059758421</v>
      </c>
      <c r="Q904" s="5">
        <v>18.494858000195634</v>
      </c>
      <c r="R904" s="5">
        <v>18.448694303572822</v>
      </c>
      <c r="S904" s="5">
        <v>18.371989214639036</v>
      </c>
      <c r="T904" s="5">
        <v>18.254758240640651</v>
      </c>
      <c r="U904" s="5">
        <v>18.153307745991302</v>
      </c>
      <c r="V904" s="5">
        <v>18.515859158498628</v>
      </c>
      <c r="W904" s="5">
        <v>18.624547268570488</v>
      </c>
      <c r="X904" s="5">
        <v>18.55631802859671</v>
      </c>
      <c r="Y904" s="5">
        <v>18.307531201016936</v>
      </c>
      <c r="Z904" s="5">
        <v>18.301491234724697</v>
      </c>
      <c r="AA904" s="5">
        <v>18.459495586270773</v>
      </c>
      <c r="AB904" s="5">
        <v>18.580285233763647</v>
      </c>
      <c r="AC904" s="5">
        <v>18.785578051759011</v>
      </c>
      <c r="AD904" s="5">
        <v>19.006150485405929</v>
      </c>
      <c r="AE904" s="5">
        <v>18.752328685114602</v>
      </c>
      <c r="AF904" s="5">
        <v>18.817779753412417</v>
      </c>
      <c r="AG904" s="5">
        <v>18.903961329423765</v>
      </c>
      <c r="AH904" s="5">
        <v>18.900490295235198</v>
      </c>
      <c r="AI904" s="5">
        <v>19.020384869316345</v>
      </c>
      <c r="AJ904" s="5">
        <v>19.093936964533096</v>
      </c>
      <c r="AK904" s="5">
        <v>19.188137519889626</v>
      </c>
      <c r="AL904" s="5">
        <v>19.194125473154976</v>
      </c>
      <c r="AM904" s="5">
        <v>19.3103210785805</v>
      </c>
      <c r="AN904" s="5">
        <v>19.442036164396917</v>
      </c>
      <c r="AO904" s="5">
        <v>19.385808175068622</v>
      </c>
      <c r="AP904" s="5">
        <v>19.511551917618903</v>
      </c>
      <c r="AQ904" s="5">
        <v>19.516091200752534</v>
      </c>
      <c r="AR904" s="5">
        <v>19.355036369357194</v>
      </c>
      <c r="AS904" s="5">
        <v>19.322068624353903</v>
      </c>
      <c r="AT904" s="5">
        <v>19.083601926274252</v>
      </c>
      <c r="AU904" s="5">
        <v>19.013944956760934</v>
      </c>
      <c r="AV904" s="5">
        <v>19.0125753235715</v>
      </c>
      <c r="AW904" s="5">
        <v>18.930227366724399</v>
      </c>
      <c r="AX904" s="5">
        <v>18.785748728841369</v>
      </c>
      <c r="AY904" s="5">
        <v>19.026130707908198</v>
      </c>
      <c r="AZ904" s="5">
        <v>18.891217197378548</v>
      </c>
      <c r="BA904" s="5">
        <v>19.05829023350212</v>
      </c>
      <c r="BB904" s="5">
        <v>19.169842646842607</v>
      </c>
      <c r="BC904" s="5">
        <v>18.963340404446839</v>
      </c>
      <c r="BD904" s="5">
        <v>18.940762513483847</v>
      </c>
      <c r="BE904" s="5">
        <v>18.646827423832207</v>
      </c>
      <c r="BF904" s="5">
        <v>18.723338585590049</v>
      </c>
      <c r="BG904" s="5">
        <v>18.909155674650609</v>
      </c>
      <c r="BH904" s="5">
        <v>19.052135175386951</v>
      </c>
      <c r="BI904" s="5">
        <v>18.99659740025281</v>
      </c>
      <c r="BJ904" s="5">
        <v>19.135936555291408</v>
      </c>
      <c r="BK904" s="5">
        <v>19.175440982700593</v>
      </c>
      <c r="BL904" s="5">
        <v>19.254470220852046</v>
      </c>
      <c r="BM904" s="5">
        <v>19.543425462301084</v>
      </c>
      <c r="BN904" s="5">
        <v>19.591095587850251</v>
      </c>
      <c r="BO904" s="5">
        <v>19.634175090322177</v>
      </c>
      <c r="BP904" s="5">
        <v>19.692446542176793</v>
      </c>
      <c r="BQ904" s="5">
        <v>19.676002247842501</v>
      </c>
      <c r="BR904" s="5">
        <v>19.612993631200045</v>
      </c>
      <c r="BS904" s="5">
        <v>19.849727666100968</v>
      </c>
      <c r="BT904" s="5">
        <v>19.641757218222288</v>
      </c>
      <c r="BU904" s="5">
        <v>19.754098460238435</v>
      </c>
      <c r="BV904" s="5">
        <v>19.715981202395454</v>
      </c>
      <c r="BW904" s="5">
        <v>19.635578260270506</v>
      </c>
      <c r="BX904" s="5">
        <v>19.638384424656689</v>
      </c>
      <c r="BY904" s="5">
        <v>19.457477903051757</v>
      </c>
      <c r="BZ904" s="5">
        <v>19.59788892398678</v>
      </c>
      <c r="CA904" s="5">
        <v>19.607999676759277</v>
      </c>
      <c r="CB904" s="5">
        <v>19.400646874863927</v>
      </c>
      <c r="CC904" s="5">
        <v>19.604315853421372</v>
      </c>
      <c r="CD904" s="5">
        <v>19.219559005357887</v>
      </c>
      <c r="CE904" s="5">
        <v>19.329104798991526</v>
      </c>
      <c r="CF904" s="5">
        <v>19.531988953739688</v>
      </c>
      <c r="CG904" s="5">
        <v>19.571443568540055</v>
      </c>
      <c r="CH904" s="5">
        <v>19.448322107846831</v>
      </c>
      <c r="CI904" s="5">
        <v>19.437004246429783</v>
      </c>
      <c r="CJ904" s="5">
        <v>19.640076469435822</v>
      </c>
      <c r="CK904" s="5">
        <v>19.52969964714331</v>
      </c>
      <c r="CL904" s="5">
        <v>19.501000841517797</v>
      </c>
      <c r="CM904" s="5">
        <v>19.493184086127439</v>
      </c>
      <c r="CN904" s="5">
        <f>MAX(Data[Day90]-Data[Day0],0)-Assign6!$I$8*EXP(Assign6!$I$4*Assign6!$I$5)</f>
        <v>0.81159573676553332</v>
      </c>
      <c r="CO904" s="5">
        <f>MAX(Data[Day90]-Data[Day0],0)-Assign6!$L$8*EXP(Assign6!$L$4*Assign6!$L$5)</f>
        <v>1.3688076071716733</v>
      </c>
    </row>
    <row r="905" spans="1:93" x14ac:dyDescent="0.25">
      <c r="A905" s="5">
        <v>18</v>
      </c>
      <c r="B905" s="5">
        <v>17.916320213933759</v>
      </c>
      <c r="C905" s="5">
        <v>18.069313931626809</v>
      </c>
      <c r="D905" s="5">
        <v>18.036700772876532</v>
      </c>
      <c r="E905" s="5">
        <v>17.740070486966449</v>
      </c>
      <c r="F905" s="5">
        <v>17.610944435757069</v>
      </c>
      <c r="G905" s="5">
        <v>17.895342948677797</v>
      </c>
      <c r="H905" s="5">
        <v>17.936915994846462</v>
      </c>
      <c r="I905" s="5">
        <v>18.123482748545449</v>
      </c>
      <c r="J905" s="5">
        <v>18.254199558089486</v>
      </c>
      <c r="K905" s="5">
        <v>18.118883158377304</v>
      </c>
      <c r="L905" s="5">
        <v>18.011981969725731</v>
      </c>
      <c r="M905" s="5">
        <v>17.865239854308253</v>
      </c>
      <c r="N905" s="5">
        <v>17.806293722508663</v>
      </c>
      <c r="O905" s="5">
        <v>17.771854445897542</v>
      </c>
      <c r="P905" s="5">
        <v>17.658820316380616</v>
      </c>
      <c r="Q905" s="5">
        <v>17.73657847638599</v>
      </c>
      <c r="R905" s="5">
        <v>17.831426336203855</v>
      </c>
      <c r="S905" s="5">
        <v>18.027552777934915</v>
      </c>
      <c r="T905" s="5">
        <v>17.889926317918498</v>
      </c>
      <c r="U905" s="5">
        <v>18.005674374765562</v>
      </c>
      <c r="V905" s="5">
        <v>18.172158058863211</v>
      </c>
      <c r="W905" s="5">
        <v>18.235643738390813</v>
      </c>
      <c r="X905" s="5">
        <v>18.357766676071673</v>
      </c>
      <c r="Y905" s="5">
        <v>18.502909162000424</v>
      </c>
      <c r="Z905" s="5">
        <v>18.558949747762171</v>
      </c>
      <c r="AA905" s="5">
        <v>18.706664419620459</v>
      </c>
      <c r="AB905" s="5">
        <v>18.407273400953471</v>
      </c>
      <c r="AC905" s="5">
        <v>18.599864021286763</v>
      </c>
      <c r="AD905" s="5">
        <v>18.850991724256474</v>
      </c>
      <c r="AE905" s="5">
        <v>18.858216419362115</v>
      </c>
      <c r="AF905" s="5">
        <v>18.754543668915755</v>
      </c>
      <c r="AG905" s="5">
        <v>18.793349912049404</v>
      </c>
      <c r="AH905" s="5">
        <v>18.500085170239359</v>
      </c>
      <c r="AI905" s="5">
        <v>18.642944011416862</v>
      </c>
      <c r="AJ905" s="5">
        <v>18.759915888592001</v>
      </c>
      <c r="AK905" s="5">
        <v>18.626306478229225</v>
      </c>
      <c r="AL905" s="5">
        <v>18.426888798451984</v>
      </c>
      <c r="AM905" s="5">
        <v>18.839465509954426</v>
      </c>
      <c r="AN905" s="5">
        <v>18.67650757635759</v>
      </c>
      <c r="AO905" s="5">
        <v>18.498138668825334</v>
      </c>
      <c r="AP905" s="5">
        <v>18.234870976064109</v>
      </c>
      <c r="AQ905" s="5">
        <v>18.084932513001728</v>
      </c>
      <c r="AR905" s="5">
        <v>18.287295326505721</v>
      </c>
      <c r="AS905" s="5">
        <v>18.286965539632348</v>
      </c>
      <c r="AT905" s="5">
        <v>18.348073690703544</v>
      </c>
      <c r="AU905" s="5">
        <v>18.532316901423705</v>
      </c>
      <c r="AV905" s="5">
        <v>18.68405134033916</v>
      </c>
      <c r="AW905" s="5">
        <v>18.968410587266206</v>
      </c>
      <c r="AX905" s="5">
        <v>19.082456388313421</v>
      </c>
      <c r="AY905" s="5">
        <v>18.933084966749774</v>
      </c>
      <c r="AZ905" s="5">
        <v>18.796294632422303</v>
      </c>
      <c r="BA905" s="5">
        <v>18.494294581213023</v>
      </c>
      <c r="BB905" s="5">
        <v>18.12240452545117</v>
      </c>
      <c r="BC905" s="5">
        <v>18.581685757731723</v>
      </c>
      <c r="BD905" s="5">
        <v>18.851186046638425</v>
      </c>
      <c r="BE905" s="5">
        <v>18.791065515760671</v>
      </c>
      <c r="BF905" s="5">
        <v>18.877088271218483</v>
      </c>
      <c r="BG905" s="5">
        <v>18.902014234582811</v>
      </c>
      <c r="BH905" s="5">
        <v>18.582730132398236</v>
      </c>
      <c r="BI905" s="5">
        <v>18.492051724789409</v>
      </c>
      <c r="BJ905" s="5">
        <v>18.52832788153065</v>
      </c>
      <c r="BK905" s="5">
        <v>18.26523476067954</v>
      </c>
      <c r="BL905" s="5">
        <v>18.131169086317716</v>
      </c>
      <c r="BM905" s="5">
        <v>18.362839831382519</v>
      </c>
      <c r="BN905" s="5">
        <v>18.370534620811096</v>
      </c>
      <c r="BO905" s="5">
        <v>18.599416626339764</v>
      </c>
      <c r="BP905" s="5">
        <v>18.818468173864371</v>
      </c>
      <c r="BQ905" s="5">
        <v>18.669569607816047</v>
      </c>
      <c r="BR905" s="5">
        <v>18.839691471384135</v>
      </c>
      <c r="BS905" s="5">
        <v>19.013468995200462</v>
      </c>
      <c r="BT905" s="5">
        <v>19.047398566416778</v>
      </c>
      <c r="BU905" s="5">
        <v>18.877801968415504</v>
      </c>
      <c r="BV905" s="5">
        <v>18.807993985758394</v>
      </c>
      <c r="BW905" s="5">
        <v>18.783526806106789</v>
      </c>
      <c r="BX905" s="5">
        <v>19.064949501153151</v>
      </c>
      <c r="BY905" s="5">
        <v>19.21335305313232</v>
      </c>
      <c r="BZ905" s="5">
        <v>19.040612694528658</v>
      </c>
      <c r="CA905" s="5">
        <v>19.256550116738509</v>
      </c>
      <c r="CB905" s="5">
        <v>19.546047003808525</v>
      </c>
      <c r="CC905" s="5">
        <v>19.70870918111769</v>
      </c>
      <c r="CD905" s="5">
        <v>19.619875440401454</v>
      </c>
      <c r="CE905" s="5">
        <v>19.432256415122211</v>
      </c>
      <c r="CF905" s="5">
        <v>19.429671438085432</v>
      </c>
      <c r="CG905" s="5">
        <v>19.568384098365005</v>
      </c>
      <c r="CH905" s="5">
        <v>19.335777980671963</v>
      </c>
      <c r="CI905" s="5">
        <v>19.615792166792836</v>
      </c>
      <c r="CJ905" s="5">
        <v>19.701050694476304</v>
      </c>
      <c r="CK905" s="5">
        <v>19.721809780950267</v>
      </c>
      <c r="CL905" s="5">
        <v>19.455148737299101</v>
      </c>
      <c r="CM905" s="5">
        <v>19.494541080050258</v>
      </c>
      <c r="CN905" s="5">
        <f>MAX(Data[Day90]-Data[Day0],0)-Assign6!$I$8*EXP(Assign6!$I$4*Assign6!$I$5)</f>
        <v>0.81295273068835239</v>
      </c>
      <c r="CO905" s="5">
        <f>MAX(Data[Day90]-Data[Day0],0)-Assign6!$L$8*EXP(Assign6!$L$4*Assign6!$L$5)</f>
        <v>1.3701646010944923</v>
      </c>
    </row>
    <row r="906" spans="1:93" x14ac:dyDescent="0.25">
      <c r="A906" s="5">
        <v>18</v>
      </c>
      <c r="B906" s="5">
        <v>17.773299569159889</v>
      </c>
      <c r="C906" s="5">
        <v>17.925357991169566</v>
      </c>
      <c r="D906" s="5">
        <v>18.137818120237707</v>
      </c>
      <c r="E906" s="5">
        <v>17.96937940930216</v>
      </c>
      <c r="F906" s="5">
        <v>18.045438654834932</v>
      </c>
      <c r="G906" s="5">
        <v>17.978143082667668</v>
      </c>
      <c r="H906" s="5">
        <v>18.149177126210276</v>
      </c>
      <c r="I906" s="5">
        <v>18.034124326215249</v>
      </c>
      <c r="J906" s="5">
        <v>18.248317319637771</v>
      </c>
      <c r="K906" s="5">
        <v>18.20572704171931</v>
      </c>
      <c r="L906" s="5">
        <v>18.257699047249396</v>
      </c>
      <c r="M906" s="5">
        <v>18.225230105626633</v>
      </c>
      <c r="N906" s="5">
        <v>18.127763608760304</v>
      </c>
      <c r="O906" s="5">
        <v>18.341402669603436</v>
      </c>
      <c r="P906" s="5">
        <v>18.356820289550949</v>
      </c>
      <c r="Q906" s="5">
        <v>18.353020420940094</v>
      </c>
      <c r="R906" s="5">
        <v>18.563197742936797</v>
      </c>
      <c r="S906" s="5">
        <v>18.663206524296104</v>
      </c>
      <c r="T906" s="5">
        <v>18.521402580187672</v>
      </c>
      <c r="U906" s="5">
        <v>18.50123321677998</v>
      </c>
      <c r="V906" s="5">
        <v>18.457166240913718</v>
      </c>
      <c r="W906" s="5">
        <v>18.4353953230857</v>
      </c>
      <c r="X906" s="5">
        <v>18.585106503184331</v>
      </c>
      <c r="Y906" s="5">
        <v>18.593156681993186</v>
      </c>
      <c r="Z906" s="5">
        <v>18.650970523644734</v>
      </c>
      <c r="AA906" s="5">
        <v>18.707544194848854</v>
      </c>
      <c r="AB906" s="5">
        <v>18.831197038049826</v>
      </c>
      <c r="AC906" s="5">
        <v>18.784303719704194</v>
      </c>
      <c r="AD906" s="5">
        <v>18.568201888968904</v>
      </c>
      <c r="AE906" s="5">
        <v>18.416370249023824</v>
      </c>
      <c r="AF906" s="5">
        <v>18.385544103694514</v>
      </c>
      <c r="AG906" s="5">
        <v>18.498792977713084</v>
      </c>
      <c r="AH906" s="5">
        <v>18.411846943998185</v>
      </c>
      <c r="AI906" s="5">
        <v>18.697223119420606</v>
      </c>
      <c r="AJ906" s="5">
        <v>18.569024340449346</v>
      </c>
      <c r="AK906" s="5">
        <v>18.319859002831603</v>
      </c>
      <c r="AL906" s="5">
        <v>18.277344199723842</v>
      </c>
      <c r="AM906" s="5">
        <v>18.380783065799733</v>
      </c>
      <c r="AN906" s="5">
        <v>18.027705798524451</v>
      </c>
      <c r="AO906" s="5">
        <v>18.066775164252054</v>
      </c>
      <c r="AP906" s="5">
        <v>17.95985321341054</v>
      </c>
      <c r="AQ906" s="5">
        <v>17.829467779181723</v>
      </c>
      <c r="AR906" s="5">
        <v>17.91510188031404</v>
      </c>
      <c r="AS906" s="5">
        <v>17.946201088571904</v>
      </c>
      <c r="AT906" s="5">
        <v>17.99006002757157</v>
      </c>
      <c r="AU906" s="5">
        <v>18.00366399752907</v>
      </c>
      <c r="AV906" s="5">
        <v>18.190562936005406</v>
      </c>
      <c r="AW906" s="5">
        <v>18.361838668463076</v>
      </c>
      <c r="AX906" s="5">
        <v>18.360491819265086</v>
      </c>
      <c r="AY906" s="5">
        <v>18.536378876656936</v>
      </c>
      <c r="AZ906" s="5">
        <v>18.344466874158659</v>
      </c>
      <c r="BA906" s="5">
        <v>18.395122720387874</v>
      </c>
      <c r="BB906" s="5">
        <v>18.707674378799574</v>
      </c>
      <c r="BC906" s="5">
        <v>18.628181136756215</v>
      </c>
      <c r="BD906" s="5">
        <v>18.49196913244937</v>
      </c>
      <c r="BE906" s="5">
        <v>18.42987219684376</v>
      </c>
      <c r="BF906" s="5">
        <v>18.250234495804175</v>
      </c>
      <c r="BG906" s="5">
        <v>17.935082460848019</v>
      </c>
      <c r="BH906" s="5">
        <v>18.013651437456357</v>
      </c>
      <c r="BI906" s="5">
        <v>17.855912006843287</v>
      </c>
      <c r="BJ906" s="5">
        <v>17.71207080388049</v>
      </c>
      <c r="BK906" s="5">
        <v>17.785339736174212</v>
      </c>
      <c r="BL906" s="5">
        <v>17.895708372408805</v>
      </c>
      <c r="BM906" s="5">
        <v>17.814774343453657</v>
      </c>
      <c r="BN906" s="5">
        <v>18.102774065389909</v>
      </c>
      <c r="BO906" s="5">
        <v>18.331126941743495</v>
      </c>
      <c r="BP906" s="5">
        <v>18.254943113065245</v>
      </c>
      <c r="BQ906" s="5">
        <v>18.440323883063424</v>
      </c>
      <c r="BR906" s="5">
        <v>18.540392000516356</v>
      </c>
      <c r="BS906" s="5">
        <v>18.552455133638357</v>
      </c>
      <c r="BT906" s="5">
        <v>18.466179418299795</v>
      </c>
      <c r="BU906" s="5">
        <v>18.685229810320145</v>
      </c>
      <c r="BV906" s="5">
        <v>18.905650114456158</v>
      </c>
      <c r="BW906" s="5">
        <v>18.814130563809737</v>
      </c>
      <c r="BX906" s="5">
        <v>18.695277532399281</v>
      </c>
      <c r="BY906" s="5">
        <v>18.744792905420642</v>
      </c>
      <c r="BZ906" s="5">
        <v>18.760336800954821</v>
      </c>
      <c r="CA906" s="5">
        <v>18.803473150877622</v>
      </c>
      <c r="CB906" s="5">
        <v>18.597881736458234</v>
      </c>
      <c r="CC906" s="5">
        <v>18.760548366375946</v>
      </c>
      <c r="CD906" s="5">
        <v>18.764230764107641</v>
      </c>
      <c r="CE906" s="5">
        <v>19.037969816825608</v>
      </c>
      <c r="CF906" s="5">
        <v>19.010182187513681</v>
      </c>
      <c r="CG906" s="5">
        <v>19.248091488126953</v>
      </c>
      <c r="CH906" s="5">
        <v>19.211474451756633</v>
      </c>
      <c r="CI906" s="5">
        <v>19.491696528386314</v>
      </c>
      <c r="CJ906" s="5">
        <v>19.500248537952217</v>
      </c>
      <c r="CK906" s="5">
        <v>19.580415174328895</v>
      </c>
      <c r="CL906" s="5">
        <v>19.554388939024705</v>
      </c>
      <c r="CM906" s="5">
        <v>19.495456929681801</v>
      </c>
      <c r="CN906" s="5">
        <f>MAX(Data[Day90]-Data[Day0],0)-Assign6!$I$8*EXP(Assign6!$I$4*Assign6!$I$5)</f>
        <v>0.81386858031989529</v>
      </c>
      <c r="CO906" s="5">
        <f>MAX(Data[Day90]-Data[Day0],0)-Assign6!$L$8*EXP(Assign6!$L$4*Assign6!$L$5)</f>
        <v>1.3710804507260352</v>
      </c>
    </row>
    <row r="907" spans="1:93" x14ac:dyDescent="0.25">
      <c r="A907" s="5">
        <v>18</v>
      </c>
      <c r="B907" s="5">
        <v>18.151347250731135</v>
      </c>
      <c r="C907" s="5">
        <v>18.214728954314914</v>
      </c>
      <c r="D907" s="5">
        <v>18.392947411020078</v>
      </c>
      <c r="E907" s="5">
        <v>18.444333249529315</v>
      </c>
      <c r="F907" s="5">
        <v>18.59509298360674</v>
      </c>
      <c r="G907" s="5">
        <v>18.728428609234768</v>
      </c>
      <c r="H907" s="5">
        <v>18.657600474444557</v>
      </c>
      <c r="I907" s="5">
        <v>18.804077829606779</v>
      </c>
      <c r="J907" s="5">
        <v>18.912531787725683</v>
      </c>
      <c r="K907" s="5">
        <v>19.04730430030742</v>
      </c>
      <c r="L907" s="5">
        <v>18.978477557662803</v>
      </c>
      <c r="M907" s="5">
        <v>18.622813864513255</v>
      </c>
      <c r="N907" s="5">
        <v>18.662808242177231</v>
      </c>
      <c r="O907" s="5">
        <v>18.895466054824443</v>
      </c>
      <c r="P907" s="5">
        <v>18.665703146324834</v>
      </c>
      <c r="Q907" s="5">
        <v>18.659716622510263</v>
      </c>
      <c r="R907" s="5">
        <v>18.602019842496077</v>
      </c>
      <c r="S907" s="5">
        <v>18.630819039883416</v>
      </c>
      <c r="T907" s="5">
        <v>18.678856304939387</v>
      </c>
      <c r="U907" s="5">
        <v>18.92673497475392</v>
      </c>
      <c r="V907" s="5">
        <v>18.794337906419777</v>
      </c>
      <c r="W907" s="5">
        <v>18.797988181673773</v>
      </c>
      <c r="X907" s="5">
        <v>18.803644565412611</v>
      </c>
      <c r="Y907" s="5">
        <v>18.738842667392014</v>
      </c>
      <c r="Z907" s="5">
        <v>19.012752656572967</v>
      </c>
      <c r="AA907" s="5">
        <v>19.082839579771594</v>
      </c>
      <c r="AB907" s="5">
        <v>18.883131814352051</v>
      </c>
      <c r="AC907" s="5">
        <v>18.883881797527959</v>
      </c>
      <c r="AD907" s="5">
        <v>18.990047499556272</v>
      </c>
      <c r="AE907" s="5">
        <v>19.220549211099566</v>
      </c>
      <c r="AF907" s="5">
        <v>19.384963768889371</v>
      </c>
      <c r="AG907" s="5">
        <v>19.160166840289151</v>
      </c>
      <c r="AH907" s="5">
        <v>19.436843827562651</v>
      </c>
      <c r="AI907" s="5">
        <v>19.362330349080434</v>
      </c>
      <c r="AJ907" s="5">
        <v>19.411427147919387</v>
      </c>
      <c r="AK907" s="5">
        <v>19.108456375580889</v>
      </c>
      <c r="AL907" s="5">
        <v>19.137319326139565</v>
      </c>
      <c r="AM907" s="5">
        <v>19.108388945066064</v>
      </c>
      <c r="AN907" s="5">
        <v>19.289210934181511</v>
      </c>
      <c r="AO907" s="5">
        <v>19.510282877307592</v>
      </c>
      <c r="AP907" s="5">
        <v>19.471322582401754</v>
      </c>
      <c r="AQ907" s="5">
        <v>19.709378714116767</v>
      </c>
      <c r="AR907" s="5">
        <v>19.72402306174348</v>
      </c>
      <c r="AS907" s="5">
        <v>19.809261334883729</v>
      </c>
      <c r="AT907" s="5">
        <v>20.227678514244442</v>
      </c>
      <c r="AU907" s="5">
        <v>20.268055425577934</v>
      </c>
      <c r="AV907" s="5">
        <v>20.217488411310281</v>
      </c>
      <c r="AW907" s="5">
        <v>20.406674116083821</v>
      </c>
      <c r="AX907" s="5">
        <v>20.406693853558711</v>
      </c>
      <c r="AY907" s="5">
        <v>20.342649311546335</v>
      </c>
      <c r="AZ907" s="5">
        <v>20.406449922607649</v>
      </c>
      <c r="BA907" s="5">
        <v>20.476531709237168</v>
      </c>
      <c r="BB907" s="5">
        <v>20.618651238596392</v>
      </c>
      <c r="BC907" s="5">
        <v>20.763931096684281</v>
      </c>
      <c r="BD907" s="5">
        <v>20.874422438181988</v>
      </c>
      <c r="BE907" s="5">
        <v>20.880332483077051</v>
      </c>
      <c r="BF907" s="5">
        <v>20.563606637061344</v>
      </c>
      <c r="BG907" s="5">
        <v>20.625543492708914</v>
      </c>
      <c r="BH907" s="5">
        <v>20.597617052406772</v>
      </c>
      <c r="BI907" s="5">
        <v>20.837672901628057</v>
      </c>
      <c r="BJ907" s="5">
        <v>20.826119581942827</v>
      </c>
      <c r="BK907" s="5">
        <v>20.956636457701855</v>
      </c>
      <c r="BL907" s="5">
        <v>20.801333563798082</v>
      </c>
      <c r="BM907" s="5">
        <v>20.739453969151771</v>
      </c>
      <c r="BN907" s="5">
        <v>20.456295056686713</v>
      </c>
      <c r="BO907" s="5">
        <v>20.366300903886035</v>
      </c>
      <c r="BP907" s="5">
        <v>20.466257503570471</v>
      </c>
      <c r="BQ907" s="5">
        <v>20.541908895301464</v>
      </c>
      <c r="BR907" s="5">
        <v>20.220823155460277</v>
      </c>
      <c r="BS907" s="5">
        <v>19.897303756982758</v>
      </c>
      <c r="BT907" s="5">
        <v>19.980145788753688</v>
      </c>
      <c r="BU907" s="5">
        <v>19.934146208420668</v>
      </c>
      <c r="BV907" s="5">
        <v>19.753166841397142</v>
      </c>
      <c r="BW907" s="5">
        <v>19.436540354040329</v>
      </c>
      <c r="BX907" s="5">
        <v>19.776477821632266</v>
      </c>
      <c r="BY907" s="5">
        <v>19.897448545262609</v>
      </c>
      <c r="BZ907" s="5">
        <v>19.860296776134224</v>
      </c>
      <c r="CA907" s="5">
        <v>19.883089994671504</v>
      </c>
      <c r="CB907" s="5">
        <v>20.25619160067895</v>
      </c>
      <c r="CC907" s="5">
        <v>20.261628788982186</v>
      </c>
      <c r="CD907" s="5">
        <v>19.969272339518461</v>
      </c>
      <c r="CE907" s="5">
        <v>19.717895266799502</v>
      </c>
      <c r="CF907" s="5">
        <v>19.479051688892682</v>
      </c>
      <c r="CG907" s="5">
        <v>19.378631450599524</v>
      </c>
      <c r="CH907" s="5">
        <v>19.526008571718304</v>
      </c>
      <c r="CI907" s="5">
        <v>19.790467149716921</v>
      </c>
      <c r="CJ907" s="5">
        <v>19.816628795441527</v>
      </c>
      <c r="CK907" s="5">
        <v>19.540530624902729</v>
      </c>
      <c r="CL907" s="5">
        <v>19.388952840095421</v>
      </c>
      <c r="CM907" s="5">
        <v>19.49629657825664</v>
      </c>
      <c r="CN907" s="5">
        <f>MAX(Data[Day90]-Data[Day0],0)-Assign6!$I$8*EXP(Assign6!$I$4*Assign6!$I$5)</f>
        <v>0.81470822889473449</v>
      </c>
      <c r="CO907" s="5">
        <f>MAX(Data[Day90]-Data[Day0],0)-Assign6!$L$8*EXP(Assign6!$L$4*Assign6!$L$5)</f>
        <v>1.3719200993008744</v>
      </c>
    </row>
    <row r="908" spans="1:93" x14ac:dyDescent="0.25">
      <c r="A908" s="5">
        <v>18</v>
      </c>
      <c r="B908" s="5">
        <v>17.810802426670762</v>
      </c>
      <c r="C908" s="5">
        <v>17.749812674495303</v>
      </c>
      <c r="D908" s="5">
        <v>17.808316060202539</v>
      </c>
      <c r="E908" s="5">
        <v>17.960852226128242</v>
      </c>
      <c r="F908" s="5">
        <v>17.831804762895924</v>
      </c>
      <c r="G908" s="5">
        <v>17.888679695253309</v>
      </c>
      <c r="H908" s="5">
        <v>17.846427730126766</v>
      </c>
      <c r="I908" s="5">
        <v>18.135325920373592</v>
      </c>
      <c r="J908" s="5">
        <v>18.288520496316302</v>
      </c>
      <c r="K908" s="5">
        <v>18.457754519927516</v>
      </c>
      <c r="L908" s="5">
        <v>18.566407246359912</v>
      </c>
      <c r="M908" s="5">
        <v>18.377612076988505</v>
      </c>
      <c r="N908" s="5">
        <v>18.674409802679182</v>
      </c>
      <c r="O908" s="5">
        <v>18.834634168157738</v>
      </c>
      <c r="P908" s="5">
        <v>18.959635870019628</v>
      </c>
      <c r="Q908" s="5">
        <v>18.916534002870275</v>
      </c>
      <c r="R908" s="5">
        <v>18.884079628194488</v>
      </c>
      <c r="S908" s="5">
        <v>18.667432494109686</v>
      </c>
      <c r="T908" s="5">
        <v>18.645817675157588</v>
      </c>
      <c r="U908" s="5">
        <v>18.48161876702277</v>
      </c>
      <c r="V908" s="5">
        <v>18.832080872582107</v>
      </c>
      <c r="W908" s="5">
        <v>19.056990085654025</v>
      </c>
      <c r="X908" s="5">
        <v>19.093619439766563</v>
      </c>
      <c r="Y908" s="5">
        <v>19.001629530264172</v>
      </c>
      <c r="Z908" s="5">
        <v>18.891612694500655</v>
      </c>
      <c r="AA908" s="5">
        <v>18.89265677946706</v>
      </c>
      <c r="AB908" s="5">
        <v>18.612063771771815</v>
      </c>
      <c r="AC908" s="5">
        <v>18.594185397827157</v>
      </c>
      <c r="AD908" s="5">
        <v>18.462600393809005</v>
      </c>
      <c r="AE908" s="5">
        <v>18.492353610625813</v>
      </c>
      <c r="AF908" s="5">
        <v>18.394738221697533</v>
      </c>
      <c r="AG908" s="5">
        <v>18.52932984225637</v>
      </c>
      <c r="AH908" s="5">
        <v>18.524488505456858</v>
      </c>
      <c r="AI908" s="5">
        <v>18.319770060007322</v>
      </c>
      <c r="AJ908" s="5">
        <v>18.467143507470684</v>
      </c>
      <c r="AK908" s="5">
        <v>18.627882855014292</v>
      </c>
      <c r="AL908" s="5">
        <v>18.661958045613993</v>
      </c>
      <c r="AM908" s="5">
        <v>18.62665031043294</v>
      </c>
      <c r="AN908" s="5">
        <v>18.611118908604485</v>
      </c>
      <c r="AO908" s="5">
        <v>18.656778424006728</v>
      </c>
      <c r="AP908" s="5">
        <v>18.657429757621397</v>
      </c>
      <c r="AQ908" s="5">
        <v>18.552013394533272</v>
      </c>
      <c r="AR908" s="5">
        <v>18.477024227581285</v>
      </c>
      <c r="AS908" s="5">
        <v>18.839450822603514</v>
      </c>
      <c r="AT908" s="5">
        <v>18.865562847229636</v>
      </c>
      <c r="AU908" s="5">
        <v>18.884327946550169</v>
      </c>
      <c r="AV908" s="5">
        <v>18.828899492217626</v>
      </c>
      <c r="AW908" s="5">
        <v>18.829098337851576</v>
      </c>
      <c r="AX908" s="5">
        <v>18.816018815729812</v>
      </c>
      <c r="AY908" s="5">
        <v>19.058147040545503</v>
      </c>
      <c r="AZ908" s="5">
        <v>18.788255267151907</v>
      </c>
      <c r="BA908" s="5">
        <v>19.049311134538282</v>
      </c>
      <c r="BB908" s="5">
        <v>19.113185858766975</v>
      </c>
      <c r="BC908" s="5">
        <v>19.442650158573603</v>
      </c>
      <c r="BD908" s="5">
        <v>19.394109176208552</v>
      </c>
      <c r="BE908" s="5">
        <v>19.553797376819229</v>
      </c>
      <c r="BF908" s="5">
        <v>19.70997310337529</v>
      </c>
      <c r="BG908" s="5">
        <v>19.640260357925523</v>
      </c>
      <c r="BH908" s="5">
        <v>19.90969425807776</v>
      </c>
      <c r="BI908" s="5">
        <v>19.919200416349817</v>
      </c>
      <c r="BJ908" s="5">
        <v>20.09108334388679</v>
      </c>
      <c r="BK908" s="5">
        <v>19.974532642629384</v>
      </c>
      <c r="BL908" s="5">
        <v>19.99235474609695</v>
      </c>
      <c r="BM908" s="5">
        <v>19.563055139227675</v>
      </c>
      <c r="BN908" s="5">
        <v>19.6838599631451</v>
      </c>
      <c r="BO908" s="5">
        <v>19.635187099785462</v>
      </c>
      <c r="BP908" s="5">
        <v>19.750695610096027</v>
      </c>
      <c r="BQ908" s="5">
        <v>19.932992251100611</v>
      </c>
      <c r="BR908" s="5">
        <v>19.751064174719559</v>
      </c>
      <c r="BS908" s="5">
        <v>19.889656735668925</v>
      </c>
      <c r="BT908" s="5">
        <v>20.204466154776814</v>
      </c>
      <c r="BU908" s="5">
        <v>19.98192159869231</v>
      </c>
      <c r="BV908" s="5">
        <v>20.097507634122913</v>
      </c>
      <c r="BW908" s="5">
        <v>19.929959499655173</v>
      </c>
      <c r="BX908" s="5">
        <v>19.987417313779318</v>
      </c>
      <c r="BY908" s="5">
        <v>20.271261621567689</v>
      </c>
      <c r="BZ908" s="5">
        <v>20.069692870455469</v>
      </c>
      <c r="CA908" s="5">
        <v>20.060544084469214</v>
      </c>
      <c r="CB908" s="5">
        <v>20.070443694142615</v>
      </c>
      <c r="CC908" s="5">
        <v>19.904664517113776</v>
      </c>
      <c r="CD908" s="5">
        <v>20.286530767814778</v>
      </c>
      <c r="CE908" s="5">
        <v>20.303342898092112</v>
      </c>
      <c r="CF908" s="5">
        <v>20.372643323864452</v>
      </c>
      <c r="CG908" s="5">
        <v>20.172591755353082</v>
      </c>
      <c r="CH908" s="5">
        <v>20.09453508730504</v>
      </c>
      <c r="CI908" s="5">
        <v>19.924898288743744</v>
      </c>
      <c r="CJ908" s="5">
        <v>19.682684476826623</v>
      </c>
      <c r="CK908" s="5">
        <v>19.890058383736225</v>
      </c>
      <c r="CL908" s="5">
        <v>19.515509125862497</v>
      </c>
      <c r="CM908" s="5">
        <v>19.501318726515244</v>
      </c>
      <c r="CN908" s="5">
        <f>MAX(Data[Day90]-Data[Day0],0)-Assign6!$I$8*EXP(Assign6!$I$4*Assign6!$I$5)</f>
        <v>0.81973037715333841</v>
      </c>
      <c r="CO908" s="5">
        <f>MAX(Data[Day90]-Data[Day0],0)-Assign6!$L$8*EXP(Assign6!$L$4*Assign6!$L$5)</f>
        <v>1.3769422475594784</v>
      </c>
    </row>
    <row r="909" spans="1:93" x14ac:dyDescent="0.25">
      <c r="A909" s="5">
        <v>18</v>
      </c>
      <c r="B909" s="5">
        <v>18.030886130931737</v>
      </c>
      <c r="C909" s="5">
        <v>18.32032683801685</v>
      </c>
      <c r="D909" s="5">
        <v>18.414966362707066</v>
      </c>
      <c r="E909" s="5">
        <v>18.12675747077083</v>
      </c>
      <c r="F909" s="5">
        <v>17.882044396901289</v>
      </c>
      <c r="G909" s="5">
        <v>18.037712372155276</v>
      </c>
      <c r="H909" s="5">
        <v>17.930967859559811</v>
      </c>
      <c r="I909" s="5">
        <v>17.871357642272383</v>
      </c>
      <c r="J909" s="5">
        <v>17.969135727949347</v>
      </c>
      <c r="K909" s="5">
        <v>17.978073985198851</v>
      </c>
      <c r="L909" s="5">
        <v>18.01021148606225</v>
      </c>
      <c r="M909" s="5">
        <v>18.042666575718297</v>
      </c>
      <c r="N909" s="5">
        <v>18.146673310317318</v>
      </c>
      <c r="O909" s="5">
        <v>18.224455819032013</v>
      </c>
      <c r="P909" s="5">
        <v>18.326638190023775</v>
      </c>
      <c r="Q909" s="5">
        <v>18.279667667733857</v>
      </c>
      <c r="R909" s="5">
        <v>18.370289885221059</v>
      </c>
      <c r="S909" s="5">
        <v>18.538806403292014</v>
      </c>
      <c r="T909" s="5">
        <v>18.421227039591969</v>
      </c>
      <c r="U909" s="5">
        <v>18.153664126361267</v>
      </c>
      <c r="V909" s="5">
        <v>18.079324855720923</v>
      </c>
      <c r="W909" s="5">
        <v>17.990078895457682</v>
      </c>
      <c r="X909" s="5">
        <v>17.941550402736961</v>
      </c>
      <c r="Y909" s="5">
        <v>17.971878050257857</v>
      </c>
      <c r="Z909" s="5">
        <v>17.888277785504705</v>
      </c>
      <c r="AA909" s="5">
        <v>17.698792529436147</v>
      </c>
      <c r="AB909" s="5">
        <v>17.829544178239917</v>
      </c>
      <c r="AC909" s="5">
        <v>17.942434273788205</v>
      </c>
      <c r="AD909" s="5">
        <v>17.990116029713977</v>
      </c>
      <c r="AE909" s="5">
        <v>18.109439455009568</v>
      </c>
      <c r="AF909" s="5">
        <v>18.044235768916039</v>
      </c>
      <c r="AG909" s="5">
        <v>18.277808840019244</v>
      </c>
      <c r="AH909" s="5">
        <v>18.503018726509588</v>
      </c>
      <c r="AI909" s="5">
        <v>18.525242742927531</v>
      </c>
      <c r="AJ909" s="5">
        <v>18.310865838218625</v>
      </c>
      <c r="AK909" s="5">
        <v>18.35412710000892</v>
      </c>
      <c r="AL909" s="5">
        <v>18.271354780637157</v>
      </c>
      <c r="AM909" s="5">
        <v>18.304381465590854</v>
      </c>
      <c r="AN909" s="5">
        <v>18.439155727885037</v>
      </c>
      <c r="AO909" s="5">
        <v>18.425917548514168</v>
      </c>
      <c r="AP909" s="5">
        <v>18.260354868998792</v>
      </c>
      <c r="AQ909" s="5">
        <v>18.475918684518177</v>
      </c>
      <c r="AR909" s="5">
        <v>18.382534436477219</v>
      </c>
      <c r="AS909" s="5">
        <v>18.480203119078098</v>
      </c>
      <c r="AT909" s="5">
        <v>18.470350554944588</v>
      </c>
      <c r="AU909" s="5">
        <v>18.748107748243584</v>
      </c>
      <c r="AV909" s="5">
        <v>18.724637239037193</v>
      </c>
      <c r="AW909" s="5">
        <v>18.758140759846899</v>
      </c>
      <c r="AX909" s="5">
        <v>18.623997099870703</v>
      </c>
      <c r="AY909" s="5">
        <v>18.402602737517061</v>
      </c>
      <c r="AZ909" s="5">
        <v>18.272335699032492</v>
      </c>
      <c r="BA909" s="5">
        <v>18.556552770855426</v>
      </c>
      <c r="BB909" s="5">
        <v>18.309952286041302</v>
      </c>
      <c r="BC909" s="5">
        <v>18.332214552780492</v>
      </c>
      <c r="BD909" s="5">
        <v>18.611858256839209</v>
      </c>
      <c r="BE909" s="5">
        <v>18.680555425647341</v>
      </c>
      <c r="BF909" s="5">
        <v>18.653576630160732</v>
      </c>
      <c r="BG909" s="5">
        <v>18.677342462464242</v>
      </c>
      <c r="BH909" s="5">
        <v>18.37624707720067</v>
      </c>
      <c r="BI909" s="5">
        <v>18.337431852902192</v>
      </c>
      <c r="BJ909" s="5">
        <v>18.33556280736666</v>
      </c>
      <c r="BK909" s="5">
        <v>18.442976298346036</v>
      </c>
      <c r="BL909" s="5">
        <v>18.492532394349034</v>
      </c>
      <c r="BM909" s="5">
        <v>18.513989469153</v>
      </c>
      <c r="BN909" s="5">
        <v>18.655059466835784</v>
      </c>
      <c r="BO909" s="5">
        <v>18.791840334734957</v>
      </c>
      <c r="BP909" s="5">
        <v>18.885009864655</v>
      </c>
      <c r="BQ909" s="5">
        <v>19.001582987614995</v>
      </c>
      <c r="BR909" s="5">
        <v>19.260566221444204</v>
      </c>
      <c r="BS909" s="5">
        <v>19.175000136128535</v>
      </c>
      <c r="BT909" s="5">
        <v>19.222640678566535</v>
      </c>
      <c r="BU909" s="5">
        <v>18.842027191668631</v>
      </c>
      <c r="BV909" s="5">
        <v>18.831336370110307</v>
      </c>
      <c r="BW909" s="5">
        <v>19.077980166071011</v>
      </c>
      <c r="BX909" s="5">
        <v>19.023454175800822</v>
      </c>
      <c r="BY909" s="5">
        <v>19.348493899317909</v>
      </c>
      <c r="BZ909" s="5">
        <v>19.112793914261275</v>
      </c>
      <c r="CA909" s="5">
        <v>19.267321010521474</v>
      </c>
      <c r="CB909" s="5">
        <v>19.357032210039769</v>
      </c>
      <c r="CC909" s="5">
        <v>19.295888981329618</v>
      </c>
      <c r="CD909" s="5">
        <v>19.145390113128961</v>
      </c>
      <c r="CE909" s="5">
        <v>18.978775410520946</v>
      </c>
      <c r="CF909" s="5">
        <v>19.289428183124606</v>
      </c>
      <c r="CG909" s="5">
        <v>19.410594393036039</v>
      </c>
      <c r="CH909" s="5">
        <v>19.396180053054941</v>
      </c>
      <c r="CI909" s="5">
        <v>19.246569823675301</v>
      </c>
      <c r="CJ909" s="5">
        <v>19.317596250193247</v>
      </c>
      <c r="CK909" s="5">
        <v>19.417754144613671</v>
      </c>
      <c r="CL909" s="5">
        <v>19.624298257964053</v>
      </c>
      <c r="CM909" s="5">
        <v>19.50248402031486</v>
      </c>
      <c r="CN909" s="5">
        <f>MAX(Data[Day90]-Data[Day0],0)-Assign6!$I$8*EXP(Assign6!$I$4*Assign6!$I$5)</f>
        <v>0.82089567095295446</v>
      </c>
      <c r="CO909" s="5">
        <f>MAX(Data[Day90]-Data[Day0],0)-Assign6!$L$8*EXP(Assign6!$L$4*Assign6!$L$5)</f>
        <v>1.3781075413590944</v>
      </c>
    </row>
    <row r="910" spans="1:93" x14ac:dyDescent="0.25">
      <c r="A910" s="5">
        <v>18</v>
      </c>
      <c r="B910" s="5">
        <v>18.128972189186264</v>
      </c>
      <c r="C910" s="5">
        <v>18.395211063175267</v>
      </c>
      <c r="D910" s="5">
        <v>18.1617707221994</v>
      </c>
      <c r="E910" s="5">
        <v>18.034667954623174</v>
      </c>
      <c r="F910" s="5">
        <v>18.410418633565236</v>
      </c>
      <c r="G910" s="5">
        <v>18.037781725009125</v>
      </c>
      <c r="H910" s="5">
        <v>18.296161761889159</v>
      </c>
      <c r="I910" s="5">
        <v>18.355474767299004</v>
      </c>
      <c r="J910" s="5">
        <v>18.55892180344939</v>
      </c>
      <c r="K910" s="5">
        <v>18.383436287735094</v>
      </c>
      <c r="L910" s="5">
        <v>18.375811164560275</v>
      </c>
      <c r="M910" s="5">
        <v>18.470834266240406</v>
      </c>
      <c r="N910" s="5">
        <v>17.952902499218702</v>
      </c>
      <c r="O910" s="5">
        <v>18.206177143473244</v>
      </c>
      <c r="P910" s="5">
        <v>18.338726969672255</v>
      </c>
      <c r="Q910" s="5">
        <v>18.476813846561335</v>
      </c>
      <c r="R910" s="5">
        <v>18.67730885409955</v>
      </c>
      <c r="S910" s="5">
        <v>18.535534927994192</v>
      </c>
      <c r="T910" s="5">
        <v>18.635694285389565</v>
      </c>
      <c r="U910" s="5">
        <v>18.534279813298298</v>
      </c>
      <c r="V910" s="5">
        <v>18.795726675654564</v>
      </c>
      <c r="W910" s="5">
        <v>18.991344262903848</v>
      </c>
      <c r="X910" s="5">
        <v>18.913367317464317</v>
      </c>
      <c r="Y910" s="5">
        <v>19.047385252436957</v>
      </c>
      <c r="Z910" s="5">
        <v>19.166092814038642</v>
      </c>
      <c r="AA910" s="5">
        <v>19.239932129111263</v>
      </c>
      <c r="AB910" s="5">
        <v>19.324141954596364</v>
      </c>
      <c r="AC910" s="5">
        <v>19.490137065275615</v>
      </c>
      <c r="AD910" s="5">
        <v>19.459709020762652</v>
      </c>
      <c r="AE910" s="5">
        <v>19.449739143974714</v>
      </c>
      <c r="AF910" s="5">
        <v>19.185913644879989</v>
      </c>
      <c r="AG910" s="5">
        <v>19.174783476120176</v>
      </c>
      <c r="AH910" s="5">
        <v>19.115146462732071</v>
      </c>
      <c r="AI910" s="5">
        <v>19.08390048155788</v>
      </c>
      <c r="AJ910" s="5">
        <v>18.949032763265816</v>
      </c>
      <c r="AK910" s="5">
        <v>18.876624814694672</v>
      </c>
      <c r="AL910" s="5">
        <v>18.725359377681485</v>
      </c>
      <c r="AM910" s="5">
        <v>18.977292705754294</v>
      </c>
      <c r="AN910" s="5">
        <v>19.164914002601691</v>
      </c>
      <c r="AO910" s="5">
        <v>19.398557605783264</v>
      </c>
      <c r="AP910" s="5">
        <v>19.687368392935412</v>
      </c>
      <c r="AQ910" s="5">
        <v>19.526073886836979</v>
      </c>
      <c r="AR910" s="5">
        <v>19.615309029043303</v>
      </c>
      <c r="AS910" s="5">
        <v>19.404641020837857</v>
      </c>
      <c r="AT910" s="5">
        <v>19.467892460657833</v>
      </c>
      <c r="AU910" s="5">
        <v>19.52198499014866</v>
      </c>
      <c r="AV910" s="5">
        <v>19.420954505974631</v>
      </c>
      <c r="AW910" s="5">
        <v>19.670073472840478</v>
      </c>
      <c r="AX910" s="5">
        <v>19.779646573574702</v>
      </c>
      <c r="AY910" s="5">
        <v>20.097601812089199</v>
      </c>
      <c r="AZ910" s="5">
        <v>20.105676598769048</v>
      </c>
      <c r="BA910" s="5">
        <v>20.121643260272695</v>
      </c>
      <c r="BB910" s="5">
        <v>20.037739904453336</v>
      </c>
      <c r="BC910" s="5">
        <v>19.982431444953171</v>
      </c>
      <c r="BD910" s="5">
        <v>19.781394890233646</v>
      </c>
      <c r="BE910" s="5">
        <v>19.778737739884775</v>
      </c>
      <c r="BF910" s="5">
        <v>19.631487854733262</v>
      </c>
      <c r="BG910" s="5">
        <v>19.713948173525353</v>
      </c>
      <c r="BH910" s="5">
        <v>19.752382007508341</v>
      </c>
      <c r="BI910" s="5">
        <v>19.676067524197098</v>
      </c>
      <c r="BJ910" s="5">
        <v>19.634169294806231</v>
      </c>
      <c r="BK910" s="5">
        <v>19.471717147795804</v>
      </c>
      <c r="BL910" s="5">
        <v>19.146073042208133</v>
      </c>
      <c r="BM910" s="5">
        <v>19.042285132218449</v>
      </c>
      <c r="BN910" s="5">
        <v>19.193420657233595</v>
      </c>
      <c r="BO910" s="5">
        <v>19.182733063297135</v>
      </c>
      <c r="BP910" s="5">
        <v>19.340540954539449</v>
      </c>
      <c r="BQ910" s="5">
        <v>19.222296342416055</v>
      </c>
      <c r="BR910" s="5">
        <v>19.082322883648892</v>
      </c>
      <c r="BS910" s="5">
        <v>19.118516161210831</v>
      </c>
      <c r="BT910" s="5">
        <v>19.314323810880559</v>
      </c>
      <c r="BU910" s="5">
        <v>19.14898590473085</v>
      </c>
      <c r="BV910" s="5">
        <v>19.105739424275807</v>
      </c>
      <c r="BW910" s="5">
        <v>19.052994446435132</v>
      </c>
      <c r="BX910" s="5">
        <v>19.134939857819848</v>
      </c>
      <c r="BY910" s="5">
        <v>19.120753083414517</v>
      </c>
      <c r="BZ910" s="5">
        <v>19.211404281015721</v>
      </c>
      <c r="CA910" s="5">
        <v>19.061437321174832</v>
      </c>
      <c r="CB910" s="5">
        <v>18.960122567804671</v>
      </c>
      <c r="CC910" s="5">
        <v>19.095118586119664</v>
      </c>
      <c r="CD910" s="5">
        <v>19.166830531671774</v>
      </c>
      <c r="CE910" s="5">
        <v>19.277136435477477</v>
      </c>
      <c r="CF910" s="5">
        <v>19.32696050921977</v>
      </c>
      <c r="CG910" s="5">
        <v>19.105295712479865</v>
      </c>
      <c r="CH910" s="5">
        <v>19.404418100482676</v>
      </c>
      <c r="CI910" s="5">
        <v>19.271229917957555</v>
      </c>
      <c r="CJ910" s="5">
        <v>19.068813838416688</v>
      </c>
      <c r="CK910" s="5">
        <v>19.294549696517485</v>
      </c>
      <c r="CL910" s="5">
        <v>19.394115561442455</v>
      </c>
      <c r="CM910" s="5">
        <v>19.507269217757802</v>
      </c>
      <c r="CN910" s="5">
        <f>MAX(Data[Day90]-Data[Day0],0)-Assign6!$I$8*EXP(Assign6!$I$4*Assign6!$I$5)</f>
        <v>0.82568086839589649</v>
      </c>
      <c r="CO910" s="5">
        <f>MAX(Data[Day90]-Data[Day0],0)-Assign6!$L$8*EXP(Assign6!$L$4*Assign6!$L$5)</f>
        <v>1.3828927388020364</v>
      </c>
    </row>
    <row r="911" spans="1:93" x14ac:dyDescent="0.25">
      <c r="A911" s="5">
        <v>18</v>
      </c>
      <c r="B911" s="5">
        <v>17.951604724153484</v>
      </c>
      <c r="C911" s="5">
        <v>18.069247415179195</v>
      </c>
      <c r="D911" s="5">
        <v>18.354148848366258</v>
      </c>
      <c r="E911" s="5">
        <v>18.415323996903844</v>
      </c>
      <c r="F911" s="5">
        <v>18.405278501032985</v>
      </c>
      <c r="G911" s="5">
        <v>18.386921764642445</v>
      </c>
      <c r="H911" s="5">
        <v>18.303335361407296</v>
      </c>
      <c r="I911" s="5">
        <v>18.442703514246812</v>
      </c>
      <c r="J911" s="5">
        <v>18.582316027937523</v>
      </c>
      <c r="K911" s="5">
        <v>18.456988101475812</v>
      </c>
      <c r="L911" s="5">
        <v>18.658126407014826</v>
      </c>
      <c r="M911" s="5">
        <v>18.665543982291982</v>
      </c>
      <c r="N911" s="5">
        <v>18.653049228486484</v>
      </c>
      <c r="O911" s="5">
        <v>18.475774545718423</v>
      </c>
      <c r="P911" s="5">
        <v>18.545430407730176</v>
      </c>
      <c r="Q911" s="5">
        <v>18.728352915316179</v>
      </c>
      <c r="R911" s="5">
        <v>18.811507540190657</v>
      </c>
      <c r="S911" s="5">
        <v>18.966721298077871</v>
      </c>
      <c r="T911" s="5">
        <v>19.131592680172908</v>
      </c>
      <c r="U911" s="5">
        <v>19.403942345466902</v>
      </c>
      <c r="V911" s="5">
        <v>19.555766960464986</v>
      </c>
      <c r="W911" s="5">
        <v>19.581729519896715</v>
      </c>
      <c r="X911" s="5">
        <v>19.628811088176089</v>
      </c>
      <c r="Y911" s="5">
        <v>19.363926689958767</v>
      </c>
      <c r="Z911" s="5">
        <v>19.358098133586825</v>
      </c>
      <c r="AA911" s="5">
        <v>19.456896175975142</v>
      </c>
      <c r="AB911" s="5">
        <v>19.646153056923932</v>
      </c>
      <c r="AC911" s="5">
        <v>19.546805141948926</v>
      </c>
      <c r="AD911" s="5">
        <v>19.310026320892582</v>
      </c>
      <c r="AE911" s="5">
        <v>19.273984233570864</v>
      </c>
      <c r="AF911" s="5">
        <v>19.226590721630135</v>
      </c>
      <c r="AG911" s="5">
        <v>19.038412275151732</v>
      </c>
      <c r="AH911" s="5">
        <v>19.051517768879403</v>
      </c>
      <c r="AI911" s="5">
        <v>18.994958968321082</v>
      </c>
      <c r="AJ911" s="5">
        <v>18.716868806206094</v>
      </c>
      <c r="AK911" s="5">
        <v>18.828607743514269</v>
      </c>
      <c r="AL911" s="5">
        <v>18.507852691325542</v>
      </c>
      <c r="AM911" s="5">
        <v>18.201778954319952</v>
      </c>
      <c r="AN911" s="5">
        <v>18.220990241082436</v>
      </c>
      <c r="AO911" s="5">
        <v>18.531178715874123</v>
      </c>
      <c r="AP911" s="5">
        <v>18.555708085856573</v>
      </c>
      <c r="AQ911" s="5">
        <v>18.308334848528197</v>
      </c>
      <c r="AR911" s="5">
        <v>17.856198124024914</v>
      </c>
      <c r="AS911" s="5">
        <v>17.590555556370294</v>
      </c>
      <c r="AT911" s="5">
        <v>18.080496740386675</v>
      </c>
      <c r="AU911" s="5">
        <v>18.254223250768565</v>
      </c>
      <c r="AV911" s="5">
        <v>18.19673683917495</v>
      </c>
      <c r="AW911" s="5">
        <v>18.082851694296341</v>
      </c>
      <c r="AX911" s="5">
        <v>17.939579672701505</v>
      </c>
      <c r="AY911" s="5">
        <v>17.936219367166068</v>
      </c>
      <c r="AZ911" s="5">
        <v>17.880370181396344</v>
      </c>
      <c r="BA911" s="5">
        <v>18.070404462518368</v>
      </c>
      <c r="BB911" s="5">
        <v>18.085370562615442</v>
      </c>
      <c r="BC911" s="5">
        <v>18.245051143174173</v>
      </c>
      <c r="BD911" s="5">
        <v>18.202688425566794</v>
      </c>
      <c r="BE911" s="5">
        <v>18.302694392009673</v>
      </c>
      <c r="BF911" s="5">
        <v>18.283470665872088</v>
      </c>
      <c r="BG911" s="5">
        <v>17.965684988531674</v>
      </c>
      <c r="BH911" s="5">
        <v>17.828141737901731</v>
      </c>
      <c r="BI911" s="5">
        <v>17.769095374785717</v>
      </c>
      <c r="BJ911" s="5">
        <v>17.864040007342091</v>
      </c>
      <c r="BK911" s="5">
        <v>17.550313831610698</v>
      </c>
      <c r="BL911" s="5">
        <v>17.814441322751978</v>
      </c>
      <c r="BM911" s="5">
        <v>18.111368536089</v>
      </c>
      <c r="BN911" s="5">
        <v>17.993091350330086</v>
      </c>
      <c r="BO911" s="5">
        <v>18.009498406653126</v>
      </c>
      <c r="BP911" s="5">
        <v>18.086612641322905</v>
      </c>
      <c r="BQ911" s="5">
        <v>18.09492387172255</v>
      </c>
      <c r="BR911" s="5">
        <v>18.283464194443241</v>
      </c>
      <c r="BS911" s="5">
        <v>18.063490333417683</v>
      </c>
      <c r="BT911" s="5">
        <v>18.137403658662627</v>
      </c>
      <c r="BU911" s="5">
        <v>18.24333485971815</v>
      </c>
      <c r="BV911" s="5">
        <v>18.401915951165751</v>
      </c>
      <c r="BW911" s="5">
        <v>18.436027024533914</v>
      </c>
      <c r="BX911" s="5">
        <v>18.425952989791451</v>
      </c>
      <c r="BY911" s="5">
        <v>18.634071565035811</v>
      </c>
      <c r="BZ911" s="5">
        <v>18.88292995384915</v>
      </c>
      <c r="CA911" s="5">
        <v>18.98605812655202</v>
      </c>
      <c r="CB911" s="5">
        <v>19.166918933541965</v>
      </c>
      <c r="CC911" s="5">
        <v>19.143620785002767</v>
      </c>
      <c r="CD911" s="5">
        <v>19.126053915274309</v>
      </c>
      <c r="CE911" s="5">
        <v>18.909401257220321</v>
      </c>
      <c r="CF911" s="5">
        <v>18.78891741496906</v>
      </c>
      <c r="CG911" s="5">
        <v>19.140785407383106</v>
      </c>
      <c r="CH911" s="5">
        <v>19.431383982952354</v>
      </c>
      <c r="CI911" s="5">
        <v>19.30009462772874</v>
      </c>
      <c r="CJ911" s="5">
        <v>19.121345978691505</v>
      </c>
      <c r="CK911" s="5">
        <v>19.221224105317884</v>
      </c>
      <c r="CL911" s="5">
        <v>19.290386300775566</v>
      </c>
      <c r="CM911" s="5">
        <v>19.508143813342748</v>
      </c>
      <c r="CN911" s="5">
        <f>MAX(Data[Day90]-Data[Day0],0)-Assign6!$I$8*EXP(Assign6!$I$4*Assign6!$I$5)</f>
        <v>0.82655546398084279</v>
      </c>
      <c r="CO911" s="5">
        <f>MAX(Data[Day90]-Data[Day0],0)-Assign6!$L$8*EXP(Assign6!$L$4*Assign6!$L$5)</f>
        <v>1.3837673343869827</v>
      </c>
    </row>
    <row r="912" spans="1:93" x14ac:dyDescent="0.25">
      <c r="A912" s="5">
        <v>18</v>
      </c>
      <c r="B912" s="5">
        <v>17.983569720838037</v>
      </c>
      <c r="C912" s="5">
        <v>18.0888320414087</v>
      </c>
      <c r="D912" s="5">
        <v>18.325053571116133</v>
      </c>
      <c r="E912" s="5">
        <v>18.365774261507639</v>
      </c>
      <c r="F912" s="5">
        <v>18.405433479378772</v>
      </c>
      <c r="G912" s="5">
        <v>18.474629386203723</v>
      </c>
      <c r="H912" s="5">
        <v>18.459539297809229</v>
      </c>
      <c r="I912" s="5">
        <v>18.455582238201114</v>
      </c>
      <c r="J912" s="5">
        <v>18.608863670884826</v>
      </c>
      <c r="K912" s="5">
        <v>18.598338347178878</v>
      </c>
      <c r="L912" s="5">
        <v>18.697510909265656</v>
      </c>
      <c r="M912" s="5">
        <v>18.872454615938722</v>
      </c>
      <c r="N912" s="5">
        <v>18.853864937515443</v>
      </c>
      <c r="O912" s="5">
        <v>18.907956740887624</v>
      </c>
      <c r="P912" s="5">
        <v>18.888017504014325</v>
      </c>
      <c r="Q912" s="5">
        <v>18.842985698117584</v>
      </c>
      <c r="R912" s="5">
        <v>19.171225647544965</v>
      </c>
      <c r="S912" s="5">
        <v>19.337503851814301</v>
      </c>
      <c r="T912" s="5">
        <v>19.353106524117901</v>
      </c>
      <c r="U912" s="5">
        <v>19.201836616885387</v>
      </c>
      <c r="V912" s="5">
        <v>19.281813324084375</v>
      </c>
      <c r="W912" s="5">
        <v>19.398509658085871</v>
      </c>
      <c r="X912" s="5">
        <v>19.206211256311697</v>
      </c>
      <c r="Y912" s="5">
        <v>19.242450173123785</v>
      </c>
      <c r="Z912" s="5">
        <v>19.045707136246396</v>
      </c>
      <c r="AA912" s="5">
        <v>19.183480913867196</v>
      </c>
      <c r="AB912" s="5">
        <v>18.819972172569795</v>
      </c>
      <c r="AC912" s="5">
        <v>18.563249343585738</v>
      </c>
      <c r="AD912" s="5">
        <v>18.495595430297012</v>
      </c>
      <c r="AE912" s="5">
        <v>18.429236950709377</v>
      </c>
      <c r="AF912" s="5">
        <v>18.257415332564616</v>
      </c>
      <c r="AG912" s="5">
        <v>18.340498501604305</v>
      </c>
      <c r="AH912" s="5">
        <v>18.492705429462553</v>
      </c>
      <c r="AI912" s="5">
        <v>18.274233365579054</v>
      </c>
      <c r="AJ912" s="5">
        <v>18.246699868414659</v>
      </c>
      <c r="AK912" s="5">
        <v>18.22266525209271</v>
      </c>
      <c r="AL912" s="5">
        <v>18.045382131956188</v>
      </c>
      <c r="AM912" s="5">
        <v>18.15985455273664</v>
      </c>
      <c r="AN912" s="5">
        <v>18.340675615409058</v>
      </c>
      <c r="AO912" s="5">
        <v>18.090157847525067</v>
      </c>
      <c r="AP912" s="5">
        <v>18.109511132132997</v>
      </c>
      <c r="AQ912" s="5">
        <v>18.283653942152181</v>
      </c>
      <c r="AR912" s="5">
        <v>18.496693930290796</v>
      </c>
      <c r="AS912" s="5">
        <v>18.327765624871613</v>
      </c>
      <c r="AT912" s="5">
        <v>18.571728304208342</v>
      </c>
      <c r="AU912" s="5">
        <v>18.845422451398782</v>
      </c>
      <c r="AV912" s="5">
        <v>19.107189798409312</v>
      </c>
      <c r="AW912" s="5">
        <v>19.005899832688268</v>
      </c>
      <c r="AX912" s="5">
        <v>18.814908007423128</v>
      </c>
      <c r="AY912" s="5">
        <v>19.19453664079375</v>
      </c>
      <c r="AZ912" s="5">
        <v>19.057559297197603</v>
      </c>
      <c r="BA912" s="5">
        <v>19.092737543248596</v>
      </c>
      <c r="BB912" s="5">
        <v>18.966410519358725</v>
      </c>
      <c r="BC912" s="5">
        <v>19.266398387803608</v>
      </c>
      <c r="BD912" s="5">
        <v>19.413652772202109</v>
      </c>
      <c r="BE912" s="5">
        <v>19.433774162406301</v>
      </c>
      <c r="BF912" s="5">
        <v>19.372371135375239</v>
      </c>
      <c r="BG912" s="5">
        <v>19.507444638322941</v>
      </c>
      <c r="BH912" s="5">
        <v>19.221678889342794</v>
      </c>
      <c r="BI912" s="5">
        <v>19.537968177391704</v>
      </c>
      <c r="BJ912" s="5">
        <v>19.598606266625037</v>
      </c>
      <c r="BK912" s="5">
        <v>19.558817995348463</v>
      </c>
      <c r="BL912" s="5">
        <v>19.343261701459692</v>
      </c>
      <c r="BM912" s="5">
        <v>19.267860076496756</v>
      </c>
      <c r="BN912" s="5">
        <v>19.201104471452545</v>
      </c>
      <c r="BO912" s="5">
        <v>19.100390437977318</v>
      </c>
      <c r="BP912" s="5">
        <v>19.199936770214109</v>
      </c>
      <c r="BQ912" s="5">
        <v>18.991439380158305</v>
      </c>
      <c r="BR912" s="5">
        <v>18.960778779180572</v>
      </c>
      <c r="BS912" s="5">
        <v>19.200742263648429</v>
      </c>
      <c r="BT912" s="5">
        <v>19.127473334753422</v>
      </c>
      <c r="BU912" s="5">
        <v>19.265415987313329</v>
      </c>
      <c r="BV912" s="5">
        <v>19.065031214213324</v>
      </c>
      <c r="BW912" s="5">
        <v>19.272689415014835</v>
      </c>
      <c r="BX912" s="5">
        <v>19.251273988469865</v>
      </c>
      <c r="BY912" s="5">
        <v>19.333635961903394</v>
      </c>
      <c r="BZ912" s="5">
        <v>19.77577370484256</v>
      </c>
      <c r="CA912" s="5">
        <v>19.936667844737176</v>
      </c>
      <c r="CB912" s="5">
        <v>19.759118395783062</v>
      </c>
      <c r="CC912" s="5">
        <v>19.664421041074124</v>
      </c>
      <c r="CD912" s="5">
        <v>19.460153882619728</v>
      </c>
      <c r="CE912" s="5">
        <v>19.660648157559962</v>
      </c>
      <c r="CF912" s="5">
        <v>19.222087684424451</v>
      </c>
      <c r="CG912" s="5">
        <v>19.375844161224734</v>
      </c>
      <c r="CH912" s="5">
        <v>19.361864639038124</v>
      </c>
      <c r="CI912" s="5">
        <v>19.326344009118976</v>
      </c>
      <c r="CJ912" s="5">
        <v>19.086563142073832</v>
      </c>
      <c r="CK912" s="5">
        <v>19.292944791179426</v>
      </c>
      <c r="CL912" s="5">
        <v>19.36417027672179</v>
      </c>
      <c r="CM912" s="5">
        <v>19.509300369187969</v>
      </c>
      <c r="CN912" s="5">
        <f>MAX(Data[Day90]-Data[Day0],0)-Assign6!$I$8*EXP(Assign6!$I$4*Assign6!$I$5)</f>
        <v>0.82771201982606324</v>
      </c>
      <c r="CO912" s="5">
        <f>MAX(Data[Day90]-Data[Day0],0)-Assign6!$L$8*EXP(Assign6!$L$4*Assign6!$L$5)</f>
        <v>1.3849238902322032</v>
      </c>
    </row>
    <row r="913" spans="1:93" x14ac:dyDescent="0.25">
      <c r="A913" s="5">
        <v>18</v>
      </c>
      <c r="B913" s="5">
        <v>17.963775683730148</v>
      </c>
      <c r="C913" s="5">
        <v>18.09262091983053</v>
      </c>
      <c r="D913" s="5">
        <v>18.357699474047465</v>
      </c>
      <c r="E913" s="5">
        <v>18.318808887924927</v>
      </c>
      <c r="F913" s="5">
        <v>18.282170956753752</v>
      </c>
      <c r="G913" s="5">
        <v>18.463026826055266</v>
      </c>
      <c r="H913" s="5">
        <v>18.55920321784221</v>
      </c>
      <c r="I913" s="5">
        <v>18.512624925213316</v>
      </c>
      <c r="J913" s="5">
        <v>18.777129554026686</v>
      </c>
      <c r="K913" s="5">
        <v>19.046384152041195</v>
      </c>
      <c r="L913" s="5">
        <v>19.039160041546499</v>
      </c>
      <c r="M913" s="5">
        <v>18.950674469833483</v>
      </c>
      <c r="N913" s="5">
        <v>19.154987105561268</v>
      </c>
      <c r="O913" s="5">
        <v>19.09953509346434</v>
      </c>
      <c r="P913" s="5">
        <v>19.273892482910558</v>
      </c>
      <c r="Q913" s="5">
        <v>19.328932589144856</v>
      </c>
      <c r="R913" s="5">
        <v>19.499531381383655</v>
      </c>
      <c r="S913" s="5">
        <v>18.994615050338179</v>
      </c>
      <c r="T913" s="5">
        <v>19.054055446164977</v>
      </c>
      <c r="U913" s="5">
        <v>18.959889700318303</v>
      </c>
      <c r="V913" s="5">
        <v>18.67503870993513</v>
      </c>
      <c r="W913" s="5">
        <v>18.957889060754386</v>
      </c>
      <c r="X913" s="5">
        <v>18.843066034879723</v>
      </c>
      <c r="Y913" s="5">
        <v>18.771844784542257</v>
      </c>
      <c r="Z913" s="5">
        <v>18.776958214281045</v>
      </c>
      <c r="AA913" s="5">
        <v>18.591318314180615</v>
      </c>
      <c r="AB913" s="5">
        <v>18.57682768105396</v>
      </c>
      <c r="AC913" s="5">
        <v>18.703753631865542</v>
      </c>
      <c r="AD913" s="5">
        <v>18.54444546909335</v>
      </c>
      <c r="AE913" s="5">
        <v>18.491967432272975</v>
      </c>
      <c r="AF913" s="5">
        <v>18.416700302599466</v>
      </c>
      <c r="AG913" s="5">
        <v>18.543340634579589</v>
      </c>
      <c r="AH913" s="5">
        <v>18.614575447707118</v>
      </c>
      <c r="AI913" s="5">
        <v>18.688491989901138</v>
      </c>
      <c r="AJ913" s="5">
        <v>18.638647572050342</v>
      </c>
      <c r="AK913" s="5">
        <v>19.032868058752527</v>
      </c>
      <c r="AL913" s="5">
        <v>19.482794279195687</v>
      </c>
      <c r="AM913" s="5">
        <v>19.586136221550767</v>
      </c>
      <c r="AN913" s="5">
        <v>19.377171167490154</v>
      </c>
      <c r="AO913" s="5">
        <v>19.290538124146334</v>
      </c>
      <c r="AP913" s="5">
        <v>19.429521699899176</v>
      </c>
      <c r="AQ913" s="5">
        <v>19.508493315283243</v>
      </c>
      <c r="AR913" s="5">
        <v>19.600355288734548</v>
      </c>
      <c r="AS913" s="5">
        <v>19.625017957754093</v>
      </c>
      <c r="AT913" s="5">
        <v>19.578218370481498</v>
      </c>
      <c r="AU913" s="5">
        <v>19.371132450796175</v>
      </c>
      <c r="AV913" s="5">
        <v>19.546246749399565</v>
      </c>
      <c r="AW913" s="5">
        <v>19.707831096931496</v>
      </c>
      <c r="AX913" s="5">
        <v>19.771113009576879</v>
      </c>
      <c r="AY913" s="5">
        <v>19.736772761394334</v>
      </c>
      <c r="AZ913" s="5">
        <v>19.526837315348324</v>
      </c>
      <c r="BA913" s="5">
        <v>19.668570000230158</v>
      </c>
      <c r="BB913" s="5">
        <v>19.718566211346182</v>
      </c>
      <c r="BC913" s="5">
        <v>19.518953436706425</v>
      </c>
      <c r="BD913" s="5">
        <v>19.445240905490387</v>
      </c>
      <c r="BE913" s="5">
        <v>19.374860953182779</v>
      </c>
      <c r="BF913" s="5">
        <v>19.47059631568774</v>
      </c>
      <c r="BG913" s="5">
        <v>19.664101135702804</v>
      </c>
      <c r="BH913" s="5">
        <v>19.543562663497251</v>
      </c>
      <c r="BI913" s="5">
        <v>19.529409062276933</v>
      </c>
      <c r="BJ913" s="5">
        <v>19.895935781154126</v>
      </c>
      <c r="BK913" s="5">
        <v>19.78192025669679</v>
      </c>
      <c r="BL913" s="5">
        <v>19.806030416299599</v>
      </c>
      <c r="BM913" s="5">
        <v>19.771966735898111</v>
      </c>
      <c r="BN913" s="5">
        <v>19.908994323725402</v>
      </c>
      <c r="BO913" s="5">
        <v>19.766201551478019</v>
      </c>
      <c r="BP913" s="5">
        <v>19.435334640225349</v>
      </c>
      <c r="BQ913" s="5">
        <v>19.212405974650025</v>
      </c>
      <c r="BR913" s="5">
        <v>19.177698911018375</v>
      </c>
      <c r="BS913" s="5">
        <v>19.163066707777045</v>
      </c>
      <c r="BT913" s="5">
        <v>18.949564741463828</v>
      </c>
      <c r="BU913" s="5">
        <v>19.047829302982692</v>
      </c>
      <c r="BV913" s="5">
        <v>19.007136993435815</v>
      </c>
      <c r="BW913" s="5">
        <v>18.923902811032445</v>
      </c>
      <c r="BX913" s="5">
        <v>18.883642157977352</v>
      </c>
      <c r="BY913" s="5">
        <v>18.93298636902939</v>
      </c>
      <c r="BZ913" s="5">
        <v>19.02846173490483</v>
      </c>
      <c r="CA913" s="5">
        <v>19.096747188194392</v>
      </c>
      <c r="CB913" s="5">
        <v>19.230184523391284</v>
      </c>
      <c r="CC913" s="5">
        <v>19.218639956017199</v>
      </c>
      <c r="CD913" s="5">
        <v>19.163685548922615</v>
      </c>
      <c r="CE913" s="5">
        <v>19.044676902186922</v>
      </c>
      <c r="CF913" s="5">
        <v>19.077775079414494</v>
      </c>
      <c r="CG913" s="5">
        <v>19.157577080511714</v>
      </c>
      <c r="CH913" s="5">
        <v>19.053683800092934</v>
      </c>
      <c r="CI913" s="5">
        <v>18.911670633271996</v>
      </c>
      <c r="CJ913" s="5">
        <v>19.178937584222165</v>
      </c>
      <c r="CK913" s="5">
        <v>19.482854212992176</v>
      </c>
      <c r="CL913" s="5">
        <v>19.373430832961041</v>
      </c>
      <c r="CM913" s="5">
        <v>19.515269544377041</v>
      </c>
      <c r="CN913" s="5">
        <f>MAX(Data[Day90]-Data[Day0],0)-Assign6!$I$8*EXP(Assign6!$I$4*Assign6!$I$5)</f>
        <v>0.83368119501513571</v>
      </c>
      <c r="CO913" s="5">
        <f>MAX(Data[Day90]-Data[Day0],0)-Assign6!$L$8*EXP(Assign6!$L$4*Assign6!$L$5)</f>
        <v>1.3908930654212757</v>
      </c>
    </row>
    <row r="914" spans="1:93" x14ac:dyDescent="0.25">
      <c r="A914" s="5">
        <v>18</v>
      </c>
      <c r="B914" s="5">
        <v>18.353089586542943</v>
      </c>
      <c r="C914" s="5">
        <v>18.40803571282045</v>
      </c>
      <c r="D914" s="5">
        <v>18.431743398217556</v>
      </c>
      <c r="E914" s="5">
        <v>18.365162867483082</v>
      </c>
      <c r="F914" s="5">
        <v>18.359406861360426</v>
      </c>
      <c r="G914" s="5">
        <v>18.66868013989361</v>
      </c>
      <c r="H914" s="5">
        <v>18.612685934596218</v>
      </c>
      <c r="I914" s="5">
        <v>18.606850981832821</v>
      </c>
      <c r="J914" s="5">
        <v>18.64008948512301</v>
      </c>
      <c r="K914" s="5">
        <v>18.600843654897186</v>
      </c>
      <c r="L914" s="5">
        <v>18.50478090723065</v>
      </c>
      <c r="M914" s="5">
        <v>18.508310501339949</v>
      </c>
      <c r="N914" s="5">
        <v>18.489933143263592</v>
      </c>
      <c r="O914" s="5">
        <v>18.345534876617251</v>
      </c>
      <c r="P914" s="5">
        <v>18.546662835327655</v>
      </c>
      <c r="Q914" s="5">
        <v>18.768480518537043</v>
      </c>
      <c r="R914" s="5">
        <v>18.827036981887115</v>
      </c>
      <c r="S914" s="5">
        <v>18.87177455420656</v>
      </c>
      <c r="T914" s="5">
        <v>18.593956536628312</v>
      </c>
      <c r="U914" s="5">
        <v>18.60175997272944</v>
      </c>
      <c r="V914" s="5">
        <v>18.760424124808548</v>
      </c>
      <c r="W914" s="5">
        <v>18.672886257136103</v>
      </c>
      <c r="X914" s="5">
        <v>18.593686635093981</v>
      </c>
      <c r="Y914" s="5">
        <v>18.890652306535703</v>
      </c>
      <c r="Z914" s="5">
        <v>18.525172517883</v>
      </c>
      <c r="AA914" s="5">
        <v>18.358258208464804</v>
      </c>
      <c r="AB914" s="5">
        <v>18.397445373830763</v>
      </c>
      <c r="AC914" s="5">
        <v>18.541186385207777</v>
      </c>
      <c r="AD914" s="5">
        <v>18.682819581205781</v>
      </c>
      <c r="AE914" s="5">
        <v>18.585965193512237</v>
      </c>
      <c r="AF914" s="5">
        <v>18.432835661107145</v>
      </c>
      <c r="AG914" s="5">
        <v>18.414943898220187</v>
      </c>
      <c r="AH914" s="5">
        <v>18.616348660491834</v>
      </c>
      <c r="AI914" s="5">
        <v>18.490055730685189</v>
      </c>
      <c r="AJ914" s="5">
        <v>18.726627874984917</v>
      </c>
      <c r="AK914" s="5">
        <v>18.800977616484563</v>
      </c>
      <c r="AL914" s="5">
        <v>18.510149842473488</v>
      </c>
      <c r="AM914" s="5">
        <v>18.539595611213009</v>
      </c>
      <c r="AN914" s="5">
        <v>18.631082939529524</v>
      </c>
      <c r="AO914" s="5">
        <v>18.495641989135585</v>
      </c>
      <c r="AP914" s="5">
        <v>18.284682055587083</v>
      </c>
      <c r="AQ914" s="5">
        <v>18.342652467411749</v>
      </c>
      <c r="AR914" s="5">
        <v>18.078800660140498</v>
      </c>
      <c r="AS914" s="5">
        <v>18.156394176832283</v>
      </c>
      <c r="AT914" s="5">
        <v>18.06800321770347</v>
      </c>
      <c r="AU914" s="5">
        <v>18.087054699419717</v>
      </c>
      <c r="AV914" s="5">
        <v>17.975847735377808</v>
      </c>
      <c r="AW914" s="5">
        <v>18.061732865021821</v>
      </c>
      <c r="AX914" s="5">
        <v>18.207246373503011</v>
      </c>
      <c r="AY914" s="5">
        <v>18.184946206434702</v>
      </c>
      <c r="AZ914" s="5">
        <v>18.121013795007105</v>
      </c>
      <c r="BA914" s="5">
        <v>18.026619923482759</v>
      </c>
      <c r="BB914" s="5">
        <v>18.125554880654391</v>
      </c>
      <c r="BC914" s="5">
        <v>17.812502257453161</v>
      </c>
      <c r="BD914" s="5">
        <v>17.936396768878076</v>
      </c>
      <c r="BE914" s="5">
        <v>17.921243465863625</v>
      </c>
      <c r="BF914" s="5">
        <v>18.161038222514389</v>
      </c>
      <c r="BG914" s="5">
        <v>18.117954407115032</v>
      </c>
      <c r="BH914" s="5">
        <v>18.507235982566094</v>
      </c>
      <c r="BI914" s="5">
        <v>18.373919044981136</v>
      </c>
      <c r="BJ914" s="5">
        <v>18.421764062278335</v>
      </c>
      <c r="BK914" s="5">
        <v>18.595867708699789</v>
      </c>
      <c r="BL914" s="5">
        <v>18.578802373648415</v>
      </c>
      <c r="BM914" s="5">
        <v>18.614659269932297</v>
      </c>
      <c r="BN914" s="5">
        <v>18.688149320457189</v>
      </c>
      <c r="BO914" s="5">
        <v>18.665017128140242</v>
      </c>
      <c r="BP914" s="5">
        <v>18.759499363734655</v>
      </c>
      <c r="BQ914" s="5">
        <v>18.484066843706835</v>
      </c>
      <c r="BR914" s="5">
        <v>18.564944643760068</v>
      </c>
      <c r="BS914" s="5">
        <v>18.445481065434155</v>
      </c>
      <c r="BT914" s="5">
        <v>18.051278421551164</v>
      </c>
      <c r="BU914" s="5">
        <v>17.94671632987006</v>
      </c>
      <c r="BV914" s="5">
        <v>18.176727268687983</v>
      </c>
      <c r="BW914" s="5">
        <v>18.064438219101461</v>
      </c>
      <c r="BX914" s="5">
        <v>18.347772835739047</v>
      </c>
      <c r="BY914" s="5">
        <v>18.456875098978205</v>
      </c>
      <c r="BZ914" s="5">
        <v>18.554917828446222</v>
      </c>
      <c r="CA914" s="5">
        <v>18.499282498110801</v>
      </c>
      <c r="CB914" s="5">
        <v>18.468164297571079</v>
      </c>
      <c r="CC914" s="5">
        <v>18.35657818897295</v>
      </c>
      <c r="CD914" s="5">
        <v>18.623242806110813</v>
      </c>
      <c r="CE914" s="5">
        <v>18.695047809115941</v>
      </c>
      <c r="CF914" s="5">
        <v>18.793324192016563</v>
      </c>
      <c r="CG914" s="5">
        <v>19.141090788025316</v>
      </c>
      <c r="CH914" s="5">
        <v>19.521296580972955</v>
      </c>
      <c r="CI914" s="5">
        <v>19.73298392167046</v>
      </c>
      <c r="CJ914" s="5">
        <v>19.571073202945485</v>
      </c>
      <c r="CK914" s="5">
        <v>19.526859766489888</v>
      </c>
      <c r="CL914" s="5">
        <v>19.631964261096215</v>
      </c>
      <c r="CM914" s="5">
        <v>19.520934289354692</v>
      </c>
      <c r="CN914" s="5">
        <f>MAX(Data[Day90]-Data[Day0],0)-Assign6!$I$8*EXP(Assign6!$I$4*Assign6!$I$5)</f>
        <v>0.83934593999278628</v>
      </c>
      <c r="CO914" s="5">
        <f>MAX(Data[Day90]-Data[Day0],0)-Assign6!$L$8*EXP(Assign6!$L$4*Assign6!$L$5)</f>
        <v>1.3965578103989262</v>
      </c>
    </row>
    <row r="915" spans="1:93" x14ac:dyDescent="0.25">
      <c r="A915" s="5">
        <v>18</v>
      </c>
      <c r="B915" s="5">
        <v>18.037606496688742</v>
      </c>
      <c r="C915" s="5">
        <v>17.881908506472261</v>
      </c>
      <c r="D915" s="5">
        <v>18.013657802883063</v>
      </c>
      <c r="E915" s="5">
        <v>18.112611533365346</v>
      </c>
      <c r="F915" s="5">
        <v>18.190212858333805</v>
      </c>
      <c r="G915" s="5">
        <v>18.602368572064577</v>
      </c>
      <c r="H915" s="5">
        <v>18.414246231630653</v>
      </c>
      <c r="I915" s="5">
        <v>18.353733417431648</v>
      </c>
      <c r="J915" s="5">
        <v>18.184602198604065</v>
      </c>
      <c r="K915" s="5">
        <v>18.329454860443406</v>
      </c>
      <c r="L915" s="5">
        <v>18.24883700345001</v>
      </c>
      <c r="M915" s="5">
        <v>18.186637777383602</v>
      </c>
      <c r="N915" s="5">
        <v>18.369156556350809</v>
      </c>
      <c r="O915" s="5">
        <v>18.500562224696015</v>
      </c>
      <c r="P915" s="5">
        <v>18.381979225230491</v>
      </c>
      <c r="Q915" s="5">
        <v>18.281924530337385</v>
      </c>
      <c r="R915" s="5">
        <v>18.167126176014563</v>
      </c>
      <c r="S915" s="5">
        <v>18.190702314857845</v>
      </c>
      <c r="T915" s="5">
        <v>18.245661909322411</v>
      </c>
      <c r="U915" s="5">
        <v>18.163095004758414</v>
      </c>
      <c r="V915" s="5">
        <v>18.276772228048227</v>
      </c>
      <c r="W915" s="5">
        <v>18.233727932259381</v>
      </c>
      <c r="X915" s="5">
        <v>18.087456127359264</v>
      </c>
      <c r="Y915" s="5">
        <v>18.153016913719707</v>
      </c>
      <c r="Z915" s="5">
        <v>18.335420922616439</v>
      </c>
      <c r="AA915" s="5">
        <v>18.459745534403549</v>
      </c>
      <c r="AB915" s="5">
        <v>18.183248893618725</v>
      </c>
      <c r="AC915" s="5">
        <v>18.038057846159365</v>
      </c>
      <c r="AD915" s="5">
        <v>17.762127809818992</v>
      </c>
      <c r="AE915" s="5">
        <v>17.579759722662288</v>
      </c>
      <c r="AF915" s="5">
        <v>17.600843599355429</v>
      </c>
      <c r="AG915" s="5">
        <v>17.530194226129399</v>
      </c>
      <c r="AH915" s="5">
        <v>17.332720659669917</v>
      </c>
      <c r="AI915" s="5">
        <v>17.485303044112229</v>
      </c>
      <c r="AJ915" s="5">
        <v>17.199645846728153</v>
      </c>
      <c r="AK915" s="5">
        <v>17.050800090343568</v>
      </c>
      <c r="AL915" s="5">
        <v>17.162660629159355</v>
      </c>
      <c r="AM915" s="5">
        <v>17.175298161299505</v>
      </c>
      <c r="AN915" s="5">
        <v>17.082709834297972</v>
      </c>
      <c r="AO915" s="5">
        <v>17.288822819610527</v>
      </c>
      <c r="AP915" s="5">
        <v>17.295745362219829</v>
      </c>
      <c r="AQ915" s="5">
        <v>17.318426220307984</v>
      </c>
      <c r="AR915" s="5">
        <v>17.391450256241118</v>
      </c>
      <c r="AS915" s="5">
        <v>17.391807081310674</v>
      </c>
      <c r="AT915" s="5">
        <v>17.4542054336588</v>
      </c>
      <c r="AU915" s="5">
        <v>17.583148893039443</v>
      </c>
      <c r="AV915" s="5">
        <v>17.449394477545972</v>
      </c>
      <c r="AW915" s="5">
        <v>17.421027083075909</v>
      </c>
      <c r="AX915" s="5">
        <v>17.485943034608908</v>
      </c>
      <c r="AY915" s="5">
        <v>17.555211911704927</v>
      </c>
      <c r="AZ915" s="5">
        <v>17.40593817196698</v>
      </c>
      <c r="BA915" s="5">
        <v>17.70428667045449</v>
      </c>
      <c r="BB915" s="5">
        <v>17.803454136835832</v>
      </c>
      <c r="BC915" s="5">
        <v>17.750505816631538</v>
      </c>
      <c r="BD915" s="5">
        <v>17.778017828202284</v>
      </c>
      <c r="BE915" s="5">
        <v>17.831285762097092</v>
      </c>
      <c r="BF915" s="5">
        <v>17.892555003891903</v>
      </c>
      <c r="BG915" s="5">
        <v>17.853667964597982</v>
      </c>
      <c r="BH915" s="5">
        <v>17.815458727792624</v>
      </c>
      <c r="BI915" s="5">
        <v>17.83933981025017</v>
      </c>
      <c r="BJ915" s="5">
        <v>17.974687461180579</v>
      </c>
      <c r="BK915" s="5">
        <v>17.916775654731612</v>
      </c>
      <c r="BL915" s="5">
        <v>17.914768447719815</v>
      </c>
      <c r="BM915" s="5">
        <v>17.984464194112523</v>
      </c>
      <c r="BN915" s="5">
        <v>18.021909222613228</v>
      </c>
      <c r="BO915" s="5">
        <v>18.22883070378116</v>
      </c>
      <c r="BP915" s="5">
        <v>18.174376404168051</v>
      </c>
      <c r="BQ915" s="5">
        <v>18.24793033265474</v>
      </c>
      <c r="BR915" s="5">
        <v>18.468104559538702</v>
      </c>
      <c r="BS915" s="5">
        <v>18.242788171745044</v>
      </c>
      <c r="BT915" s="5">
        <v>18.240997674067355</v>
      </c>
      <c r="BU915" s="5">
        <v>18.240813326493864</v>
      </c>
      <c r="BV915" s="5">
        <v>18.033069183502679</v>
      </c>
      <c r="BW915" s="5">
        <v>18.177603741756194</v>
      </c>
      <c r="BX915" s="5">
        <v>18.269995156604065</v>
      </c>
      <c r="BY915" s="5">
        <v>18.472059272743611</v>
      </c>
      <c r="BZ915" s="5">
        <v>18.682708445180587</v>
      </c>
      <c r="CA915" s="5">
        <v>18.735285542614182</v>
      </c>
      <c r="CB915" s="5">
        <v>19.020516792323118</v>
      </c>
      <c r="CC915" s="5">
        <v>18.979251593646847</v>
      </c>
      <c r="CD915" s="5">
        <v>19.155376101529448</v>
      </c>
      <c r="CE915" s="5">
        <v>19.243911528011999</v>
      </c>
      <c r="CF915" s="5">
        <v>19.11990792494829</v>
      </c>
      <c r="CG915" s="5">
        <v>19.068737900139315</v>
      </c>
      <c r="CH915" s="5">
        <v>19.243185474624838</v>
      </c>
      <c r="CI915" s="5">
        <v>19.069792620688592</v>
      </c>
      <c r="CJ915" s="5">
        <v>19.172714332779851</v>
      </c>
      <c r="CK915" s="5">
        <v>19.17264526250694</v>
      </c>
      <c r="CL915" s="5">
        <v>19.490942648002754</v>
      </c>
      <c r="CM915" s="5">
        <v>19.521670882513718</v>
      </c>
      <c r="CN915" s="5">
        <f>MAX(Data[Day90]-Data[Day0],0)-Assign6!$I$8*EXP(Assign6!$I$4*Assign6!$I$5)</f>
        <v>0.84008253315181203</v>
      </c>
      <c r="CO915" s="5">
        <f>MAX(Data[Day90]-Data[Day0],0)-Assign6!$L$8*EXP(Assign6!$L$4*Assign6!$L$5)</f>
        <v>1.397294403557952</v>
      </c>
    </row>
    <row r="916" spans="1:93" x14ac:dyDescent="0.25">
      <c r="A916" s="5">
        <v>18</v>
      </c>
      <c r="B916" s="5">
        <v>18.16985744289569</v>
      </c>
      <c r="C916" s="5">
        <v>17.9836057735778</v>
      </c>
      <c r="D916" s="5">
        <v>18.231825771127511</v>
      </c>
      <c r="E916" s="5">
        <v>17.797121694239291</v>
      </c>
      <c r="F916" s="5">
        <v>17.990902637659442</v>
      </c>
      <c r="G916" s="5">
        <v>18.23020790537284</v>
      </c>
      <c r="H916" s="5">
        <v>18.580772819904702</v>
      </c>
      <c r="I916" s="5">
        <v>18.65104204628528</v>
      </c>
      <c r="J916" s="5">
        <v>18.83252593017906</v>
      </c>
      <c r="K916" s="5">
        <v>18.895387052043688</v>
      </c>
      <c r="L916" s="5">
        <v>18.818232965953015</v>
      </c>
      <c r="M916" s="5">
        <v>18.917502339253875</v>
      </c>
      <c r="N916" s="5">
        <v>19.124417733492557</v>
      </c>
      <c r="O916" s="5">
        <v>18.958496896905949</v>
      </c>
      <c r="P916" s="5">
        <v>18.770372000683746</v>
      </c>
      <c r="Q916" s="5">
        <v>18.690285025978248</v>
      </c>
      <c r="R916" s="5">
        <v>18.565281902293975</v>
      </c>
      <c r="S916" s="5">
        <v>18.357902949819529</v>
      </c>
      <c r="T916" s="5">
        <v>18.472440479559737</v>
      </c>
      <c r="U916" s="5">
        <v>18.412267289962926</v>
      </c>
      <c r="V916" s="5">
        <v>18.485691796905694</v>
      </c>
      <c r="W916" s="5">
        <v>18.423411922129613</v>
      </c>
      <c r="X916" s="5">
        <v>18.473901629488839</v>
      </c>
      <c r="Y916" s="5">
        <v>18.40462469041891</v>
      </c>
      <c r="Z916" s="5">
        <v>18.325152953264475</v>
      </c>
      <c r="AA916" s="5">
        <v>18.550685736511525</v>
      </c>
      <c r="AB916" s="5">
        <v>18.605231354157684</v>
      </c>
      <c r="AC916" s="5">
        <v>18.536664794924935</v>
      </c>
      <c r="AD916" s="5">
        <v>18.525620723282923</v>
      </c>
      <c r="AE916" s="5">
        <v>18.393731505193447</v>
      </c>
      <c r="AF916" s="5">
        <v>18.500465334566748</v>
      </c>
      <c r="AG916" s="5">
        <v>18.415239284661027</v>
      </c>
      <c r="AH916" s="5">
        <v>18.606341867999838</v>
      </c>
      <c r="AI916" s="5">
        <v>18.514229617148796</v>
      </c>
      <c r="AJ916" s="5">
        <v>18.652029311176175</v>
      </c>
      <c r="AK916" s="5">
        <v>18.669738224820222</v>
      </c>
      <c r="AL916" s="5">
        <v>18.522105361043032</v>
      </c>
      <c r="AM916" s="5">
        <v>18.554402636432265</v>
      </c>
      <c r="AN916" s="5">
        <v>18.593077515126819</v>
      </c>
      <c r="AO916" s="5">
        <v>18.593329220502046</v>
      </c>
      <c r="AP916" s="5">
        <v>18.637961763031587</v>
      </c>
      <c r="AQ916" s="5">
        <v>18.741847490315667</v>
      </c>
      <c r="AR916" s="5">
        <v>18.583311125828086</v>
      </c>
      <c r="AS916" s="5">
        <v>18.709110398777522</v>
      </c>
      <c r="AT916" s="5">
        <v>18.895515178389871</v>
      </c>
      <c r="AU916" s="5">
        <v>19.043558804380307</v>
      </c>
      <c r="AV916" s="5">
        <v>19.042835717097773</v>
      </c>
      <c r="AW916" s="5">
        <v>19.003177456925219</v>
      </c>
      <c r="AX916" s="5">
        <v>19.008743401104429</v>
      </c>
      <c r="AY916" s="5">
        <v>19.06515202100481</v>
      </c>
      <c r="AZ916" s="5">
        <v>18.8925352660488</v>
      </c>
      <c r="BA916" s="5">
        <v>18.819564672855254</v>
      </c>
      <c r="BB916" s="5">
        <v>18.675498413480287</v>
      </c>
      <c r="BC916" s="5">
        <v>18.635031175813484</v>
      </c>
      <c r="BD916" s="5">
        <v>18.662848054115294</v>
      </c>
      <c r="BE916" s="5">
        <v>18.528685796446855</v>
      </c>
      <c r="BF916" s="5">
        <v>18.547112826442167</v>
      </c>
      <c r="BG916" s="5">
        <v>18.61658327130511</v>
      </c>
      <c r="BH916" s="5">
        <v>18.461056338221166</v>
      </c>
      <c r="BI916" s="5">
        <v>18.430605268502728</v>
      </c>
      <c r="BJ916" s="5">
        <v>18.726599108174831</v>
      </c>
      <c r="BK916" s="5">
        <v>18.675763278044005</v>
      </c>
      <c r="BL916" s="5">
        <v>18.508858995366925</v>
      </c>
      <c r="BM916" s="5">
        <v>18.429388956578904</v>
      </c>
      <c r="BN916" s="5">
        <v>17.86963221771158</v>
      </c>
      <c r="BO916" s="5">
        <v>17.810874895535406</v>
      </c>
      <c r="BP916" s="5">
        <v>17.656542029086047</v>
      </c>
      <c r="BQ916" s="5">
        <v>17.755492907450449</v>
      </c>
      <c r="BR916" s="5">
        <v>17.830647964845152</v>
      </c>
      <c r="BS916" s="5">
        <v>18.001787959257797</v>
      </c>
      <c r="BT916" s="5">
        <v>17.97643671685357</v>
      </c>
      <c r="BU916" s="5">
        <v>18.110050756231573</v>
      </c>
      <c r="BV916" s="5">
        <v>17.95676892368461</v>
      </c>
      <c r="BW916" s="5">
        <v>17.980371812830604</v>
      </c>
      <c r="BX916" s="5">
        <v>17.754697587155295</v>
      </c>
      <c r="BY916" s="5">
        <v>17.950446244846873</v>
      </c>
      <c r="BZ916" s="5">
        <v>18.146655180969343</v>
      </c>
      <c r="CA916" s="5">
        <v>18.174994692278563</v>
      </c>
      <c r="CB916" s="5">
        <v>18.294849359529312</v>
      </c>
      <c r="CC916" s="5">
        <v>18.572817768325041</v>
      </c>
      <c r="CD916" s="5">
        <v>18.618742137359526</v>
      </c>
      <c r="CE916" s="5">
        <v>18.860720683361031</v>
      </c>
      <c r="CF916" s="5">
        <v>18.825252530194707</v>
      </c>
      <c r="CG916" s="5">
        <v>19.195942332292145</v>
      </c>
      <c r="CH916" s="5">
        <v>19.387445793706348</v>
      </c>
      <c r="CI916" s="5">
        <v>19.273009326518238</v>
      </c>
      <c r="CJ916" s="5">
        <v>19.205902196246111</v>
      </c>
      <c r="CK916" s="5">
        <v>19.363992249684987</v>
      </c>
      <c r="CL916" s="5">
        <v>19.514140269871028</v>
      </c>
      <c r="CM916" s="5">
        <v>19.522048470574951</v>
      </c>
      <c r="CN916" s="5">
        <f>MAX(Data[Day90]-Data[Day0],0)-Assign6!$I$8*EXP(Assign6!$I$4*Assign6!$I$5)</f>
        <v>0.84046012121304581</v>
      </c>
      <c r="CO916" s="5">
        <f>MAX(Data[Day90]-Data[Day0],0)-Assign6!$L$8*EXP(Assign6!$L$4*Assign6!$L$5)</f>
        <v>1.3976719916191858</v>
      </c>
    </row>
    <row r="917" spans="1:93" x14ac:dyDescent="0.25">
      <c r="A917" s="5">
        <v>18</v>
      </c>
      <c r="B917" s="5">
        <v>18.000012084438463</v>
      </c>
      <c r="C917" s="5">
        <v>18.098878174362824</v>
      </c>
      <c r="D917" s="5">
        <v>18.113618212633721</v>
      </c>
      <c r="E917" s="5">
        <v>18.133766009134678</v>
      </c>
      <c r="F917" s="5">
        <v>18.111624842762748</v>
      </c>
      <c r="G917" s="5">
        <v>18.06499763863393</v>
      </c>
      <c r="H917" s="5">
        <v>18.007128156178336</v>
      </c>
      <c r="I917" s="5">
        <v>18.289201386305411</v>
      </c>
      <c r="J917" s="5">
        <v>18.366969435061005</v>
      </c>
      <c r="K917" s="5">
        <v>18.287705602388893</v>
      </c>
      <c r="L917" s="5">
        <v>18.465761659560304</v>
      </c>
      <c r="M917" s="5">
        <v>18.595229170912027</v>
      </c>
      <c r="N917" s="5">
        <v>18.581066007205163</v>
      </c>
      <c r="O917" s="5">
        <v>18.622127553339585</v>
      </c>
      <c r="P917" s="5">
        <v>18.584898925219864</v>
      </c>
      <c r="Q917" s="5">
        <v>18.484607490580817</v>
      </c>
      <c r="R917" s="5">
        <v>18.737551173981664</v>
      </c>
      <c r="S917" s="5">
        <v>18.753640057602706</v>
      </c>
      <c r="T917" s="5">
        <v>18.804200988927885</v>
      </c>
      <c r="U917" s="5">
        <v>18.952792747457558</v>
      </c>
      <c r="V917" s="5">
        <v>18.681370262037806</v>
      </c>
      <c r="W917" s="5">
        <v>18.52973948099255</v>
      </c>
      <c r="X917" s="5">
        <v>18.729886890230656</v>
      </c>
      <c r="Y917" s="5">
        <v>18.740577472846681</v>
      </c>
      <c r="Z917" s="5">
        <v>18.769303456676578</v>
      </c>
      <c r="AA917" s="5">
        <v>18.559419026063452</v>
      </c>
      <c r="AB917" s="5">
        <v>18.350220555492768</v>
      </c>
      <c r="AC917" s="5">
        <v>18.137672141480927</v>
      </c>
      <c r="AD917" s="5">
        <v>18.073476682958908</v>
      </c>
      <c r="AE917" s="5">
        <v>18.040624102751583</v>
      </c>
      <c r="AF917" s="5">
        <v>18.061130653647009</v>
      </c>
      <c r="AG917" s="5">
        <v>17.758515002019809</v>
      </c>
      <c r="AH917" s="5">
        <v>17.45950954490738</v>
      </c>
      <c r="AI917" s="5">
        <v>17.732605250962354</v>
      </c>
      <c r="AJ917" s="5">
        <v>17.513374391269281</v>
      </c>
      <c r="AK917" s="5">
        <v>17.766565346858254</v>
      </c>
      <c r="AL917" s="5">
        <v>17.947800008653616</v>
      </c>
      <c r="AM917" s="5">
        <v>18.266522899012347</v>
      </c>
      <c r="AN917" s="5">
        <v>18.364403713609658</v>
      </c>
      <c r="AO917" s="5">
        <v>18.256284435271017</v>
      </c>
      <c r="AP917" s="5">
        <v>18.338465736435346</v>
      </c>
      <c r="AQ917" s="5">
        <v>18.446001075550345</v>
      </c>
      <c r="AR917" s="5">
        <v>18.295028589439116</v>
      </c>
      <c r="AS917" s="5">
        <v>18.667403245887243</v>
      </c>
      <c r="AT917" s="5">
        <v>18.578039745702437</v>
      </c>
      <c r="AU917" s="5">
        <v>18.617082332203843</v>
      </c>
      <c r="AV917" s="5">
        <v>18.858687939096416</v>
      </c>
      <c r="AW917" s="5">
        <v>18.656939895785381</v>
      </c>
      <c r="AX917" s="5">
        <v>18.36120958141068</v>
      </c>
      <c r="AY917" s="5">
        <v>18.249819378915468</v>
      </c>
      <c r="AZ917" s="5">
        <v>18.2078643452795</v>
      </c>
      <c r="BA917" s="5">
        <v>18.296593954127239</v>
      </c>
      <c r="BB917" s="5">
        <v>18.387739658629865</v>
      </c>
      <c r="BC917" s="5">
        <v>18.309928457550534</v>
      </c>
      <c r="BD917" s="5">
        <v>18.241329435511986</v>
      </c>
      <c r="BE917" s="5">
        <v>18.333353541412734</v>
      </c>
      <c r="BF917" s="5">
        <v>18.31798717818673</v>
      </c>
      <c r="BG917" s="5">
        <v>18.779888007387992</v>
      </c>
      <c r="BH917" s="5">
        <v>18.837872511275471</v>
      </c>
      <c r="BI917" s="5">
        <v>19.00135621081392</v>
      </c>
      <c r="BJ917" s="5">
        <v>18.899171387163747</v>
      </c>
      <c r="BK917" s="5">
        <v>18.782428051632333</v>
      </c>
      <c r="BL917" s="5">
        <v>18.639246447504163</v>
      </c>
      <c r="BM917" s="5">
        <v>18.70920981861947</v>
      </c>
      <c r="BN917" s="5">
        <v>18.707583073394748</v>
      </c>
      <c r="BO917" s="5">
        <v>18.842645257163149</v>
      </c>
      <c r="BP917" s="5">
        <v>18.694130452455283</v>
      </c>
      <c r="BQ917" s="5">
        <v>19.226999349701224</v>
      </c>
      <c r="BR917" s="5">
        <v>19.289628394918463</v>
      </c>
      <c r="BS917" s="5">
        <v>19.502818351627653</v>
      </c>
      <c r="BT917" s="5">
        <v>19.488027529544734</v>
      </c>
      <c r="BU917" s="5">
        <v>19.570813230550325</v>
      </c>
      <c r="BV917" s="5">
        <v>19.576534754842488</v>
      </c>
      <c r="BW917" s="5">
        <v>19.962886981940088</v>
      </c>
      <c r="BX917" s="5">
        <v>19.848169645695773</v>
      </c>
      <c r="BY917" s="5">
        <v>19.69461190712892</v>
      </c>
      <c r="BZ917" s="5">
        <v>19.690060388238638</v>
      </c>
      <c r="CA917" s="5">
        <v>19.814441475301237</v>
      </c>
      <c r="CB917" s="5">
        <v>19.657011278121747</v>
      </c>
      <c r="CC917" s="5">
        <v>19.374979487014318</v>
      </c>
      <c r="CD917" s="5">
        <v>19.172413764601014</v>
      </c>
      <c r="CE917" s="5">
        <v>19.083842132400711</v>
      </c>
      <c r="CF917" s="5">
        <v>19.047877624442325</v>
      </c>
      <c r="CG917" s="5">
        <v>18.851404096020399</v>
      </c>
      <c r="CH917" s="5">
        <v>19.199180815252888</v>
      </c>
      <c r="CI917" s="5">
        <v>19.317465336534241</v>
      </c>
      <c r="CJ917" s="5">
        <v>19.078938328351374</v>
      </c>
      <c r="CK917" s="5">
        <v>18.929737082417006</v>
      </c>
      <c r="CL917" s="5">
        <v>19.036973769712301</v>
      </c>
      <c r="CM917" s="5">
        <v>19.52815578699451</v>
      </c>
      <c r="CN917" s="5">
        <f>MAX(Data[Day90]-Data[Day0],0)-Assign6!$I$8*EXP(Assign6!$I$4*Assign6!$I$5)</f>
        <v>0.84656743763260489</v>
      </c>
      <c r="CO917" s="5">
        <f>MAX(Data[Day90]-Data[Day0],0)-Assign6!$L$8*EXP(Assign6!$L$4*Assign6!$L$5)</f>
        <v>1.4037793080387448</v>
      </c>
    </row>
    <row r="918" spans="1:93" x14ac:dyDescent="0.25">
      <c r="A918" s="5">
        <v>18</v>
      </c>
      <c r="B918" s="5">
        <v>17.948028211529227</v>
      </c>
      <c r="C918" s="5">
        <v>17.851856830167062</v>
      </c>
      <c r="D918" s="5">
        <v>17.686836622907219</v>
      </c>
      <c r="E918" s="5">
        <v>17.755139431742986</v>
      </c>
      <c r="F918" s="5">
        <v>17.91934244930432</v>
      </c>
      <c r="G918" s="5">
        <v>17.947770694356649</v>
      </c>
      <c r="H918" s="5">
        <v>17.851658052096102</v>
      </c>
      <c r="I918" s="5">
        <v>17.882638165105778</v>
      </c>
      <c r="J918" s="5">
        <v>17.924228732212992</v>
      </c>
      <c r="K918" s="5">
        <v>17.778904348264522</v>
      </c>
      <c r="L918" s="5">
        <v>17.58482084715498</v>
      </c>
      <c r="M918" s="5">
        <v>17.435797054482919</v>
      </c>
      <c r="N918" s="5">
        <v>17.485385964577567</v>
      </c>
      <c r="O918" s="5">
        <v>17.660782052163746</v>
      </c>
      <c r="P918" s="5">
        <v>18.089143530015175</v>
      </c>
      <c r="Q918" s="5">
        <v>18.228250340121122</v>
      </c>
      <c r="R918" s="5">
        <v>18.516965604746151</v>
      </c>
      <c r="S918" s="5">
        <v>18.425561498978961</v>
      </c>
      <c r="T918" s="5">
        <v>18.463466091344912</v>
      </c>
      <c r="U918" s="5">
        <v>18.702241699215314</v>
      </c>
      <c r="V918" s="5">
        <v>18.631595362337279</v>
      </c>
      <c r="W918" s="5">
        <v>18.513687920298647</v>
      </c>
      <c r="X918" s="5">
        <v>18.747968833379034</v>
      </c>
      <c r="Y918" s="5">
        <v>18.771276953365415</v>
      </c>
      <c r="Z918" s="5">
        <v>18.905522347410944</v>
      </c>
      <c r="AA918" s="5">
        <v>18.781535665512202</v>
      </c>
      <c r="AB918" s="5">
        <v>18.569915067700101</v>
      </c>
      <c r="AC918" s="5">
        <v>18.704507710409558</v>
      </c>
      <c r="AD918" s="5">
        <v>18.987384213781631</v>
      </c>
      <c r="AE918" s="5">
        <v>18.854853281318324</v>
      </c>
      <c r="AF918" s="5">
        <v>19.012018894453824</v>
      </c>
      <c r="AG918" s="5">
        <v>19.195493795495942</v>
      </c>
      <c r="AH918" s="5">
        <v>19.124320320371659</v>
      </c>
      <c r="AI918" s="5">
        <v>19.177118817929379</v>
      </c>
      <c r="AJ918" s="5">
        <v>19.130872710547532</v>
      </c>
      <c r="AK918" s="5">
        <v>18.957898579990481</v>
      </c>
      <c r="AL918" s="5">
        <v>19.085635951559393</v>
      </c>
      <c r="AM918" s="5">
        <v>19.121693588485833</v>
      </c>
      <c r="AN918" s="5">
        <v>19.338094117291998</v>
      </c>
      <c r="AO918" s="5">
        <v>19.406328616502822</v>
      </c>
      <c r="AP918" s="5">
        <v>19.377416747760819</v>
      </c>
      <c r="AQ918" s="5">
        <v>19.379911606142603</v>
      </c>
      <c r="AR918" s="5">
        <v>19.497694496680523</v>
      </c>
      <c r="AS918" s="5">
        <v>19.51514282547063</v>
      </c>
      <c r="AT918" s="5">
        <v>19.639056160569016</v>
      </c>
      <c r="AU918" s="5">
        <v>19.780106595515203</v>
      </c>
      <c r="AV918" s="5">
        <v>19.666427169277608</v>
      </c>
      <c r="AW918" s="5">
        <v>19.459106514084048</v>
      </c>
      <c r="AX918" s="5">
        <v>19.673873068404305</v>
      </c>
      <c r="AY918" s="5">
        <v>19.881733129512689</v>
      </c>
      <c r="AZ918" s="5">
        <v>19.96405449708211</v>
      </c>
      <c r="BA918" s="5">
        <v>20.312080335161166</v>
      </c>
      <c r="BB918" s="5">
        <v>20.160681976502435</v>
      </c>
      <c r="BC918" s="5">
        <v>20.175094878691684</v>
      </c>
      <c r="BD918" s="5">
        <v>20.116937409566365</v>
      </c>
      <c r="BE918" s="5">
        <v>20.046990937755567</v>
      </c>
      <c r="BF918" s="5">
        <v>19.802561173736429</v>
      </c>
      <c r="BG918" s="5">
        <v>19.680745679507595</v>
      </c>
      <c r="BH918" s="5">
        <v>19.577421962567801</v>
      </c>
      <c r="BI918" s="5">
        <v>19.662418650205304</v>
      </c>
      <c r="BJ918" s="5">
        <v>19.470270781732339</v>
      </c>
      <c r="BK918" s="5">
        <v>19.295070452298908</v>
      </c>
      <c r="BL918" s="5">
        <v>19.345317014538558</v>
      </c>
      <c r="BM918" s="5">
        <v>19.430058020987854</v>
      </c>
      <c r="BN918" s="5">
        <v>19.3783494439744</v>
      </c>
      <c r="BO918" s="5">
        <v>19.695427712238423</v>
      </c>
      <c r="BP918" s="5">
        <v>19.848414882312042</v>
      </c>
      <c r="BQ918" s="5">
        <v>19.778415814845452</v>
      </c>
      <c r="BR918" s="5">
        <v>19.98482771693989</v>
      </c>
      <c r="BS918" s="5">
        <v>19.878122111534282</v>
      </c>
      <c r="BT918" s="5">
        <v>19.996367095392802</v>
      </c>
      <c r="BU918" s="5">
        <v>19.932583643910828</v>
      </c>
      <c r="BV918" s="5">
        <v>19.990910388169791</v>
      </c>
      <c r="BW918" s="5">
        <v>20.293466588309773</v>
      </c>
      <c r="BX918" s="5">
        <v>20.121245747268777</v>
      </c>
      <c r="BY918" s="5">
        <v>20.25739328865799</v>
      </c>
      <c r="BZ918" s="5">
        <v>20.262775074493213</v>
      </c>
      <c r="CA918" s="5">
        <v>20.066734007268568</v>
      </c>
      <c r="CB918" s="5">
        <v>20.039185817398899</v>
      </c>
      <c r="CC918" s="5">
        <v>20.253835540632938</v>
      </c>
      <c r="CD918" s="5">
        <v>20.363781470558472</v>
      </c>
      <c r="CE918" s="5">
        <v>19.90546929494435</v>
      </c>
      <c r="CF918" s="5">
        <v>19.865473364983135</v>
      </c>
      <c r="CG918" s="5">
        <v>19.810154576575275</v>
      </c>
      <c r="CH918" s="5">
        <v>19.740144199521321</v>
      </c>
      <c r="CI918" s="5">
        <v>19.62767317089887</v>
      </c>
      <c r="CJ918" s="5">
        <v>19.728441580375442</v>
      </c>
      <c r="CK918" s="5">
        <v>19.801684846034039</v>
      </c>
      <c r="CL918" s="5">
        <v>19.559820277790244</v>
      </c>
      <c r="CM918" s="5">
        <v>19.530275398795578</v>
      </c>
      <c r="CN918" s="5">
        <f>MAX(Data[Day90]-Data[Day0],0)-Assign6!$I$8*EXP(Assign6!$I$4*Assign6!$I$5)</f>
        <v>0.84868704943367201</v>
      </c>
      <c r="CO918" s="5">
        <f>MAX(Data[Day90]-Data[Day0],0)-Assign6!$L$8*EXP(Assign6!$L$4*Assign6!$L$5)</f>
        <v>1.405898919839812</v>
      </c>
    </row>
    <row r="919" spans="1:93" x14ac:dyDescent="0.25">
      <c r="A919" s="5">
        <v>18</v>
      </c>
      <c r="B919" s="5">
        <v>18.052349064749645</v>
      </c>
      <c r="C919" s="5">
        <v>18.201940496978263</v>
      </c>
      <c r="D919" s="5">
        <v>18.219407726365066</v>
      </c>
      <c r="E919" s="5">
        <v>18.17252535748375</v>
      </c>
      <c r="F919" s="5">
        <v>17.961587485154244</v>
      </c>
      <c r="G919" s="5">
        <v>18.004184588428942</v>
      </c>
      <c r="H919" s="5">
        <v>18.142295271517078</v>
      </c>
      <c r="I919" s="5">
        <v>17.852872498288459</v>
      </c>
      <c r="J919" s="5">
        <v>18.054010789772295</v>
      </c>
      <c r="K919" s="5">
        <v>18.523692882257507</v>
      </c>
      <c r="L919" s="5">
        <v>18.459732447677759</v>
      </c>
      <c r="M919" s="5">
        <v>18.372570603319701</v>
      </c>
      <c r="N919" s="5">
        <v>18.538339687737942</v>
      </c>
      <c r="O919" s="5">
        <v>18.505850490356469</v>
      </c>
      <c r="P919" s="5">
        <v>18.602992595892236</v>
      </c>
      <c r="Q919" s="5">
        <v>18.701467391836548</v>
      </c>
      <c r="R919" s="5">
        <v>18.539967006377406</v>
      </c>
      <c r="S919" s="5">
        <v>18.746311890425133</v>
      </c>
      <c r="T919" s="5">
        <v>18.579784479786209</v>
      </c>
      <c r="U919" s="5">
        <v>18.828173258494264</v>
      </c>
      <c r="V919" s="5">
        <v>18.591403453035628</v>
      </c>
      <c r="W919" s="5">
        <v>18.647639940786256</v>
      </c>
      <c r="X919" s="5">
        <v>18.774372555773084</v>
      </c>
      <c r="Y919" s="5">
        <v>19.0664312159711</v>
      </c>
      <c r="Z919" s="5">
        <v>19.1294673085211</v>
      </c>
      <c r="AA919" s="5">
        <v>19.046234097080983</v>
      </c>
      <c r="AB919" s="5">
        <v>19.359633907725282</v>
      </c>
      <c r="AC919" s="5">
        <v>19.539618867890692</v>
      </c>
      <c r="AD919" s="5">
        <v>19.655749034316386</v>
      </c>
      <c r="AE919" s="5">
        <v>19.983120991458897</v>
      </c>
      <c r="AF919" s="5">
        <v>19.849816181796637</v>
      </c>
      <c r="AG919" s="5">
        <v>19.880490105953054</v>
      </c>
      <c r="AH919" s="5">
        <v>19.906348370557364</v>
      </c>
      <c r="AI919" s="5">
        <v>19.517999053826735</v>
      </c>
      <c r="AJ919" s="5">
        <v>19.767658421704557</v>
      </c>
      <c r="AK919" s="5">
        <v>19.56900662502489</v>
      </c>
      <c r="AL919" s="5">
        <v>19.937136511966635</v>
      </c>
      <c r="AM919" s="5">
        <v>19.91290148447673</v>
      </c>
      <c r="AN919" s="5">
        <v>20.01222314840804</v>
      </c>
      <c r="AO919" s="5">
        <v>19.734409526548252</v>
      </c>
      <c r="AP919" s="5">
        <v>19.808203565659877</v>
      </c>
      <c r="AQ919" s="5">
        <v>19.724328801571701</v>
      </c>
      <c r="AR919" s="5">
        <v>19.866096284629901</v>
      </c>
      <c r="AS919" s="5">
        <v>20.166302745260932</v>
      </c>
      <c r="AT919" s="5">
        <v>20.316445679944167</v>
      </c>
      <c r="AU919" s="5">
        <v>20.388693768858626</v>
      </c>
      <c r="AV919" s="5">
        <v>20.513841774031587</v>
      </c>
      <c r="AW919" s="5">
        <v>20.475440560402109</v>
      </c>
      <c r="AX919" s="5">
        <v>20.586790027055645</v>
      </c>
      <c r="AY919" s="5">
        <v>20.517716945728431</v>
      </c>
      <c r="AZ919" s="5">
        <v>20.503716774422848</v>
      </c>
      <c r="BA919" s="5">
        <v>20.278129532299317</v>
      </c>
      <c r="BB919" s="5">
        <v>20.213919051855058</v>
      </c>
      <c r="BC919" s="5">
        <v>20.206163572931683</v>
      </c>
      <c r="BD919" s="5">
        <v>20.102113795562186</v>
      </c>
      <c r="BE919" s="5">
        <v>20.019902441208124</v>
      </c>
      <c r="BF919" s="5">
        <v>19.669497304893184</v>
      </c>
      <c r="BG919" s="5">
        <v>19.808598465754233</v>
      </c>
      <c r="BH919" s="5">
        <v>19.814200924847643</v>
      </c>
      <c r="BI919" s="5">
        <v>19.780676327559874</v>
      </c>
      <c r="BJ919" s="5">
        <v>19.85145045134966</v>
      </c>
      <c r="BK919" s="5">
        <v>19.845782095098361</v>
      </c>
      <c r="BL919" s="5">
        <v>19.608171214660562</v>
      </c>
      <c r="BM919" s="5">
        <v>19.79637010329477</v>
      </c>
      <c r="BN919" s="5">
        <v>20.016683197830751</v>
      </c>
      <c r="BO919" s="5">
        <v>19.884216532462478</v>
      </c>
      <c r="BP919" s="5">
        <v>19.937763141740582</v>
      </c>
      <c r="BQ919" s="5">
        <v>19.843781959360438</v>
      </c>
      <c r="BR919" s="5">
        <v>20.091124257143974</v>
      </c>
      <c r="BS919" s="5">
        <v>20.062121471148902</v>
      </c>
      <c r="BT919" s="5">
        <v>20.025448599094215</v>
      </c>
      <c r="BU919" s="5">
        <v>20.28698333833287</v>
      </c>
      <c r="BV919" s="5">
        <v>20.069345424121686</v>
      </c>
      <c r="BW919" s="5">
        <v>20.180662147921293</v>
      </c>
      <c r="BX919" s="5">
        <v>19.96166544633672</v>
      </c>
      <c r="BY919" s="5">
        <v>19.837798752184902</v>
      </c>
      <c r="BZ919" s="5">
        <v>19.686586472019822</v>
      </c>
      <c r="CA919" s="5">
        <v>19.829148010552956</v>
      </c>
      <c r="CB919" s="5">
        <v>19.745523968370954</v>
      </c>
      <c r="CC919" s="5">
        <v>19.874936503248435</v>
      </c>
      <c r="CD919" s="5">
        <v>19.892069641979695</v>
      </c>
      <c r="CE919" s="5">
        <v>19.801408199940177</v>
      </c>
      <c r="CF919" s="5">
        <v>19.803306902103682</v>
      </c>
      <c r="CG919" s="5">
        <v>19.729688618766922</v>
      </c>
      <c r="CH919" s="5">
        <v>19.841343391858501</v>
      </c>
      <c r="CI919" s="5">
        <v>19.717208151747961</v>
      </c>
      <c r="CJ919" s="5">
        <v>19.619252596086422</v>
      </c>
      <c r="CK919" s="5">
        <v>19.57881487609416</v>
      </c>
      <c r="CL919" s="5">
        <v>19.572917504870293</v>
      </c>
      <c r="CM919" s="5">
        <v>19.531874281887298</v>
      </c>
      <c r="CN919" s="5">
        <f>MAX(Data[Day90]-Data[Day0],0)-Assign6!$I$8*EXP(Assign6!$I$4*Assign6!$I$5)</f>
        <v>0.8502859325253922</v>
      </c>
      <c r="CO919" s="5">
        <f>MAX(Data[Day90]-Data[Day0],0)-Assign6!$L$8*EXP(Assign6!$L$4*Assign6!$L$5)</f>
        <v>1.4074978029315321</v>
      </c>
    </row>
    <row r="920" spans="1:93" x14ac:dyDescent="0.25">
      <c r="A920" s="5">
        <v>18</v>
      </c>
      <c r="B920" s="5">
        <v>17.835977779097067</v>
      </c>
      <c r="C920" s="5">
        <v>18.038415156269028</v>
      </c>
      <c r="D920" s="5">
        <v>18.214842687507076</v>
      </c>
      <c r="E920" s="5">
        <v>18.347399914729049</v>
      </c>
      <c r="F920" s="5">
        <v>18.24808683588827</v>
      </c>
      <c r="G920" s="5">
        <v>17.831814938909506</v>
      </c>
      <c r="H920" s="5">
        <v>17.790563463147553</v>
      </c>
      <c r="I920" s="5">
        <v>17.93987590637806</v>
      </c>
      <c r="J920" s="5">
        <v>17.979553228080448</v>
      </c>
      <c r="K920" s="5">
        <v>18.427543671926887</v>
      </c>
      <c r="L920" s="5">
        <v>18.556423166926397</v>
      </c>
      <c r="M920" s="5">
        <v>18.693167538404012</v>
      </c>
      <c r="N920" s="5">
        <v>18.702050501295982</v>
      </c>
      <c r="O920" s="5">
        <v>18.291977205585614</v>
      </c>
      <c r="P920" s="5">
        <v>18.368947301171627</v>
      </c>
      <c r="Q920" s="5">
        <v>18.41443564060484</v>
      </c>
      <c r="R920" s="5">
        <v>18.598368407431426</v>
      </c>
      <c r="S920" s="5">
        <v>18.771077820286841</v>
      </c>
      <c r="T920" s="5">
        <v>18.872458869716372</v>
      </c>
      <c r="U920" s="5">
        <v>18.659419135372065</v>
      </c>
      <c r="V920" s="5">
        <v>18.727734557510281</v>
      </c>
      <c r="W920" s="5">
        <v>18.904364458117243</v>
      </c>
      <c r="X920" s="5">
        <v>19.134173583695564</v>
      </c>
      <c r="Y920" s="5">
        <v>18.946780080526803</v>
      </c>
      <c r="Z920" s="5">
        <v>19.202554247225564</v>
      </c>
      <c r="AA920" s="5">
        <v>18.957461772788768</v>
      </c>
      <c r="AB920" s="5">
        <v>18.806658676088613</v>
      </c>
      <c r="AC920" s="5">
        <v>18.921527120502702</v>
      </c>
      <c r="AD920" s="5">
        <v>18.736254720621073</v>
      </c>
      <c r="AE920" s="5">
        <v>18.810730291792961</v>
      </c>
      <c r="AF920" s="5">
        <v>18.663491206926341</v>
      </c>
      <c r="AG920" s="5">
        <v>18.774580682190283</v>
      </c>
      <c r="AH920" s="5">
        <v>18.73162157377195</v>
      </c>
      <c r="AI920" s="5">
        <v>18.716781803850317</v>
      </c>
      <c r="AJ920" s="5">
        <v>18.69087561541701</v>
      </c>
      <c r="AK920" s="5">
        <v>18.668248998542037</v>
      </c>
      <c r="AL920" s="5">
        <v>18.590476770400635</v>
      </c>
      <c r="AM920" s="5">
        <v>18.820140184014509</v>
      </c>
      <c r="AN920" s="5">
        <v>18.850501692199575</v>
      </c>
      <c r="AO920" s="5">
        <v>18.929642321628791</v>
      </c>
      <c r="AP920" s="5">
        <v>19.178674860994004</v>
      </c>
      <c r="AQ920" s="5">
        <v>19.088322864049921</v>
      </c>
      <c r="AR920" s="5">
        <v>19.404907898879692</v>
      </c>
      <c r="AS920" s="5">
        <v>19.170092958498099</v>
      </c>
      <c r="AT920" s="5">
        <v>19.394155813786533</v>
      </c>
      <c r="AU920" s="5">
        <v>19.643365570916878</v>
      </c>
      <c r="AV920" s="5">
        <v>19.708827001890583</v>
      </c>
      <c r="AW920" s="5">
        <v>19.776716941562057</v>
      </c>
      <c r="AX920" s="5">
        <v>20.053563021233561</v>
      </c>
      <c r="AY920" s="5">
        <v>20.4341978230912</v>
      </c>
      <c r="AZ920" s="5">
        <v>20.227361575487031</v>
      </c>
      <c r="BA920" s="5">
        <v>20.15894755994292</v>
      </c>
      <c r="BB920" s="5">
        <v>20.186649417759046</v>
      </c>
      <c r="BC920" s="5">
        <v>20.106631465983014</v>
      </c>
      <c r="BD920" s="5">
        <v>19.68929098007478</v>
      </c>
      <c r="BE920" s="5">
        <v>19.607129585739624</v>
      </c>
      <c r="BF920" s="5">
        <v>19.86320470020511</v>
      </c>
      <c r="BG920" s="5">
        <v>19.89052719983497</v>
      </c>
      <c r="BH920" s="5">
        <v>19.866519775794348</v>
      </c>
      <c r="BI920" s="5">
        <v>19.269066941959899</v>
      </c>
      <c r="BJ920" s="5">
        <v>19.157492226810277</v>
      </c>
      <c r="BK920" s="5">
        <v>19.182027425142024</v>
      </c>
      <c r="BL920" s="5">
        <v>19.361643033799478</v>
      </c>
      <c r="BM920" s="5">
        <v>19.510077339910087</v>
      </c>
      <c r="BN920" s="5">
        <v>19.175387450352122</v>
      </c>
      <c r="BO920" s="5">
        <v>19.651848404621973</v>
      </c>
      <c r="BP920" s="5">
        <v>19.519434701868068</v>
      </c>
      <c r="BQ920" s="5">
        <v>19.588727105333781</v>
      </c>
      <c r="BR920" s="5">
        <v>19.826193561720494</v>
      </c>
      <c r="BS920" s="5">
        <v>19.784388529208016</v>
      </c>
      <c r="BT920" s="5">
        <v>19.676879839547809</v>
      </c>
      <c r="BU920" s="5">
        <v>19.519425496079077</v>
      </c>
      <c r="BV920" s="5">
        <v>19.545978271616484</v>
      </c>
      <c r="BW920" s="5">
        <v>19.106246359039343</v>
      </c>
      <c r="BX920" s="5">
        <v>18.848527082161581</v>
      </c>
      <c r="BY920" s="5">
        <v>19.133391293135322</v>
      </c>
      <c r="BZ920" s="5">
        <v>19.305446298039399</v>
      </c>
      <c r="CA920" s="5">
        <v>19.302918854810613</v>
      </c>
      <c r="CB920" s="5">
        <v>19.537853015144602</v>
      </c>
      <c r="CC920" s="5">
        <v>19.857615013578432</v>
      </c>
      <c r="CD920" s="5">
        <v>19.815666103059627</v>
      </c>
      <c r="CE920" s="5">
        <v>19.721626518938798</v>
      </c>
      <c r="CF920" s="5">
        <v>19.655810397384407</v>
      </c>
      <c r="CG920" s="5">
        <v>19.620340957676714</v>
      </c>
      <c r="CH920" s="5">
        <v>19.483539220964236</v>
      </c>
      <c r="CI920" s="5">
        <v>19.603391100400952</v>
      </c>
      <c r="CJ920" s="5">
        <v>19.603118235289003</v>
      </c>
      <c r="CK920" s="5">
        <v>19.681059369553804</v>
      </c>
      <c r="CL920" s="5">
        <v>19.751176780805121</v>
      </c>
      <c r="CM920" s="5">
        <v>19.534916478282373</v>
      </c>
      <c r="CN920" s="5">
        <f>MAX(Data[Day90]-Data[Day0],0)-Assign6!$I$8*EXP(Assign6!$I$4*Assign6!$I$5)</f>
        <v>0.85332812892046728</v>
      </c>
      <c r="CO920" s="5">
        <f>MAX(Data[Day90]-Data[Day0],0)-Assign6!$L$8*EXP(Assign6!$L$4*Assign6!$L$5)</f>
        <v>1.4105399993266072</v>
      </c>
    </row>
    <row r="921" spans="1:93" x14ac:dyDescent="0.25">
      <c r="A921" s="5">
        <v>18</v>
      </c>
      <c r="B921" s="5">
        <v>17.833854482529564</v>
      </c>
      <c r="C921" s="5">
        <v>17.806047770633384</v>
      </c>
      <c r="D921" s="5">
        <v>18.009836365503258</v>
      </c>
      <c r="E921" s="5">
        <v>18.017850260632891</v>
      </c>
      <c r="F921" s="5">
        <v>18.111344799668391</v>
      </c>
      <c r="G921" s="5">
        <v>18.107512380970078</v>
      </c>
      <c r="H921" s="5">
        <v>18.21106290100245</v>
      </c>
      <c r="I921" s="5">
        <v>18.102876258984534</v>
      </c>
      <c r="J921" s="5">
        <v>17.858540463520988</v>
      </c>
      <c r="K921" s="5">
        <v>18.091227663281558</v>
      </c>
      <c r="L921" s="5">
        <v>17.704175231654045</v>
      </c>
      <c r="M921" s="5">
        <v>17.776791516021088</v>
      </c>
      <c r="N921" s="5">
        <v>17.632642454869305</v>
      </c>
      <c r="O921" s="5">
        <v>17.737801829511007</v>
      </c>
      <c r="P921" s="5">
        <v>17.72529277187795</v>
      </c>
      <c r="Q921" s="5">
        <v>17.412014679944395</v>
      </c>
      <c r="R921" s="5">
        <v>17.340621530180048</v>
      </c>
      <c r="S921" s="5">
        <v>17.518966931603252</v>
      </c>
      <c r="T921" s="5">
        <v>17.596809689573043</v>
      </c>
      <c r="U921" s="5">
        <v>17.69293787386216</v>
      </c>
      <c r="V921" s="5">
        <v>17.663230388633199</v>
      </c>
      <c r="W921" s="5">
        <v>17.601468904484179</v>
      </c>
      <c r="X921" s="5">
        <v>17.503159096248137</v>
      </c>
      <c r="Y921" s="5">
        <v>17.451421698486847</v>
      </c>
      <c r="Z921" s="5">
        <v>17.516516341794947</v>
      </c>
      <c r="AA921" s="5">
        <v>17.48975830345789</v>
      </c>
      <c r="AB921" s="5">
        <v>17.661992651514254</v>
      </c>
      <c r="AC921" s="5">
        <v>17.544805139813082</v>
      </c>
      <c r="AD921" s="5">
        <v>17.450040962857674</v>
      </c>
      <c r="AE921" s="5">
        <v>17.337684391288068</v>
      </c>
      <c r="AF921" s="5">
        <v>17.446154568743548</v>
      </c>
      <c r="AG921" s="5">
        <v>17.62343081761319</v>
      </c>
      <c r="AH921" s="5">
        <v>17.679468985476401</v>
      </c>
      <c r="AI921" s="5">
        <v>17.661234445318204</v>
      </c>
      <c r="AJ921" s="5">
        <v>17.643892670380584</v>
      </c>
      <c r="AK921" s="5">
        <v>17.3675329286053</v>
      </c>
      <c r="AL921" s="5">
        <v>17.408156904814547</v>
      </c>
      <c r="AM921" s="5">
        <v>17.34420766868157</v>
      </c>
      <c r="AN921" s="5">
        <v>17.426741438656403</v>
      </c>
      <c r="AO921" s="5">
        <v>17.562821930918041</v>
      </c>
      <c r="AP921" s="5">
        <v>17.291940656847146</v>
      </c>
      <c r="AQ921" s="5">
        <v>16.898612919497371</v>
      </c>
      <c r="AR921" s="5">
        <v>16.975063360659846</v>
      </c>
      <c r="AS921" s="5">
        <v>17.17305403781382</v>
      </c>
      <c r="AT921" s="5">
        <v>17.291345275122037</v>
      </c>
      <c r="AU921" s="5">
        <v>17.687309614734755</v>
      </c>
      <c r="AV921" s="5">
        <v>17.685200436180711</v>
      </c>
      <c r="AW921" s="5">
        <v>17.676564536981619</v>
      </c>
      <c r="AX921" s="5">
        <v>17.677217636387123</v>
      </c>
      <c r="AY921" s="5">
        <v>17.909563479637296</v>
      </c>
      <c r="AZ921" s="5">
        <v>18.016469966258079</v>
      </c>
      <c r="BA921" s="5">
        <v>18.174209659068168</v>
      </c>
      <c r="BB921" s="5">
        <v>18.04287711035915</v>
      </c>
      <c r="BC921" s="5">
        <v>18.082556677960905</v>
      </c>
      <c r="BD921" s="5">
        <v>18.150929994332738</v>
      </c>
      <c r="BE921" s="5">
        <v>18.260094600175051</v>
      </c>
      <c r="BF921" s="5">
        <v>18.391562458636336</v>
      </c>
      <c r="BG921" s="5">
        <v>18.238306164073123</v>
      </c>
      <c r="BH921" s="5">
        <v>18.07710179767848</v>
      </c>
      <c r="BI921" s="5">
        <v>18.162926817778292</v>
      </c>
      <c r="BJ921" s="5">
        <v>18.296135162261763</v>
      </c>
      <c r="BK921" s="5">
        <v>18.456973991859797</v>
      </c>
      <c r="BL921" s="5">
        <v>18.414678392393292</v>
      </c>
      <c r="BM921" s="5">
        <v>18.461265272258689</v>
      </c>
      <c r="BN921" s="5">
        <v>18.48293355940622</v>
      </c>
      <c r="BO921" s="5">
        <v>18.454388174016643</v>
      </c>
      <c r="BP921" s="5">
        <v>18.405884570103893</v>
      </c>
      <c r="BQ921" s="5">
        <v>18.485927214006061</v>
      </c>
      <c r="BR921" s="5">
        <v>18.472545397913521</v>
      </c>
      <c r="BS921" s="5">
        <v>18.470846483835434</v>
      </c>
      <c r="BT921" s="5">
        <v>18.843773959024801</v>
      </c>
      <c r="BU921" s="5">
        <v>18.88379524841471</v>
      </c>
      <c r="BV921" s="5">
        <v>18.942532550540012</v>
      </c>
      <c r="BW921" s="5">
        <v>18.976749983102813</v>
      </c>
      <c r="BX921" s="5">
        <v>18.844279789937026</v>
      </c>
      <c r="BY921" s="5">
        <v>18.991829795391784</v>
      </c>
      <c r="BZ921" s="5">
        <v>19.058246662653765</v>
      </c>
      <c r="CA921" s="5">
        <v>19.157335677416057</v>
      </c>
      <c r="CB921" s="5">
        <v>19.142858377868368</v>
      </c>
      <c r="CC921" s="5">
        <v>19.063224778092319</v>
      </c>
      <c r="CD921" s="5">
        <v>19.145287479852964</v>
      </c>
      <c r="CE921" s="5">
        <v>19.012881542966166</v>
      </c>
      <c r="CF921" s="5">
        <v>18.970864542799308</v>
      </c>
      <c r="CG921" s="5">
        <v>18.944480008939916</v>
      </c>
      <c r="CH921" s="5">
        <v>19.092190143880654</v>
      </c>
      <c r="CI921" s="5">
        <v>19.163571182682805</v>
      </c>
      <c r="CJ921" s="5">
        <v>19.340273390201979</v>
      </c>
      <c r="CK921" s="5">
        <v>19.677010199376156</v>
      </c>
      <c r="CL921" s="5">
        <v>19.722949133579952</v>
      </c>
      <c r="CM921" s="5">
        <v>19.542919230120027</v>
      </c>
      <c r="CN921" s="5">
        <f>MAX(Data[Day90]-Data[Day0],0)-Assign6!$I$8*EXP(Assign6!$I$4*Assign6!$I$5)</f>
        <v>0.86133088075812192</v>
      </c>
      <c r="CO921" s="5">
        <f>MAX(Data[Day90]-Data[Day0],0)-Assign6!$L$8*EXP(Assign6!$L$4*Assign6!$L$5)</f>
        <v>1.4185427511642619</v>
      </c>
    </row>
    <row r="922" spans="1:93" x14ac:dyDescent="0.25">
      <c r="A922" s="5">
        <v>18</v>
      </c>
      <c r="B922" s="5">
        <v>18.046180457422061</v>
      </c>
      <c r="C922" s="5">
        <v>17.74904104257859</v>
      </c>
      <c r="D922" s="5">
        <v>17.90390779734388</v>
      </c>
      <c r="E922" s="5">
        <v>17.650957521186672</v>
      </c>
      <c r="F922" s="5">
        <v>17.760592542147098</v>
      </c>
      <c r="G922" s="5">
        <v>18.106779310330282</v>
      </c>
      <c r="H922" s="5">
        <v>17.655051509934875</v>
      </c>
      <c r="I922" s="5">
        <v>17.702733752299043</v>
      </c>
      <c r="J922" s="5">
        <v>17.46951243634496</v>
      </c>
      <c r="K922" s="5">
        <v>17.432741013665627</v>
      </c>
      <c r="L922" s="5">
        <v>17.689408970986943</v>
      </c>
      <c r="M922" s="5">
        <v>17.749428884194391</v>
      </c>
      <c r="N922" s="5">
        <v>17.828960378388665</v>
      </c>
      <c r="O922" s="5">
        <v>17.929402121655485</v>
      </c>
      <c r="P922" s="5">
        <v>18.033840593452119</v>
      </c>
      <c r="Q922" s="5">
        <v>17.913430173737776</v>
      </c>
      <c r="R922" s="5">
        <v>17.890697942333812</v>
      </c>
      <c r="S922" s="5">
        <v>17.78051320435889</v>
      </c>
      <c r="T922" s="5">
        <v>17.644730735748052</v>
      </c>
      <c r="U922" s="5">
        <v>17.482626860960501</v>
      </c>
      <c r="V922" s="5">
        <v>17.867266635770157</v>
      </c>
      <c r="W922" s="5">
        <v>17.944927545024935</v>
      </c>
      <c r="X922" s="5">
        <v>18.001368652361862</v>
      </c>
      <c r="Y922" s="5">
        <v>18.156638446208003</v>
      </c>
      <c r="Z922" s="5">
        <v>18.052399136769534</v>
      </c>
      <c r="AA922" s="5">
        <v>17.985483838905768</v>
      </c>
      <c r="AB922" s="5">
        <v>18.10201895992985</v>
      </c>
      <c r="AC922" s="5">
        <v>18.075912206551671</v>
      </c>
      <c r="AD922" s="5">
        <v>18.186798726058072</v>
      </c>
      <c r="AE922" s="5">
        <v>18.090070483466818</v>
      </c>
      <c r="AF922" s="5">
        <v>18.317555627891181</v>
      </c>
      <c r="AG922" s="5">
        <v>18.204312531497607</v>
      </c>
      <c r="AH922" s="5">
        <v>18.264347124698883</v>
      </c>
      <c r="AI922" s="5">
        <v>18.45454214976543</v>
      </c>
      <c r="AJ922" s="5">
        <v>18.471177478960474</v>
      </c>
      <c r="AK922" s="5">
        <v>18.418267676059621</v>
      </c>
      <c r="AL922" s="5">
        <v>18.506611348958433</v>
      </c>
      <c r="AM922" s="5">
        <v>18.563197935790068</v>
      </c>
      <c r="AN922" s="5">
        <v>18.679307801295518</v>
      </c>
      <c r="AO922" s="5">
        <v>18.714125400109598</v>
      </c>
      <c r="AP922" s="5">
        <v>18.799908260341024</v>
      </c>
      <c r="AQ922" s="5">
        <v>18.514922824034091</v>
      </c>
      <c r="AR922" s="5">
        <v>18.521296434444412</v>
      </c>
      <c r="AS922" s="5">
        <v>18.504826933896059</v>
      </c>
      <c r="AT922" s="5">
        <v>18.723089706128071</v>
      </c>
      <c r="AU922" s="5">
        <v>18.475347423658818</v>
      </c>
      <c r="AV922" s="5">
        <v>18.531405069619794</v>
      </c>
      <c r="AW922" s="5">
        <v>18.667346053628375</v>
      </c>
      <c r="AX922" s="5">
        <v>18.35568458926063</v>
      </c>
      <c r="AY922" s="5">
        <v>18.347503856655415</v>
      </c>
      <c r="AZ922" s="5">
        <v>18.280912067723854</v>
      </c>
      <c r="BA922" s="5">
        <v>18.168532793305818</v>
      </c>
      <c r="BB922" s="5">
        <v>18.041760078424055</v>
      </c>
      <c r="BC922" s="5">
        <v>18.108854291359108</v>
      </c>
      <c r="BD922" s="5">
        <v>18.354867420468153</v>
      </c>
      <c r="BE922" s="5">
        <v>18.206021288564099</v>
      </c>
      <c r="BF922" s="5">
        <v>18.142028812767919</v>
      </c>
      <c r="BG922" s="5">
        <v>18.229009072808729</v>
      </c>
      <c r="BH922" s="5">
        <v>18.369376363712444</v>
      </c>
      <c r="BI922" s="5">
        <v>18.554834689368718</v>
      </c>
      <c r="BJ922" s="5">
        <v>18.641035113255896</v>
      </c>
      <c r="BK922" s="5">
        <v>18.683853608060087</v>
      </c>
      <c r="BL922" s="5">
        <v>18.69090116980253</v>
      </c>
      <c r="BM922" s="5">
        <v>18.86513215573877</v>
      </c>
      <c r="BN922" s="5">
        <v>18.974130825675466</v>
      </c>
      <c r="BO922" s="5">
        <v>19.097016019511713</v>
      </c>
      <c r="BP922" s="5">
        <v>19.031842667953498</v>
      </c>
      <c r="BQ922" s="5">
        <v>19.062895447949838</v>
      </c>
      <c r="BR922" s="5">
        <v>18.921756029573409</v>
      </c>
      <c r="BS922" s="5">
        <v>19.083731317537111</v>
      </c>
      <c r="BT922" s="5">
        <v>19.456364992560964</v>
      </c>
      <c r="BU922" s="5">
        <v>19.342481329815264</v>
      </c>
      <c r="BV922" s="5">
        <v>19.307109700063403</v>
      </c>
      <c r="BW922" s="5">
        <v>19.37225454603394</v>
      </c>
      <c r="BX922" s="5">
        <v>19.385221299505968</v>
      </c>
      <c r="BY922" s="5">
        <v>19.163215878712794</v>
      </c>
      <c r="BZ922" s="5">
        <v>19.346592435205391</v>
      </c>
      <c r="CA922" s="5">
        <v>19.354883608695239</v>
      </c>
      <c r="CB922" s="5">
        <v>19.359074178413259</v>
      </c>
      <c r="CC922" s="5">
        <v>19.426906972719372</v>
      </c>
      <c r="CD922" s="5">
        <v>19.11765494346341</v>
      </c>
      <c r="CE922" s="5">
        <v>19.240428723669933</v>
      </c>
      <c r="CF922" s="5">
        <v>19.264020815712673</v>
      </c>
      <c r="CG922" s="5">
        <v>19.209912978141421</v>
      </c>
      <c r="CH922" s="5">
        <v>19.237057787574173</v>
      </c>
      <c r="CI922" s="5">
        <v>19.229552575792386</v>
      </c>
      <c r="CJ922" s="5">
        <v>19.535030132967087</v>
      </c>
      <c r="CK922" s="5">
        <v>19.597932925147099</v>
      </c>
      <c r="CL922" s="5">
        <v>19.53857249129441</v>
      </c>
      <c r="CM922" s="5">
        <v>19.546154387700401</v>
      </c>
      <c r="CN922" s="5">
        <f>MAX(Data[Day90]-Data[Day0],0)-Assign6!$I$8*EXP(Assign6!$I$4*Assign6!$I$5)</f>
        <v>0.86456603833849566</v>
      </c>
      <c r="CO922" s="5">
        <f>MAX(Data[Day90]-Data[Day0],0)-Assign6!$L$8*EXP(Assign6!$L$4*Assign6!$L$5)</f>
        <v>1.4217779087446356</v>
      </c>
    </row>
    <row r="923" spans="1:93" x14ac:dyDescent="0.25">
      <c r="A923" s="5">
        <v>18</v>
      </c>
      <c r="B923" s="5">
        <v>18.182425417304135</v>
      </c>
      <c r="C923" s="5">
        <v>18.206822401014229</v>
      </c>
      <c r="D923" s="5">
        <v>18.09824215680522</v>
      </c>
      <c r="E923" s="5">
        <v>18.069163104864856</v>
      </c>
      <c r="F923" s="5">
        <v>18.207912042193012</v>
      </c>
      <c r="G923" s="5">
        <v>18.402391590665296</v>
      </c>
      <c r="H923" s="5">
        <v>18.199933928169276</v>
      </c>
      <c r="I923" s="5">
        <v>18.179797096340206</v>
      </c>
      <c r="J923" s="5">
        <v>17.997222638013994</v>
      </c>
      <c r="K923" s="5">
        <v>18.271007473758832</v>
      </c>
      <c r="L923" s="5">
        <v>18.503723274478514</v>
      </c>
      <c r="M923" s="5">
        <v>18.263814807647655</v>
      </c>
      <c r="N923" s="5">
        <v>18.122996973123225</v>
      </c>
      <c r="O923" s="5">
        <v>17.918537864180557</v>
      </c>
      <c r="P923" s="5">
        <v>18.052985627884553</v>
      </c>
      <c r="Q923" s="5">
        <v>18.221885854561076</v>
      </c>
      <c r="R923" s="5">
        <v>18.553084903575794</v>
      </c>
      <c r="S923" s="5">
        <v>18.594826749664886</v>
      </c>
      <c r="T923" s="5">
        <v>18.842472689797034</v>
      </c>
      <c r="U923" s="5">
        <v>19.054665651012755</v>
      </c>
      <c r="V923" s="5">
        <v>19.137436534047023</v>
      </c>
      <c r="W923" s="5">
        <v>19.048149466949113</v>
      </c>
      <c r="X923" s="5">
        <v>19.184136327895402</v>
      </c>
      <c r="Y923" s="5">
        <v>19.301133091616592</v>
      </c>
      <c r="Z923" s="5">
        <v>19.179171231429184</v>
      </c>
      <c r="AA923" s="5">
        <v>19.21963149445445</v>
      </c>
      <c r="AB923" s="5">
        <v>19.130396756638678</v>
      </c>
      <c r="AC923" s="5">
        <v>19.057287054488036</v>
      </c>
      <c r="AD923" s="5">
        <v>19.031472945236544</v>
      </c>
      <c r="AE923" s="5">
        <v>19.01827771493447</v>
      </c>
      <c r="AF923" s="5">
        <v>19.039092869244811</v>
      </c>
      <c r="AG923" s="5">
        <v>18.918593514214248</v>
      </c>
      <c r="AH923" s="5">
        <v>18.554505717617793</v>
      </c>
      <c r="AI923" s="5">
        <v>18.797763686081698</v>
      </c>
      <c r="AJ923" s="5">
        <v>18.813806713776096</v>
      </c>
      <c r="AK923" s="5">
        <v>18.706785850011894</v>
      </c>
      <c r="AL923" s="5">
        <v>18.594612870910733</v>
      </c>
      <c r="AM923" s="5">
        <v>18.681934656138704</v>
      </c>
      <c r="AN923" s="5">
        <v>18.592126617088432</v>
      </c>
      <c r="AO923" s="5">
        <v>18.400071809567628</v>
      </c>
      <c r="AP923" s="5">
        <v>18.378659677379741</v>
      </c>
      <c r="AQ923" s="5">
        <v>18.653904455582843</v>
      </c>
      <c r="AR923" s="5">
        <v>18.509197780260692</v>
      </c>
      <c r="AS923" s="5">
        <v>18.530983222668489</v>
      </c>
      <c r="AT923" s="5">
        <v>18.277797854768146</v>
      </c>
      <c r="AU923" s="5">
        <v>18.351346048527695</v>
      </c>
      <c r="AV923" s="5">
        <v>18.366687515799846</v>
      </c>
      <c r="AW923" s="5">
        <v>18.345251449722866</v>
      </c>
      <c r="AX923" s="5">
        <v>18.561885409871085</v>
      </c>
      <c r="AY923" s="5">
        <v>18.708438149506247</v>
      </c>
      <c r="AZ923" s="5">
        <v>18.645654437126506</v>
      </c>
      <c r="BA923" s="5">
        <v>18.64585825491033</v>
      </c>
      <c r="BB923" s="5">
        <v>18.645702344621753</v>
      </c>
      <c r="BC923" s="5">
        <v>18.450790229864459</v>
      </c>
      <c r="BD923" s="5">
        <v>18.461805590850595</v>
      </c>
      <c r="BE923" s="5">
        <v>18.661675799886101</v>
      </c>
      <c r="BF923" s="5">
        <v>18.799440492193828</v>
      </c>
      <c r="BG923" s="5">
        <v>19.062793673655104</v>
      </c>
      <c r="BH923" s="5">
        <v>18.806606052390137</v>
      </c>
      <c r="BI923" s="5">
        <v>18.749450206206348</v>
      </c>
      <c r="BJ923" s="5">
        <v>18.626695084094795</v>
      </c>
      <c r="BK923" s="5">
        <v>18.583895410272955</v>
      </c>
      <c r="BL923" s="5">
        <v>18.714969041082956</v>
      </c>
      <c r="BM923" s="5">
        <v>18.679228580666916</v>
      </c>
      <c r="BN923" s="5">
        <v>18.829547158757595</v>
      </c>
      <c r="BO923" s="5">
        <v>18.913674857500649</v>
      </c>
      <c r="BP923" s="5">
        <v>19.211769030669643</v>
      </c>
      <c r="BQ923" s="5">
        <v>19.393850025892583</v>
      </c>
      <c r="BR923" s="5">
        <v>19.464115281188693</v>
      </c>
      <c r="BS923" s="5">
        <v>19.656016051258216</v>
      </c>
      <c r="BT923" s="5">
        <v>19.711282567627471</v>
      </c>
      <c r="BU923" s="5">
        <v>19.764016510280758</v>
      </c>
      <c r="BV923" s="5">
        <v>19.81297525354876</v>
      </c>
      <c r="BW923" s="5">
        <v>19.881677665348047</v>
      </c>
      <c r="BX923" s="5">
        <v>19.954824047292867</v>
      </c>
      <c r="BY923" s="5">
        <v>20.027873172233431</v>
      </c>
      <c r="BZ923" s="5">
        <v>19.917622623842682</v>
      </c>
      <c r="CA923" s="5">
        <v>19.938747813624133</v>
      </c>
      <c r="CB923" s="5">
        <v>19.97549465238199</v>
      </c>
      <c r="CC923" s="5">
        <v>19.900405424655851</v>
      </c>
      <c r="CD923" s="5">
        <v>19.72704370735638</v>
      </c>
      <c r="CE923" s="5">
        <v>19.629289786454002</v>
      </c>
      <c r="CF923" s="5">
        <v>19.508898546307037</v>
      </c>
      <c r="CG923" s="5">
        <v>19.695462889824054</v>
      </c>
      <c r="CH923" s="5">
        <v>19.558278769195219</v>
      </c>
      <c r="CI923" s="5">
        <v>19.545113076624624</v>
      </c>
      <c r="CJ923" s="5">
        <v>19.863338905129194</v>
      </c>
      <c r="CK923" s="5">
        <v>19.627931335260566</v>
      </c>
      <c r="CL923" s="5">
        <v>19.592542127836616</v>
      </c>
      <c r="CM923" s="5">
        <v>19.547689768637394</v>
      </c>
      <c r="CN923" s="5">
        <f>MAX(Data[Day90]-Data[Day0],0)-Assign6!$I$8*EXP(Assign6!$I$4*Assign6!$I$5)</f>
        <v>0.86610141927548834</v>
      </c>
      <c r="CO923" s="5">
        <f>MAX(Data[Day90]-Data[Day0],0)-Assign6!$L$8*EXP(Assign6!$L$4*Assign6!$L$5)</f>
        <v>1.4233132896816283</v>
      </c>
    </row>
    <row r="924" spans="1:93" x14ac:dyDescent="0.25">
      <c r="A924" s="5">
        <v>18</v>
      </c>
      <c r="B924" s="5">
        <v>18.077077067586433</v>
      </c>
      <c r="C924" s="5">
        <v>17.84183209573726</v>
      </c>
      <c r="D924" s="5">
        <v>18.002608180246074</v>
      </c>
      <c r="E924" s="5">
        <v>17.76185758028176</v>
      </c>
      <c r="F924" s="5">
        <v>17.76483508452586</v>
      </c>
      <c r="G924" s="5">
        <v>17.910952863759455</v>
      </c>
      <c r="H924" s="5">
        <v>17.812635052505808</v>
      </c>
      <c r="I924" s="5">
        <v>17.637751364537909</v>
      </c>
      <c r="J924" s="5">
        <v>17.679378314984895</v>
      </c>
      <c r="K924" s="5">
        <v>17.896351904050782</v>
      </c>
      <c r="L924" s="5">
        <v>17.551131675201866</v>
      </c>
      <c r="M924" s="5">
        <v>17.735062068944512</v>
      </c>
      <c r="N924" s="5">
        <v>17.729596308092439</v>
      </c>
      <c r="O924" s="5">
        <v>17.582946727027466</v>
      </c>
      <c r="P924" s="5">
        <v>17.729064843948549</v>
      </c>
      <c r="Q924" s="5">
        <v>17.501628623650472</v>
      </c>
      <c r="R924" s="5">
        <v>17.461768593836037</v>
      </c>
      <c r="S924" s="5">
        <v>17.298844392818761</v>
      </c>
      <c r="T924" s="5">
        <v>17.70687661000138</v>
      </c>
      <c r="U924" s="5">
        <v>17.687290579574718</v>
      </c>
      <c r="V924" s="5">
        <v>17.812082323186871</v>
      </c>
      <c r="W924" s="5">
        <v>17.955593073280813</v>
      </c>
      <c r="X924" s="5">
        <v>18.058002085586079</v>
      </c>
      <c r="Y924" s="5">
        <v>18.00623635727883</v>
      </c>
      <c r="Z924" s="5">
        <v>18.3494183364514</v>
      </c>
      <c r="AA924" s="5">
        <v>18.334197607817906</v>
      </c>
      <c r="AB924" s="5">
        <v>18.207710948074645</v>
      </c>
      <c r="AC924" s="5">
        <v>18.502890237667771</v>
      </c>
      <c r="AD924" s="5">
        <v>18.385523969658461</v>
      </c>
      <c r="AE924" s="5">
        <v>18.515237434542829</v>
      </c>
      <c r="AF924" s="5">
        <v>18.461578974732088</v>
      </c>
      <c r="AG924" s="5">
        <v>18.414328474739339</v>
      </c>
      <c r="AH924" s="5">
        <v>18.524942836400047</v>
      </c>
      <c r="AI924" s="5">
        <v>18.467311474315583</v>
      </c>
      <c r="AJ924" s="5">
        <v>18.504881462517243</v>
      </c>
      <c r="AK924" s="5">
        <v>18.347841339250486</v>
      </c>
      <c r="AL924" s="5">
        <v>18.261176891255655</v>
      </c>
      <c r="AM924" s="5">
        <v>18.124633388657603</v>
      </c>
      <c r="AN924" s="5">
        <v>18.292048189614288</v>
      </c>
      <c r="AO924" s="5">
        <v>18.165090337383752</v>
      </c>
      <c r="AP924" s="5">
        <v>18.331733623500398</v>
      </c>
      <c r="AQ924" s="5">
        <v>18.421816897770444</v>
      </c>
      <c r="AR924" s="5">
        <v>18.156376674758373</v>
      </c>
      <c r="AS924" s="5">
        <v>18.224028201675416</v>
      </c>
      <c r="AT924" s="5">
        <v>18.250253648037262</v>
      </c>
      <c r="AU924" s="5">
        <v>18.369279239279049</v>
      </c>
      <c r="AV924" s="5">
        <v>18.411660920539479</v>
      </c>
      <c r="AW924" s="5">
        <v>18.257304526677569</v>
      </c>
      <c r="AX924" s="5">
        <v>18.47718594405584</v>
      </c>
      <c r="AY924" s="5">
        <v>18.321793597314443</v>
      </c>
      <c r="AZ924" s="5">
        <v>18.137230296165054</v>
      </c>
      <c r="BA924" s="5">
        <v>18.147497437136966</v>
      </c>
      <c r="BB924" s="5">
        <v>18.04802310485357</v>
      </c>
      <c r="BC924" s="5">
        <v>17.944763846878903</v>
      </c>
      <c r="BD924" s="5">
        <v>18.059379430693316</v>
      </c>
      <c r="BE924" s="5">
        <v>17.954443783774909</v>
      </c>
      <c r="BF924" s="5">
        <v>17.937572254240759</v>
      </c>
      <c r="BG924" s="5">
        <v>18.056544521087726</v>
      </c>
      <c r="BH924" s="5">
        <v>17.963294716588319</v>
      </c>
      <c r="BI924" s="5">
        <v>18.096102338951237</v>
      </c>
      <c r="BJ924" s="5">
        <v>18.233740791747465</v>
      </c>
      <c r="BK924" s="5">
        <v>17.882214592879112</v>
      </c>
      <c r="BL924" s="5">
        <v>18.00696557154507</v>
      </c>
      <c r="BM924" s="5">
        <v>18.075317667725287</v>
      </c>
      <c r="BN924" s="5">
        <v>18.008812738537877</v>
      </c>
      <c r="BO924" s="5">
        <v>17.937816269533499</v>
      </c>
      <c r="BP924" s="5">
        <v>17.940178925446514</v>
      </c>
      <c r="BQ924" s="5">
        <v>18.240150864114138</v>
      </c>
      <c r="BR924" s="5">
        <v>18.096785562163475</v>
      </c>
      <c r="BS924" s="5">
        <v>18.109271060396246</v>
      </c>
      <c r="BT924" s="5">
        <v>18.278491557748367</v>
      </c>
      <c r="BU924" s="5">
        <v>18.193248276308754</v>
      </c>
      <c r="BV924" s="5">
        <v>18.133459607119562</v>
      </c>
      <c r="BW924" s="5">
        <v>18.47079005242465</v>
      </c>
      <c r="BX924" s="5">
        <v>18.617684628406682</v>
      </c>
      <c r="BY924" s="5">
        <v>18.631944792716812</v>
      </c>
      <c r="BZ924" s="5">
        <v>18.672004025660272</v>
      </c>
      <c r="CA924" s="5">
        <v>18.78238490361769</v>
      </c>
      <c r="CB924" s="5">
        <v>18.762556963845704</v>
      </c>
      <c r="CC924" s="5">
        <v>18.66423867359466</v>
      </c>
      <c r="CD924" s="5">
        <v>18.739286054887749</v>
      </c>
      <c r="CE924" s="5">
        <v>18.868531873444681</v>
      </c>
      <c r="CF924" s="5">
        <v>18.987969386185977</v>
      </c>
      <c r="CG924" s="5">
        <v>18.913122695245999</v>
      </c>
      <c r="CH924" s="5">
        <v>19.056715480974507</v>
      </c>
      <c r="CI924" s="5">
        <v>19.190291363651614</v>
      </c>
      <c r="CJ924" s="5">
        <v>19.323543482385343</v>
      </c>
      <c r="CK924" s="5">
        <v>19.286679468945024</v>
      </c>
      <c r="CL924" s="5">
        <v>19.223458184083864</v>
      </c>
      <c r="CM924" s="5">
        <v>19.549322153268307</v>
      </c>
      <c r="CN924" s="5">
        <f>MAX(Data[Day90]-Data[Day0],0)-Assign6!$I$8*EXP(Assign6!$I$4*Assign6!$I$5)</f>
        <v>0.86773380390640109</v>
      </c>
      <c r="CO924" s="5">
        <f>MAX(Data[Day90]-Data[Day0],0)-Assign6!$L$8*EXP(Assign6!$L$4*Assign6!$L$5)</f>
        <v>1.424945674312541</v>
      </c>
    </row>
    <row r="925" spans="1:93" x14ac:dyDescent="0.25">
      <c r="A925" s="5">
        <v>18</v>
      </c>
      <c r="B925" s="5">
        <v>18.0629869185959</v>
      </c>
      <c r="C925" s="5">
        <v>18.031970168808435</v>
      </c>
      <c r="D925" s="5">
        <v>18.088476453182537</v>
      </c>
      <c r="E925" s="5">
        <v>18.255933500231063</v>
      </c>
      <c r="F925" s="5">
        <v>18.161458630758723</v>
      </c>
      <c r="G925" s="5">
        <v>18.236483709798826</v>
      </c>
      <c r="H925" s="5">
        <v>18.309471082282691</v>
      </c>
      <c r="I925" s="5">
        <v>18.342188762493489</v>
      </c>
      <c r="J925" s="5">
        <v>18.531909255404464</v>
      </c>
      <c r="K925" s="5">
        <v>18.685088388980567</v>
      </c>
      <c r="L925" s="5">
        <v>18.718916432516004</v>
      </c>
      <c r="M925" s="5">
        <v>18.362880198302296</v>
      </c>
      <c r="N925" s="5">
        <v>18.23608209726947</v>
      </c>
      <c r="O925" s="5">
        <v>18.44486023364642</v>
      </c>
      <c r="P925" s="5">
        <v>18.3585440592406</v>
      </c>
      <c r="Q925" s="5">
        <v>18.223110244882616</v>
      </c>
      <c r="R925" s="5">
        <v>18.469036517838472</v>
      </c>
      <c r="S925" s="5">
        <v>18.365640149521127</v>
      </c>
      <c r="T925" s="5">
        <v>18.552348811117092</v>
      </c>
      <c r="U925" s="5">
        <v>18.674725074579083</v>
      </c>
      <c r="V925" s="5">
        <v>18.707579343787444</v>
      </c>
      <c r="W925" s="5">
        <v>18.783991277957213</v>
      </c>
      <c r="X925" s="5">
        <v>18.431387476953955</v>
      </c>
      <c r="Y925" s="5">
        <v>18.389606551721119</v>
      </c>
      <c r="Z925" s="5">
        <v>18.461016507137604</v>
      </c>
      <c r="AA925" s="5">
        <v>18.573573248381784</v>
      </c>
      <c r="AB925" s="5">
        <v>18.881997659582154</v>
      </c>
      <c r="AC925" s="5">
        <v>18.764006266468293</v>
      </c>
      <c r="AD925" s="5">
        <v>18.675931552955195</v>
      </c>
      <c r="AE925" s="5">
        <v>18.715948777682975</v>
      </c>
      <c r="AF925" s="5">
        <v>18.726980629549484</v>
      </c>
      <c r="AG925" s="5">
        <v>18.832951189818711</v>
      </c>
      <c r="AH925" s="5">
        <v>18.94936990518033</v>
      </c>
      <c r="AI925" s="5">
        <v>19.011518889777502</v>
      </c>
      <c r="AJ925" s="5">
        <v>18.946752269039269</v>
      </c>
      <c r="AK925" s="5">
        <v>18.983764079025381</v>
      </c>
      <c r="AL925" s="5">
        <v>18.982762606762421</v>
      </c>
      <c r="AM925" s="5">
        <v>19.160975225143385</v>
      </c>
      <c r="AN925" s="5">
        <v>19.22979126587876</v>
      </c>
      <c r="AO925" s="5">
        <v>18.796114334719427</v>
      </c>
      <c r="AP925" s="5">
        <v>18.722171943475093</v>
      </c>
      <c r="AQ925" s="5">
        <v>18.500235759908119</v>
      </c>
      <c r="AR925" s="5">
        <v>18.740613770779273</v>
      </c>
      <c r="AS925" s="5">
        <v>18.690271807581055</v>
      </c>
      <c r="AT925" s="5">
        <v>18.895874307495415</v>
      </c>
      <c r="AU925" s="5">
        <v>19.013593112974139</v>
      </c>
      <c r="AV925" s="5">
        <v>18.784495891964198</v>
      </c>
      <c r="AW925" s="5">
        <v>18.906301709195279</v>
      </c>
      <c r="AX925" s="5">
        <v>18.854923969387851</v>
      </c>
      <c r="AY925" s="5">
        <v>18.918199326450885</v>
      </c>
      <c r="AZ925" s="5">
        <v>19.029717485865074</v>
      </c>
      <c r="BA925" s="5">
        <v>18.863383564964881</v>
      </c>
      <c r="BB925" s="5">
        <v>18.822616031039253</v>
      </c>
      <c r="BC925" s="5">
        <v>18.637940849249322</v>
      </c>
      <c r="BD925" s="5">
        <v>18.771020815876785</v>
      </c>
      <c r="BE925" s="5">
        <v>18.841706367766044</v>
      </c>
      <c r="BF925" s="5">
        <v>18.75144381875371</v>
      </c>
      <c r="BG925" s="5">
        <v>18.794080861465016</v>
      </c>
      <c r="BH925" s="5">
        <v>18.691478265092442</v>
      </c>
      <c r="BI925" s="5">
        <v>18.942393764182746</v>
      </c>
      <c r="BJ925" s="5">
        <v>18.951081590183882</v>
      </c>
      <c r="BK925" s="5">
        <v>19.205701852657629</v>
      </c>
      <c r="BL925" s="5">
        <v>19.175221770695444</v>
      </c>
      <c r="BM925" s="5">
        <v>18.96120367523309</v>
      </c>
      <c r="BN925" s="5">
        <v>18.901778012756381</v>
      </c>
      <c r="BO925" s="5">
        <v>18.955823205207935</v>
      </c>
      <c r="BP925" s="5">
        <v>18.553203065289352</v>
      </c>
      <c r="BQ925" s="5">
        <v>18.621768650947384</v>
      </c>
      <c r="BR925" s="5">
        <v>18.83445941446093</v>
      </c>
      <c r="BS925" s="5">
        <v>18.915394415383407</v>
      </c>
      <c r="BT925" s="5">
        <v>19.196204826270726</v>
      </c>
      <c r="BU925" s="5">
        <v>19.305562825592563</v>
      </c>
      <c r="BV925" s="5">
        <v>19.185089148103096</v>
      </c>
      <c r="BW925" s="5">
        <v>19.045088617781186</v>
      </c>
      <c r="BX925" s="5">
        <v>18.753581350245142</v>
      </c>
      <c r="BY925" s="5">
        <v>18.842879015683494</v>
      </c>
      <c r="BZ925" s="5">
        <v>19.037205669157959</v>
      </c>
      <c r="CA925" s="5">
        <v>19.287137690461375</v>
      </c>
      <c r="CB925" s="5">
        <v>19.099352366609914</v>
      </c>
      <c r="CC925" s="5">
        <v>19.268754707901586</v>
      </c>
      <c r="CD925" s="5">
        <v>19.27304543208955</v>
      </c>
      <c r="CE925" s="5">
        <v>19.108629093047959</v>
      </c>
      <c r="CF925" s="5">
        <v>19.070147321243866</v>
      </c>
      <c r="CG925" s="5">
        <v>19.042052182071515</v>
      </c>
      <c r="CH925" s="5">
        <v>19.237964340533107</v>
      </c>
      <c r="CI925" s="5">
        <v>19.44236203869163</v>
      </c>
      <c r="CJ925" s="5">
        <v>19.710507413312197</v>
      </c>
      <c r="CK925" s="5">
        <v>19.980452823597329</v>
      </c>
      <c r="CL925" s="5">
        <v>19.739105888042189</v>
      </c>
      <c r="CM925" s="5">
        <v>19.561596016179266</v>
      </c>
      <c r="CN925" s="5">
        <f>MAX(Data[Day90]-Data[Day0],0)-Assign6!$I$8*EXP(Assign6!$I$4*Assign6!$I$5)</f>
        <v>0.8800076668173602</v>
      </c>
      <c r="CO925" s="5">
        <f>MAX(Data[Day90]-Data[Day0],0)-Assign6!$L$8*EXP(Assign6!$L$4*Assign6!$L$5)</f>
        <v>1.4372195372235002</v>
      </c>
    </row>
    <row r="926" spans="1:93" x14ac:dyDescent="0.25">
      <c r="A926" s="5">
        <v>18</v>
      </c>
      <c r="B926" s="5">
        <v>18.114771795869284</v>
      </c>
      <c r="C926" s="5">
        <v>17.825807129536312</v>
      </c>
      <c r="D926" s="5">
        <v>17.800290467993584</v>
      </c>
      <c r="E926" s="5">
        <v>17.798031217985152</v>
      </c>
      <c r="F926" s="5">
        <v>18.013483932097856</v>
      </c>
      <c r="G926" s="5">
        <v>17.899230093216964</v>
      </c>
      <c r="H926" s="5">
        <v>17.711438304087714</v>
      </c>
      <c r="I926" s="5">
        <v>17.898276380112936</v>
      </c>
      <c r="J926" s="5">
        <v>17.904582838270844</v>
      </c>
      <c r="K926" s="5">
        <v>17.850320408521064</v>
      </c>
      <c r="L926" s="5">
        <v>17.786275591315274</v>
      </c>
      <c r="M926" s="5">
        <v>17.889043586756426</v>
      </c>
      <c r="N926" s="5">
        <v>17.987533918576716</v>
      </c>
      <c r="O926" s="5">
        <v>18.040949587741487</v>
      </c>
      <c r="P926" s="5">
        <v>17.674082176161949</v>
      </c>
      <c r="Q926" s="5">
        <v>17.666853923476342</v>
      </c>
      <c r="R926" s="5">
        <v>17.607577670877298</v>
      </c>
      <c r="S926" s="5">
        <v>17.625014935555139</v>
      </c>
      <c r="T926" s="5">
        <v>17.509010940249482</v>
      </c>
      <c r="U926" s="5">
        <v>17.434387676152578</v>
      </c>
      <c r="V926" s="5">
        <v>17.55275076472471</v>
      </c>
      <c r="W926" s="5">
        <v>17.629952983188112</v>
      </c>
      <c r="X926" s="5">
        <v>17.734182387935718</v>
      </c>
      <c r="Y926" s="5">
        <v>17.564316517054074</v>
      </c>
      <c r="Z926" s="5">
        <v>17.523428365737207</v>
      </c>
      <c r="AA926" s="5">
        <v>17.626714393993147</v>
      </c>
      <c r="AB926" s="5">
        <v>17.425419198469363</v>
      </c>
      <c r="AC926" s="5">
        <v>17.503086650480604</v>
      </c>
      <c r="AD926" s="5">
        <v>17.314359959887813</v>
      </c>
      <c r="AE926" s="5">
        <v>17.417591765343982</v>
      </c>
      <c r="AF926" s="5">
        <v>17.539796654564896</v>
      </c>
      <c r="AG926" s="5">
        <v>17.704296466385181</v>
      </c>
      <c r="AH926" s="5">
        <v>17.606224286037534</v>
      </c>
      <c r="AI926" s="5">
        <v>17.64741936761958</v>
      </c>
      <c r="AJ926" s="5">
        <v>17.698188664647034</v>
      </c>
      <c r="AK926" s="5">
        <v>17.670465030380026</v>
      </c>
      <c r="AL926" s="5">
        <v>17.705914851739578</v>
      </c>
      <c r="AM926" s="5">
        <v>17.861287959654465</v>
      </c>
      <c r="AN926" s="5">
        <v>17.88531514131428</v>
      </c>
      <c r="AO926" s="5">
        <v>18.079918751162456</v>
      </c>
      <c r="AP926" s="5">
        <v>18.128464257199134</v>
      </c>
      <c r="AQ926" s="5">
        <v>18.201550403093282</v>
      </c>
      <c r="AR926" s="5">
        <v>18.227263083075446</v>
      </c>
      <c r="AS926" s="5">
        <v>18.295898690606858</v>
      </c>
      <c r="AT926" s="5">
        <v>18.188595451936287</v>
      </c>
      <c r="AU926" s="5">
        <v>18.052707121501495</v>
      </c>
      <c r="AV926" s="5">
        <v>18.216056492908034</v>
      </c>
      <c r="AW926" s="5">
        <v>18.165923383389458</v>
      </c>
      <c r="AX926" s="5">
        <v>18.206593612231025</v>
      </c>
      <c r="AY926" s="5">
        <v>18.511805149467005</v>
      </c>
      <c r="AZ926" s="5">
        <v>18.447080759155369</v>
      </c>
      <c r="BA926" s="5">
        <v>18.494500332957937</v>
      </c>
      <c r="BB926" s="5">
        <v>18.806393036078312</v>
      </c>
      <c r="BC926" s="5">
        <v>18.930277710318375</v>
      </c>
      <c r="BD926" s="5">
        <v>18.869327752565468</v>
      </c>
      <c r="BE926" s="5">
        <v>18.975352332853756</v>
      </c>
      <c r="BF926" s="5">
        <v>18.926458387622493</v>
      </c>
      <c r="BG926" s="5">
        <v>18.937518121111466</v>
      </c>
      <c r="BH926" s="5">
        <v>18.960744249891032</v>
      </c>
      <c r="BI926" s="5">
        <v>18.68436470858521</v>
      </c>
      <c r="BJ926" s="5">
        <v>18.891110296691259</v>
      </c>
      <c r="BK926" s="5">
        <v>18.973245834429523</v>
      </c>
      <c r="BL926" s="5">
        <v>18.792902968256239</v>
      </c>
      <c r="BM926" s="5">
        <v>18.678243667050975</v>
      </c>
      <c r="BN926" s="5">
        <v>18.751331432041599</v>
      </c>
      <c r="BO926" s="5">
        <v>18.842450249213897</v>
      </c>
      <c r="BP926" s="5">
        <v>18.794822650603638</v>
      </c>
      <c r="BQ926" s="5">
        <v>19.002131978685302</v>
      </c>
      <c r="BR926" s="5">
        <v>19.196455522712824</v>
      </c>
      <c r="BS926" s="5">
        <v>19.333361593436898</v>
      </c>
      <c r="BT926" s="5">
        <v>19.185339602389131</v>
      </c>
      <c r="BU926" s="5">
        <v>19.191536042825525</v>
      </c>
      <c r="BV926" s="5">
        <v>19.012752744511797</v>
      </c>
      <c r="BW926" s="5">
        <v>19.24269244808686</v>
      </c>
      <c r="BX926" s="5">
        <v>19.095276263038695</v>
      </c>
      <c r="BY926" s="5">
        <v>19.124648920174408</v>
      </c>
      <c r="BZ926" s="5">
        <v>18.867972195582556</v>
      </c>
      <c r="CA926" s="5">
        <v>18.675067490700606</v>
      </c>
      <c r="CB926" s="5">
        <v>18.850785444566025</v>
      </c>
      <c r="CC926" s="5">
        <v>19.10627727172076</v>
      </c>
      <c r="CD926" s="5">
        <v>18.825990955044315</v>
      </c>
      <c r="CE926" s="5">
        <v>19.213165080678042</v>
      </c>
      <c r="CF926" s="5">
        <v>19.523851837862125</v>
      </c>
      <c r="CG926" s="5">
        <v>19.562626648616696</v>
      </c>
      <c r="CH926" s="5">
        <v>19.525055701151445</v>
      </c>
      <c r="CI926" s="5">
        <v>19.512043911543344</v>
      </c>
      <c r="CJ926" s="5">
        <v>19.462224734522508</v>
      </c>
      <c r="CK926" s="5">
        <v>19.381206952951668</v>
      </c>
      <c r="CL926" s="5">
        <v>19.442815990760202</v>
      </c>
      <c r="CM926" s="5">
        <v>19.562519549723554</v>
      </c>
      <c r="CN926" s="5">
        <f>MAX(Data[Day90]-Data[Day0],0)-Assign6!$I$8*EXP(Assign6!$I$4*Assign6!$I$5)</f>
        <v>0.88093120036164829</v>
      </c>
      <c r="CO926" s="5">
        <f>MAX(Data[Day90]-Data[Day0],0)-Assign6!$L$8*EXP(Assign6!$L$4*Assign6!$L$5)</f>
        <v>1.4381430707677882</v>
      </c>
    </row>
    <row r="927" spans="1:93" x14ac:dyDescent="0.25">
      <c r="A927" s="5">
        <v>18</v>
      </c>
      <c r="B927" s="5">
        <v>18.127417690994736</v>
      </c>
      <c r="C927" s="5">
        <v>18.12862702289668</v>
      </c>
      <c r="D927" s="5">
        <v>18.039223101195727</v>
      </c>
      <c r="E927" s="5">
        <v>17.813643574804509</v>
      </c>
      <c r="F927" s="5">
        <v>17.751750018444202</v>
      </c>
      <c r="G927" s="5">
        <v>17.407820008751422</v>
      </c>
      <c r="H927" s="5">
        <v>17.329455802711372</v>
      </c>
      <c r="I927" s="5">
        <v>17.299009868078297</v>
      </c>
      <c r="J927" s="5">
        <v>17.29906740428941</v>
      </c>
      <c r="K927" s="5">
        <v>17.282733254880295</v>
      </c>
      <c r="L927" s="5">
        <v>17.361667488393529</v>
      </c>
      <c r="M927" s="5">
        <v>17.38942204054365</v>
      </c>
      <c r="N927" s="5">
        <v>17.331387149481511</v>
      </c>
      <c r="O927" s="5">
        <v>17.215118806319825</v>
      </c>
      <c r="P927" s="5">
        <v>17.254935468354724</v>
      </c>
      <c r="Q927" s="5">
        <v>17.226776478558424</v>
      </c>
      <c r="R927" s="5">
        <v>17.157367139540934</v>
      </c>
      <c r="S927" s="5">
        <v>17.377592182127707</v>
      </c>
      <c r="T927" s="5">
        <v>17.529921255765036</v>
      </c>
      <c r="U927" s="5">
        <v>17.675733022847702</v>
      </c>
      <c r="V927" s="5">
        <v>17.916195501837745</v>
      </c>
      <c r="W927" s="5">
        <v>18.040202896876345</v>
      </c>
      <c r="X927" s="5">
        <v>17.99341576747938</v>
      </c>
      <c r="Y927" s="5">
        <v>17.870454980227844</v>
      </c>
      <c r="Z927" s="5">
        <v>18.140391414517861</v>
      </c>
      <c r="AA927" s="5">
        <v>18.081677502455953</v>
      </c>
      <c r="AB927" s="5">
        <v>18.469059577955143</v>
      </c>
      <c r="AC927" s="5">
        <v>18.486522320164472</v>
      </c>
      <c r="AD927" s="5">
        <v>18.554981858565338</v>
      </c>
      <c r="AE927" s="5">
        <v>18.618574767362638</v>
      </c>
      <c r="AF927" s="5">
        <v>18.541123108541679</v>
      </c>
      <c r="AG927" s="5">
        <v>18.469890217261668</v>
      </c>
      <c r="AH927" s="5">
        <v>18.429078288798436</v>
      </c>
      <c r="AI927" s="5">
        <v>18.35262195479207</v>
      </c>
      <c r="AJ927" s="5">
        <v>18.536564203057168</v>
      </c>
      <c r="AK927" s="5">
        <v>18.384649922294948</v>
      </c>
      <c r="AL927" s="5">
        <v>18.391379992175363</v>
      </c>
      <c r="AM927" s="5">
        <v>18.262411513847486</v>
      </c>
      <c r="AN927" s="5">
        <v>18.353469278029287</v>
      </c>
      <c r="AO927" s="5">
        <v>18.285169962853789</v>
      </c>
      <c r="AP927" s="5">
        <v>18.217957110959375</v>
      </c>
      <c r="AQ927" s="5">
        <v>18.037409764786585</v>
      </c>
      <c r="AR927" s="5">
        <v>18.356631224479063</v>
      </c>
      <c r="AS927" s="5">
        <v>18.392073471448647</v>
      </c>
      <c r="AT927" s="5">
        <v>18.418179152940574</v>
      </c>
      <c r="AU927" s="5">
        <v>18.583714790740377</v>
      </c>
      <c r="AV927" s="5">
        <v>18.938565014697314</v>
      </c>
      <c r="AW927" s="5">
        <v>18.900282290766071</v>
      </c>
      <c r="AX927" s="5">
        <v>19.030742931918152</v>
      </c>
      <c r="AY927" s="5">
        <v>18.960048251398543</v>
      </c>
      <c r="AZ927" s="5">
        <v>18.881129790457475</v>
      </c>
      <c r="BA927" s="5">
        <v>18.83049206792623</v>
      </c>
      <c r="BB927" s="5">
        <v>18.773858001399269</v>
      </c>
      <c r="BC927" s="5">
        <v>18.707696857263283</v>
      </c>
      <c r="BD927" s="5">
        <v>18.610803516928346</v>
      </c>
      <c r="BE927" s="5">
        <v>18.743182192411187</v>
      </c>
      <c r="BF927" s="5">
        <v>18.742064122031199</v>
      </c>
      <c r="BG927" s="5">
        <v>18.542720054236529</v>
      </c>
      <c r="BH927" s="5">
        <v>18.625643689634284</v>
      </c>
      <c r="BI927" s="5">
        <v>18.64680020157693</v>
      </c>
      <c r="BJ927" s="5">
        <v>18.652798762403776</v>
      </c>
      <c r="BK927" s="5">
        <v>18.638671172431859</v>
      </c>
      <c r="BL927" s="5">
        <v>18.758869012888599</v>
      </c>
      <c r="BM927" s="5">
        <v>18.676659125588035</v>
      </c>
      <c r="BN927" s="5">
        <v>18.676433510725168</v>
      </c>
      <c r="BO927" s="5">
        <v>18.908679597163363</v>
      </c>
      <c r="BP927" s="5">
        <v>18.841822065520876</v>
      </c>
      <c r="BQ927" s="5">
        <v>19.038417004168441</v>
      </c>
      <c r="BR927" s="5">
        <v>18.798140324228061</v>
      </c>
      <c r="BS927" s="5">
        <v>18.763461636024253</v>
      </c>
      <c r="BT927" s="5">
        <v>18.68982863886902</v>
      </c>
      <c r="BU927" s="5">
        <v>18.872493363550575</v>
      </c>
      <c r="BV927" s="5">
        <v>18.908286297271705</v>
      </c>
      <c r="BW927" s="5">
        <v>19.096976956354744</v>
      </c>
      <c r="BX927" s="5">
        <v>19.055820659898814</v>
      </c>
      <c r="BY927" s="5">
        <v>19.070222640260194</v>
      </c>
      <c r="BZ927" s="5">
        <v>18.936597341811957</v>
      </c>
      <c r="CA927" s="5">
        <v>18.879846806660545</v>
      </c>
      <c r="CB927" s="5">
        <v>19.166103458298842</v>
      </c>
      <c r="CC927" s="5">
        <v>19.429178534138487</v>
      </c>
      <c r="CD927" s="5">
        <v>19.57676367879791</v>
      </c>
      <c r="CE927" s="5">
        <v>19.481276393313969</v>
      </c>
      <c r="CF927" s="5">
        <v>19.428349687760964</v>
      </c>
      <c r="CG927" s="5">
        <v>19.400199211512945</v>
      </c>
      <c r="CH927" s="5">
        <v>19.411083049256355</v>
      </c>
      <c r="CI927" s="5">
        <v>19.655999116662446</v>
      </c>
      <c r="CJ927" s="5">
        <v>19.586030571992005</v>
      </c>
      <c r="CK927" s="5">
        <v>19.365159930516459</v>
      </c>
      <c r="CL927" s="5">
        <v>19.707213814360454</v>
      </c>
      <c r="CM927" s="5">
        <v>19.5628270925835</v>
      </c>
      <c r="CN927" s="5">
        <f>MAX(Data[Day90]-Data[Day0],0)-Assign6!$I$8*EXP(Assign6!$I$4*Assign6!$I$5)</f>
        <v>0.8812387432215949</v>
      </c>
      <c r="CO927" s="5">
        <f>MAX(Data[Day90]-Data[Day0],0)-Assign6!$L$8*EXP(Assign6!$L$4*Assign6!$L$5)</f>
        <v>1.4384506136277349</v>
      </c>
    </row>
    <row r="928" spans="1:93" x14ac:dyDescent="0.25">
      <c r="A928" s="5">
        <v>18</v>
      </c>
      <c r="B928" s="5">
        <v>18.026682911472875</v>
      </c>
      <c r="C928" s="5">
        <v>18.128437359285464</v>
      </c>
      <c r="D928" s="5">
        <v>18.140538720039419</v>
      </c>
      <c r="E928" s="5">
        <v>18.207267776077735</v>
      </c>
      <c r="F928" s="5">
        <v>18.189722547882312</v>
      </c>
      <c r="G928" s="5">
        <v>18.163066919983365</v>
      </c>
      <c r="H928" s="5">
        <v>18.2031061241033</v>
      </c>
      <c r="I928" s="5">
        <v>18.09344191956891</v>
      </c>
      <c r="J928" s="5">
        <v>18.107358493049777</v>
      </c>
      <c r="K928" s="5">
        <v>18.292314417659508</v>
      </c>
      <c r="L928" s="5">
        <v>18.270513881342858</v>
      </c>
      <c r="M928" s="5">
        <v>18.208858872585779</v>
      </c>
      <c r="N928" s="5">
        <v>18.228622478077408</v>
      </c>
      <c r="O928" s="5">
        <v>18.056142228929975</v>
      </c>
      <c r="P928" s="5">
        <v>18.301588935685821</v>
      </c>
      <c r="Q928" s="5">
        <v>18.115928374645584</v>
      </c>
      <c r="R928" s="5">
        <v>18.125763352618183</v>
      </c>
      <c r="S928" s="5">
        <v>18.118179849081578</v>
      </c>
      <c r="T928" s="5">
        <v>18.104430700490401</v>
      </c>
      <c r="U928" s="5">
        <v>18.055224647797225</v>
      </c>
      <c r="V928" s="5">
        <v>18.14451422533719</v>
      </c>
      <c r="W928" s="5">
        <v>18.111570365590055</v>
      </c>
      <c r="X928" s="5">
        <v>18.06146359766797</v>
      </c>
      <c r="Y928" s="5">
        <v>18.1470560261982</v>
      </c>
      <c r="Z928" s="5">
        <v>18.279333440028523</v>
      </c>
      <c r="AA928" s="5">
        <v>18.158110822871802</v>
      </c>
      <c r="AB928" s="5">
        <v>18.418410422591688</v>
      </c>
      <c r="AC928" s="5">
        <v>18.204354852930962</v>
      </c>
      <c r="AD928" s="5">
        <v>18.14089909956984</v>
      </c>
      <c r="AE928" s="5">
        <v>18.156249999626525</v>
      </c>
      <c r="AF928" s="5">
        <v>18.134820416126239</v>
      </c>
      <c r="AG928" s="5">
        <v>18.233800649598905</v>
      </c>
      <c r="AH928" s="5">
        <v>18.240534642655287</v>
      </c>
      <c r="AI928" s="5">
        <v>18.086810004572435</v>
      </c>
      <c r="AJ928" s="5">
        <v>18.017387490155244</v>
      </c>
      <c r="AK928" s="5">
        <v>18.186232206744211</v>
      </c>
      <c r="AL928" s="5">
        <v>18.496161789348296</v>
      </c>
      <c r="AM928" s="5">
        <v>18.452564843140632</v>
      </c>
      <c r="AN928" s="5">
        <v>18.77363617247083</v>
      </c>
      <c r="AO928" s="5">
        <v>18.633986431050602</v>
      </c>
      <c r="AP928" s="5">
        <v>18.501270335287995</v>
      </c>
      <c r="AQ928" s="5">
        <v>18.348182539452743</v>
      </c>
      <c r="AR928" s="5">
        <v>18.343149240375048</v>
      </c>
      <c r="AS928" s="5">
        <v>18.307316341887791</v>
      </c>
      <c r="AT928" s="5">
        <v>18.454667102707536</v>
      </c>
      <c r="AU928" s="5">
        <v>18.714826729214316</v>
      </c>
      <c r="AV928" s="5">
        <v>18.770218870515176</v>
      </c>
      <c r="AW928" s="5">
        <v>18.918685694343633</v>
      </c>
      <c r="AX928" s="5">
        <v>18.849925620326328</v>
      </c>
      <c r="AY928" s="5">
        <v>18.82396514054733</v>
      </c>
      <c r="AZ928" s="5">
        <v>18.756263125758181</v>
      </c>
      <c r="BA928" s="5">
        <v>18.751308460050609</v>
      </c>
      <c r="BB928" s="5">
        <v>18.578359560876248</v>
      </c>
      <c r="BC928" s="5">
        <v>18.700643574160228</v>
      </c>
      <c r="BD928" s="5">
        <v>18.56825843952614</v>
      </c>
      <c r="BE928" s="5">
        <v>18.550653157943124</v>
      </c>
      <c r="BF928" s="5">
        <v>18.644002947459917</v>
      </c>
      <c r="BG928" s="5">
        <v>18.907074570093879</v>
      </c>
      <c r="BH928" s="5">
        <v>18.840462300850859</v>
      </c>
      <c r="BI928" s="5">
        <v>18.733587621979101</v>
      </c>
      <c r="BJ928" s="5">
        <v>18.99859248499568</v>
      </c>
      <c r="BK928" s="5">
        <v>18.981869967352683</v>
      </c>
      <c r="BL928" s="5">
        <v>18.93842597859431</v>
      </c>
      <c r="BM928" s="5">
        <v>19.033063517994027</v>
      </c>
      <c r="BN928" s="5">
        <v>18.726630712734075</v>
      </c>
      <c r="BO928" s="5">
        <v>18.498387223911184</v>
      </c>
      <c r="BP928" s="5">
        <v>18.74786071910076</v>
      </c>
      <c r="BQ928" s="5">
        <v>18.937414708905642</v>
      </c>
      <c r="BR928" s="5">
        <v>18.861085283707027</v>
      </c>
      <c r="BS928" s="5">
        <v>18.725358758833622</v>
      </c>
      <c r="BT928" s="5">
        <v>18.450728387866608</v>
      </c>
      <c r="BU928" s="5">
        <v>18.405222200539239</v>
      </c>
      <c r="BV928" s="5">
        <v>18.392994513157156</v>
      </c>
      <c r="BW928" s="5">
        <v>18.010460219890103</v>
      </c>
      <c r="BX928" s="5">
        <v>17.817782074864816</v>
      </c>
      <c r="BY928" s="5">
        <v>18.02990821265891</v>
      </c>
      <c r="BZ928" s="5">
        <v>18.350590648487223</v>
      </c>
      <c r="CA928" s="5">
        <v>18.273504875290076</v>
      </c>
      <c r="CB928" s="5">
        <v>18.468339939293958</v>
      </c>
      <c r="CC928" s="5">
        <v>18.767885105407764</v>
      </c>
      <c r="CD928" s="5">
        <v>19.02619018085753</v>
      </c>
      <c r="CE928" s="5">
        <v>18.918256184114391</v>
      </c>
      <c r="CF928" s="5">
        <v>19.095190716670579</v>
      </c>
      <c r="CG928" s="5">
        <v>19.326682728880357</v>
      </c>
      <c r="CH928" s="5">
        <v>19.504040132199528</v>
      </c>
      <c r="CI928" s="5">
        <v>19.561433101244035</v>
      </c>
      <c r="CJ928" s="5">
        <v>19.712059267448428</v>
      </c>
      <c r="CK928" s="5">
        <v>19.561399619937632</v>
      </c>
      <c r="CL928" s="5">
        <v>19.776197764542328</v>
      </c>
      <c r="CM928" s="5">
        <v>19.565526484807535</v>
      </c>
      <c r="CN928" s="5">
        <f>MAX(Data[Day90]-Data[Day0],0)-Assign6!$I$8*EXP(Assign6!$I$4*Assign6!$I$5)</f>
        <v>0.88393813544562927</v>
      </c>
      <c r="CO928" s="5">
        <f>MAX(Data[Day90]-Data[Day0],0)-Assign6!$L$8*EXP(Assign6!$L$4*Assign6!$L$5)</f>
        <v>1.4411500058517692</v>
      </c>
    </row>
    <row r="929" spans="1:93" x14ac:dyDescent="0.25">
      <c r="A929" s="5">
        <v>18</v>
      </c>
      <c r="B929" s="5">
        <v>18.078461920442578</v>
      </c>
      <c r="C929" s="5">
        <v>18.041518172958774</v>
      </c>
      <c r="D929" s="5">
        <v>18.527003367362841</v>
      </c>
      <c r="E929" s="5">
        <v>18.656455527215499</v>
      </c>
      <c r="F929" s="5">
        <v>18.822866196264304</v>
      </c>
      <c r="G929" s="5">
        <v>18.486414164311551</v>
      </c>
      <c r="H929" s="5">
        <v>18.862838663069752</v>
      </c>
      <c r="I929" s="5">
        <v>18.816435122884595</v>
      </c>
      <c r="J929" s="5">
        <v>18.857199176160371</v>
      </c>
      <c r="K929" s="5">
        <v>18.814315362575893</v>
      </c>
      <c r="L929" s="5">
        <v>18.78329612384179</v>
      </c>
      <c r="M929" s="5">
        <v>19.062271615257423</v>
      </c>
      <c r="N929" s="5">
        <v>19.127131022284455</v>
      </c>
      <c r="O929" s="5">
        <v>18.909722684927353</v>
      </c>
      <c r="P929" s="5">
        <v>19.115783637571507</v>
      </c>
      <c r="Q929" s="5">
        <v>19.351051275453084</v>
      </c>
      <c r="R929" s="5">
        <v>19.530677503518369</v>
      </c>
      <c r="S929" s="5">
        <v>19.511376320726761</v>
      </c>
      <c r="T929" s="5">
        <v>19.3660236145016</v>
      </c>
      <c r="U929" s="5">
        <v>19.261223218294433</v>
      </c>
      <c r="V929" s="5">
        <v>19.160930310120158</v>
      </c>
      <c r="W929" s="5">
        <v>18.88733076140247</v>
      </c>
      <c r="X929" s="5">
        <v>19.144659846460559</v>
      </c>
      <c r="Y929" s="5">
        <v>19.143328149036211</v>
      </c>
      <c r="Z929" s="5">
        <v>19.144393413786108</v>
      </c>
      <c r="AA929" s="5">
        <v>19.610618426947305</v>
      </c>
      <c r="AB929" s="5">
        <v>19.625804961494666</v>
      </c>
      <c r="AC929" s="5">
        <v>19.723973909158861</v>
      </c>
      <c r="AD929" s="5">
        <v>19.580425417726666</v>
      </c>
      <c r="AE929" s="5">
        <v>19.100476015083455</v>
      </c>
      <c r="AF929" s="5">
        <v>19.029312146436244</v>
      </c>
      <c r="AG929" s="5">
        <v>18.762246827114875</v>
      </c>
      <c r="AH929" s="5">
        <v>18.4518984002389</v>
      </c>
      <c r="AI929" s="5">
        <v>18.784486011339059</v>
      </c>
      <c r="AJ929" s="5">
        <v>18.643134979918514</v>
      </c>
      <c r="AK929" s="5">
        <v>18.592517026290388</v>
      </c>
      <c r="AL929" s="5">
        <v>18.665189543333497</v>
      </c>
      <c r="AM929" s="5">
        <v>18.799614080040314</v>
      </c>
      <c r="AN929" s="5">
        <v>18.591179284105245</v>
      </c>
      <c r="AO929" s="5">
        <v>18.893561595684261</v>
      </c>
      <c r="AP929" s="5">
        <v>18.605964935707362</v>
      </c>
      <c r="AQ929" s="5">
        <v>18.486697221851191</v>
      </c>
      <c r="AR929" s="5">
        <v>18.32261376888767</v>
      </c>
      <c r="AS929" s="5">
        <v>18.557355382054006</v>
      </c>
      <c r="AT929" s="5">
        <v>18.377594016872838</v>
      </c>
      <c r="AU929" s="5">
        <v>18.332126962172861</v>
      </c>
      <c r="AV929" s="5">
        <v>18.438859230235234</v>
      </c>
      <c r="AW929" s="5">
        <v>18.38550820035719</v>
      </c>
      <c r="AX929" s="5">
        <v>18.426303901248449</v>
      </c>
      <c r="AY929" s="5">
        <v>18.111041250674102</v>
      </c>
      <c r="AZ929" s="5">
        <v>18.455737608348393</v>
      </c>
      <c r="BA929" s="5">
        <v>18.269511820620107</v>
      </c>
      <c r="BB929" s="5">
        <v>18.474708680119484</v>
      </c>
      <c r="BC929" s="5">
        <v>18.48818509141385</v>
      </c>
      <c r="BD929" s="5">
        <v>18.514411327394338</v>
      </c>
      <c r="BE929" s="5">
        <v>18.604414264612355</v>
      </c>
      <c r="BF929" s="5">
        <v>18.708282825538014</v>
      </c>
      <c r="BG929" s="5">
        <v>18.787048202361095</v>
      </c>
      <c r="BH929" s="5">
        <v>18.763930614451549</v>
      </c>
      <c r="BI929" s="5">
        <v>18.677715794825296</v>
      </c>
      <c r="BJ929" s="5">
        <v>18.668043350875308</v>
      </c>
      <c r="BK929" s="5">
        <v>18.480971680461014</v>
      </c>
      <c r="BL929" s="5">
        <v>18.393414666027969</v>
      </c>
      <c r="BM929" s="5">
        <v>18.304647557235885</v>
      </c>
      <c r="BN929" s="5">
        <v>18.052502034398163</v>
      </c>
      <c r="BO929" s="5">
        <v>18.216400433914369</v>
      </c>
      <c r="BP929" s="5">
        <v>18.377620401998527</v>
      </c>
      <c r="BQ929" s="5">
        <v>18.534427913674008</v>
      </c>
      <c r="BR929" s="5">
        <v>18.348889861441112</v>
      </c>
      <c r="BS929" s="5">
        <v>18.509737529928476</v>
      </c>
      <c r="BT929" s="5">
        <v>18.544318152546392</v>
      </c>
      <c r="BU929" s="5">
        <v>18.660818831855075</v>
      </c>
      <c r="BV929" s="5">
        <v>18.536180763014809</v>
      </c>
      <c r="BW929" s="5">
        <v>18.410159564384184</v>
      </c>
      <c r="BX929" s="5">
        <v>18.506441161098383</v>
      </c>
      <c r="BY929" s="5">
        <v>18.601896088762523</v>
      </c>
      <c r="BZ929" s="5">
        <v>18.587058268564068</v>
      </c>
      <c r="CA929" s="5">
        <v>18.576105036895779</v>
      </c>
      <c r="CB929" s="5">
        <v>18.544758996145632</v>
      </c>
      <c r="CC929" s="5">
        <v>18.573586436144168</v>
      </c>
      <c r="CD929" s="5">
        <v>18.498232759507594</v>
      </c>
      <c r="CE929" s="5">
        <v>18.717068606895925</v>
      </c>
      <c r="CF929" s="5">
        <v>18.584369711747428</v>
      </c>
      <c r="CG929" s="5">
        <v>18.959257622391092</v>
      </c>
      <c r="CH929" s="5">
        <v>19.0784164072432</v>
      </c>
      <c r="CI929" s="5">
        <v>19.102047319099022</v>
      </c>
      <c r="CJ929" s="5">
        <v>19.205115532431293</v>
      </c>
      <c r="CK929" s="5">
        <v>19.20406968701641</v>
      </c>
      <c r="CL929" s="5">
        <v>19.205945436627424</v>
      </c>
      <c r="CM929" s="5">
        <v>19.566770312544968</v>
      </c>
      <c r="CN929" s="5">
        <f>MAX(Data[Day90]-Data[Day0],0)-Assign6!$I$8*EXP(Assign6!$I$4*Assign6!$I$5)</f>
        <v>0.88518196318306219</v>
      </c>
      <c r="CO929" s="5">
        <f>MAX(Data[Day90]-Data[Day0],0)-Assign6!$L$8*EXP(Assign6!$L$4*Assign6!$L$5)</f>
        <v>1.4423938335892021</v>
      </c>
    </row>
    <row r="930" spans="1:93" x14ac:dyDescent="0.25">
      <c r="A930" s="5">
        <v>18</v>
      </c>
      <c r="B930" s="5">
        <v>18.026602057452415</v>
      </c>
      <c r="C930" s="5">
        <v>18.070687543572397</v>
      </c>
      <c r="D930" s="5">
        <v>18.05004143481839</v>
      </c>
      <c r="E930" s="5">
        <v>18.302435609613415</v>
      </c>
      <c r="F930" s="5">
        <v>18.311215043630419</v>
      </c>
      <c r="G930" s="5">
        <v>18.62340577441147</v>
      </c>
      <c r="H930" s="5">
        <v>18.753685530883637</v>
      </c>
      <c r="I930" s="5">
        <v>18.839126706542533</v>
      </c>
      <c r="J930" s="5">
        <v>18.73550716770961</v>
      </c>
      <c r="K930" s="5">
        <v>18.490479755244504</v>
      </c>
      <c r="L930" s="5">
        <v>18.580395260106116</v>
      </c>
      <c r="M930" s="5">
        <v>18.612256320813469</v>
      </c>
      <c r="N930" s="5">
        <v>18.883637340564714</v>
      </c>
      <c r="O930" s="5">
        <v>18.774112051801914</v>
      </c>
      <c r="P930" s="5">
        <v>18.842828267445373</v>
      </c>
      <c r="Q930" s="5">
        <v>18.86642148135774</v>
      </c>
      <c r="R930" s="5">
        <v>18.996150880044471</v>
      </c>
      <c r="S930" s="5">
        <v>19.129189721249109</v>
      </c>
      <c r="T930" s="5">
        <v>19.077707700927807</v>
      </c>
      <c r="U930" s="5">
        <v>19.178579481774367</v>
      </c>
      <c r="V930" s="5">
        <v>19.185727052891107</v>
      </c>
      <c r="W930" s="5">
        <v>18.967006114129205</v>
      </c>
      <c r="X930" s="5">
        <v>18.743553351726479</v>
      </c>
      <c r="Y930" s="5">
        <v>18.830555810762078</v>
      </c>
      <c r="Z930" s="5">
        <v>18.782596113867257</v>
      </c>
      <c r="AA930" s="5">
        <v>18.72354319624629</v>
      </c>
      <c r="AB930" s="5">
        <v>19.131486366360409</v>
      </c>
      <c r="AC930" s="5">
        <v>19.014589506716401</v>
      </c>
      <c r="AD930" s="5">
        <v>18.827522166504718</v>
      </c>
      <c r="AE930" s="5">
        <v>18.61235456647378</v>
      </c>
      <c r="AF930" s="5">
        <v>18.852226370183836</v>
      </c>
      <c r="AG930" s="5">
        <v>18.707217930114528</v>
      </c>
      <c r="AH930" s="5">
        <v>18.655883225964363</v>
      </c>
      <c r="AI930" s="5">
        <v>18.6179841470505</v>
      </c>
      <c r="AJ930" s="5">
        <v>18.535207745282243</v>
      </c>
      <c r="AK930" s="5">
        <v>18.563732790674091</v>
      </c>
      <c r="AL930" s="5">
        <v>18.338330027596669</v>
      </c>
      <c r="AM930" s="5">
        <v>18.884858773123419</v>
      </c>
      <c r="AN930" s="5">
        <v>18.826060721432334</v>
      </c>
      <c r="AO930" s="5">
        <v>19.079775677598064</v>
      </c>
      <c r="AP930" s="5">
        <v>19.112210209911979</v>
      </c>
      <c r="AQ930" s="5">
        <v>19.420982500417121</v>
      </c>
      <c r="AR930" s="5">
        <v>19.463531570759677</v>
      </c>
      <c r="AS930" s="5">
        <v>19.29469672248262</v>
      </c>
      <c r="AT930" s="5">
        <v>19.24805494916308</v>
      </c>
      <c r="AU930" s="5">
        <v>19.167551179257462</v>
      </c>
      <c r="AV930" s="5">
        <v>19.154033524412021</v>
      </c>
      <c r="AW930" s="5">
        <v>18.987918556478725</v>
      </c>
      <c r="AX930" s="5">
        <v>19.129848573375661</v>
      </c>
      <c r="AY930" s="5">
        <v>18.892884261723239</v>
      </c>
      <c r="AZ930" s="5">
        <v>18.827516693483613</v>
      </c>
      <c r="BA930" s="5">
        <v>18.640653918708836</v>
      </c>
      <c r="BB930" s="5">
        <v>18.550806192982936</v>
      </c>
      <c r="BC930" s="5">
        <v>18.623464725348775</v>
      </c>
      <c r="BD930" s="5">
        <v>18.726146679026346</v>
      </c>
      <c r="BE930" s="5">
        <v>18.94720851541037</v>
      </c>
      <c r="BF930" s="5">
        <v>18.911689859084444</v>
      </c>
      <c r="BG930" s="5">
        <v>18.770845552157382</v>
      </c>
      <c r="BH930" s="5">
        <v>18.85116333257325</v>
      </c>
      <c r="BI930" s="5">
        <v>18.906803042860268</v>
      </c>
      <c r="BJ930" s="5">
        <v>19.078010080459851</v>
      </c>
      <c r="BK930" s="5">
        <v>19.057415418918112</v>
      </c>
      <c r="BL930" s="5">
        <v>19.074779002059024</v>
      </c>
      <c r="BM930" s="5">
        <v>19.105682709531816</v>
      </c>
      <c r="BN930" s="5">
        <v>19.228944314939508</v>
      </c>
      <c r="BO930" s="5">
        <v>19.33342181502579</v>
      </c>
      <c r="BP930" s="5">
        <v>19.513589078093617</v>
      </c>
      <c r="BQ930" s="5">
        <v>19.452731863778286</v>
      </c>
      <c r="BR930" s="5">
        <v>19.395844877470488</v>
      </c>
      <c r="BS930" s="5">
        <v>19.271002910117605</v>
      </c>
      <c r="BT930" s="5">
        <v>19.335156190742058</v>
      </c>
      <c r="BU930" s="5">
        <v>19.260153150380905</v>
      </c>
      <c r="BV930" s="5">
        <v>19.370638075821354</v>
      </c>
      <c r="BW930" s="5">
        <v>19.386731908965363</v>
      </c>
      <c r="BX930" s="5">
        <v>19.513609357978122</v>
      </c>
      <c r="BY930" s="5">
        <v>19.32888327362377</v>
      </c>
      <c r="BZ930" s="5">
        <v>19.558954704136355</v>
      </c>
      <c r="CA930" s="5">
        <v>19.476329714140373</v>
      </c>
      <c r="CB930" s="5">
        <v>19.570667976577557</v>
      </c>
      <c r="CC930" s="5">
        <v>19.681790850282965</v>
      </c>
      <c r="CD930" s="5">
        <v>19.549176129093137</v>
      </c>
      <c r="CE930" s="5">
        <v>19.524022064799436</v>
      </c>
      <c r="CF930" s="5">
        <v>19.50647256523045</v>
      </c>
      <c r="CG930" s="5">
        <v>19.457156371819217</v>
      </c>
      <c r="CH930" s="5">
        <v>19.627791021568854</v>
      </c>
      <c r="CI930" s="5">
        <v>19.457999064516837</v>
      </c>
      <c r="CJ930" s="5">
        <v>19.585306451532915</v>
      </c>
      <c r="CK930" s="5">
        <v>19.404639091476426</v>
      </c>
      <c r="CL930" s="5">
        <v>19.465825510518734</v>
      </c>
      <c r="CM930" s="5">
        <v>19.567074951753579</v>
      </c>
      <c r="CN930" s="5">
        <f>MAX(Data[Day90]-Data[Day0],0)-Assign6!$I$8*EXP(Assign6!$I$4*Assign6!$I$5)</f>
        <v>0.88548660239167343</v>
      </c>
      <c r="CO930" s="5">
        <f>MAX(Data[Day90]-Data[Day0],0)-Assign6!$L$8*EXP(Assign6!$L$4*Assign6!$L$5)</f>
        <v>1.4426984727978134</v>
      </c>
    </row>
    <row r="931" spans="1:93" x14ac:dyDescent="0.25">
      <c r="A931" s="5">
        <v>18</v>
      </c>
      <c r="B931" s="5">
        <v>18.262945484119484</v>
      </c>
      <c r="C931" s="5">
        <v>18.024962176544097</v>
      </c>
      <c r="D931" s="5">
        <v>17.884186425350766</v>
      </c>
      <c r="E931" s="5">
        <v>17.840325178997993</v>
      </c>
      <c r="F931" s="5">
        <v>17.812174803308746</v>
      </c>
      <c r="G931" s="5">
        <v>18.001597809446444</v>
      </c>
      <c r="H931" s="5">
        <v>17.981030832066839</v>
      </c>
      <c r="I931" s="5">
        <v>18.156493821682922</v>
      </c>
      <c r="J931" s="5">
        <v>18.170349639975935</v>
      </c>
      <c r="K931" s="5">
        <v>18.020919175822954</v>
      </c>
      <c r="L931" s="5">
        <v>18.415221907854836</v>
      </c>
      <c r="M931" s="5">
        <v>18.178066847595712</v>
      </c>
      <c r="N931" s="5">
        <v>18.118522896442816</v>
      </c>
      <c r="O931" s="5">
        <v>18.134696444592564</v>
      </c>
      <c r="P931" s="5">
        <v>18.233365008665743</v>
      </c>
      <c r="Q931" s="5">
        <v>18.41274966285971</v>
      </c>
      <c r="R931" s="5">
        <v>18.398645570167222</v>
      </c>
      <c r="S931" s="5">
        <v>18.142874661515993</v>
      </c>
      <c r="T931" s="5">
        <v>18.268522284327112</v>
      </c>
      <c r="U931" s="5">
        <v>18.522356063761247</v>
      </c>
      <c r="V931" s="5">
        <v>18.623332101845861</v>
      </c>
      <c r="W931" s="5">
        <v>18.918514743943817</v>
      </c>
      <c r="X931" s="5">
        <v>18.770278017199882</v>
      </c>
      <c r="Y931" s="5">
        <v>18.813243440903253</v>
      </c>
      <c r="Z931" s="5">
        <v>18.783453358993189</v>
      </c>
      <c r="AA931" s="5">
        <v>18.674467343218492</v>
      </c>
      <c r="AB931" s="5">
        <v>18.676215703560132</v>
      </c>
      <c r="AC931" s="5">
        <v>18.675681052607676</v>
      </c>
      <c r="AD931" s="5">
        <v>18.693569424716912</v>
      </c>
      <c r="AE931" s="5">
        <v>18.810900421727869</v>
      </c>
      <c r="AF931" s="5">
        <v>18.909040709559882</v>
      </c>
      <c r="AG931" s="5">
        <v>19.119245978457784</v>
      </c>
      <c r="AH931" s="5">
        <v>19.056695065517538</v>
      </c>
      <c r="AI931" s="5">
        <v>19.032666325553887</v>
      </c>
      <c r="AJ931" s="5">
        <v>19.057079284126711</v>
      </c>
      <c r="AK931" s="5">
        <v>18.71212574840202</v>
      </c>
      <c r="AL931" s="5">
        <v>18.617277076177214</v>
      </c>
      <c r="AM931" s="5">
        <v>18.801295386339486</v>
      </c>
      <c r="AN931" s="5">
        <v>18.95891809135821</v>
      </c>
      <c r="AO931" s="5">
        <v>19.058611609767521</v>
      </c>
      <c r="AP931" s="5">
        <v>19.31217120873956</v>
      </c>
      <c r="AQ931" s="5">
        <v>18.832021908257918</v>
      </c>
      <c r="AR931" s="5">
        <v>18.702738871623218</v>
      </c>
      <c r="AS931" s="5">
        <v>18.591115623936147</v>
      </c>
      <c r="AT931" s="5">
        <v>18.586443766942153</v>
      </c>
      <c r="AU931" s="5">
        <v>18.481449542233861</v>
      </c>
      <c r="AV931" s="5">
        <v>18.333135785242433</v>
      </c>
      <c r="AW931" s="5">
        <v>18.362163280053228</v>
      </c>
      <c r="AX931" s="5">
        <v>18.196283692057694</v>
      </c>
      <c r="AY931" s="5">
        <v>18.249104188711261</v>
      </c>
      <c r="AZ931" s="5">
        <v>18.096860673403139</v>
      </c>
      <c r="BA931" s="5">
        <v>18.147267262230304</v>
      </c>
      <c r="BB931" s="5">
        <v>17.991406204830721</v>
      </c>
      <c r="BC931" s="5">
        <v>17.921619878317014</v>
      </c>
      <c r="BD931" s="5">
        <v>17.700934071583447</v>
      </c>
      <c r="BE931" s="5">
        <v>17.298737406119898</v>
      </c>
      <c r="BF931" s="5">
        <v>17.394451174200807</v>
      </c>
      <c r="BG931" s="5">
        <v>17.415754552276418</v>
      </c>
      <c r="BH931" s="5">
        <v>17.701078458773399</v>
      </c>
      <c r="BI931" s="5">
        <v>17.952262317149916</v>
      </c>
      <c r="BJ931" s="5">
        <v>17.912619713054141</v>
      </c>
      <c r="BK931" s="5">
        <v>17.883659312591643</v>
      </c>
      <c r="BL931" s="5">
        <v>18.20324792964815</v>
      </c>
      <c r="BM931" s="5">
        <v>18.105240728765406</v>
      </c>
      <c r="BN931" s="5">
        <v>18.169738739967297</v>
      </c>
      <c r="BO931" s="5">
        <v>18.094476092790302</v>
      </c>
      <c r="BP931" s="5">
        <v>18.131882569545859</v>
      </c>
      <c r="BQ931" s="5">
        <v>18.34291736361606</v>
      </c>
      <c r="BR931" s="5">
        <v>18.441786649874928</v>
      </c>
      <c r="BS931" s="5">
        <v>18.380444816067531</v>
      </c>
      <c r="BT931" s="5">
        <v>18.66548778504648</v>
      </c>
      <c r="BU931" s="5">
        <v>18.687931243935818</v>
      </c>
      <c r="BV931" s="5">
        <v>18.767872586128593</v>
      </c>
      <c r="BW931" s="5">
        <v>18.589785610644281</v>
      </c>
      <c r="BX931" s="5">
        <v>18.747482552642015</v>
      </c>
      <c r="BY931" s="5">
        <v>18.732501996489198</v>
      </c>
      <c r="BZ931" s="5">
        <v>18.838985139032399</v>
      </c>
      <c r="CA931" s="5">
        <v>19.023810085675219</v>
      </c>
      <c r="CB931" s="5">
        <v>18.912862468791207</v>
      </c>
      <c r="CC931" s="5">
        <v>18.99355852857591</v>
      </c>
      <c r="CD931" s="5">
        <v>19.163617983373179</v>
      </c>
      <c r="CE931" s="5">
        <v>19.150734887335993</v>
      </c>
      <c r="CF931" s="5">
        <v>19.417482466410721</v>
      </c>
      <c r="CG931" s="5">
        <v>19.373982290515681</v>
      </c>
      <c r="CH931" s="5">
        <v>19.38825070807157</v>
      </c>
      <c r="CI931" s="5">
        <v>19.236498829477629</v>
      </c>
      <c r="CJ931" s="5">
        <v>19.330967378070103</v>
      </c>
      <c r="CK931" s="5">
        <v>19.364591623668073</v>
      </c>
      <c r="CL931" s="5">
        <v>19.616314489322001</v>
      </c>
      <c r="CM931" s="5">
        <v>19.569494532430067</v>
      </c>
      <c r="CN931" s="5">
        <f>MAX(Data[Day90]-Data[Day0],0)-Assign6!$I$8*EXP(Assign6!$I$4*Assign6!$I$5)</f>
        <v>0.88790618306816138</v>
      </c>
      <c r="CO931" s="5">
        <f>MAX(Data[Day90]-Data[Day0],0)-Assign6!$L$8*EXP(Assign6!$L$4*Assign6!$L$5)</f>
        <v>1.4451180534743013</v>
      </c>
    </row>
    <row r="932" spans="1:93" x14ac:dyDescent="0.25">
      <c r="A932" s="5">
        <v>18</v>
      </c>
      <c r="B932" s="5">
        <v>17.923678561322191</v>
      </c>
      <c r="C932" s="5">
        <v>17.983995541430261</v>
      </c>
      <c r="D932" s="5">
        <v>18.056564734290514</v>
      </c>
      <c r="E932" s="5">
        <v>18.050924487114091</v>
      </c>
      <c r="F932" s="5">
        <v>18.077064709778284</v>
      </c>
      <c r="G932" s="5">
        <v>17.964103763977345</v>
      </c>
      <c r="H932" s="5">
        <v>17.774906281712511</v>
      </c>
      <c r="I932" s="5">
        <v>17.823300291324919</v>
      </c>
      <c r="J932" s="5">
        <v>18.025357737630063</v>
      </c>
      <c r="K932" s="5">
        <v>17.884620321193488</v>
      </c>
      <c r="L932" s="5">
        <v>17.903383475640524</v>
      </c>
      <c r="M932" s="5">
        <v>18.042333465203452</v>
      </c>
      <c r="N932" s="5">
        <v>17.934383572718087</v>
      </c>
      <c r="O932" s="5">
        <v>17.987998361977557</v>
      </c>
      <c r="P932" s="5">
        <v>17.763533457773569</v>
      </c>
      <c r="Q932" s="5">
        <v>17.927584196361536</v>
      </c>
      <c r="R932" s="5">
        <v>17.83698353532882</v>
      </c>
      <c r="S932" s="5">
        <v>17.744735606336985</v>
      </c>
      <c r="T932" s="5">
        <v>17.562063799647667</v>
      </c>
      <c r="U932" s="5">
        <v>17.881289113708672</v>
      </c>
      <c r="V932" s="5">
        <v>17.80976053403112</v>
      </c>
      <c r="W932" s="5">
        <v>18.171373985116531</v>
      </c>
      <c r="X932" s="5">
        <v>18.23490041562296</v>
      </c>
      <c r="Y932" s="5">
        <v>18.2713800364041</v>
      </c>
      <c r="Z932" s="5">
        <v>18.229222524289774</v>
      </c>
      <c r="AA932" s="5">
        <v>18.255274729649493</v>
      </c>
      <c r="AB932" s="5">
        <v>18.532423072786088</v>
      </c>
      <c r="AC932" s="5">
        <v>18.788035297267772</v>
      </c>
      <c r="AD932" s="5">
        <v>18.809910833650477</v>
      </c>
      <c r="AE932" s="5">
        <v>18.845900705059016</v>
      </c>
      <c r="AF932" s="5">
        <v>18.94006654065824</v>
      </c>
      <c r="AG932" s="5">
        <v>18.970123201616662</v>
      </c>
      <c r="AH932" s="5">
        <v>18.950618817597771</v>
      </c>
      <c r="AI932" s="5">
        <v>19.151909986691717</v>
      </c>
      <c r="AJ932" s="5">
        <v>19.457609392802897</v>
      </c>
      <c r="AK932" s="5">
        <v>19.421433044072952</v>
      </c>
      <c r="AL932" s="5">
        <v>19.27632993657004</v>
      </c>
      <c r="AM932" s="5">
        <v>19.613835986353138</v>
      </c>
      <c r="AN932" s="5">
        <v>19.778209976788713</v>
      </c>
      <c r="AO932" s="5">
        <v>19.843229505885784</v>
      </c>
      <c r="AP932" s="5">
        <v>19.814003139367784</v>
      </c>
      <c r="AQ932" s="5">
        <v>19.985668157977756</v>
      </c>
      <c r="AR932" s="5">
        <v>20.285588897531593</v>
      </c>
      <c r="AS932" s="5">
        <v>20.263898535446224</v>
      </c>
      <c r="AT932" s="5">
        <v>20.308269490220649</v>
      </c>
      <c r="AU932" s="5">
        <v>20.490150531247156</v>
      </c>
      <c r="AV932" s="5">
        <v>20.587376620390224</v>
      </c>
      <c r="AW932" s="5">
        <v>20.448505206866834</v>
      </c>
      <c r="AX932" s="5">
        <v>20.487317312324603</v>
      </c>
      <c r="AY932" s="5">
        <v>20.308341124464917</v>
      </c>
      <c r="AZ932" s="5">
        <v>20.107199146442351</v>
      </c>
      <c r="BA932" s="5">
        <v>20.382566921998116</v>
      </c>
      <c r="BB932" s="5">
        <v>20.398311928336902</v>
      </c>
      <c r="BC932" s="5">
        <v>20.24280441864035</v>
      </c>
      <c r="BD932" s="5">
        <v>20.317539222838199</v>
      </c>
      <c r="BE932" s="5">
        <v>20.480702830226466</v>
      </c>
      <c r="BF932" s="5">
        <v>20.715323320797459</v>
      </c>
      <c r="BG932" s="5">
        <v>20.645312837007531</v>
      </c>
      <c r="BH932" s="5">
        <v>20.687608535892537</v>
      </c>
      <c r="BI932" s="5">
        <v>20.487184452442165</v>
      </c>
      <c r="BJ932" s="5">
        <v>20.669012233974339</v>
      </c>
      <c r="BK932" s="5">
        <v>20.348290634553276</v>
      </c>
      <c r="BL932" s="5">
        <v>20.175924648901979</v>
      </c>
      <c r="BM932" s="5">
        <v>20.175953385591384</v>
      </c>
      <c r="BN932" s="5">
        <v>20.268882871909145</v>
      </c>
      <c r="BO932" s="5">
        <v>19.946627946442376</v>
      </c>
      <c r="BP932" s="5">
        <v>20.089279514919479</v>
      </c>
      <c r="BQ932" s="5">
        <v>19.825136629725275</v>
      </c>
      <c r="BR932" s="5">
        <v>20.030515473907432</v>
      </c>
      <c r="BS932" s="5">
        <v>20.235290328825741</v>
      </c>
      <c r="BT932" s="5">
        <v>20.177075854486674</v>
      </c>
      <c r="BU932" s="5">
        <v>20.136383353265934</v>
      </c>
      <c r="BV932" s="5">
        <v>20.455758514757726</v>
      </c>
      <c r="BW932" s="5">
        <v>20.530880211861795</v>
      </c>
      <c r="BX932" s="5">
        <v>20.313502127142431</v>
      </c>
      <c r="BY932" s="5">
        <v>20.114163185126326</v>
      </c>
      <c r="BZ932" s="5">
        <v>20.5344949351182</v>
      </c>
      <c r="CA932" s="5">
        <v>20.271962981476825</v>
      </c>
      <c r="CB932" s="5">
        <v>20.273044870617372</v>
      </c>
      <c r="CC932" s="5">
        <v>20.170258905534617</v>
      </c>
      <c r="CD932" s="5">
        <v>19.875684912627843</v>
      </c>
      <c r="CE932" s="5">
        <v>19.988723411620843</v>
      </c>
      <c r="CF932" s="5">
        <v>19.924488606203994</v>
      </c>
      <c r="CG932" s="5">
        <v>19.940786067364371</v>
      </c>
      <c r="CH932" s="5">
        <v>19.702504786906253</v>
      </c>
      <c r="CI932" s="5">
        <v>19.723697080411124</v>
      </c>
      <c r="CJ932" s="5">
        <v>19.706021474380162</v>
      </c>
      <c r="CK932" s="5">
        <v>19.958832963632503</v>
      </c>
      <c r="CL932" s="5">
        <v>19.53622412662579</v>
      </c>
      <c r="CM932" s="5">
        <v>19.572473090245133</v>
      </c>
      <c r="CN932" s="5">
        <f>MAX(Data[Day90]-Data[Day0],0)-Assign6!$I$8*EXP(Assign6!$I$4*Assign6!$I$5)</f>
        <v>0.89088474088322722</v>
      </c>
      <c r="CO932" s="5">
        <f>MAX(Data[Day90]-Data[Day0],0)-Assign6!$L$8*EXP(Assign6!$L$4*Assign6!$L$5)</f>
        <v>1.4480966112893672</v>
      </c>
    </row>
    <row r="933" spans="1:93" x14ac:dyDescent="0.25">
      <c r="A933" s="5">
        <v>18</v>
      </c>
      <c r="B933" s="5">
        <v>18.295763808376648</v>
      </c>
      <c r="C933" s="5">
        <v>18.47137176216728</v>
      </c>
      <c r="D933" s="5">
        <v>18.452638177207238</v>
      </c>
      <c r="E933" s="5">
        <v>18.432264394465392</v>
      </c>
      <c r="F933" s="5">
        <v>18.629936320766255</v>
      </c>
      <c r="G933" s="5">
        <v>18.476905465757596</v>
      </c>
      <c r="H933" s="5">
        <v>18.524607448572191</v>
      </c>
      <c r="I933" s="5">
        <v>18.714054674474493</v>
      </c>
      <c r="J933" s="5">
        <v>18.479759646908327</v>
      </c>
      <c r="K933" s="5">
        <v>18.406399841446557</v>
      </c>
      <c r="L933" s="5">
        <v>18.277337611223647</v>
      </c>
      <c r="M933" s="5">
        <v>18.136296621150567</v>
      </c>
      <c r="N933" s="5">
        <v>18.432215280027368</v>
      </c>
      <c r="O933" s="5">
        <v>18.389545353758784</v>
      </c>
      <c r="P933" s="5">
        <v>18.055346620980675</v>
      </c>
      <c r="Q933" s="5">
        <v>18.25762007896223</v>
      </c>
      <c r="R933" s="5">
        <v>18.296306387107197</v>
      </c>
      <c r="S933" s="5">
        <v>18.352170154909853</v>
      </c>
      <c r="T933" s="5">
        <v>18.31463654613686</v>
      </c>
      <c r="U933" s="5">
        <v>18.466752233904174</v>
      </c>
      <c r="V933" s="5">
        <v>18.833073996734122</v>
      </c>
      <c r="W933" s="5">
        <v>18.560457908370264</v>
      </c>
      <c r="X933" s="5">
        <v>18.467661608459366</v>
      </c>
      <c r="Y933" s="5">
        <v>18.645028430487415</v>
      </c>
      <c r="Z933" s="5">
        <v>18.423594347714559</v>
      </c>
      <c r="AA933" s="5">
        <v>18.387657266117809</v>
      </c>
      <c r="AB933" s="5">
        <v>18.441116719546166</v>
      </c>
      <c r="AC933" s="5">
        <v>18.801583970843627</v>
      </c>
      <c r="AD933" s="5">
        <v>18.791559561375959</v>
      </c>
      <c r="AE933" s="5">
        <v>18.63732185951557</v>
      </c>
      <c r="AF933" s="5">
        <v>18.849096662993734</v>
      </c>
      <c r="AG933" s="5">
        <v>18.890434659029317</v>
      </c>
      <c r="AH933" s="5">
        <v>18.953175796931486</v>
      </c>
      <c r="AI933" s="5">
        <v>18.74637786537556</v>
      </c>
      <c r="AJ933" s="5">
        <v>19.102110764203033</v>
      </c>
      <c r="AK933" s="5">
        <v>19.27225867586878</v>
      </c>
      <c r="AL933" s="5">
        <v>19.28469597649244</v>
      </c>
      <c r="AM933" s="5">
        <v>19.428215000150409</v>
      </c>
      <c r="AN933" s="5">
        <v>19.297585824296846</v>
      </c>
      <c r="AO933" s="5">
        <v>19.351411456798303</v>
      </c>
      <c r="AP933" s="5">
        <v>19.135996153413572</v>
      </c>
      <c r="AQ933" s="5">
        <v>19.157844213564438</v>
      </c>
      <c r="AR933" s="5">
        <v>19.240060785784852</v>
      </c>
      <c r="AS933" s="5">
        <v>19.207695998083366</v>
      </c>
      <c r="AT933" s="5">
        <v>19.189174278036166</v>
      </c>
      <c r="AU933" s="5">
        <v>19.2158063382631</v>
      </c>
      <c r="AV933" s="5">
        <v>19.377630241050163</v>
      </c>
      <c r="AW933" s="5">
        <v>19.45881628459593</v>
      </c>
      <c r="AX933" s="5">
        <v>19.613200289099098</v>
      </c>
      <c r="AY933" s="5">
        <v>19.524451876010051</v>
      </c>
      <c r="AZ933" s="5">
        <v>19.446005917576329</v>
      </c>
      <c r="BA933" s="5">
        <v>19.331066665500206</v>
      </c>
      <c r="BB933" s="5">
        <v>19.173539879631452</v>
      </c>
      <c r="BC933" s="5">
        <v>19.006193760724621</v>
      </c>
      <c r="BD933" s="5">
        <v>18.746640034935258</v>
      </c>
      <c r="BE933" s="5">
        <v>18.609929132585656</v>
      </c>
      <c r="BF933" s="5">
        <v>18.844065458253706</v>
      </c>
      <c r="BG933" s="5">
        <v>18.773518286970543</v>
      </c>
      <c r="BH933" s="5">
        <v>18.81767324043782</v>
      </c>
      <c r="BI933" s="5">
        <v>18.970340198322411</v>
      </c>
      <c r="BJ933" s="5">
        <v>19.104949911259546</v>
      </c>
      <c r="BK933" s="5">
        <v>19.3410712536806</v>
      </c>
      <c r="BL933" s="5">
        <v>19.37777973800706</v>
      </c>
      <c r="BM933" s="5">
        <v>19.554533997383682</v>
      </c>
      <c r="BN933" s="5">
        <v>19.19596751773841</v>
      </c>
      <c r="BO933" s="5">
        <v>19.15787192731209</v>
      </c>
      <c r="BP933" s="5">
        <v>19.248931466602901</v>
      </c>
      <c r="BQ933" s="5">
        <v>18.947658808984087</v>
      </c>
      <c r="BR933" s="5">
        <v>19.242916909489939</v>
      </c>
      <c r="BS933" s="5">
        <v>19.101077478795283</v>
      </c>
      <c r="BT933" s="5">
        <v>19.205095070772622</v>
      </c>
      <c r="BU933" s="5">
        <v>19.469471954324856</v>
      </c>
      <c r="BV933" s="5">
        <v>19.516852491190278</v>
      </c>
      <c r="BW933" s="5">
        <v>19.572473315740627</v>
      </c>
      <c r="BX933" s="5">
        <v>19.738472458870152</v>
      </c>
      <c r="BY933" s="5">
        <v>19.90880944824346</v>
      </c>
      <c r="BZ933" s="5">
        <v>19.952881966698421</v>
      </c>
      <c r="CA933" s="5">
        <v>20.231527029569676</v>
      </c>
      <c r="CB933" s="5">
        <v>20.05807842425498</v>
      </c>
      <c r="CC933" s="5">
        <v>19.743434627332839</v>
      </c>
      <c r="CD933" s="5">
        <v>19.738785093707545</v>
      </c>
      <c r="CE933" s="5">
        <v>19.958499475278284</v>
      </c>
      <c r="CF933" s="5">
        <v>20.061344437181027</v>
      </c>
      <c r="CG933" s="5">
        <v>20.065789249767484</v>
      </c>
      <c r="CH933" s="5">
        <v>19.86268282843556</v>
      </c>
      <c r="CI933" s="5">
        <v>19.71154693151615</v>
      </c>
      <c r="CJ933" s="5">
        <v>19.634934696986143</v>
      </c>
      <c r="CK933" s="5">
        <v>19.598526973213605</v>
      </c>
      <c r="CL933" s="5">
        <v>19.569894690340231</v>
      </c>
      <c r="CM933" s="5">
        <v>19.574335592458645</v>
      </c>
      <c r="CN933" s="5">
        <f>MAX(Data[Day90]-Data[Day0],0)-Assign6!$I$8*EXP(Assign6!$I$4*Assign6!$I$5)</f>
        <v>0.89274724309673981</v>
      </c>
      <c r="CO933" s="5">
        <f>MAX(Data[Day90]-Data[Day0],0)-Assign6!$L$8*EXP(Assign6!$L$4*Assign6!$L$5)</f>
        <v>1.4499591135028798</v>
      </c>
    </row>
    <row r="934" spans="1:93" x14ac:dyDescent="0.25">
      <c r="A934" s="5">
        <v>18</v>
      </c>
      <c r="B934" s="5">
        <v>17.818992294351322</v>
      </c>
      <c r="C934" s="5">
        <v>17.622747830419549</v>
      </c>
      <c r="D934" s="5">
        <v>17.847273082525142</v>
      </c>
      <c r="E934" s="5">
        <v>17.672983489254829</v>
      </c>
      <c r="F934" s="5">
        <v>17.765963481094282</v>
      </c>
      <c r="G934" s="5">
        <v>17.905700686355416</v>
      </c>
      <c r="H934" s="5">
        <v>18.009929240698099</v>
      </c>
      <c r="I934" s="5">
        <v>17.913516312499791</v>
      </c>
      <c r="J934" s="5">
        <v>18.127048594082812</v>
      </c>
      <c r="K934" s="5">
        <v>18.215208764915353</v>
      </c>
      <c r="L934" s="5">
        <v>18.38747460516446</v>
      </c>
      <c r="M934" s="5">
        <v>18.517702460400017</v>
      </c>
      <c r="N934" s="5">
        <v>18.924010810949397</v>
      </c>
      <c r="O934" s="5">
        <v>19.040557311695132</v>
      </c>
      <c r="P934" s="5">
        <v>19.317412087019193</v>
      </c>
      <c r="Q934" s="5">
        <v>19.634623049136298</v>
      </c>
      <c r="R934" s="5">
        <v>19.471358743968022</v>
      </c>
      <c r="S934" s="5">
        <v>19.355128294131713</v>
      </c>
      <c r="T934" s="5">
        <v>19.467975439877492</v>
      </c>
      <c r="U934" s="5">
        <v>19.212106735571041</v>
      </c>
      <c r="V934" s="5">
        <v>19.361188741848654</v>
      </c>
      <c r="W934" s="5">
        <v>19.519744723615627</v>
      </c>
      <c r="X934" s="5">
        <v>19.716106092743306</v>
      </c>
      <c r="Y934" s="5">
        <v>19.661848571292033</v>
      </c>
      <c r="Z934" s="5">
        <v>19.425746756361619</v>
      </c>
      <c r="AA934" s="5">
        <v>19.521852856598702</v>
      </c>
      <c r="AB934" s="5">
        <v>19.386120749374204</v>
      </c>
      <c r="AC934" s="5">
        <v>19.435820708072061</v>
      </c>
      <c r="AD934" s="5">
        <v>19.621758529911091</v>
      </c>
      <c r="AE934" s="5">
        <v>19.511419893180815</v>
      </c>
      <c r="AF934" s="5">
        <v>19.398826736501661</v>
      </c>
      <c r="AG934" s="5">
        <v>19.458622142061287</v>
      </c>
      <c r="AH934" s="5">
        <v>19.516545439600804</v>
      </c>
      <c r="AI934" s="5">
        <v>19.625745640786175</v>
      </c>
      <c r="AJ934" s="5">
        <v>19.783797448524631</v>
      </c>
      <c r="AK934" s="5">
        <v>19.680726160257947</v>
      </c>
      <c r="AL934" s="5">
        <v>19.940455189851821</v>
      </c>
      <c r="AM934" s="5">
        <v>19.831512819719848</v>
      </c>
      <c r="AN934" s="5">
        <v>20.328316226360307</v>
      </c>
      <c r="AO934" s="5">
        <v>20.337654814780137</v>
      </c>
      <c r="AP934" s="5">
        <v>20.655445005739558</v>
      </c>
      <c r="AQ934" s="5">
        <v>20.489451378712115</v>
      </c>
      <c r="AR934" s="5">
        <v>20.475790602322537</v>
      </c>
      <c r="AS934" s="5">
        <v>20.646876662394661</v>
      </c>
      <c r="AT934" s="5">
        <v>20.56695768800418</v>
      </c>
      <c r="AU934" s="5">
        <v>20.56472537064732</v>
      </c>
      <c r="AV934" s="5">
        <v>20.668489749966096</v>
      </c>
      <c r="AW934" s="5">
        <v>20.868635938084626</v>
      </c>
      <c r="AX934" s="5">
        <v>20.646101769652581</v>
      </c>
      <c r="AY934" s="5">
        <v>20.709459765533481</v>
      </c>
      <c r="AZ934" s="5">
        <v>21.016769843083335</v>
      </c>
      <c r="BA934" s="5">
        <v>20.935064162090733</v>
      </c>
      <c r="BB934" s="5">
        <v>20.851187613852229</v>
      </c>
      <c r="BC934" s="5">
        <v>20.866640473682008</v>
      </c>
      <c r="BD934" s="5">
        <v>20.452211151817046</v>
      </c>
      <c r="BE934" s="5">
        <v>20.213592644052955</v>
      </c>
      <c r="BF934" s="5">
        <v>20.128977014962285</v>
      </c>
      <c r="BG934" s="5">
        <v>20.298739596757851</v>
      </c>
      <c r="BH934" s="5">
        <v>20.31221382677775</v>
      </c>
      <c r="BI934" s="5">
        <v>20.393994172217745</v>
      </c>
      <c r="BJ934" s="5">
        <v>20.512008350553252</v>
      </c>
      <c r="BK934" s="5">
        <v>20.485954861430109</v>
      </c>
      <c r="BL934" s="5">
        <v>20.398440249755456</v>
      </c>
      <c r="BM934" s="5">
        <v>20.508193982994825</v>
      </c>
      <c r="BN934" s="5">
        <v>20.540202243882945</v>
      </c>
      <c r="BO934" s="5">
        <v>20.421746126045125</v>
      </c>
      <c r="BP934" s="5">
        <v>20.288351049917395</v>
      </c>
      <c r="BQ934" s="5">
        <v>20.019277196342905</v>
      </c>
      <c r="BR934" s="5">
        <v>19.981650460186462</v>
      </c>
      <c r="BS934" s="5">
        <v>19.849241856161886</v>
      </c>
      <c r="BT934" s="5">
        <v>19.43966201858494</v>
      </c>
      <c r="BU934" s="5">
        <v>19.586584395048746</v>
      </c>
      <c r="BV934" s="5">
        <v>19.395434744759829</v>
      </c>
      <c r="BW934" s="5">
        <v>19.434100978267306</v>
      </c>
      <c r="BX934" s="5">
        <v>19.468227852455573</v>
      </c>
      <c r="BY934" s="5">
        <v>19.517738312507415</v>
      </c>
      <c r="BZ934" s="5">
        <v>19.601425186000888</v>
      </c>
      <c r="CA934" s="5">
        <v>19.541837715056342</v>
      </c>
      <c r="CB934" s="5">
        <v>19.451037284497296</v>
      </c>
      <c r="CC934" s="5">
        <v>19.449940186406131</v>
      </c>
      <c r="CD934" s="5">
        <v>19.209868446276037</v>
      </c>
      <c r="CE934" s="5">
        <v>19.05292370821849</v>
      </c>
      <c r="CF934" s="5">
        <v>19.281037350839842</v>
      </c>
      <c r="CG934" s="5">
        <v>19.340991890379772</v>
      </c>
      <c r="CH934" s="5">
        <v>19.566367035917526</v>
      </c>
      <c r="CI934" s="5">
        <v>19.45029651625028</v>
      </c>
      <c r="CJ934" s="5">
        <v>19.397326795915475</v>
      </c>
      <c r="CK934" s="5">
        <v>19.40910575688789</v>
      </c>
      <c r="CL934" s="5">
        <v>19.512697174418093</v>
      </c>
      <c r="CM934" s="5">
        <v>19.574606696350845</v>
      </c>
      <c r="CN934" s="5">
        <f>MAX(Data[Day90]-Data[Day0],0)-Assign6!$I$8*EXP(Assign6!$I$4*Assign6!$I$5)</f>
        <v>0.89301834698893923</v>
      </c>
      <c r="CO934" s="5">
        <f>MAX(Data[Day90]-Data[Day0],0)-Assign6!$L$8*EXP(Assign6!$L$4*Assign6!$L$5)</f>
        <v>1.4502302173950792</v>
      </c>
    </row>
    <row r="935" spans="1:93" x14ac:dyDescent="0.25">
      <c r="A935" s="5">
        <v>18</v>
      </c>
      <c r="B935" s="5">
        <v>18.137384075902787</v>
      </c>
      <c r="C935" s="5">
        <v>18.236029195154</v>
      </c>
      <c r="D935" s="5">
        <v>18.181884934850846</v>
      </c>
      <c r="E935" s="5">
        <v>18.259583486406669</v>
      </c>
      <c r="F935" s="5">
        <v>18.361847600670945</v>
      </c>
      <c r="G935" s="5">
        <v>18.369691494289548</v>
      </c>
      <c r="H935" s="5">
        <v>18.391923642272953</v>
      </c>
      <c r="I935" s="5">
        <v>18.50665792446804</v>
      </c>
      <c r="J935" s="5">
        <v>18.692273288226811</v>
      </c>
      <c r="K935" s="5">
        <v>18.565166152027547</v>
      </c>
      <c r="L935" s="5">
        <v>18.459387788434348</v>
      </c>
      <c r="M935" s="5">
        <v>18.395817462716519</v>
      </c>
      <c r="N935" s="5">
        <v>18.249661337782371</v>
      </c>
      <c r="O935" s="5">
        <v>18.164612162315116</v>
      </c>
      <c r="P935" s="5">
        <v>18.051292267138727</v>
      </c>
      <c r="Q935" s="5">
        <v>17.709922574274039</v>
      </c>
      <c r="R935" s="5">
        <v>17.699543488602018</v>
      </c>
      <c r="S935" s="5">
        <v>17.769197073812396</v>
      </c>
      <c r="T935" s="5">
        <v>17.884326952771584</v>
      </c>
      <c r="U935" s="5">
        <v>18.028180179511065</v>
      </c>
      <c r="V935" s="5">
        <v>17.943769413610948</v>
      </c>
      <c r="W935" s="5">
        <v>18.134116388528938</v>
      </c>
      <c r="X935" s="5">
        <v>18.007089331940094</v>
      </c>
      <c r="Y935" s="5">
        <v>17.950586427845952</v>
      </c>
      <c r="Z935" s="5">
        <v>17.844953280707916</v>
      </c>
      <c r="AA935" s="5">
        <v>17.865868135646725</v>
      </c>
      <c r="AB935" s="5">
        <v>18.076965636646172</v>
      </c>
      <c r="AC935" s="5">
        <v>18.079070821981841</v>
      </c>
      <c r="AD935" s="5">
        <v>18.02380449538844</v>
      </c>
      <c r="AE935" s="5">
        <v>18.207020235807235</v>
      </c>
      <c r="AF935" s="5">
        <v>18.071184449844139</v>
      </c>
      <c r="AG935" s="5">
        <v>17.745067269465977</v>
      </c>
      <c r="AH935" s="5">
        <v>17.874054791775375</v>
      </c>
      <c r="AI935" s="5">
        <v>17.949857492320433</v>
      </c>
      <c r="AJ935" s="5">
        <v>18.063313203007258</v>
      </c>
      <c r="AK935" s="5">
        <v>18.167251731311364</v>
      </c>
      <c r="AL935" s="5">
        <v>18.317384306190903</v>
      </c>
      <c r="AM935" s="5">
        <v>18.292512388927161</v>
      </c>
      <c r="AN935" s="5">
        <v>18.15081009022914</v>
      </c>
      <c r="AO935" s="5">
        <v>18.191446360190966</v>
      </c>
      <c r="AP935" s="5">
        <v>17.863969805321162</v>
      </c>
      <c r="AQ935" s="5">
        <v>17.953475649199248</v>
      </c>
      <c r="AR935" s="5">
        <v>18.125019941155148</v>
      </c>
      <c r="AS935" s="5">
        <v>18.061802604663324</v>
      </c>
      <c r="AT935" s="5">
        <v>18.183026861706974</v>
      </c>
      <c r="AU935" s="5">
        <v>18.319492626004351</v>
      </c>
      <c r="AV935" s="5">
        <v>18.573244394782673</v>
      </c>
      <c r="AW935" s="5">
        <v>18.457734776125594</v>
      </c>
      <c r="AX935" s="5">
        <v>18.614703793520349</v>
      </c>
      <c r="AY935" s="5">
        <v>18.664410521867048</v>
      </c>
      <c r="AZ935" s="5">
        <v>18.806476297182535</v>
      </c>
      <c r="BA935" s="5">
        <v>18.543731642627559</v>
      </c>
      <c r="BB935" s="5">
        <v>18.517912800405757</v>
      </c>
      <c r="BC935" s="5">
        <v>18.659519359215945</v>
      </c>
      <c r="BD935" s="5">
        <v>18.662348272771201</v>
      </c>
      <c r="BE935" s="5">
        <v>18.625155091829487</v>
      </c>
      <c r="BF935" s="5">
        <v>18.58867149300583</v>
      </c>
      <c r="BG935" s="5">
        <v>18.440255599992117</v>
      </c>
      <c r="BH935" s="5">
        <v>18.519717129906098</v>
      </c>
      <c r="BI935" s="5">
        <v>18.330985592346916</v>
      </c>
      <c r="BJ935" s="5">
        <v>18.402632038703139</v>
      </c>
      <c r="BK935" s="5">
        <v>18.341579976201356</v>
      </c>
      <c r="BL935" s="5">
        <v>18.399122355283357</v>
      </c>
      <c r="BM935" s="5">
        <v>18.267079059827541</v>
      </c>
      <c r="BN935" s="5">
        <v>18.458925866614695</v>
      </c>
      <c r="BO935" s="5">
        <v>18.488005677499014</v>
      </c>
      <c r="BP935" s="5">
        <v>18.534860346160887</v>
      </c>
      <c r="BQ935" s="5">
        <v>18.619830635061334</v>
      </c>
      <c r="BR935" s="5">
        <v>18.614195301388637</v>
      </c>
      <c r="BS935" s="5">
        <v>18.834186535770616</v>
      </c>
      <c r="BT935" s="5">
        <v>18.79628052684393</v>
      </c>
      <c r="BU935" s="5">
        <v>19.113054450129265</v>
      </c>
      <c r="BV935" s="5">
        <v>19.247341335485181</v>
      </c>
      <c r="BW935" s="5">
        <v>19.33912868056089</v>
      </c>
      <c r="BX935" s="5">
        <v>19.196982465414184</v>
      </c>
      <c r="BY935" s="5">
        <v>19.142541712986571</v>
      </c>
      <c r="BZ935" s="5">
        <v>19.15531905584707</v>
      </c>
      <c r="CA935" s="5">
        <v>18.871203019361527</v>
      </c>
      <c r="CB935" s="5">
        <v>18.933876224122262</v>
      </c>
      <c r="CC935" s="5">
        <v>19.055036688837589</v>
      </c>
      <c r="CD935" s="5">
        <v>19.060441537323928</v>
      </c>
      <c r="CE935" s="5">
        <v>19.256873222632397</v>
      </c>
      <c r="CF935" s="5">
        <v>19.05178173620746</v>
      </c>
      <c r="CG935" s="5">
        <v>19.159266466598126</v>
      </c>
      <c r="CH935" s="5">
        <v>19.197639980597813</v>
      </c>
      <c r="CI935" s="5">
        <v>19.432844607679229</v>
      </c>
      <c r="CJ935" s="5">
        <v>19.403736047289438</v>
      </c>
      <c r="CK935" s="5">
        <v>19.534962905928577</v>
      </c>
      <c r="CL935" s="5">
        <v>19.710618599749914</v>
      </c>
      <c r="CM935" s="5">
        <v>19.576201819606705</v>
      </c>
      <c r="CN935" s="5">
        <f>MAX(Data[Day90]-Data[Day0],0)-Assign6!$I$8*EXP(Assign6!$I$4*Assign6!$I$5)</f>
        <v>0.89461347024479987</v>
      </c>
      <c r="CO935" s="5">
        <f>MAX(Data[Day90]-Data[Day0],0)-Assign6!$L$8*EXP(Assign6!$L$4*Assign6!$L$5)</f>
        <v>1.4518253406509398</v>
      </c>
    </row>
    <row r="936" spans="1:93" x14ac:dyDescent="0.25">
      <c r="A936" s="5">
        <v>18</v>
      </c>
      <c r="B936" s="5">
        <v>18.127003360093425</v>
      </c>
      <c r="C936" s="5">
        <v>18.478268412496462</v>
      </c>
      <c r="D936" s="5">
        <v>18.371432401908152</v>
      </c>
      <c r="E936" s="5">
        <v>18.466760697276069</v>
      </c>
      <c r="F936" s="5">
        <v>18.640182863875815</v>
      </c>
      <c r="G936" s="5">
        <v>18.557944409064714</v>
      </c>
      <c r="H936" s="5">
        <v>18.195788893093031</v>
      </c>
      <c r="I936" s="5">
        <v>18.229560256866634</v>
      </c>
      <c r="J936" s="5">
        <v>18.506428441103761</v>
      </c>
      <c r="K936" s="5">
        <v>18.335478112936443</v>
      </c>
      <c r="L936" s="5">
        <v>18.195631983443558</v>
      </c>
      <c r="M936" s="5">
        <v>18.064203322134002</v>
      </c>
      <c r="N936" s="5">
        <v>18.296565186285857</v>
      </c>
      <c r="O936" s="5">
        <v>18.506732277456049</v>
      </c>
      <c r="P936" s="5">
        <v>18.380911947635834</v>
      </c>
      <c r="Q936" s="5">
        <v>18.389973658942694</v>
      </c>
      <c r="R936" s="5">
        <v>18.192405621877011</v>
      </c>
      <c r="S936" s="5">
        <v>18.104572045367512</v>
      </c>
      <c r="T936" s="5">
        <v>18.111257349027191</v>
      </c>
      <c r="U936" s="5">
        <v>18.155444126303951</v>
      </c>
      <c r="V936" s="5">
        <v>18.055146247597403</v>
      </c>
      <c r="W936" s="5">
        <v>18.249736953389959</v>
      </c>
      <c r="X936" s="5">
        <v>18.412610157416903</v>
      </c>
      <c r="Y936" s="5">
        <v>18.384276637408611</v>
      </c>
      <c r="Z936" s="5">
        <v>18.413185051018118</v>
      </c>
      <c r="AA936" s="5">
        <v>18.660722639259273</v>
      </c>
      <c r="AB936" s="5">
        <v>18.438151152569596</v>
      </c>
      <c r="AC936" s="5">
        <v>18.517114667948718</v>
      </c>
      <c r="AD936" s="5">
        <v>18.842861446930641</v>
      </c>
      <c r="AE936" s="5">
        <v>18.771055021898928</v>
      </c>
      <c r="AF936" s="5">
        <v>18.620460494283115</v>
      </c>
      <c r="AG936" s="5">
        <v>18.868492833675866</v>
      </c>
      <c r="AH936" s="5">
        <v>19.066506182685231</v>
      </c>
      <c r="AI936" s="5">
        <v>19.240868799436559</v>
      </c>
      <c r="AJ936" s="5">
        <v>19.131814270818097</v>
      </c>
      <c r="AK936" s="5">
        <v>18.842382113160426</v>
      </c>
      <c r="AL936" s="5">
        <v>18.968274062556567</v>
      </c>
      <c r="AM936" s="5">
        <v>19.080268432467761</v>
      </c>
      <c r="AN936" s="5">
        <v>18.919385719334166</v>
      </c>
      <c r="AO936" s="5">
        <v>19.051917354005251</v>
      </c>
      <c r="AP936" s="5">
        <v>19.029994376938962</v>
      </c>
      <c r="AQ936" s="5">
        <v>19.010134037560942</v>
      </c>
      <c r="AR936" s="5">
        <v>18.853454773859962</v>
      </c>
      <c r="AS936" s="5">
        <v>18.932944210363068</v>
      </c>
      <c r="AT936" s="5">
        <v>18.837054696095429</v>
      </c>
      <c r="AU936" s="5">
        <v>18.887386366387947</v>
      </c>
      <c r="AV936" s="5">
        <v>19.080619134970572</v>
      </c>
      <c r="AW936" s="5">
        <v>18.961804704909699</v>
      </c>
      <c r="AX936" s="5">
        <v>19.135570034255679</v>
      </c>
      <c r="AY936" s="5">
        <v>19.083276618321612</v>
      </c>
      <c r="AZ936" s="5">
        <v>19.057699908907107</v>
      </c>
      <c r="BA936" s="5">
        <v>18.974542101505499</v>
      </c>
      <c r="BB936" s="5">
        <v>19.070014479989805</v>
      </c>
      <c r="BC936" s="5">
        <v>19.253695567608975</v>
      </c>
      <c r="BD936" s="5">
        <v>19.66579207100256</v>
      </c>
      <c r="BE936" s="5">
        <v>19.753177217662621</v>
      </c>
      <c r="BF936" s="5">
        <v>19.755692809914176</v>
      </c>
      <c r="BG936" s="5">
        <v>20.069604523022932</v>
      </c>
      <c r="BH936" s="5">
        <v>20.068109394510202</v>
      </c>
      <c r="BI936" s="5">
        <v>19.741321368677745</v>
      </c>
      <c r="BJ936" s="5">
        <v>19.631143951167257</v>
      </c>
      <c r="BK936" s="5">
        <v>19.582003829273471</v>
      </c>
      <c r="BL936" s="5">
        <v>19.548337307978304</v>
      </c>
      <c r="BM936" s="5">
        <v>19.275652558048847</v>
      </c>
      <c r="BN936" s="5">
        <v>18.91839938543697</v>
      </c>
      <c r="BO936" s="5">
        <v>19.061144674595813</v>
      </c>
      <c r="BP936" s="5">
        <v>18.921406461538041</v>
      </c>
      <c r="BQ936" s="5">
        <v>19.077839005199657</v>
      </c>
      <c r="BR936" s="5">
        <v>19.151053732412809</v>
      </c>
      <c r="BS936" s="5">
        <v>19.156954146660091</v>
      </c>
      <c r="BT936" s="5">
        <v>19.198785816129032</v>
      </c>
      <c r="BU936" s="5">
        <v>19.167009680673946</v>
      </c>
      <c r="BV936" s="5">
        <v>19.362303125042395</v>
      </c>
      <c r="BW936" s="5">
        <v>19.132898311000798</v>
      </c>
      <c r="BX936" s="5">
        <v>19.060218339272634</v>
      </c>
      <c r="BY936" s="5">
        <v>19.264427533315462</v>
      </c>
      <c r="BZ936" s="5">
        <v>19.329647956999235</v>
      </c>
      <c r="CA936" s="5">
        <v>19.34282681397012</v>
      </c>
      <c r="CB936" s="5">
        <v>19.170446631196018</v>
      </c>
      <c r="CC936" s="5">
        <v>19.102785985696489</v>
      </c>
      <c r="CD936" s="5">
        <v>19.198295322510706</v>
      </c>
      <c r="CE936" s="5">
        <v>19.123058614055662</v>
      </c>
      <c r="CF936" s="5">
        <v>19.493967330757783</v>
      </c>
      <c r="CG936" s="5">
        <v>19.419927892982564</v>
      </c>
      <c r="CH936" s="5">
        <v>19.404807557386896</v>
      </c>
      <c r="CI936" s="5">
        <v>19.242659713888621</v>
      </c>
      <c r="CJ936" s="5">
        <v>19.203350651952967</v>
      </c>
      <c r="CK936" s="5">
        <v>19.214078508030273</v>
      </c>
      <c r="CL936" s="5">
        <v>19.517527304120811</v>
      </c>
      <c r="CM936" s="5">
        <v>19.579865618419205</v>
      </c>
      <c r="CN936" s="5">
        <f>MAX(Data[Day90]-Data[Day0],0)-Assign6!$I$8*EXP(Assign6!$I$4*Assign6!$I$5)</f>
        <v>0.89827726905729999</v>
      </c>
      <c r="CO936" s="5">
        <f>MAX(Data[Day90]-Data[Day0],0)-Assign6!$L$8*EXP(Assign6!$L$4*Assign6!$L$5)</f>
        <v>1.4554891394634399</v>
      </c>
    </row>
    <row r="937" spans="1:93" x14ac:dyDescent="0.25">
      <c r="A937" s="5">
        <v>18</v>
      </c>
      <c r="B937" s="5">
        <v>18.489660338156334</v>
      </c>
      <c r="C937" s="5">
        <v>18.451016406565589</v>
      </c>
      <c r="D937" s="5">
        <v>18.56707541528635</v>
      </c>
      <c r="E937" s="5">
        <v>18.363348445091656</v>
      </c>
      <c r="F937" s="5">
        <v>18.608690155924705</v>
      </c>
      <c r="G937" s="5">
        <v>18.466406732596035</v>
      </c>
      <c r="H937" s="5">
        <v>18.688360648184403</v>
      </c>
      <c r="I937" s="5">
        <v>18.572044382211335</v>
      </c>
      <c r="J937" s="5">
        <v>18.900191561694161</v>
      </c>
      <c r="K937" s="5">
        <v>18.505422535938738</v>
      </c>
      <c r="L937" s="5">
        <v>18.613260673609854</v>
      </c>
      <c r="M937" s="5">
        <v>18.36217589485393</v>
      </c>
      <c r="N937" s="5">
        <v>18.521432922569797</v>
      </c>
      <c r="O937" s="5">
        <v>18.606815114903281</v>
      </c>
      <c r="P937" s="5">
        <v>18.564595705023152</v>
      </c>
      <c r="Q937" s="5">
        <v>18.535037859011734</v>
      </c>
      <c r="R937" s="5">
        <v>18.349093326325498</v>
      </c>
      <c r="S937" s="5">
        <v>18.001531001693873</v>
      </c>
      <c r="T937" s="5">
        <v>18.214073069189521</v>
      </c>
      <c r="U937" s="5">
        <v>18.208003487870172</v>
      </c>
      <c r="V937" s="5">
        <v>18.151094386874441</v>
      </c>
      <c r="W937" s="5">
        <v>18.133776994157419</v>
      </c>
      <c r="X937" s="5">
        <v>18.204999321835878</v>
      </c>
      <c r="Y937" s="5">
        <v>18.198115837823583</v>
      </c>
      <c r="Z937" s="5">
        <v>18.37459786293131</v>
      </c>
      <c r="AA937" s="5">
        <v>18.448517051740794</v>
      </c>
      <c r="AB937" s="5">
        <v>18.068833620239534</v>
      </c>
      <c r="AC937" s="5">
        <v>18.102707756231545</v>
      </c>
      <c r="AD937" s="5">
        <v>17.990410743982814</v>
      </c>
      <c r="AE937" s="5">
        <v>18.103219153064845</v>
      </c>
      <c r="AF937" s="5">
        <v>18.050646314014106</v>
      </c>
      <c r="AG937" s="5">
        <v>18.423068960499048</v>
      </c>
      <c r="AH937" s="5">
        <v>18.601450928460363</v>
      </c>
      <c r="AI937" s="5">
        <v>18.556832724903806</v>
      </c>
      <c r="AJ937" s="5">
        <v>18.430170262077024</v>
      </c>
      <c r="AK937" s="5">
        <v>18.414200608944959</v>
      </c>
      <c r="AL937" s="5">
        <v>18.52205356812744</v>
      </c>
      <c r="AM937" s="5">
        <v>18.463692200766079</v>
      </c>
      <c r="AN937" s="5">
        <v>18.585474603823943</v>
      </c>
      <c r="AO937" s="5">
        <v>18.67479423240092</v>
      </c>
      <c r="AP937" s="5">
        <v>18.711925361379308</v>
      </c>
      <c r="AQ937" s="5">
        <v>18.648277230311372</v>
      </c>
      <c r="AR937" s="5">
        <v>18.660630683696006</v>
      </c>
      <c r="AS937" s="5">
        <v>18.672600461668466</v>
      </c>
      <c r="AT937" s="5">
        <v>18.477661110005318</v>
      </c>
      <c r="AU937" s="5">
        <v>18.725049573516394</v>
      </c>
      <c r="AV937" s="5">
        <v>18.631999292999122</v>
      </c>
      <c r="AW937" s="5">
        <v>18.782751767912654</v>
      </c>
      <c r="AX937" s="5">
        <v>18.886131718719632</v>
      </c>
      <c r="AY937" s="5">
        <v>19.099441122187155</v>
      </c>
      <c r="AZ937" s="5">
        <v>19.037680360899412</v>
      </c>
      <c r="BA937" s="5">
        <v>19.516774616118951</v>
      </c>
      <c r="BB937" s="5">
        <v>19.355530212199309</v>
      </c>
      <c r="BC937" s="5">
        <v>19.43270686061582</v>
      </c>
      <c r="BD937" s="5">
        <v>19.727714693140921</v>
      </c>
      <c r="BE937" s="5">
        <v>19.822705077017023</v>
      </c>
      <c r="BF937" s="5">
        <v>19.962368930031232</v>
      </c>
      <c r="BG937" s="5">
        <v>19.75236239666274</v>
      </c>
      <c r="BH937" s="5">
        <v>19.283591483386743</v>
      </c>
      <c r="BI937" s="5">
        <v>19.290267546502065</v>
      </c>
      <c r="BJ937" s="5">
        <v>19.381613879664847</v>
      </c>
      <c r="BK937" s="5">
        <v>19.442097341273481</v>
      </c>
      <c r="BL937" s="5">
        <v>19.874505261206732</v>
      </c>
      <c r="BM937" s="5">
        <v>19.765850153626289</v>
      </c>
      <c r="BN937" s="5">
        <v>19.766688101030407</v>
      </c>
      <c r="BO937" s="5">
        <v>19.662567205977734</v>
      </c>
      <c r="BP937" s="5">
        <v>19.537067489702398</v>
      </c>
      <c r="BQ937" s="5">
        <v>19.49113246105491</v>
      </c>
      <c r="BR937" s="5">
        <v>19.86082774867609</v>
      </c>
      <c r="BS937" s="5">
        <v>19.81363778133257</v>
      </c>
      <c r="BT937" s="5">
        <v>19.696694759863064</v>
      </c>
      <c r="BU937" s="5">
        <v>19.705217254530449</v>
      </c>
      <c r="BV937" s="5">
        <v>19.649209112835027</v>
      </c>
      <c r="BW937" s="5">
        <v>19.570408879413264</v>
      </c>
      <c r="BX937" s="5">
        <v>19.60941451836792</v>
      </c>
      <c r="BY937" s="5">
        <v>19.560931760801285</v>
      </c>
      <c r="BZ937" s="5">
        <v>19.526147262162318</v>
      </c>
      <c r="CA937" s="5">
        <v>19.506829679337336</v>
      </c>
      <c r="CB937" s="5">
        <v>19.581749258100949</v>
      </c>
      <c r="CC937" s="5">
        <v>20.012342063856988</v>
      </c>
      <c r="CD937" s="5">
        <v>19.850391121580426</v>
      </c>
      <c r="CE937" s="5">
        <v>19.826583278040712</v>
      </c>
      <c r="CF937" s="5">
        <v>19.494521937177073</v>
      </c>
      <c r="CG937" s="5">
        <v>19.165323327913633</v>
      </c>
      <c r="CH937" s="5">
        <v>19.301980488714197</v>
      </c>
      <c r="CI937" s="5">
        <v>19.431525141381311</v>
      </c>
      <c r="CJ937" s="5">
        <v>19.614252077698946</v>
      </c>
      <c r="CK937" s="5">
        <v>19.581252727384562</v>
      </c>
      <c r="CL937" s="5">
        <v>19.575356819601726</v>
      </c>
      <c r="CM937" s="5">
        <v>19.579949195225687</v>
      </c>
      <c r="CN937" s="5">
        <f>MAX(Data[Day90]-Data[Day0],0)-Assign6!$I$8*EXP(Assign6!$I$4*Assign6!$I$5)</f>
        <v>0.89836084586378173</v>
      </c>
      <c r="CO937" s="5">
        <f>MAX(Data[Day90]-Data[Day0],0)-Assign6!$L$8*EXP(Assign6!$L$4*Assign6!$L$5)</f>
        <v>1.4555727162699217</v>
      </c>
    </row>
    <row r="938" spans="1:93" x14ac:dyDescent="0.25">
      <c r="A938" s="5">
        <v>18</v>
      </c>
      <c r="B938" s="5">
        <v>18.124668787534187</v>
      </c>
      <c r="C938" s="5">
        <v>18.030540906341049</v>
      </c>
      <c r="D938" s="5">
        <v>17.934740476706516</v>
      </c>
      <c r="E938" s="5">
        <v>17.837510047002084</v>
      </c>
      <c r="F938" s="5">
        <v>18.31164960416319</v>
      </c>
      <c r="G938" s="5">
        <v>18.311208668885897</v>
      </c>
      <c r="H938" s="5">
        <v>18.084103822630926</v>
      </c>
      <c r="I938" s="5">
        <v>18.15885135266867</v>
      </c>
      <c r="J938" s="5">
        <v>18.150127844355531</v>
      </c>
      <c r="K938" s="5">
        <v>18.102642416188765</v>
      </c>
      <c r="L938" s="5">
        <v>18.346427520858217</v>
      </c>
      <c r="M938" s="5">
        <v>18.496027404352251</v>
      </c>
      <c r="N938" s="5">
        <v>18.326337242367941</v>
      </c>
      <c r="O938" s="5">
        <v>18.189710454020908</v>
      </c>
      <c r="P938" s="5">
        <v>17.976354710180274</v>
      </c>
      <c r="Q938" s="5">
        <v>18.070265062395706</v>
      </c>
      <c r="R938" s="5">
        <v>18.117791588072347</v>
      </c>
      <c r="S938" s="5">
        <v>18.183743471954362</v>
      </c>
      <c r="T938" s="5">
        <v>18.207317117960727</v>
      </c>
      <c r="U938" s="5">
        <v>18.077670575107238</v>
      </c>
      <c r="V938" s="5">
        <v>18.245064840695438</v>
      </c>
      <c r="W938" s="5">
        <v>18.566673174190221</v>
      </c>
      <c r="X938" s="5">
        <v>18.601810344081631</v>
      </c>
      <c r="Y938" s="5">
        <v>18.495700868499732</v>
      </c>
      <c r="Z938" s="5">
        <v>18.533856098784348</v>
      </c>
      <c r="AA938" s="5">
        <v>18.509029247754782</v>
      </c>
      <c r="AB938" s="5">
        <v>18.550788224638492</v>
      </c>
      <c r="AC938" s="5">
        <v>18.526337728284453</v>
      </c>
      <c r="AD938" s="5">
        <v>18.586351280547309</v>
      </c>
      <c r="AE938" s="5">
        <v>18.722793765734515</v>
      </c>
      <c r="AF938" s="5">
        <v>18.591337053023612</v>
      </c>
      <c r="AG938" s="5">
        <v>18.681818246557643</v>
      </c>
      <c r="AH938" s="5">
        <v>18.760274882519379</v>
      </c>
      <c r="AI938" s="5">
        <v>18.711805747382826</v>
      </c>
      <c r="AJ938" s="5">
        <v>18.752769645768772</v>
      </c>
      <c r="AK938" s="5">
        <v>18.72786547126384</v>
      </c>
      <c r="AL938" s="5">
        <v>18.563665818854865</v>
      </c>
      <c r="AM938" s="5">
        <v>18.367468065342027</v>
      </c>
      <c r="AN938" s="5">
        <v>18.66328623119345</v>
      </c>
      <c r="AO938" s="5">
        <v>18.735228601921644</v>
      </c>
      <c r="AP938" s="5">
        <v>18.761234976153634</v>
      </c>
      <c r="AQ938" s="5">
        <v>19.069151998119423</v>
      </c>
      <c r="AR938" s="5">
        <v>19.10452357628996</v>
      </c>
      <c r="AS938" s="5">
        <v>19.154669814381148</v>
      </c>
      <c r="AT938" s="5">
        <v>19.268080972751935</v>
      </c>
      <c r="AU938" s="5">
        <v>19.300880100948838</v>
      </c>
      <c r="AV938" s="5">
        <v>19.345672855477506</v>
      </c>
      <c r="AW938" s="5">
        <v>19.325983234951654</v>
      </c>
      <c r="AX938" s="5">
        <v>19.460303194599796</v>
      </c>
      <c r="AY938" s="5">
        <v>19.158937200666628</v>
      </c>
      <c r="AZ938" s="5">
        <v>19.204343417747335</v>
      </c>
      <c r="BA938" s="5">
        <v>19.12325479411793</v>
      </c>
      <c r="BB938" s="5">
        <v>19.276704363416297</v>
      </c>
      <c r="BC938" s="5">
        <v>19.187970042395353</v>
      </c>
      <c r="BD938" s="5">
        <v>18.908642354038889</v>
      </c>
      <c r="BE938" s="5">
        <v>18.943750250513599</v>
      </c>
      <c r="BF938" s="5">
        <v>18.860761066436027</v>
      </c>
      <c r="BG938" s="5">
        <v>18.745617629218827</v>
      </c>
      <c r="BH938" s="5">
        <v>18.619069063418088</v>
      </c>
      <c r="BI938" s="5">
        <v>18.55780603986927</v>
      </c>
      <c r="BJ938" s="5">
        <v>18.547335590875029</v>
      </c>
      <c r="BK938" s="5">
        <v>18.575116976680803</v>
      </c>
      <c r="BL938" s="5">
        <v>18.392991486161009</v>
      </c>
      <c r="BM938" s="5">
        <v>18.29197041507911</v>
      </c>
      <c r="BN938" s="5">
        <v>18.580760716166942</v>
      </c>
      <c r="BO938" s="5">
        <v>18.594151372118656</v>
      </c>
      <c r="BP938" s="5">
        <v>18.231538415128036</v>
      </c>
      <c r="BQ938" s="5">
        <v>18.226022864509204</v>
      </c>
      <c r="BR938" s="5">
        <v>18.447538216577144</v>
      </c>
      <c r="BS938" s="5">
        <v>18.29382803138315</v>
      </c>
      <c r="BT938" s="5">
        <v>18.462342920130819</v>
      </c>
      <c r="BU938" s="5">
        <v>18.706594748531593</v>
      </c>
      <c r="BV938" s="5">
        <v>19.184525990867087</v>
      </c>
      <c r="BW938" s="5">
        <v>19.274605197708507</v>
      </c>
      <c r="BX938" s="5">
        <v>19.066438655960763</v>
      </c>
      <c r="BY938" s="5">
        <v>19.288159628599868</v>
      </c>
      <c r="BZ938" s="5">
        <v>18.963863711998556</v>
      </c>
      <c r="CA938" s="5">
        <v>18.665440519741253</v>
      </c>
      <c r="CB938" s="5">
        <v>18.99397465571732</v>
      </c>
      <c r="CC938" s="5">
        <v>19.09710207767337</v>
      </c>
      <c r="CD938" s="5">
        <v>19.125155055858183</v>
      </c>
      <c r="CE938" s="5">
        <v>19.3284862047853</v>
      </c>
      <c r="CF938" s="5">
        <v>19.373848161990654</v>
      </c>
      <c r="CG938" s="5">
        <v>19.525469973523776</v>
      </c>
      <c r="CH938" s="5">
        <v>19.698944170307925</v>
      </c>
      <c r="CI938" s="5">
        <v>19.777596814542839</v>
      </c>
      <c r="CJ938" s="5">
        <v>19.831623470478966</v>
      </c>
      <c r="CK938" s="5">
        <v>20.104006399895599</v>
      </c>
      <c r="CL938" s="5">
        <v>19.879383606765888</v>
      </c>
      <c r="CM938" s="5">
        <v>19.582040209095446</v>
      </c>
      <c r="CN938" s="5">
        <f>MAX(Data[Day90]-Data[Day0],0)-Assign6!$I$8*EXP(Assign6!$I$4*Assign6!$I$5)</f>
        <v>0.90045185973354047</v>
      </c>
      <c r="CO938" s="5">
        <f>MAX(Data[Day90]-Data[Day0],0)-Assign6!$L$8*EXP(Assign6!$L$4*Assign6!$L$5)</f>
        <v>1.4576637301396804</v>
      </c>
    </row>
    <row r="939" spans="1:93" x14ac:dyDescent="0.25">
      <c r="A939" s="5">
        <v>18</v>
      </c>
      <c r="B939" s="5">
        <v>17.977529416749366</v>
      </c>
      <c r="C939" s="5">
        <v>18.151827195618463</v>
      </c>
      <c r="D939" s="5">
        <v>18.186790889912125</v>
      </c>
      <c r="E939" s="5">
        <v>18.376066765265922</v>
      </c>
      <c r="F939" s="5">
        <v>18.302512350292083</v>
      </c>
      <c r="G939" s="5">
        <v>18.495431340070297</v>
      </c>
      <c r="H939" s="5">
        <v>18.60268493752606</v>
      </c>
      <c r="I939" s="5">
        <v>18.899039088700931</v>
      </c>
      <c r="J939" s="5">
        <v>18.930212845412473</v>
      </c>
      <c r="K939" s="5">
        <v>19.091324436840267</v>
      </c>
      <c r="L939" s="5">
        <v>18.883602624022032</v>
      </c>
      <c r="M939" s="5">
        <v>18.867011899783623</v>
      </c>
      <c r="N939" s="5">
        <v>18.892545417298226</v>
      </c>
      <c r="O939" s="5">
        <v>19.076708177262187</v>
      </c>
      <c r="P939" s="5">
        <v>18.977495033875918</v>
      </c>
      <c r="Q939" s="5">
        <v>18.952610497836265</v>
      </c>
      <c r="R939" s="5">
        <v>18.949644500453378</v>
      </c>
      <c r="S939" s="5">
        <v>19.037268511984376</v>
      </c>
      <c r="T939" s="5">
        <v>18.875851348315003</v>
      </c>
      <c r="U939" s="5">
        <v>19.05804077636612</v>
      </c>
      <c r="V939" s="5">
        <v>18.822543752603696</v>
      </c>
      <c r="W939" s="5">
        <v>18.800920431182043</v>
      </c>
      <c r="X939" s="5">
        <v>18.79631275121848</v>
      </c>
      <c r="Y939" s="5">
        <v>18.811199176751465</v>
      </c>
      <c r="Z939" s="5">
        <v>18.846413954243694</v>
      </c>
      <c r="AA939" s="5">
        <v>18.991900418103384</v>
      </c>
      <c r="AB939" s="5">
        <v>18.83385156382036</v>
      </c>
      <c r="AC939" s="5">
        <v>18.756969938775526</v>
      </c>
      <c r="AD939" s="5">
        <v>18.913044457281806</v>
      </c>
      <c r="AE939" s="5">
        <v>18.8923528674873</v>
      </c>
      <c r="AF939" s="5">
        <v>18.833601099240109</v>
      </c>
      <c r="AG939" s="5">
        <v>18.948125372377135</v>
      </c>
      <c r="AH939" s="5">
        <v>19.128339001038619</v>
      </c>
      <c r="AI939" s="5">
        <v>19.176966390692574</v>
      </c>
      <c r="AJ939" s="5">
        <v>19.103106328557352</v>
      </c>
      <c r="AK939" s="5">
        <v>19.206141509198336</v>
      </c>
      <c r="AL939" s="5">
        <v>19.224803116987708</v>
      </c>
      <c r="AM939" s="5">
        <v>18.865113535487883</v>
      </c>
      <c r="AN939" s="5">
        <v>19.09557098896676</v>
      </c>
      <c r="AO939" s="5">
        <v>19.118310241398632</v>
      </c>
      <c r="AP939" s="5">
        <v>19.121576426281891</v>
      </c>
      <c r="AQ939" s="5">
        <v>18.897915384510206</v>
      </c>
      <c r="AR939" s="5">
        <v>18.660772127307023</v>
      </c>
      <c r="AS939" s="5">
        <v>18.51422862705364</v>
      </c>
      <c r="AT939" s="5">
        <v>18.472057424718454</v>
      </c>
      <c r="AU939" s="5">
        <v>18.334497516014441</v>
      </c>
      <c r="AV939" s="5">
        <v>18.426876597200003</v>
      </c>
      <c r="AW939" s="5">
        <v>18.573681852675865</v>
      </c>
      <c r="AX939" s="5">
        <v>18.488606452104666</v>
      </c>
      <c r="AY939" s="5">
        <v>18.444002388950089</v>
      </c>
      <c r="AZ939" s="5">
        <v>18.526948131755233</v>
      </c>
      <c r="BA939" s="5">
        <v>18.542226287951998</v>
      </c>
      <c r="BB939" s="5">
        <v>18.527146910922411</v>
      </c>
      <c r="BC939" s="5">
        <v>18.42385153111891</v>
      </c>
      <c r="BD939" s="5">
        <v>18.324502437748777</v>
      </c>
      <c r="BE939" s="5">
        <v>18.289682124524589</v>
      </c>
      <c r="BF939" s="5">
        <v>18.153369550035134</v>
      </c>
      <c r="BG939" s="5">
        <v>17.965427729515572</v>
      </c>
      <c r="BH939" s="5">
        <v>18.017787666859796</v>
      </c>
      <c r="BI939" s="5">
        <v>18.131713035237091</v>
      </c>
      <c r="BJ939" s="5">
        <v>17.982307963086832</v>
      </c>
      <c r="BK939" s="5">
        <v>17.928611907259612</v>
      </c>
      <c r="BL939" s="5">
        <v>17.999289723022994</v>
      </c>
      <c r="BM939" s="5">
        <v>18.056353616134185</v>
      </c>
      <c r="BN939" s="5">
        <v>18.187280364660793</v>
      </c>
      <c r="BO939" s="5">
        <v>17.936900204125759</v>
      </c>
      <c r="BP939" s="5">
        <v>17.768267531718568</v>
      </c>
      <c r="BQ939" s="5">
        <v>17.809933726080189</v>
      </c>
      <c r="BR939" s="5">
        <v>18.010492959624592</v>
      </c>
      <c r="BS939" s="5">
        <v>18.294445837334187</v>
      </c>
      <c r="BT939" s="5">
        <v>18.590952626905693</v>
      </c>
      <c r="BU939" s="5">
        <v>18.701817990400667</v>
      </c>
      <c r="BV939" s="5">
        <v>18.838730827651851</v>
      </c>
      <c r="BW939" s="5">
        <v>18.860382664189775</v>
      </c>
      <c r="BX939" s="5">
        <v>18.999986192638328</v>
      </c>
      <c r="BY939" s="5">
        <v>19.286243476856864</v>
      </c>
      <c r="BZ939" s="5">
        <v>19.227884681807115</v>
      </c>
      <c r="CA939" s="5">
        <v>19.187244754697087</v>
      </c>
      <c r="CB939" s="5">
        <v>19.334949215265663</v>
      </c>
      <c r="CC939" s="5">
        <v>19.320020659130041</v>
      </c>
      <c r="CD939" s="5">
        <v>19.35539711295646</v>
      </c>
      <c r="CE939" s="5">
        <v>19.618709392225483</v>
      </c>
      <c r="CF939" s="5">
        <v>19.801443721669862</v>
      </c>
      <c r="CG939" s="5">
        <v>19.801670833715978</v>
      </c>
      <c r="CH939" s="5">
        <v>19.636956500339313</v>
      </c>
      <c r="CI939" s="5">
        <v>19.529820550928235</v>
      </c>
      <c r="CJ939" s="5">
        <v>19.65321865637225</v>
      </c>
      <c r="CK939" s="5">
        <v>19.627827759930419</v>
      </c>
      <c r="CL939" s="5">
        <v>19.693197320107988</v>
      </c>
      <c r="CM939" s="5">
        <v>19.582186462810842</v>
      </c>
      <c r="CN939" s="5">
        <f>MAX(Data[Day90]-Data[Day0],0)-Assign6!$I$8*EXP(Assign6!$I$4*Assign6!$I$5)</f>
        <v>0.9005981134489367</v>
      </c>
      <c r="CO939" s="5">
        <f>MAX(Data[Day90]-Data[Day0],0)-Assign6!$L$8*EXP(Assign6!$L$4*Assign6!$L$5)</f>
        <v>1.4578099838550767</v>
      </c>
    </row>
    <row r="940" spans="1:93" x14ac:dyDescent="0.25">
      <c r="A940" s="5">
        <v>18</v>
      </c>
      <c r="B940" s="5">
        <v>17.957290008486087</v>
      </c>
      <c r="C940" s="5">
        <v>17.952842969061489</v>
      </c>
      <c r="D940" s="5">
        <v>17.69980738266236</v>
      </c>
      <c r="E940" s="5">
        <v>17.53285874625497</v>
      </c>
      <c r="F940" s="5">
        <v>17.293634871339556</v>
      </c>
      <c r="G940" s="5">
        <v>17.393318879668577</v>
      </c>
      <c r="H940" s="5">
        <v>17.440491160967149</v>
      </c>
      <c r="I940" s="5">
        <v>17.582207307686609</v>
      </c>
      <c r="J940" s="5">
        <v>17.541949863366899</v>
      </c>
      <c r="K940" s="5">
        <v>17.219444985429849</v>
      </c>
      <c r="L940" s="5">
        <v>17.096102679241039</v>
      </c>
      <c r="M940" s="5">
        <v>17.227891799513131</v>
      </c>
      <c r="N940" s="5">
        <v>17.16949234931295</v>
      </c>
      <c r="O940" s="5">
        <v>17.243347378206131</v>
      </c>
      <c r="P940" s="5">
        <v>17.591097048880318</v>
      </c>
      <c r="Q940" s="5">
        <v>17.588201996665646</v>
      </c>
      <c r="R940" s="5">
        <v>17.538309078317468</v>
      </c>
      <c r="S940" s="5">
        <v>17.615967959046991</v>
      </c>
      <c r="T940" s="5">
        <v>18.129046887156278</v>
      </c>
      <c r="U940" s="5">
        <v>18.174619012874942</v>
      </c>
      <c r="V940" s="5">
        <v>18.298860013136455</v>
      </c>
      <c r="W940" s="5">
        <v>18.266181218770466</v>
      </c>
      <c r="X940" s="5">
        <v>18.145480269826454</v>
      </c>
      <c r="Y940" s="5">
        <v>17.856154351644861</v>
      </c>
      <c r="Z940" s="5">
        <v>17.848779803814459</v>
      </c>
      <c r="AA940" s="5">
        <v>17.838307635952589</v>
      </c>
      <c r="AB940" s="5">
        <v>18.027780254788471</v>
      </c>
      <c r="AC940" s="5">
        <v>18.201223614740428</v>
      </c>
      <c r="AD940" s="5">
        <v>18.40680445122058</v>
      </c>
      <c r="AE940" s="5">
        <v>18.559554902840521</v>
      </c>
      <c r="AF940" s="5">
        <v>18.359312414412731</v>
      </c>
      <c r="AG940" s="5">
        <v>18.362695723192484</v>
      </c>
      <c r="AH940" s="5">
        <v>18.25503324007898</v>
      </c>
      <c r="AI940" s="5">
        <v>18.142206691001473</v>
      </c>
      <c r="AJ940" s="5">
        <v>18.241069882317817</v>
      </c>
      <c r="AK940" s="5">
        <v>18.183863345926813</v>
      </c>
      <c r="AL940" s="5">
        <v>18.389850548015698</v>
      </c>
      <c r="AM940" s="5">
        <v>18.578876879313849</v>
      </c>
      <c r="AN940" s="5">
        <v>18.48549710123801</v>
      </c>
      <c r="AO940" s="5">
        <v>18.4984159038958</v>
      </c>
      <c r="AP940" s="5">
        <v>18.318118407671758</v>
      </c>
      <c r="AQ940" s="5">
        <v>18.18328664325303</v>
      </c>
      <c r="AR940" s="5">
        <v>18.168646806358097</v>
      </c>
      <c r="AS940" s="5">
        <v>18.311654689606573</v>
      </c>
      <c r="AT940" s="5">
        <v>18.09296048035122</v>
      </c>
      <c r="AU940" s="5">
        <v>17.900510896328615</v>
      </c>
      <c r="AV940" s="5">
        <v>17.939062636147174</v>
      </c>
      <c r="AW940" s="5">
        <v>18.329453127856208</v>
      </c>
      <c r="AX940" s="5">
        <v>18.604402616208365</v>
      </c>
      <c r="AY940" s="5">
        <v>18.553625009188675</v>
      </c>
      <c r="AZ940" s="5">
        <v>18.565077213464189</v>
      </c>
      <c r="BA940" s="5">
        <v>18.52983278533155</v>
      </c>
      <c r="BB940" s="5">
        <v>18.509612507514078</v>
      </c>
      <c r="BC940" s="5">
        <v>18.352639137648119</v>
      </c>
      <c r="BD940" s="5">
        <v>18.427862287956458</v>
      </c>
      <c r="BE940" s="5">
        <v>18.453998938441149</v>
      </c>
      <c r="BF940" s="5">
        <v>18.433880284896237</v>
      </c>
      <c r="BG940" s="5">
        <v>18.213027114431156</v>
      </c>
      <c r="BH940" s="5">
        <v>18.162750036561679</v>
      </c>
      <c r="BI940" s="5">
        <v>18.07067729898494</v>
      </c>
      <c r="BJ940" s="5">
        <v>17.761378866016841</v>
      </c>
      <c r="BK940" s="5">
        <v>17.645854987651777</v>
      </c>
      <c r="BL940" s="5">
        <v>17.622495423933771</v>
      </c>
      <c r="BM940" s="5">
        <v>17.874483437223642</v>
      </c>
      <c r="BN940" s="5">
        <v>17.952861720302028</v>
      </c>
      <c r="BO940" s="5">
        <v>17.976944539417676</v>
      </c>
      <c r="BP940" s="5">
        <v>18.277453621723438</v>
      </c>
      <c r="BQ940" s="5">
        <v>18.711011066174684</v>
      </c>
      <c r="BR940" s="5">
        <v>18.770840813136111</v>
      </c>
      <c r="BS940" s="5">
        <v>18.805942845981999</v>
      </c>
      <c r="BT940" s="5">
        <v>18.826062245391178</v>
      </c>
      <c r="BU940" s="5">
        <v>18.922562563093642</v>
      </c>
      <c r="BV940" s="5">
        <v>19.005421037533925</v>
      </c>
      <c r="BW940" s="5">
        <v>18.888672423623362</v>
      </c>
      <c r="BX940" s="5">
        <v>18.822636767160645</v>
      </c>
      <c r="BY940" s="5">
        <v>18.646438213229082</v>
      </c>
      <c r="BZ940" s="5">
        <v>18.426102948491536</v>
      </c>
      <c r="CA940" s="5">
        <v>18.157506390699904</v>
      </c>
      <c r="CB940" s="5">
        <v>18.380746031974375</v>
      </c>
      <c r="CC940" s="5">
        <v>18.396076824634598</v>
      </c>
      <c r="CD940" s="5">
        <v>18.553190985806044</v>
      </c>
      <c r="CE940" s="5">
        <v>18.557126358119966</v>
      </c>
      <c r="CF940" s="5">
        <v>18.812431780430263</v>
      </c>
      <c r="CG940" s="5">
        <v>18.892826880637376</v>
      </c>
      <c r="CH940" s="5">
        <v>19.17163567382363</v>
      </c>
      <c r="CI940" s="5">
        <v>19.229328230294175</v>
      </c>
      <c r="CJ940" s="5">
        <v>19.132547170396901</v>
      </c>
      <c r="CK940" s="5">
        <v>19.283712309564873</v>
      </c>
      <c r="CL940" s="5">
        <v>19.247812483155087</v>
      </c>
      <c r="CM940" s="5">
        <v>19.582929260326019</v>
      </c>
      <c r="CN940" s="5">
        <f>MAX(Data[Day90]-Data[Day0],0)-Assign6!$I$8*EXP(Assign6!$I$4*Assign6!$I$5)</f>
        <v>0.90134091096411306</v>
      </c>
      <c r="CO940" s="5">
        <f>MAX(Data[Day90]-Data[Day0],0)-Assign6!$L$8*EXP(Assign6!$L$4*Assign6!$L$5)</f>
        <v>1.458552781370253</v>
      </c>
    </row>
    <row r="941" spans="1:93" x14ac:dyDescent="0.25">
      <c r="A941" s="5">
        <v>18</v>
      </c>
      <c r="B941" s="5">
        <v>18.17309667381015</v>
      </c>
      <c r="C941" s="5">
        <v>17.909053168863323</v>
      </c>
      <c r="D941" s="5">
        <v>17.633879469110131</v>
      </c>
      <c r="E941" s="5">
        <v>17.735246506486508</v>
      </c>
      <c r="F941" s="5">
        <v>17.700025663451605</v>
      </c>
      <c r="G941" s="5">
        <v>17.566236575773818</v>
      </c>
      <c r="H941" s="5">
        <v>17.615650368946586</v>
      </c>
      <c r="I941" s="5">
        <v>17.578656958411965</v>
      </c>
      <c r="J941" s="5">
        <v>17.629310533463595</v>
      </c>
      <c r="K941" s="5">
        <v>17.492240828456953</v>
      </c>
      <c r="L941" s="5">
        <v>17.755942077514572</v>
      </c>
      <c r="M941" s="5">
        <v>17.803381471619172</v>
      </c>
      <c r="N941" s="5">
        <v>17.790283162162151</v>
      </c>
      <c r="O941" s="5">
        <v>17.795435877099461</v>
      </c>
      <c r="P941" s="5">
        <v>17.919994234527866</v>
      </c>
      <c r="Q941" s="5">
        <v>17.748340977849022</v>
      </c>
      <c r="R941" s="5">
        <v>17.591703037038958</v>
      </c>
      <c r="S941" s="5">
        <v>17.689112584044459</v>
      </c>
      <c r="T941" s="5">
        <v>17.633087056102607</v>
      </c>
      <c r="U941" s="5">
        <v>17.870358358975587</v>
      </c>
      <c r="V941" s="5">
        <v>17.859487411179312</v>
      </c>
      <c r="W941" s="5">
        <v>18.14238924784587</v>
      </c>
      <c r="X941" s="5">
        <v>18.109598369335892</v>
      </c>
      <c r="Y941" s="5">
        <v>18.168495167343476</v>
      </c>
      <c r="Z941" s="5">
        <v>17.866039988005443</v>
      </c>
      <c r="AA941" s="5">
        <v>17.875297141165532</v>
      </c>
      <c r="AB941" s="5">
        <v>17.741134270832998</v>
      </c>
      <c r="AC941" s="5">
        <v>17.659799638135439</v>
      </c>
      <c r="AD941" s="5">
        <v>17.545891863495918</v>
      </c>
      <c r="AE941" s="5">
        <v>17.619018802393246</v>
      </c>
      <c r="AF941" s="5">
        <v>17.755005136406005</v>
      </c>
      <c r="AG941" s="5">
        <v>17.748509419865247</v>
      </c>
      <c r="AH941" s="5">
        <v>18.006757320594968</v>
      </c>
      <c r="AI941" s="5">
        <v>18.282361967313484</v>
      </c>
      <c r="AJ941" s="5">
        <v>18.391401734889815</v>
      </c>
      <c r="AK941" s="5">
        <v>18.370622313912641</v>
      </c>
      <c r="AL941" s="5">
        <v>18.643912492700725</v>
      </c>
      <c r="AM941" s="5">
        <v>18.646663797838681</v>
      </c>
      <c r="AN941" s="5">
        <v>18.775624225952843</v>
      </c>
      <c r="AO941" s="5">
        <v>18.874821373445915</v>
      </c>
      <c r="AP941" s="5">
        <v>18.758164613916247</v>
      </c>
      <c r="AQ941" s="5">
        <v>18.797960480475503</v>
      </c>
      <c r="AR941" s="5">
        <v>19.16378924543535</v>
      </c>
      <c r="AS941" s="5">
        <v>19.334197430065451</v>
      </c>
      <c r="AT941" s="5">
        <v>19.452605453976229</v>
      </c>
      <c r="AU941" s="5">
        <v>19.531963149083627</v>
      </c>
      <c r="AV941" s="5">
        <v>19.358788375681687</v>
      </c>
      <c r="AW941" s="5">
        <v>19.306676474223998</v>
      </c>
      <c r="AX941" s="5">
        <v>19.25061536655868</v>
      </c>
      <c r="AY941" s="5">
        <v>19.22945476470494</v>
      </c>
      <c r="AZ941" s="5">
        <v>19.112760037157091</v>
      </c>
      <c r="BA941" s="5">
        <v>18.951112828127915</v>
      </c>
      <c r="BB941" s="5">
        <v>18.698474598739779</v>
      </c>
      <c r="BC941" s="5">
        <v>18.583169054980132</v>
      </c>
      <c r="BD941" s="5">
        <v>18.498766577151713</v>
      </c>
      <c r="BE941" s="5">
        <v>18.707738374215328</v>
      </c>
      <c r="BF941" s="5">
        <v>18.689168909425153</v>
      </c>
      <c r="BG941" s="5">
        <v>18.774753650981221</v>
      </c>
      <c r="BH941" s="5">
        <v>18.785357031788035</v>
      </c>
      <c r="BI941" s="5">
        <v>18.931440744963318</v>
      </c>
      <c r="BJ941" s="5">
        <v>18.852882062726632</v>
      </c>
      <c r="BK941" s="5">
        <v>18.89502195398109</v>
      </c>
      <c r="BL941" s="5">
        <v>18.922139788506247</v>
      </c>
      <c r="BM941" s="5">
        <v>19.022503457600546</v>
      </c>
      <c r="BN941" s="5">
        <v>19.135639701979752</v>
      </c>
      <c r="BO941" s="5">
        <v>18.855360804967855</v>
      </c>
      <c r="BP941" s="5">
        <v>18.657948073192316</v>
      </c>
      <c r="BQ941" s="5">
        <v>18.58629040096238</v>
      </c>
      <c r="BR941" s="5">
        <v>18.465171028851266</v>
      </c>
      <c r="BS941" s="5">
        <v>18.69608880856546</v>
      </c>
      <c r="BT941" s="5">
        <v>18.840912220000398</v>
      </c>
      <c r="BU941" s="5">
        <v>18.927661065723672</v>
      </c>
      <c r="BV941" s="5">
        <v>18.752558718637992</v>
      </c>
      <c r="BW941" s="5">
        <v>18.697290981861943</v>
      </c>
      <c r="BX941" s="5">
        <v>18.515247801506604</v>
      </c>
      <c r="BY941" s="5">
        <v>18.935225681191639</v>
      </c>
      <c r="BZ941" s="5">
        <v>18.928682545060198</v>
      </c>
      <c r="CA941" s="5">
        <v>19.062678930847586</v>
      </c>
      <c r="CB941" s="5">
        <v>19.322209977760703</v>
      </c>
      <c r="CC941" s="5">
        <v>19.387301533865781</v>
      </c>
      <c r="CD941" s="5">
        <v>19.484825754746392</v>
      </c>
      <c r="CE941" s="5">
        <v>19.813964761644684</v>
      </c>
      <c r="CF941" s="5">
        <v>20.038094308954946</v>
      </c>
      <c r="CG941" s="5">
        <v>19.971340911379741</v>
      </c>
      <c r="CH941" s="5">
        <v>19.73521494192007</v>
      </c>
      <c r="CI941" s="5">
        <v>19.751015098059554</v>
      </c>
      <c r="CJ941" s="5">
        <v>19.701362515846231</v>
      </c>
      <c r="CK941" s="5">
        <v>19.874852646476363</v>
      </c>
      <c r="CL941" s="5">
        <v>19.632192549968781</v>
      </c>
      <c r="CM941" s="5">
        <v>19.58647827236793</v>
      </c>
      <c r="CN941" s="5">
        <f>MAX(Data[Day90]-Data[Day0],0)-Assign6!$I$8*EXP(Assign6!$I$4*Assign6!$I$5)</f>
        <v>0.904889923006025</v>
      </c>
      <c r="CO941" s="5">
        <f>MAX(Data[Day90]-Data[Day0],0)-Assign6!$L$8*EXP(Assign6!$L$4*Assign6!$L$5)</f>
        <v>1.462101793412165</v>
      </c>
    </row>
    <row r="942" spans="1:93" x14ac:dyDescent="0.25">
      <c r="A942" s="5">
        <v>18</v>
      </c>
      <c r="B942" s="5">
        <v>18.043139564754689</v>
      </c>
      <c r="C942" s="5">
        <v>18.140506709673858</v>
      </c>
      <c r="D942" s="5">
        <v>18.234444734775316</v>
      </c>
      <c r="E942" s="5">
        <v>17.996733555824829</v>
      </c>
      <c r="F942" s="5">
        <v>18.060848419416711</v>
      </c>
      <c r="G942" s="5">
        <v>18.250049333663789</v>
      </c>
      <c r="H942" s="5">
        <v>18.272469173512661</v>
      </c>
      <c r="I942" s="5">
        <v>18.468887573085691</v>
      </c>
      <c r="J942" s="5">
        <v>18.493449127778792</v>
      </c>
      <c r="K942" s="5">
        <v>18.46765644290015</v>
      </c>
      <c r="L942" s="5">
        <v>18.429108105823953</v>
      </c>
      <c r="M942" s="5">
        <v>18.222154838033106</v>
      </c>
      <c r="N942" s="5">
        <v>18.364016880671791</v>
      </c>
      <c r="O942" s="5">
        <v>18.204489698655781</v>
      </c>
      <c r="P942" s="5">
        <v>18.424730318709003</v>
      </c>
      <c r="Q942" s="5">
        <v>18.4756921510055</v>
      </c>
      <c r="R942" s="5">
        <v>18.416243881060012</v>
      </c>
      <c r="S942" s="5">
        <v>18.463954682385108</v>
      </c>
      <c r="T942" s="5">
        <v>18.520262730912361</v>
      </c>
      <c r="U942" s="5">
        <v>18.588441217899458</v>
      </c>
      <c r="V942" s="5">
        <v>18.947728935470757</v>
      </c>
      <c r="W942" s="5">
        <v>19.000043278875353</v>
      </c>
      <c r="X942" s="5">
        <v>19.355779794303157</v>
      </c>
      <c r="Y942" s="5">
        <v>19.408859899588176</v>
      </c>
      <c r="Z942" s="5">
        <v>19.233009689301408</v>
      </c>
      <c r="AA942" s="5">
        <v>19.140619517692652</v>
      </c>
      <c r="AB942" s="5">
        <v>19.278471442527923</v>
      </c>
      <c r="AC942" s="5">
        <v>18.917833862048013</v>
      </c>
      <c r="AD942" s="5">
        <v>19.040684491315545</v>
      </c>
      <c r="AE942" s="5">
        <v>18.832840745164518</v>
      </c>
      <c r="AF942" s="5">
        <v>18.886851777431829</v>
      </c>
      <c r="AG942" s="5">
        <v>19.075821440933687</v>
      </c>
      <c r="AH942" s="5">
        <v>19.083481383836546</v>
      </c>
      <c r="AI942" s="5">
        <v>19.017726048264482</v>
      </c>
      <c r="AJ942" s="5">
        <v>19.157861849541099</v>
      </c>
      <c r="AK942" s="5">
        <v>18.718375935339321</v>
      </c>
      <c r="AL942" s="5">
        <v>18.621579702916456</v>
      </c>
      <c r="AM942" s="5">
        <v>18.68211403520089</v>
      </c>
      <c r="AN942" s="5">
        <v>18.638017224090522</v>
      </c>
      <c r="AO942" s="5">
        <v>18.392817900513226</v>
      </c>
      <c r="AP942" s="5">
        <v>18.559729710410441</v>
      </c>
      <c r="AQ942" s="5">
        <v>18.82770364331898</v>
      </c>
      <c r="AR942" s="5">
        <v>18.859841221174204</v>
      </c>
      <c r="AS942" s="5">
        <v>18.797754041258425</v>
      </c>
      <c r="AT942" s="5">
        <v>18.974822635131833</v>
      </c>
      <c r="AU942" s="5">
        <v>19.074327491649719</v>
      </c>
      <c r="AV942" s="5">
        <v>18.91461964237326</v>
      </c>
      <c r="AW942" s="5">
        <v>18.7165881692789</v>
      </c>
      <c r="AX942" s="5">
        <v>19.06288052225166</v>
      </c>
      <c r="AY942" s="5">
        <v>18.888243569126001</v>
      </c>
      <c r="AZ942" s="5">
        <v>18.912629069498401</v>
      </c>
      <c r="BA942" s="5">
        <v>18.766382120670716</v>
      </c>
      <c r="BB942" s="5">
        <v>18.754961368817703</v>
      </c>
      <c r="BC942" s="5">
        <v>19.067748516853079</v>
      </c>
      <c r="BD942" s="5">
        <v>19.119993580837885</v>
      </c>
      <c r="BE942" s="5">
        <v>19.167964234902566</v>
      </c>
      <c r="BF942" s="5">
        <v>19.247635167686376</v>
      </c>
      <c r="BG942" s="5">
        <v>19.150214483940299</v>
      </c>
      <c r="BH942" s="5">
        <v>19.003392883838771</v>
      </c>
      <c r="BI942" s="5">
        <v>19.088095972295008</v>
      </c>
      <c r="BJ942" s="5">
        <v>18.945159009096248</v>
      </c>
      <c r="BK942" s="5">
        <v>19.004840225971819</v>
      </c>
      <c r="BL942" s="5">
        <v>19.05352760234118</v>
      </c>
      <c r="BM942" s="5">
        <v>18.973291663817289</v>
      </c>
      <c r="BN942" s="5">
        <v>19.300864078464382</v>
      </c>
      <c r="BO942" s="5">
        <v>19.310065985950875</v>
      </c>
      <c r="BP942" s="5">
        <v>19.302427248649636</v>
      </c>
      <c r="BQ942" s="5">
        <v>19.269346314404519</v>
      </c>
      <c r="BR942" s="5">
        <v>19.416329119777949</v>
      </c>
      <c r="BS942" s="5">
        <v>19.674509188500458</v>
      </c>
      <c r="BT942" s="5">
        <v>19.833665062004446</v>
      </c>
      <c r="BU942" s="5">
        <v>19.956419779649348</v>
      </c>
      <c r="BV942" s="5">
        <v>20.216544199198374</v>
      </c>
      <c r="BW942" s="5">
        <v>20.153313748946346</v>
      </c>
      <c r="BX942" s="5">
        <v>20.099506456490662</v>
      </c>
      <c r="BY942" s="5">
        <v>20.345532663216616</v>
      </c>
      <c r="BZ942" s="5">
        <v>20.160485929411678</v>
      </c>
      <c r="CA942" s="5">
        <v>20.29335738071163</v>
      </c>
      <c r="CB942" s="5">
        <v>20.128855245671733</v>
      </c>
      <c r="CC942" s="5">
        <v>20.190798343850759</v>
      </c>
      <c r="CD942" s="5">
        <v>20.425247585516157</v>
      </c>
      <c r="CE942" s="5">
        <v>20.22780281501409</v>
      </c>
      <c r="CF942" s="5">
        <v>20.18570388265843</v>
      </c>
      <c r="CG942" s="5">
        <v>20.032931048773314</v>
      </c>
      <c r="CH942" s="5">
        <v>20.172170938030757</v>
      </c>
      <c r="CI942" s="5">
        <v>19.838722639530094</v>
      </c>
      <c r="CJ942" s="5">
        <v>19.795414438187088</v>
      </c>
      <c r="CK942" s="5">
        <v>19.72786137700551</v>
      </c>
      <c r="CL942" s="5">
        <v>19.57136566006962</v>
      </c>
      <c r="CM942" s="5">
        <v>19.588976738224229</v>
      </c>
      <c r="CN942" s="5">
        <f>MAX(Data[Day90]-Data[Day0],0)-Assign6!$I$8*EXP(Assign6!$I$4*Assign6!$I$5)</f>
        <v>0.90738838886232354</v>
      </c>
      <c r="CO942" s="5">
        <f>MAX(Data[Day90]-Data[Day0],0)-Assign6!$L$8*EXP(Assign6!$L$4*Assign6!$L$5)</f>
        <v>1.4646002592684635</v>
      </c>
    </row>
    <row r="943" spans="1:93" x14ac:dyDescent="0.25">
      <c r="A943" s="5">
        <v>18</v>
      </c>
      <c r="B943" s="5">
        <v>18.168190325148586</v>
      </c>
      <c r="C943" s="5">
        <v>18.302264134530038</v>
      </c>
      <c r="D943" s="5">
        <v>18.403371691396615</v>
      </c>
      <c r="E943" s="5">
        <v>18.192563247939937</v>
      </c>
      <c r="F943" s="5">
        <v>18.005273948354613</v>
      </c>
      <c r="G943" s="5">
        <v>18.021556530151674</v>
      </c>
      <c r="H943" s="5">
        <v>17.800893732182256</v>
      </c>
      <c r="I943" s="5">
        <v>17.817569647752769</v>
      </c>
      <c r="J943" s="5">
        <v>17.833588288250258</v>
      </c>
      <c r="K943" s="5">
        <v>17.840050788051375</v>
      </c>
      <c r="L943" s="5">
        <v>18.006809233052625</v>
      </c>
      <c r="M943" s="5">
        <v>17.980499923114031</v>
      </c>
      <c r="N943" s="5">
        <v>18.007670089194914</v>
      </c>
      <c r="O943" s="5">
        <v>18.03276431133958</v>
      </c>
      <c r="P943" s="5">
        <v>18.069207201457615</v>
      </c>
      <c r="Q943" s="5">
        <v>18.270415707478939</v>
      </c>
      <c r="R943" s="5">
        <v>18.24553976227557</v>
      </c>
      <c r="S943" s="5">
        <v>18.172164507887672</v>
      </c>
      <c r="T943" s="5">
        <v>18.129005555870489</v>
      </c>
      <c r="U943" s="5">
        <v>18.100131560923174</v>
      </c>
      <c r="V943" s="5">
        <v>18.017772241481449</v>
      </c>
      <c r="W943" s="5">
        <v>18.088297138814692</v>
      </c>
      <c r="X943" s="5">
        <v>18.204614943618342</v>
      </c>
      <c r="Y943" s="5">
        <v>18.138140487055839</v>
      </c>
      <c r="Z943" s="5">
        <v>18.225245174314747</v>
      </c>
      <c r="AA943" s="5">
        <v>18.13786228739723</v>
      </c>
      <c r="AB943" s="5">
        <v>18.202535596552831</v>
      </c>
      <c r="AC943" s="5">
        <v>18.255216758883353</v>
      </c>
      <c r="AD943" s="5">
        <v>18.149333401290377</v>
      </c>
      <c r="AE943" s="5">
        <v>18.212913675588723</v>
      </c>
      <c r="AF943" s="5">
        <v>18.336842797146989</v>
      </c>
      <c r="AG943" s="5">
        <v>18.550643391590967</v>
      </c>
      <c r="AH943" s="5">
        <v>18.606455754855702</v>
      </c>
      <c r="AI943" s="5">
        <v>18.323876164637454</v>
      </c>
      <c r="AJ943" s="5">
        <v>18.202905350621094</v>
      </c>
      <c r="AK943" s="5">
        <v>18.318335459740346</v>
      </c>
      <c r="AL943" s="5">
        <v>18.414830669734421</v>
      </c>
      <c r="AM943" s="5">
        <v>18.214095564713439</v>
      </c>
      <c r="AN943" s="5">
        <v>18.121870214488734</v>
      </c>
      <c r="AO943" s="5">
        <v>17.953368813086136</v>
      </c>
      <c r="AP943" s="5">
        <v>17.774384039015651</v>
      </c>
      <c r="AQ943" s="5">
        <v>17.708492534882627</v>
      </c>
      <c r="AR943" s="5">
        <v>17.702525131177495</v>
      </c>
      <c r="AS943" s="5">
        <v>17.610022430931686</v>
      </c>
      <c r="AT943" s="5">
        <v>17.789990591306445</v>
      </c>
      <c r="AU943" s="5">
        <v>18.216310568020738</v>
      </c>
      <c r="AV943" s="5">
        <v>18.472089844410924</v>
      </c>
      <c r="AW943" s="5">
        <v>18.488943760355532</v>
      </c>
      <c r="AX943" s="5">
        <v>18.404682954192953</v>
      </c>
      <c r="AY943" s="5">
        <v>18.371938994328353</v>
      </c>
      <c r="AZ943" s="5">
        <v>18.844619822575908</v>
      </c>
      <c r="BA943" s="5">
        <v>18.991944544262402</v>
      </c>
      <c r="BB943" s="5">
        <v>18.910460395438623</v>
      </c>
      <c r="BC943" s="5">
        <v>18.700573214197856</v>
      </c>
      <c r="BD943" s="5">
        <v>19.007858155484989</v>
      </c>
      <c r="BE943" s="5">
        <v>19.332054060201109</v>
      </c>
      <c r="BF943" s="5">
        <v>19.494038159605434</v>
      </c>
      <c r="BG943" s="5">
        <v>19.573102625731341</v>
      </c>
      <c r="BH943" s="5">
        <v>19.447142749780699</v>
      </c>
      <c r="BI943" s="5">
        <v>19.54386877732378</v>
      </c>
      <c r="BJ943" s="5">
        <v>19.539181687287197</v>
      </c>
      <c r="BK943" s="5">
        <v>19.545778603091517</v>
      </c>
      <c r="BL943" s="5">
        <v>19.58017827388008</v>
      </c>
      <c r="BM943" s="5">
        <v>19.53665139822612</v>
      </c>
      <c r="BN943" s="5">
        <v>19.569778986842572</v>
      </c>
      <c r="BO943" s="5">
        <v>19.261262561413869</v>
      </c>
      <c r="BP943" s="5">
        <v>19.392513573996037</v>
      </c>
      <c r="BQ943" s="5">
        <v>19.402327271398065</v>
      </c>
      <c r="BR943" s="5">
        <v>19.287315735620652</v>
      </c>
      <c r="BS943" s="5">
        <v>19.085546301054322</v>
      </c>
      <c r="BT943" s="5">
        <v>19.064843065693353</v>
      </c>
      <c r="BU943" s="5">
        <v>18.832857257976283</v>
      </c>
      <c r="BV943" s="5">
        <v>19.2611551189156</v>
      </c>
      <c r="BW943" s="5">
        <v>19.301930221313807</v>
      </c>
      <c r="BX943" s="5">
        <v>19.019474791963848</v>
      </c>
      <c r="BY943" s="5">
        <v>19.015681654035063</v>
      </c>
      <c r="BZ943" s="5">
        <v>18.960080460074689</v>
      </c>
      <c r="CA943" s="5">
        <v>18.830929086229375</v>
      </c>
      <c r="CB943" s="5">
        <v>18.762967012514761</v>
      </c>
      <c r="CC943" s="5">
        <v>18.712365564227664</v>
      </c>
      <c r="CD943" s="5">
        <v>18.849292404515221</v>
      </c>
      <c r="CE943" s="5">
        <v>19.043916310110852</v>
      </c>
      <c r="CF943" s="5">
        <v>19.17237668132007</v>
      </c>
      <c r="CG943" s="5">
        <v>18.89903143761876</v>
      </c>
      <c r="CH943" s="5">
        <v>19.181540137387518</v>
      </c>
      <c r="CI943" s="5">
        <v>19.376565844598137</v>
      </c>
      <c r="CJ943" s="5">
        <v>19.380970380690279</v>
      </c>
      <c r="CK943" s="5">
        <v>19.694562382491934</v>
      </c>
      <c r="CL943" s="5">
        <v>19.533920982375715</v>
      </c>
      <c r="CM943" s="5">
        <v>19.5894734031585</v>
      </c>
      <c r="CN943" s="5">
        <f>MAX(Data[Day90]-Data[Day0],0)-Assign6!$I$8*EXP(Assign6!$I$4*Assign6!$I$5)</f>
        <v>0.90788505379659479</v>
      </c>
      <c r="CO943" s="5">
        <f>MAX(Data[Day90]-Data[Day0],0)-Assign6!$L$8*EXP(Assign6!$L$4*Assign6!$L$5)</f>
        <v>1.4650969242027347</v>
      </c>
    </row>
    <row r="944" spans="1:93" x14ac:dyDescent="0.25">
      <c r="A944" s="5">
        <v>18</v>
      </c>
      <c r="B944" s="5">
        <v>17.815486199133474</v>
      </c>
      <c r="C944" s="5">
        <v>17.876550551799262</v>
      </c>
      <c r="D944" s="5">
        <v>18.007987795163093</v>
      </c>
      <c r="E944" s="5">
        <v>17.874431708987686</v>
      </c>
      <c r="F944" s="5">
        <v>17.91136036823098</v>
      </c>
      <c r="G944" s="5">
        <v>17.641877200975529</v>
      </c>
      <c r="H944" s="5">
        <v>17.631263271137026</v>
      </c>
      <c r="I944" s="5">
        <v>17.714262974511868</v>
      </c>
      <c r="J944" s="5">
        <v>17.864644476932728</v>
      </c>
      <c r="K944" s="5">
        <v>17.820147584359695</v>
      </c>
      <c r="L944" s="5">
        <v>17.842632308315491</v>
      </c>
      <c r="M944" s="5">
        <v>17.853732359346747</v>
      </c>
      <c r="N944" s="5">
        <v>17.81196168877764</v>
      </c>
      <c r="O944" s="5">
        <v>17.986579420577463</v>
      </c>
      <c r="P944" s="5">
        <v>18.158457915315193</v>
      </c>
      <c r="Q944" s="5">
        <v>18.175927887763411</v>
      </c>
      <c r="R944" s="5">
        <v>18.280202947467764</v>
      </c>
      <c r="S944" s="5">
        <v>18.482012892146638</v>
      </c>
      <c r="T944" s="5">
        <v>18.624487204791819</v>
      </c>
      <c r="U944" s="5">
        <v>18.790949236627242</v>
      </c>
      <c r="V944" s="5">
        <v>18.849260070305093</v>
      </c>
      <c r="W944" s="5">
        <v>19.279686939779424</v>
      </c>
      <c r="X944" s="5">
        <v>19.205566317076247</v>
      </c>
      <c r="Y944" s="5">
        <v>19.445271719959891</v>
      </c>
      <c r="Z944" s="5">
        <v>19.531941785629204</v>
      </c>
      <c r="AA944" s="5">
        <v>19.366304775290057</v>
      </c>
      <c r="AB944" s="5">
        <v>19.150899060897171</v>
      </c>
      <c r="AC944" s="5">
        <v>18.806810538248541</v>
      </c>
      <c r="AD944" s="5">
        <v>18.674148053118401</v>
      </c>
      <c r="AE944" s="5">
        <v>18.573013836348458</v>
      </c>
      <c r="AF944" s="5">
        <v>18.258263337790599</v>
      </c>
      <c r="AG944" s="5">
        <v>18.417579408901801</v>
      </c>
      <c r="AH944" s="5">
        <v>18.325681201145652</v>
      </c>
      <c r="AI944" s="5">
        <v>18.525342224149089</v>
      </c>
      <c r="AJ944" s="5">
        <v>18.734183356067589</v>
      </c>
      <c r="AK944" s="5">
        <v>18.645265832357126</v>
      </c>
      <c r="AL944" s="5">
        <v>18.377824699989471</v>
      </c>
      <c r="AM944" s="5">
        <v>18.3219121669967</v>
      </c>
      <c r="AN944" s="5">
        <v>18.2510175329835</v>
      </c>
      <c r="AO944" s="5">
        <v>18.393916762887816</v>
      </c>
      <c r="AP944" s="5">
        <v>18.354615072435099</v>
      </c>
      <c r="AQ944" s="5">
        <v>18.616130518365619</v>
      </c>
      <c r="AR944" s="5">
        <v>18.991060612923434</v>
      </c>
      <c r="AS944" s="5">
        <v>19.050067330783136</v>
      </c>
      <c r="AT944" s="5">
        <v>19.106986953149896</v>
      </c>
      <c r="AU944" s="5">
        <v>19.097008324981111</v>
      </c>
      <c r="AV944" s="5">
        <v>18.907980517370444</v>
      </c>
      <c r="AW944" s="5">
        <v>18.896880307297561</v>
      </c>
      <c r="AX944" s="5">
        <v>18.971389594596445</v>
      </c>
      <c r="AY944" s="5">
        <v>19.234300084046737</v>
      </c>
      <c r="AZ944" s="5">
        <v>19.042263690734153</v>
      </c>
      <c r="BA944" s="5">
        <v>19.000935179401413</v>
      </c>
      <c r="BB944" s="5">
        <v>18.937416650349753</v>
      </c>
      <c r="BC944" s="5">
        <v>19.041690075620142</v>
      </c>
      <c r="BD944" s="5">
        <v>19.077268713564138</v>
      </c>
      <c r="BE944" s="5">
        <v>19.462819000827629</v>
      </c>
      <c r="BF944" s="5">
        <v>19.79302731595908</v>
      </c>
      <c r="BG944" s="5">
        <v>19.875745823835448</v>
      </c>
      <c r="BH944" s="5">
        <v>19.835295145590063</v>
      </c>
      <c r="BI944" s="5">
        <v>19.967041558365313</v>
      </c>
      <c r="BJ944" s="5">
        <v>19.821045583562078</v>
      </c>
      <c r="BK944" s="5">
        <v>19.927956368063477</v>
      </c>
      <c r="BL944" s="5">
        <v>19.877835629528981</v>
      </c>
      <c r="BM944" s="5">
        <v>19.975882559279952</v>
      </c>
      <c r="BN944" s="5">
        <v>19.545801839003644</v>
      </c>
      <c r="BO944" s="5">
        <v>19.607062256232805</v>
      </c>
      <c r="BP944" s="5">
        <v>19.757316926139811</v>
      </c>
      <c r="BQ944" s="5">
        <v>19.642086673251573</v>
      </c>
      <c r="BR944" s="5">
        <v>19.484472710874925</v>
      </c>
      <c r="BS944" s="5">
        <v>19.84128197033812</v>
      </c>
      <c r="BT944" s="5">
        <v>19.817108747786463</v>
      </c>
      <c r="BU944" s="5">
        <v>19.786060472379582</v>
      </c>
      <c r="BV944" s="5">
        <v>19.88995729061179</v>
      </c>
      <c r="BW944" s="5">
        <v>19.90302376855907</v>
      </c>
      <c r="BX944" s="5">
        <v>20.014193354125148</v>
      </c>
      <c r="BY944" s="5">
        <v>19.850423182444079</v>
      </c>
      <c r="BZ944" s="5">
        <v>19.992499069565948</v>
      </c>
      <c r="CA944" s="5">
        <v>20.012143531302158</v>
      </c>
      <c r="CB944" s="5">
        <v>19.902279341227853</v>
      </c>
      <c r="CC944" s="5">
        <v>19.656634519839304</v>
      </c>
      <c r="CD944" s="5">
        <v>19.781776338351186</v>
      </c>
      <c r="CE944" s="5">
        <v>19.904247457742688</v>
      </c>
      <c r="CF944" s="5">
        <v>19.890407883588573</v>
      </c>
      <c r="CG944" s="5">
        <v>19.748378295316112</v>
      </c>
      <c r="CH944" s="5">
        <v>19.766330254114141</v>
      </c>
      <c r="CI944" s="5">
        <v>19.67191241240149</v>
      </c>
      <c r="CJ944" s="5">
        <v>19.68726033713104</v>
      </c>
      <c r="CK944" s="5">
        <v>19.554455342489522</v>
      </c>
      <c r="CL944" s="5">
        <v>19.339917080235345</v>
      </c>
      <c r="CM944" s="5">
        <v>19.591869923265744</v>
      </c>
      <c r="CN944" s="5">
        <f>MAX(Data[Day90]-Data[Day0],0)-Assign6!$I$8*EXP(Assign6!$I$4*Assign6!$I$5)</f>
        <v>0.91028157390383835</v>
      </c>
      <c r="CO944" s="5">
        <f>MAX(Data[Day90]-Data[Day0],0)-Assign6!$L$8*EXP(Assign6!$L$4*Assign6!$L$5)</f>
        <v>1.4674934443099783</v>
      </c>
    </row>
    <row r="945" spans="1:93" x14ac:dyDescent="0.25">
      <c r="A945" s="5">
        <v>18</v>
      </c>
      <c r="B945" s="5">
        <v>18.121486643943388</v>
      </c>
      <c r="C945" s="5">
        <v>18.012169539658807</v>
      </c>
      <c r="D945" s="5">
        <v>17.907806634944883</v>
      </c>
      <c r="E945" s="5">
        <v>17.864496469856142</v>
      </c>
      <c r="F945" s="5">
        <v>17.737597117086882</v>
      </c>
      <c r="G945" s="5">
        <v>18.145519540745457</v>
      </c>
      <c r="H945" s="5">
        <v>18.410889880757491</v>
      </c>
      <c r="I945" s="5">
        <v>18.414208869630478</v>
      </c>
      <c r="J945" s="5">
        <v>18.386119361386548</v>
      </c>
      <c r="K945" s="5">
        <v>18.654309669197165</v>
      </c>
      <c r="L945" s="5">
        <v>18.705700524925554</v>
      </c>
      <c r="M945" s="5">
        <v>18.623222188275921</v>
      </c>
      <c r="N945" s="5">
        <v>18.892049662608088</v>
      </c>
      <c r="O945" s="5">
        <v>19.012890674025659</v>
      </c>
      <c r="P945" s="5">
        <v>18.904032911535118</v>
      </c>
      <c r="Q945" s="5">
        <v>18.903987634223284</v>
      </c>
      <c r="R945" s="5">
        <v>18.820427905295777</v>
      </c>
      <c r="S945" s="5">
        <v>18.709243426590167</v>
      </c>
      <c r="T945" s="5">
        <v>18.68987400209139</v>
      </c>
      <c r="U945" s="5">
        <v>18.549838457100488</v>
      </c>
      <c r="V945" s="5">
        <v>18.597796473097358</v>
      </c>
      <c r="W945" s="5">
        <v>18.521098515861553</v>
      </c>
      <c r="X945" s="5">
        <v>18.5589560498018</v>
      </c>
      <c r="Y945" s="5">
        <v>18.217906130352681</v>
      </c>
      <c r="Z945" s="5">
        <v>18.265733785902974</v>
      </c>
      <c r="AA945" s="5">
        <v>17.93665453276823</v>
      </c>
      <c r="AB945" s="5">
        <v>17.937439404094643</v>
      </c>
      <c r="AC945" s="5">
        <v>17.872197206490792</v>
      </c>
      <c r="AD945" s="5">
        <v>18.042585246247384</v>
      </c>
      <c r="AE945" s="5">
        <v>17.798878247425716</v>
      </c>
      <c r="AF945" s="5">
        <v>17.695432685826962</v>
      </c>
      <c r="AG945" s="5">
        <v>17.773990562649047</v>
      </c>
      <c r="AH945" s="5">
        <v>17.622217027221385</v>
      </c>
      <c r="AI945" s="5">
        <v>17.549086922857285</v>
      </c>
      <c r="AJ945" s="5">
        <v>17.454355798015158</v>
      </c>
      <c r="AK945" s="5">
        <v>17.530348953965458</v>
      </c>
      <c r="AL945" s="5">
        <v>17.4551973523016</v>
      </c>
      <c r="AM945" s="5">
        <v>17.565950783648621</v>
      </c>
      <c r="AN945" s="5">
        <v>17.608561722340024</v>
      </c>
      <c r="AO945" s="5">
        <v>17.853604113235626</v>
      </c>
      <c r="AP945" s="5">
        <v>18.121006063827778</v>
      </c>
      <c r="AQ945" s="5">
        <v>18.190543838042583</v>
      </c>
      <c r="AR945" s="5">
        <v>18.21245317781144</v>
      </c>
      <c r="AS945" s="5">
        <v>18.179116781387478</v>
      </c>
      <c r="AT945" s="5">
        <v>18.418810083558352</v>
      </c>
      <c r="AU945" s="5">
        <v>18.642438436431302</v>
      </c>
      <c r="AV945" s="5">
        <v>18.63216766400673</v>
      </c>
      <c r="AW945" s="5">
        <v>18.768202357334172</v>
      </c>
      <c r="AX945" s="5">
        <v>18.817254484486799</v>
      </c>
      <c r="AY945" s="5">
        <v>18.919803031305388</v>
      </c>
      <c r="AZ945" s="5">
        <v>19.105158381140317</v>
      </c>
      <c r="BA945" s="5">
        <v>19.064681281925473</v>
      </c>
      <c r="BB945" s="5">
        <v>19.12034909352408</v>
      </c>
      <c r="BC945" s="5">
        <v>19.097446752532019</v>
      </c>
      <c r="BD945" s="5">
        <v>19.197794361517413</v>
      </c>
      <c r="BE945" s="5">
        <v>18.997114396479706</v>
      </c>
      <c r="BF945" s="5">
        <v>19.175588841620307</v>
      </c>
      <c r="BG945" s="5">
        <v>19.287936416171576</v>
      </c>
      <c r="BH945" s="5">
        <v>18.950944367672019</v>
      </c>
      <c r="BI945" s="5">
        <v>19.053158608423548</v>
      </c>
      <c r="BJ945" s="5">
        <v>19.108528283445374</v>
      </c>
      <c r="BK945" s="5">
        <v>18.621694704841552</v>
      </c>
      <c r="BL945" s="5">
        <v>18.724940627608749</v>
      </c>
      <c r="BM945" s="5">
        <v>18.647893521685081</v>
      </c>
      <c r="BN945" s="5">
        <v>18.435073470525818</v>
      </c>
      <c r="BO945" s="5">
        <v>18.897723685377567</v>
      </c>
      <c r="BP945" s="5">
        <v>18.959415118807883</v>
      </c>
      <c r="BQ945" s="5">
        <v>18.794820558398794</v>
      </c>
      <c r="BR945" s="5">
        <v>18.564268788620399</v>
      </c>
      <c r="BS945" s="5">
        <v>18.654916873949702</v>
      </c>
      <c r="BT945" s="5">
        <v>18.858011719907093</v>
      </c>
      <c r="BU945" s="5">
        <v>18.942795056465926</v>
      </c>
      <c r="BV945" s="5">
        <v>19.15099950222643</v>
      </c>
      <c r="BW945" s="5">
        <v>19.127963748239484</v>
      </c>
      <c r="BX945" s="5">
        <v>19.129358081073732</v>
      </c>
      <c r="BY945" s="5">
        <v>19.227726146324507</v>
      </c>
      <c r="BZ945" s="5">
        <v>19.266044017542754</v>
      </c>
      <c r="CA945" s="5">
        <v>19.20236342555787</v>
      </c>
      <c r="CB945" s="5">
        <v>18.997989124802189</v>
      </c>
      <c r="CC945" s="5">
        <v>19.426240461044909</v>
      </c>
      <c r="CD945" s="5">
        <v>19.387442823893142</v>
      </c>
      <c r="CE945" s="5">
        <v>19.691322877742454</v>
      </c>
      <c r="CF945" s="5">
        <v>19.556987387693521</v>
      </c>
      <c r="CG945" s="5">
        <v>19.250137583071865</v>
      </c>
      <c r="CH945" s="5">
        <v>19.263490035753012</v>
      </c>
      <c r="CI945" s="5">
        <v>19.083682323031951</v>
      </c>
      <c r="CJ945" s="5">
        <v>19.014132538364631</v>
      </c>
      <c r="CK945" s="5">
        <v>19.507824451051697</v>
      </c>
      <c r="CL945" s="5">
        <v>19.775989789753741</v>
      </c>
      <c r="CM945" s="5">
        <v>19.601654939720412</v>
      </c>
      <c r="CN945" s="5">
        <f>MAX(Data[Day90]-Data[Day0],0)-Assign6!$I$8*EXP(Assign6!$I$4*Assign6!$I$5)</f>
        <v>0.92006659035850613</v>
      </c>
      <c r="CO945" s="5">
        <f>MAX(Data[Day90]-Data[Day0],0)-Assign6!$L$8*EXP(Assign6!$L$4*Assign6!$L$5)</f>
        <v>1.4772784607646461</v>
      </c>
    </row>
    <row r="946" spans="1:93" x14ac:dyDescent="0.25">
      <c r="A946" s="5">
        <v>18</v>
      </c>
      <c r="B946" s="5">
        <v>17.836860742485687</v>
      </c>
      <c r="C946" s="5">
        <v>17.888592730425614</v>
      </c>
      <c r="D946" s="5">
        <v>18.027617342545835</v>
      </c>
      <c r="E946" s="5">
        <v>18.275189470354348</v>
      </c>
      <c r="F946" s="5">
        <v>18.069881953093105</v>
      </c>
      <c r="G946" s="5">
        <v>18.21467452654332</v>
      </c>
      <c r="H946" s="5">
        <v>18.137112898925295</v>
      </c>
      <c r="I946" s="5">
        <v>18.109271992414236</v>
      </c>
      <c r="J946" s="5">
        <v>18.39654505251282</v>
      </c>
      <c r="K946" s="5">
        <v>18.437274101086874</v>
      </c>
      <c r="L946" s="5">
        <v>18.244266084222112</v>
      </c>
      <c r="M946" s="5">
        <v>18.390622907898113</v>
      </c>
      <c r="N946" s="5">
        <v>18.414224207332602</v>
      </c>
      <c r="O946" s="5">
        <v>18.594304882267874</v>
      </c>
      <c r="P946" s="5">
        <v>18.617946430012161</v>
      </c>
      <c r="Q946" s="5">
        <v>18.284340683414083</v>
      </c>
      <c r="R946" s="5">
        <v>18.3519379042555</v>
      </c>
      <c r="S946" s="5">
        <v>18.35179137332366</v>
      </c>
      <c r="T946" s="5">
        <v>18.137932751240399</v>
      </c>
      <c r="U946" s="5">
        <v>18.075252339126315</v>
      </c>
      <c r="V946" s="5">
        <v>17.850891900609664</v>
      </c>
      <c r="W946" s="5">
        <v>17.805307480098485</v>
      </c>
      <c r="X946" s="5">
        <v>17.5980961480217</v>
      </c>
      <c r="Y946" s="5">
        <v>17.638113905079809</v>
      </c>
      <c r="Z946" s="5">
        <v>17.790652255995635</v>
      </c>
      <c r="AA946" s="5">
        <v>17.993832634429072</v>
      </c>
      <c r="AB946" s="5">
        <v>17.994199301216991</v>
      </c>
      <c r="AC946" s="5">
        <v>18.11472039059975</v>
      </c>
      <c r="AD946" s="5">
        <v>18.119453037792926</v>
      </c>
      <c r="AE946" s="5">
        <v>18.138966387126864</v>
      </c>
      <c r="AF946" s="5">
        <v>18.358929179045258</v>
      </c>
      <c r="AG946" s="5">
        <v>18.470131651770675</v>
      </c>
      <c r="AH946" s="5">
        <v>18.165924738843934</v>
      </c>
      <c r="AI946" s="5">
        <v>18.273871361710476</v>
      </c>
      <c r="AJ946" s="5">
        <v>18.010955705639734</v>
      </c>
      <c r="AK946" s="5">
        <v>17.927990459506212</v>
      </c>
      <c r="AL946" s="5">
        <v>18.015377804306322</v>
      </c>
      <c r="AM946" s="5">
        <v>17.811856528042494</v>
      </c>
      <c r="AN946" s="5">
        <v>17.687300102784576</v>
      </c>
      <c r="AO946" s="5">
        <v>17.634667108390751</v>
      </c>
      <c r="AP946" s="5">
        <v>17.507313499864516</v>
      </c>
      <c r="AQ946" s="5">
        <v>17.611862773268836</v>
      </c>
      <c r="AR946" s="5">
        <v>17.40482595048999</v>
      </c>
      <c r="AS946" s="5">
        <v>17.435361710208745</v>
      </c>
      <c r="AT946" s="5">
        <v>17.327464630038936</v>
      </c>
      <c r="AU946" s="5">
        <v>17.54308921234453</v>
      </c>
      <c r="AV946" s="5">
        <v>17.807375211828294</v>
      </c>
      <c r="AW946" s="5">
        <v>18.144325112342766</v>
      </c>
      <c r="AX946" s="5">
        <v>17.960355974213559</v>
      </c>
      <c r="AY946" s="5">
        <v>18.247109644532017</v>
      </c>
      <c r="AZ946" s="5">
        <v>18.451362363215122</v>
      </c>
      <c r="BA946" s="5">
        <v>18.307830319728698</v>
      </c>
      <c r="BB946" s="5">
        <v>18.452469810699039</v>
      </c>
      <c r="BC946" s="5">
        <v>18.418738182447896</v>
      </c>
      <c r="BD946" s="5">
        <v>18.387863897906939</v>
      </c>
      <c r="BE946" s="5">
        <v>18.359301405902304</v>
      </c>
      <c r="BF946" s="5">
        <v>18.949817776684085</v>
      </c>
      <c r="BG946" s="5">
        <v>18.878970948915367</v>
      </c>
      <c r="BH946" s="5">
        <v>18.783120534138483</v>
      </c>
      <c r="BI946" s="5">
        <v>18.652413912530186</v>
      </c>
      <c r="BJ946" s="5">
        <v>18.766284045290245</v>
      </c>
      <c r="BK946" s="5">
        <v>18.488816095021569</v>
      </c>
      <c r="BL946" s="5">
        <v>18.525568670875977</v>
      </c>
      <c r="BM946" s="5">
        <v>18.312403915622088</v>
      </c>
      <c r="BN946" s="5">
        <v>18.583529711988049</v>
      </c>
      <c r="BO946" s="5">
        <v>18.240595387117246</v>
      </c>
      <c r="BP946" s="5">
        <v>17.985850803123039</v>
      </c>
      <c r="BQ946" s="5">
        <v>18.051522372153642</v>
      </c>
      <c r="BR946" s="5">
        <v>18.067113676854717</v>
      </c>
      <c r="BS946" s="5">
        <v>18.315257335899972</v>
      </c>
      <c r="BT946" s="5">
        <v>18.417484666255021</v>
      </c>
      <c r="BU946" s="5">
        <v>18.513584145557008</v>
      </c>
      <c r="BV946" s="5">
        <v>18.494082462953717</v>
      </c>
      <c r="BW946" s="5">
        <v>18.311206277062883</v>
      </c>
      <c r="BX946" s="5">
        <v>18.361379944535585</v>
      </c>
      <c r="BY946" s="5">
        <v>18.633123600585801</v>
      </c>
      <c r="BZ946" s="5">
        <v>18.532791553576242</v>
      </c>
      <c r="CA946" s="5">
        <v>18.41029739243351</v>
      </c>
      <c r="CB946" s="5">
        <v>18.623136765093758</v>
      </c>
      <c r="CC946" s="5">
        <v>18.682609725534004</v>
      </c>
      <c r="CD946" s="5">
        <v>18.847128989375978</v>
      </c>
      <c r="CE946" s="5">
        <v>19.373363015835238</v>
      </c>
      <c r="CF946" s="5">
        <v>19.272701804812648</v>
      </c>
      <c r="CG946" s="5">
        <v>19.302310798487397</v>
      </c>
      <c r="CH946" s="5">
        <v>19.17152075582003</v>
      </c>
      <c r="CI946" s="5">
        <v>19.230844834056501</v>
      </c>
      <c r="CJ946" s="5">
        <v>19.200765040225665</v>
      </c>
      <c r="CK946" s="5">
        <v>19.175664885364039</v>
      </c>
      <c r="CL946" s="5">
        <v>19.399280645765224</v>
      </c>
      <c r="CM946" s="5">
        <v>19.603376236727264</v>
      </c>
      <c r="CN946" s="5">
        <f>MAX(Data[Day90]-Data[Day0],0)-Assign6!$I$8*EXP(Assign6!$I$4*Assign6!$I$5)</f>
        <v>0.92178788736535888</v>
      </c>
      <c r="CO946" s="5">
        <f>MAX(Data[Day90]-Data[Day0],0)-Assign6!$L$8*EXP(Assign6!$L$4*Assign6!$L$5)</f>
        <v>1.4789997577714988</v>
      </c>
    </row>
    <row r="947" spans="1:93" x14ac:dyDescent="0.25">
      <c r="A947" s="5">
        <v>18</v>
      </c>
      <c r="B947" s="5">
        <v>18.033325509430266</v>
      </c>
      <c r="C947" s="5">
        <v>17.978004001930934</v>
      </c>
      <c r="D947" s="5">
        <v>18.155470478003448</v>
      </c>
      <c r="E947" s="5">
        <v>18.011655576040567</v>
      </c>
      <c r="F947" s="5">
        <v>17.96229456744501</v>
      </c>
      <c r="G947" s="5">
        <v>17.897131265785458</v>
      </c>
      <c r="H947" s="5">
        <v>17.657922591783848</v>
      </c>
      <c r="I947" s="5">
        <v>17.620465988026986</v>
      </c>
      <c r="J947" s="5">
        <v>17.619221635355519</v>
      </c>
      <c r="K947" s="5">
        <v>17.919738461334354</v>
      </c>
      <c r="L947" s="5">
        <v>17.873188316258116</v>
      </c>
      <c r="M947" s="5">
        <v>18.178581577738022</v>
      </c>
      <c r="N947" s="5">
        <v>18.180001480215587</v>
      </c>
      <c r="O947" s="5">
        <v>18.388434097813811</v>
      </c>
      <c r="P947" s="5">
        <v>18.080554175112514</v>
      </c>
      <c r="Q947" s="5">
        <v>18.337514651891777</v>
      </c>
      <c r="R947" s="5">
        <v>18.581785119540353</v>
      </c>
      <c r="S947" s="5">
        <v>18.701878874368539</v>
      </c>
      <c r="T947" s="5">
        <v>18.520069651737632</v>
      </c>
      <c r="U947" s="5">
        <v>18.739997411572428</v>
      </c>
      <c r="V947" s="5">
        <v>18.767127437821923</v>
      </c>
      <c r="W947" s="5">
        <v>18.84726413093987</v>
      </c>
      <c r="X947" s="5">
        <v>18.791099688472663</v>
      </c>
      <c r="Y947" s="5">
        <v>18.836860263445697</v>
      </c>
      <c r="Z947" s="5">
        <v>18.929529456268003</v>
      </c>
      <c r="AA947" s="5">
        <v>19.120195677064459</v>
      </c>
      <c r="AB947" s="5">
        <v>18.900509126480173</v>
      </c>
      <c r="AC947" s="5">
        <v>18.959834788915941</v>
      </c>
      <c r="AD947" s="5">
        <v>18.719522661197271</v>
      </c>
      <c r="AE947" s="5">
        <v>18.748726235920252</v>
      </c>
      <c r="AF947" s="5">
        <v>18.889407324048605</v>
      </c>
      <c r="AG947" s="5">
        <v>18.90582885501734</v>
      </c>
      <c r="AH947" s="5">
        <v>18.992432989441728</v>
      </c>
      <c r="AI947" s="5">
        <v>18.745760044311428</v>
      </c>
      <c r="AJ947" s="5">
        <v>18.742441644856093</v>
      </c>
      <c r="AK947" s="5">
        <v>19.079788902026401</v>
      </c>
      <c r="AL947" s="5">
        <v>19.460193479934269</v>
      </c>
      <c r="AM947" s="5">
        <v>19.369248440398206</v>
      </c>
      <c r="AN947" s="5">
        <v>19.433310776738303</v>
      </c>
      <c r="AO947" s="5">
        <v>19.390557504269022</v>
      </c>
      <c r="AP947" s="5">
        <v>19.3740234309216</v>
      </c>
      <c r="AQ947" s="5">
        <v>19.244796282258591</v>
      </c>
      <c r="AR947" s="5">
        <v>19.134327491795919</v>
      </c>
      <c r="AS947" s="5">
        <v>19.165545282845155</v>
      </c>
      <c r="AT947" s="5">
        <v>18.96131388365891</v>
      </c>
      <c r="AU947" s="5">
        <v>19.219255971812199</v>
      </c>
      <c r="AV947" s="5">
        <v>19.061067576282966</v>
      </c>
      <c r="AW947" s="5">
        <v>19.202049066192625</v>
      </c>
      <c r="AX947" s="5">
        <v>19.288039379024134</v>
      </c>
      <c r="AY947" s="5">
        <v>19.392378163167884</v>
      </c>
      <c r="AZ947" s="5">
        <v>19.469917420503837</v>
      </c>
      <c r="BA947" s="5">
        <v>19.253730672580847</v>
      </c>
      <c r="BB947" s="5">
        <v>19.317987429788669</v>
      </c>
      <c r="BC947" s="5">
        <v>19.281613851899994</v>
      </c>
      <c r="BD947" s="5">
        <v>19.159168487602283</v>
      </c>
      <c r="BE947" s="5">
        <v>19.296042073306356</v>
      </c>
      <c r="BF947" s="5">
        <v>19.400827669513284</v>
      </c>
      <c r="BG947" s="5">
        <v>19.137904644124543</v>
      </c>
      <c r="BH947" s="5">
        <v>19.242777284322973</v>
      </c>
      <c r="BI947" s="5">
        <v>19.021028544159861</v>
      </c>
      <c r="BJ947" s="5">
        <v>19.089799620025012</v>
      </c>
      <c r="BK947" s="5">
        <v>19.308980864667944</v>
      </c>
      <c r="BL947" s="5">
        <v>19.373601473130936</v>
      </c>
      <c r="BM947" s="5">
        <v>19.323110119858921</v>
      </c>
      <c r="BN947" s="5">
        <v>18.993715560766031</v>
      </c>
      <c r="BO947" s="5">
        <v>18.931610927327675</v>
      </c>
      <c r="BP947" s="5">
        <v>19.027482465379148</v>
      </c>
      <c r="BQ947" s="5">
        <v>18.893930978306766</v>
      </c>
      <c r="BR947" s="5">
        <v>18.956962028911573</v>
      </c>
      <c r="BS947" s="5">
        <v>18.957012574409013</v>
      </c>
      <c r="BT947" s="5">
        <v>19.066134987477636</v>
      </c>
      <c r="BU947" s="5">
        <v>18.688337421451216</v>
      </c>
      <c r="BV947" s="5">
        <v>18.805046875603576</v>
      </c>
      <c r="BW947" s="5">
        <v>18.898125961321508</v>
      </c>
      <c r="BX947" s="5">
        <v>18.970496518645287</v>
      </c>
      <c r="BY947" s="5">
        <v>19.12306728927387</v>
      </c>
      <c r="BZ947" s="5">
        <v>19.430916695051788</v>
      </c>
      <c r="CA947" s="5">
        <v>19.453064582729287</v>
      </c>
      <c r="CB947" s="5">
        <v>19.661147713466203</v>
      </c>
      <c r="CC947" s="5">
        <v>19.483069680941941</v>
      </c>
      <c r="CD947" s="5">
        <v>19.274697336147234</v>
      </c>
      <c r="CE947" s="5">
        <v>19.466628246543273</v>
      </c>
      <c r="CF947" s="5">
        <v>19.669566401443689</v>
      </c>
      <c r="CG947" s="5">
        <v>19.668834201416431</v>
      </c>
      <c r="CH947" s="5">
        <v>19.6410939960783</v>
      </c>
      <c r="CI947" s="5">
        <v>19.534435160143648</v>
      </c>
      <c r="CJ947" s="5">
        <v>19.843450691701523</v>
      </c>
      <c r="CK947" s="5">
        <v>19.904082989617756</v>
      </c>
      <c r="CL947" s="5">
        <v>19.532811672917269</v>
      </c>
      <c r="CM947" s="5">
        <v>19.605618064183581</v>
      </c>
      <c r="CN947" s="5">
        <f>MAX(Data[Day90]-Data[Day0],0)-Assign6!$I$8*EXP(Assign6!$I$4*Assign6!$I$5)</f>
        <v>0.9240297148216754</v>
      </c>
      <c r="CO947" s="5">
        <f>MAX(Data[Day90]-Data[Day0],0)-Assign6!$L$8*EXP(Assign6!$L$4*Assign6!$L$5)</f>
        <v>1.4812415852278153</v>
      </c>
    </row>
    <row r="948" spans="1:93" x14ac:dyDescent="0.25">
      <c r="A948" s="5">
        <v>18</v>
      </c>
      <c r="B948" s="5">
        <v>18.084025338922974</v>
      </c>
      <c r="C948" s="5">
        <v>17.934762421328845</v>
      </c>
      <c r="D948" s="5">
        <v>17.93734338112494</v>
      </c>
      <c r="E948" s="5">
        <v>17.779517862858398</v>
      </c>
      <c r="F948" s="5">
        <v>17.773558180412948</v>
      </c>
      <c r="G948" s="5">
        <v>17.483858845990351</v>
      </c>
      <c r="H948" s="5">
        <v>17.484086751884234</v>
      </c>
      <c r="I948" s="5">
        <v>17.53685552858375</v>
      </c>
      <c r="J948" s="5">
        <v>17.899528639883517</v>
      </c>
      <c r="K948" s="5">
        <v>18.159351817037624</v>
      </c>
      <c r="L948" s="5">
        <v>18.164048465703761</v>
      </c>
      <c r="M948" s="5">
        <v>18.209670294809975</v>
      </c>
      <c r="N948" s="5">
        <v>18.121926989209683</v>
      </c>
      <c r="O948" s="5">
        <v>18.212971434695763</v>
      </c>
      <c r="P948" s="5">
        <v>18.303812094538156</v>
      </c>
      <c r="Q948" s="5">
        <v>18.49369681066608</v>
      </c>
      <c r="R948" s="5">
        <v>18.15612403697223</v>
      </c>
      <c r="S948" s="5">
        <v>18.453087999185183</v>
      </c>
      <c r="T948" s="5">
        <v>18.505182106085773</v>
      </c>
      <c r="U948" s="5">
        <v>18.386448197448054</v>
      </c>
      <c r="V948" s="5">
        <v>18.701671299974677</v>
      </c>
      <c r="W948" s="5">
        <v>18.644208007623149</v>
      </c>
      <c r="X948" s="5">
        <v>18.305256303296822</v>
      </c>
      <c r="Y948" s="5">
        <v>18.334023129493602</v>
      </c>
      <c r="Z948" s="5">
        <v>18.335339269070779</v>
      </c>
      <c r="AA948" s="5">
        <v>18.37998866708589</v>
      </c>
      <c r="AB948" s="5">
        <v>18.276414178826361</v>
      </c>
      <c r="AC948" s="5">
        <v>18.189317827557463</v>
      </c>
      <c r="AD948" s="5">
        <v>18.130368357375151</v>
      </c>
      <c r="AE948" s="5">
        <v>17.957377350315518</v>
      </c>
      <c r="AF948" s="5">
        <v>17.973386277085979</v>
      </c>
      <c r="AG948" s="5">
        <v>18.347295612953921</v>
      </c>
      <c r="AH948" s="5">
        <v>18.524672482958007</v>
      </c>
      <c r="AI948" s="5">
        <v>18.71816402130311</v>
      </c>
      <c r="AJ948" s="5">
        <v>18.828879529467706</v>
      </c>
      <c r="AK948" s="5">
        <v>18.76492758285584</v>
      </c>
      <c r="AL948" s="5">
        <v>18.613873929986809</v>
      </c>
      <c r="AM948" s="5">
        <v>18.455487451902592</v>
      </c>
      <c r="AN948" s="5">
        <v>18.411930276803769</v>
      </c>
      <c r="AO948" s="5">
        <v>18.228116131241514</v>
      </c>
      <c r="AP948" s="5">
        <v>18.420648534873781</v>
      </c>
      <c r="AQ948" s="5">
        <v>18.198506206619218</v>
      </c>
      <c r="AR948" s="5">
        <v>18.318476500443541</v>
      </c>
      <c r="AS948" s="5">
        <v>18.450480337713032</v>
      </c>
      <c r="AT948" s="5">
        <v>18.588207171200853</v>
      </c>
      <c r="AU948" s="5">
        <v>18.917784196475143</v>
      </c>
      <c r="AV948" s="5">
        <v>18.895808047475345</v>
      </c>
      <c r="AW948" s="5">
        <v>19.149244589824811</v>
      </c>
      <c r="AX948" s="5">
        <v>18.888376063570686</v>
      </c>
      <c r="AY948" s="5">
        <v>18.750468198375632</v>
      </c>
      <c r="AZ948" s="5">
        <v>18.984177710223477</v>
      </c>
      <c r="BA948" s="5">
        <v>18.9202759162566</v>
      </c>
      <c r="BB948" s="5">
        <v>18.934130237972326</v>
      </c>
      <c r="BC948" s="5">
        <v>18.725506496812486</v>
      </c>
      <c r="BD948" s="5">
        <v>18.798300238129396</v>
      </c>
      <c r="BE948" s="5">
        <v>19.178335409452743</v>
      </c>
      <c r="BF948" s="5">
        <v>19.034827904146464</v>
      </c>
      <c r="BG948" s="5">
        <v>18.988784536460322</v>
      </c>
      <c r="BH948" s="5">
        <v>18.848145305043868</v>
      </c>
      <c r="BI948" s="5">
        <v>18.88049331589173</v>
      </c>
      <c r="BJ948" s="5">
        <v>18.74567524039373</v>
      </c>
      <c r="BK948" s="5">
        <v>18.749306331983743</v>
      </c>
      <c r="BL948" s="5">
        <v>18.826012692283534</v>
      </c>
      <c r="BM948" s="5">
        <v>19.123241471517606</v>
      </c>
      <c r="BN948" s="5">
        <v>19.272236607164263</v>
      </c>
      <c r="BO948" s="5">
        <v>19.280959242855147</v>
      </c>
      <c r="BP948" s="5">
        <v>19.270879606016454</v>
      </c>
      <c r="BQ948" s="5">
        <v>19.200457971004806</v>
      </c>
      <c r="BR948" s="5">
        <v>19.300836022442773</v>
      </c>
      <c r="BS948" s="5">
        <v>19.0257055979333</v>
      </c>
      <c r="BT948" s="5">
        <v>18.896908097320392</v>
      </c>
      <c r="BU948" s="5">
        <v>18.651458977582347</v>
      </c>
      <c r="BV948" s="5">
        <v>18.743685993178623</v>
      </c>
      <c r="BW948" s="5">
        <v>18.816685722656519</v>
      </c>
      <c r="BX948" s="5">
        <v>19.145759864764109</v>
      </c>
      <c r="BY948" s="5">
        <v>19.084255099020577</v>
      </c>
      <c r="BZ948" s="5">
        <v>19.053850198118493</v>
      </c>
      <c r="CA948" s="5">
        <v>18.89600626588101</v>
      </c>
      <c r="CB948" s="5">
        <v>18.992690714779705</v>
      </c>
      <c r="CC948" s="5">
        <v>19.054607168198935</v>
      </c>
      <c r="CD948" s="5">
        <v>19.042834797733448</v>
      </c>
      <c r="CE948" s="5">
        <v>19.097749858725972</v>
      </c>
      <c r="CF948" s="5">
        <v>19.328911997476595</v>
      </c>
      <c r="CG948" s="5">
        <v>19.401928648534135</v>
      </c>
      <c r="CH948" s="5">
        <v>19.503517870891468</v>
      </c>
      <c r="CI948" s="5">
        <v>19.325796061621428</v>
      </c>
      <c r="CJ948" s="5">
        <v>19.409038255855126</v>
      </c>
      <c r="CK948" s="5">
        <v>19.423422593954445</v>
      </c>
      <c r="CL948" s="5">
        <v>19.661610176062219</v>
      </c>
      <c r="CM948" s="5">
        <v>19.6056667886246</v>
      </c>
      <c r="CN948" s="5">
        <f>MAX(Data[Day90]-Data[Day0],0)-Assign6!$I$8*EXP(Assign6!$I$4*Assign6!$I$5)</f>
        <v>0.92407843926269417</v>
      </c>
      <c r="CO948" s="5">
        <f>MAX(Data[Day90]-Data[Day0],0)-Assign6!$L$8*EXP(Assign6!$L$4*Assign6!$L$5)</f>
        <v>1.4812903096688341</v>
      </c>
    </row>
    <row r="949" spans="1:93" x14ac:dyDescent="0.25">
      <c r="A949" s="5">
        <v>18</v>
      </c>
      <c r="B949" s="5">
        <v>17.819737609441805</v>
      </c>
      <c r="C949" s="5">
        <v>17.626145609218678</v>
      </c>
      <c r="D949" s="5">
        <v>17.691924528604069</v>
      </c>
      <c r="E949" s="5">
        <v>17.701907819193579</v>
      </c>
      <c r="F949" s="5">
        <v>17.780486695095284</v>
      </c>
      <c r="G949" s="5">
        <v>17.728219369308771</v>
      </c>
      <c r="H949" s="5">
        <v>17.717782777070237</v>
      </c>
      <c r="I949" s="5">
        <v>17.796477584281067</v>
      </c>
      <c r="J949" s="5">
        <v>17.855989790153274</v>
      </c>
      <c r="K949" s="5">
        <v>17.807519934769438</v>
      </c>
      <c r="L949" s="5">
        <v>17.561060223660427</v>
      </c>
      <c r="M949" s="5">
        <v>17.441943887348661</v>
      </c>
      <c r="N949" s="5">
        <v>17.327480422337771</v>
      </c>
      <c r="O949" s="5">
        <v>17.231620837474438</v>
      </c>
      <c r="P949" s="5">
        <v>17.304645081600377</v>
      </c>
      <c r="Q949" s="5">
        <v>17.445207816696609</v>
      </c>
      <c r="R949" s="5">
        <v>17.422742196546992</v>
      </c>
      <c r="S949" s="5">
        <v>17.617714056957503</v>
      </c>
      <c r="T949" s="5">
        <v>17.513610653410929</v>
      </c>
      <c r="U949" s="5">
        <v>17.704901376078578</v>
      </c>
      <c r="V949" s="5">
        <v>17.457705891463419</v>
      </c>
      <c r="W949" s="5">
        <v>17.525762017135484</v>
      </c>
      <c r="X949" s="5">
        <v>17.404875971379283</v>
      </c>
      <c r="Y949" s="5">
        <v>17.40030669624678</v>
      </c>
      <c r="Z949" s="5">
        <v>17.195495430553528</v>
      </c>
      <c r="AA949" s="5">
        <v>17.182151968549494</v>
      </c>
      <c r="AB949" s="5">
        <v>17.154781483761976</v>
      </c>
      <c r="AC949" s="5">
        <v>17.103243006395612</v>
      </c>
      <c r="AD949" s="5">
        <v>16.992900945462178</v>
      </c>
      <c r="AE949" s="5">
        <v>17.279265513017144</v>
      </c>
      <c r="AF949" s="5">
        <v>17.210134194993685</v>
      </c>
      <c r="AG949" s="5">
        <v>17.201727603061304</v>
      </c>
      <c r="AH949" s="5">
        <v>17.298679838525416</v>
      </c>
      <c r="AI949" s="5">
        <v>17.198356228454418</v>
      </c>
      <c r="AJ949" s="5">
        <v>17.181650476996147</v>
      </c>
      <c r="AK949" s="5">
        <v>17.19403822671698</v>
      </c>
      <c r="AL949" s="5">
        <v>17.200993911146664</v>
      </c>
      <c r="AM949" s="5">
        <v>17.145830994513695</v>
      </c>
      <c r="AN949" s="5">
        <v>16.953406792622474</v>
      </c>
      <c r="AO949" s="5">
        <v>17.157275387950619</v>
      </c>
      <c r="AP949" s="5">
        <v>17.138537054639105</v>
      </c>
      <c r="AQ949" s="5">
        <v>17.124940147794852</v>
      </c>
      <c r="AR949" s="5">
        <v>17.064012712725496</v>
      </c>
      <c r="AS949" s="5">
        <v>17.229265780104143</v>
      </c>
      <c r="AT949" s="5">
        <v>17.479572596891682</v>
      </c>
      <c r="AU949" s="5">
        <v>17.2711746166312</v>
      </c>
      <c r="AV949" s="5">
        <v>17.066491331121682</v>
      </c>
      <c r="AW949" s="5">
        <v>17.185945497963871</v>
      </c>
      <c r="AX949" s="5">
        <v>17.349724997468353</v>
      </c>
      <c r="AY949" s="5">
        <v>17.425098266955182</v>
      </c>
      <c r="AZ949" s="5">
        <v>17.526085806979179</v>
      </c>
      <c r="BA949" s="5">
        <v>17.75854571025976</v>
      </c>
      <c r="BB949" s="5">
        <v>17.722554993193906</v>
      </c>
      <c r="BC949" s="5">
        <v>17.617680296681485</v>
      </c>
      <c r="BD949" s="5">
        <v>17.699032754193176</v>
      </c>
      <c r="BE949" s="5">
        <v>17.63980599537016</v>
      </c>
      <c r="BF949" s="5">
        <v>17.69308472565552</v>
      </c>
      <c r="BG949" s="5">
        <v>17.696302956095568</v>
      </c>
      <c r="BH949" s="5">
        <v>17.673959535373481</v>
      </c>
      <c r="BI949" s="5">
        <v>17.863571813230141</v>
      </c>
      <c r="BJ949" s="5">
        <v>18.088330581651132</v>
      </c>
      <c r="BK949" s="5">
        <v>17.789046046235637</v>
      </c>
      <c r="BL949" s="5">
        <v>17.868474278814791</v>
      </c>
      <c r="BM949" s="5">
        <v>17.966900013018325</v>
      </c>
      <c r="BN949" s="5">
        <v>18.166678688411288</v>
      </c>
      <c r="BO949" s="5">
        <v>18.402809066099646</v>
      </c>
      <c r="BP949" s="5">
        <v>18.577252251934073</v>
      </c>
      <c r="BQ949" s="5">
        <v>18.811148613983402</v>
      </c>
      <c r="BR949" s="5">
        <v>18.768140416734234</v>
      </c>
      <c r="BS949" s="5">
        <v>18.738211269385772</v>
      </c>
      <c r="BT949" s="5">
        <v>18.861010630875224</v>
      </c>
      <c r="BU949" s="5">
        <v>18.806045035414964</v>
      </c>
      <c r="BV949" s="5">
        <v>18.981564873848161</v>
      </c>
      <c r="BW949" s="5">
        <v>19.268610495896962</v>
      </c>
      <c r="BX949" s="5">
        <v>19.304873169771298</v>
      </c>
      <c r="BY949" s="5">
        <v>19.481665491978376</v>
      </c>
      <c r="BZ949" s="5">
        <v>19.708578874277659</v>
      </c>
      <c r="CA949" s="5">
        <v>19.720474953658467</v>
      </c>
      <c r="CB949" s="5">
        <v>20.143587540461326</v>
      </c>
      <c r="CC949" s="5">
        <v>20.160528345525623</v>
      </c>
      <c r="CD949" s="5">
        <v>19.997113477762667</v>
      </c>
      <c r="CE949" s="5">
        <v>19.514228997432561</v>
      </c>
      <c r="CF949" s="5">
        <v>19.659514217654625</v>
      </c>
      <c r="CG949" s="5">
        <v>19.673850440825333</v>
      </c>
      <c r="CH949" s="5">
        <v>19.619396625426248</v>
      </c>
      <c r="CI949" s="5">
        <v>19.460649385688523</v>
      </c>
      <c r="CJ949" s="5">
        <v>19.411929865105925</v>
      </c>
      <c r="CK949" s="5">
        <v>19.569716648139533</v>
      </c>
      <c r="CL949" s="5">
        <v>19.611453422562931</v>
      </c>
      <c r="CM949" s="5">
        <v>19.608592104323172</v>
      </c>
      <c r="CN949" s="5">
        <f>MAX(Data[Day90]-Data[Day0],0)-Assign6!$I$8*EXP(Assign6!$I$4*Assign6!$I$5)</f>
        <v>0.92700375496126663</v>
      </c>
      <c r="CO949" s="5">
        <f>MAX(Data[Day90]-Data[Day0],0)-Assign6!$L$8*EXP(Assign6!$L$4*Assign6!$L$5)</f>
        <v>1.4842156253674066</v>
      </c>
    </row>
    <row r="950" spans="1:93" x14ac:dyDescent="0.25">
      <c r="A950" s="5">
        <v>18</v>
      </c>
      <c r="B950" s="5">
        <v>18.02700299919902</v>
      </c>
      <c r="C950" s="5">
        <v>18.14025128033915</v>
      </c>
      <c r="D950" s="5">
        <v>17.947998339402847</v>
      </c>
      <c r="E950" s="5">
        <v>17.986567871203953</v>
      </c>
      <c r="F950" s="5">
        <v>17.846979815806534</v>
      </c>
      <c r="G950" s="5">
        <v>17.772459135820533</v>
      </c>
      <c r="H950" s="5">
        <v>17.705513385678874</v>
      </c>
      <c r="I950" s="5">
        <v>17.736395456633396</v>
      </c>
      <c r="J950" s="5">
        <v>17.810883005820756</v>
      </c>
      <c r="K950" s="5">
        <v>17.958116540405413</v>
      </c>
      <c r="L950" s="5">
        <v>17.805964601584005</v>
      </c>
      <c r="M950" s="5">
        <v>17.664455095080054</v>
      </c>
      <c r="N950" s="5">
        <v>17.727801611209301</v>
      </c>
      <c r="O950" s="5">
        <v>17.802852278714827</v>
      </c>
      <c r="P950" s="5">
        <v>17.818762078697215</v>
      </c>
      <c r="Q950" s="5">
        <v>17.86062981924545</v>
      </c>
      <c r="R950" s="5">
        <v>17.727732506967147</v>
      </c>
      <c r="S950" s="5">
        <v>17.950437727962331</v>
      </c>
      <c r="T950" s="5">
        <v>17.873976737555999</v>
      </c>
      <c r="U950" s="5">
        <v>18.080758671502469</v>
      </c>
      <c r="V950" s="5">
        <v>18.11043211947387</v>
      </c>
      <c r="W950" s="5">
        <v>17.964457271727309</v>
      </c>
      <c r="X950" s="5">
        <v>18.076658433438759</v>
      </c>
      <c r="Y950" s="5">
        <v>17.940368999694773</v>
      </c>
      <c r="Z950" s="5">
        <v>17.705498691916063</v>
      </c>
      <c r="AA950" s="5">
        <v>17.80866759362095</v>
      </c>
      <c r="AB950" s="5">
        <v>17.474655194220148</v>
      </c>
      <c r="AC950" s="5">
        <v>17.59145401501717</v>
      </c>
      <c r="AD950" s="5">
        <v>17.550428292548528</v>
      </c>
      <c r="AE950" s="5">
        <v>17.835164862048519</v>
      </c>
      <c r="AF950" s="5">
        <v>17.580543659157918</v>
      </c>
      <c r="AG950" s="5">
        <v>17.656420856162249</v>
      </c>
      <c r="AH950" s="5">
        <v>17.85051881511724</v>
      </c>
      <c r="AI950" s="5">
        <v>18.208513104318602</v>
      </c>
      <c r="AJ950" s="5">
        <v>18.252713962120726</v>
      </c>
      <c r="AK950" s="5">
        <v>18.252820180410872</v>
      </c>
      <c r="AL950" s="5">
        <v>18.241857390326867</v>
      </c>
      <c r="AM950" s="5">
        <v>18.259696894885295</v>
      </c>
      <c r="AN950" s="5">
        <v>18.280584071442018</v>
      </c>
      <c r="AO950" s="5">
        <v>18.197857474547753</v>
      </c>
      <c r="AP950" s="5">
        <v>18.149273169556494</v>
      </c>
      <c r="AQ950" s="5">
        <v>17.85166008151899</v>
      </c>
      <c r="AR950" s="5">
        <v>17.869332909385918</v>
      </c>
      <c r="AS950" s="5">
        <v>18.194909253645569</v>
      </c>
      <c r="AT950" s="5">
        <v>18.208268595813312</v>
      </c>
      <c r="AU950" s="5">
        <v>18.042611488442216</v>
      </c>
      <c r="AV950" s="5">
        <v>18.170036430956575</v>
      </c>
      <c r="AW950" s="5">
        <v>18.29155625648368</v>
      </c>
      <c r="AX950" s="5">
        <v>18.48187664318236</v>
      </c>
      <c r="AY950" s="5">
        <v>18.382554739470468</v>
      </c>
      <c r="AZ950" s="5">
        <v>18.197771278574862</v>
      </c>
      <c r="BA950" s="5">
        <v>18.403886451568322</v>
      </c>
      <c r="BB950" s="5">
        <v>18.261204748668828</v>
      </c>
      <c r="BC950" s="5">
        <v>18.25178403320605</v>
      </c>
      <c r="BD950" s="5">
        <v>18.214007582380013</v>
      </c>
      <c r="BE950" s="5">
        <v>18.328155178260623</v>
      </c>
      <c r="BF950" s="5">
        <v>18.554528391244563</v>
      </c>
      <c r="BG950" s="5">
        <v>18.622786432236374</v>
      </c>
      <c r="BH950" s="5">
        <v>18.880628817268722</v>
      </c>
      <c r="BI950" s="5">
        <v>18.575933711968119</v>
      </c>
      <c r="BJ950" s="5">
        <v>18.571540469569346</v>
      </c>
      <c r="BK950" s="5">
        <v>18.808421088821007</v>
      </c>
      <c r="BL950" s="5">
        <v>18.820285974927355</v>
      </c>
      <c r="BM950" s="5">
        <v>18.769064253878785</v>
      </c>
      <c r="BN950" s="5">
        <v>18.835543611751575</v>
      </c>
      <c r="BO950" s="5">
        <v>18.728782665495281</v>
      </c>
      <c r="BP950" s="5">
        <v>18.646869198789759</v>
      </c>
      <c r="BQ950" s="5">
        <v>18.91927839273178</v>
      </c>
      <c r="BR950" s="5">
        <v>18.831834557535423</v>
      </c>
      <c r="BS950" s="5">
        <v>18.76099401390298</v>
      </c>
      <c r="BT950" s="5">
        <v>18.668390668659224</v>
      </c>
      <c r="BU950" s="5">
        <v>18.754837665151854</v>
      </c>
      <c r="BV950" s="5">
        <v>18.68912079433133</v>
      </c>
      <c r="BW950" s="5">
        <v>18.78928079021955</v>
      </c>
      <c r="BX950" s="5">
        <v>18.926915630365169</v>
      </c>
      <c r="BY950" s="5">
        <v>18.875836413212255</v>
      </c>
      <c r="BZ950" s="5">
        <v>19.120006470256552</v>
      </c>
      <c r="CA950" s="5">
        <v>19.022224170284382</v>
      </c>
      <c r="CB950" s="5">
        <v>18.962236524573154</v>
      </c>
      <c r="CC950" s="5">
        <v>18.844278984763026</v>
      </c>
      <c r="CD950" s="5">
        <v>19.083990325168685</v>
      </c>
      <c r="CE950" s="5">
        <v>19.204649650164075</v>
      </c>
      <c r="CF950" s="5">
        <v>19.328814909936828</v>
      </c>
      <c r="CG950" s="5">
        <v>19.435417733971374</v>
      </c>
      <c r="CH950" s="5">
        <v>19.474170672026723</v>
      </c>
      <c r="CI950" s="5">
        <v>19.576798309827449</v>
      </c>
      <c r="CJ950" s="5">
        <v>19.53770882391311</v>
      </c>
      <c r="CK950" s="5">
        <v>19.537242271972495</v>
      </c>
      <c r="CL950" s="5">
        <v>19.535492621798699</v>
      </c>
      <c r="CM950" s="5">
        <v>19.610655639057658</v>
      </c>
      <c r="CN950" s="5">
        <f>MAX(Data[Day90]-Data[Day0],0)-Assign6!$I$8*EXP(Assign6!$I$4*Assign6!$I$5)</f>
        <v>0.92906728969575236</v>
      </c>
      <c r="CO950" s="5">
        <f>MAX(Data[Day90]-Data[Day0],0)-Assign6!$L$8*EXP(Assign6!$L$4*Assign6!$L$5)</f>
        <v>1.4862791601018923</v>
      </c>
    </row>
    <row r="951" spans="1:93" x14ac:dyDescent="0.25">
      <c r="A951" s="5">
        <v>18</v>
      </c>
      <c r="B951" s="5">
        <v>18.028175486390666</v>
      </c>
      <c r="C951" s="5">
        <v>18.291684242567015</v>
      </c>
      <c r="D951" s="5">
        <v>18.242222447108372</v>
      </c>
      <c r="E951" s="5">
        <v>18.350725000472199</v>
      </c>
      <c r="F951" s="5">
        <v>18.34888005271657</v>
      </c>
      <c r="G951" s="5">
        <v>18.407113202685558</v>
      </c>
      <c r="H951" s="5">
        <v>18.304520917981069</v>
      </c>
      <c r="I951" s="5">
        <v>18.355415691089235</v>
      </c>
      <c r="J951" s="5">
        <v>18.364886000709461</v>
      </c>
      <c r="K951" s="5">
        <v>18.551827855191096</v>
      </c>
      <c r="L951" s="5">
        <v>18.689472048837118</v>
      </c>
      <c r="M951" s="5">
        <v>18.676035977671091</v>
      </c>
      <c r="N951" s="5">
        <v>18.877832087233319</v>
      </c>
      <c r="O951" s="5">
        <v>18.773794375830015</v>
      </c>
      <c r="P951" s="5">
        <v>18.701644771591425</v>
      </c>
      <c r="Q951" s="5">
        <v>18.361219188730214</v>
      </c>
      <c r="R951" s="5">
        <v>18.571146977149315</v>
      </c>
      <c r="S951" s="5">
        <v>18.458494834537966</v>
      </c>
      <c r="T951" s="5">
        <v>18.489530051777123</v>
      </c>
      <c r="U951" s="5">
        <v>18.02145267370857</v>
      </c>
      <c r="V951" s="5">
        <v>17.794935940611754</v>
      </c>
      <c r="W951" s="5">
        <v>17.814014342922732</v>
      </c>
      <c r="X951" s="5">
        <v>17.783308497234174</v>
      </c>
      <c r="Y951" s="5">
        <v>17.797332622262861</v>
      </c>
      <c r="Z951" s="5">
        <v>17.866851798815336</v>
      </c>
      <c r="AA951" s="5">
        <v>17.991047778251495</v>
      </c>
      <c r="AB951" s="5">
        <v>17.677873214446596</v>
      </c>
      <c r="AC951" s="5">
        <v>17.850427613067488</v>
      </c>
      <c r="AD951" s="5">
        <v>17.749701031522743</v>
      </c>
      <c r="AE951" s="5">
        <v>17.712824252964261</v>
      </c>
      <c r="AF951" s="5">
        <v>17.581288983457078</v>
      </c>
      <c r="AG951" s="5">
        <v>17.610467818692594</v>
      </c>
      <c r="AH951" s="5">
        <v>17.775524961431994</v>
      </c>
      <c r="AI951" s="5">
        <v>17.896837973049802</v>
      </c>
      <c r="AJ951" s="5">
        <v>18.05160800763705</v>
      </c>
      <c r="AK951" s="5">
        <v>18.110500041934106</v>
      </c>
      <c r="AL951" s="5">
        <v>18.418514954935613</v>
      </c>
      <c r="AM951" s="5">
        <v>18.470052623677635</v>
      </c>
      <c r="AN951" s="5">
        <v>18.656876236207282</v>
      </c>
      <c r="AO951" s="5">
        <v>18.416352870420571</v>
      </c>
      <c r="AP951" s="5">
        <v>18.273943017548412</v>
      </c>
      <c r="AQ951" s="5">
        <v>18.31980110651137</v>
      </c>
      <c r="AR951" s="5">
        <v>18.25389660939145</v>
      </c>
      <c r="AS951" s="5">
        <v>18.330424211605074</v>
      </c>
      <c r="AT951" s="5">
        <v>18.433547191259041</v>
      </c>
      <c r="AU951" s="5">
        <v>18.342485276910821</v>
      </c>
      <c r="AV951" s="5">
        <v>18.404881531345577</v>
      </c>
      <c r="AW951" s="5">
        <v>18.674518262964924</v>
      </c>
      <c r="AX951" s="5">
        <v>18.688024913258914</v>
      </c>
      <c r="AY951" s="5">
        <v>18.556072949091202</v>
      </c>
      <c r="AZ951" s="5">
        <v>18.415508229943057</v>
      </c>
      <c r="BA951" s="5">
        <v>18.431513952000124</v>
      </c>
      <c r="BB951" s="5">
        <v>18.374373612127425</v>
      </c>
      <c r="BC951" s="5">
        <v>18.306771177465112</v>
      </c>
      <c r="BD951" s="5">
        <v>18.183526234346672</v>
      </c>
      <c r="BE951" s="5">
        <v>18.201554027043571</v>
      </c>
      <c r="BF951" s="5">
        <v>18.137911817088092</v>
      </c>
      <c r="BG951" s="5">
        <v>18.195179200439831</v>
      </c>
      <c r="BH951" s="5">
        <v>18.350689395967891</v>
      </c>
      <c r="BI951" s="5">
        <v>18.334802800050152</v>
      </c>
      <c r="BJ951" s="5">
        <v>18.383432743602345</v>
      </c>
      <c r="BK951" s="5">
        <v>18.84898712288512</v>
      </c>
      <c r="BL951" s="5">
        <v>18.789689431400188</v>
      </c>
      <c r="BM951" s="5">
        <v>18.56698820854788</v>
      </c>
      <c r="BN951" s="5">
        <v>18.470026614730862</v>
      </c>
      <c r="BO951" s="5">
        <v>18.459291886617162</v>
      </c>
      <c r="BP951" s="5">
        <v>18.686234426560176</v>
      </c>
      <c r="BQ951" s="5">
        <v>18.891705561738249</v>
      </c>
      <c r="BR951" s="5">
        <v>18.950019186100292</v>
      </c>
      <c r="BS951" s="5">
        <v>18.917324104879771</v>
      </c>
      <c r="BT951" s="5">
        <v>18.827004363593211</v>
      </c>
      <c r="BU951" s="5">
        <v>18.783897825498617</v>
      </c>
      <c r="BV951" s="5">
        <v>18.828300326140585</v>
      </c>
      <c r="BW951" s="5">
        <v>18.788901685315839</v>
      </c>
      <c r="BX951" s="5">
        <v>19.015818042493077</v>
      </c>
      <c r="BY951" s="5">
        <v>19.504873180758775</v>
      </c>
      <c r="BZ951" s="5">
        <v>19.483690752277663</v>
      </c>
      <c r="CA951" s="5">
        <v>19.74384472031732</v>
      </c>
      <c r="CB951" s="5">
        <v>19.653532192214829</v>
      </c>
      <c r="CC951" s="5">
        <v>19.432330888860939</v>
      </c>
      <c r="CD951" s="5">
        <v>19.535928661428485</v>
      </c>
      <c r="CE951" s="5">
        <v>19.62750760105839</v>
      </c>
      <c r="CF951" s="5">
        <v>19.645472294918768</v>
      </c>
      <c r="CG951" s="5">
        <v>19.480790137075662</v>
      </c>
      <c r="CH951" s="5">
        <v>19.47348775118833</v>
      </c>
      <c r="CI951" s="5">
        <v>19.641309572777701</v>
      </c>
      <c r="CJ951" s="5">
        <v>19.467203853025048</v>
      </c>
      <c r="CK951" s="5">
        <v>19.427488731855341</v>
      </c>
      <c r="CL951" s="5">
        <v>19.520285481338693</v>
      </c>
      <c r="CM951" s="5">
        <v>19.610685679791242</v>
      </c>
      <c r="CN951" s="5">
        <f>MAX(Data[Day90]-Data[Day0],0)-Assign6!$I$8*EXP(Assign6!$I$4*Assign6!$I$5)</f>
        <v>0.92909733042933662</v>
      </c>
      <c r="CO951" s="5">
        <f>MAX(Data[Day90]-Data[Day0],0)-Assign6!$L$8*EXP(Assign6!$L$4*Assign6!$L$5)</f>
        <v>1.4863092008354766</v>
      </c>
    </row>
    <row r="952" spans="1:93" x14ac:dyDescent="0.25">
      <c r="A952" s="5">
        <v>18</v>
      </c>
      <c r="B952" s="5">
        <v>17.969024765018624</v>
      </c>
      <c r="C952" s="5">
        <v>17.93852037580222</v>
      </c>
      <c r="D952" s="5">
        <v>18.024393226612659</v>
      </c>
      <c r="E952" s="5">
        <v>18.000254362585313</v>
      </c>
      <c r="F952" s="5">
        <v>17.852010537919057</v>
      </c>
      <c r="G952" s="5">
        <v>17.547547718489913</v>
      </c>
      <c r="H952" s="5">
        <v>17.482796403129694</v>
      </c>
      <c r="I952" s="5">
        <v>17.379374191757545</v>
      </c>
      <c r="J952" s="5">
        <v>17.518290791074108</v>
      </c>
      <c r="K952" s="5">
        <v>17.324039236155389</v>
      </c>
      <c r="L952" s="5">
        <v>17.301074126463316</v>
      </c>
      <c r="M952" s="5">
        <v>17.20793663791212</v>
      </c>
      <c r="N952" s="5">
        <v>16.945877126603872</v>
      </c>
      <c r="O952" s="5">
        <v>17.048429489076664</v>
      </c>
      <c r="P952" s="5">
        <v>17.130420310175442</v>
      </c>
      <c r="Q952" s="5">
        <v>16.999422120963839</v>
      </c>
      <c r="R952" s="5">
        <v>16.941242833859359</v>
      </c>
      <c r="S952" s="5">
        <v>17.158892060792102</v>
      </c>
      <c r="T952" s="5">
        <v>17.054329806677675</v>
      </c>
      <c r="U952" s="5">
        <v>17.062632027032947</v>
      </c>
      <c r="V952" s="5">
        <v>17.184729288534712</v>
      </c>
      <c r="W952" s="5">
        <v>17.249539946511575</v>
      </c>
      <c r="X952" s="5">
        <v>17.095082909667209</v>
      </c>
      <c r="Y952" s="5">
        <v>17.20095709930613</v>
      </c>
      <c r="Z952" s="5">
        <v>17.149353937235642</v>
      </c>
      <c r="AA952" s="5">
        <v>17.074006209252147</v>
      </c>
      <c r="AB952" s="5">
        <v>17.019747759063964</v>
      </c>
      <c r="AC952" s="5">
        <v>17.355307310222877</v>
      </c>
      <c r="AD952" s="5">
        <v>17.304133855823384</v>
      </c>
      <c r="AE952" s="5">
        <v>17.224875457366004</v>
      </c>
      <c r="AF952" s="5">
        <v>17.277699431341215</v>
      </c>
      <c r="AG952" s="5">
        <v>17.350208417248179</v>
      </c>
      <c r="AH952" s="5">
        <v>17.160430730271514</v>
      </c>
      <c r="AI952" s="5">
        <v>17.449155176832562</v>
      </c>
      <c r="AJ952" s="5">
        <v>17.782265804761934</v>
      </c>
      <c r="AK952" s="5">
        <v>17.795752440605824</v>
      </c>
      <c r="AL952" s="5">
        <v>18.007736495628013</v>
      </c>
      <c r="AM952" s="5">
        <v>18.131162215624489</v>
      </c>
      <c r="AN952" s="5">
        <v>18.042482323569882</v>
      </c>
      <c r="AO952" s="5">
        <v>18.256465069990465</v>
      </c>
      <c r="AP952" s="5">
        <v>18.145646833908895</v>
      </c>
      <c r="AQ952" s="5">
        <v>18.169489267005499</v>
      </c>
      <c r="AR952" s="5">
        <v>18.402540228852189</v>
      </c>
      <c r="AS952" s="5">
        <v>18.331023954832851</v>
      </c>
      <c r="AT952" s="5">
        <v>18.203631247117457</v>
      </c>
      <c r="AU952" s="5">
        <v>18.109531844556077</v>
      </c>
      <c r="AV952" s="5">
        <v>17.878913596797901</v>
      </c>
      <c r="AW952" s="5">
        <v>17.69498616630624</v>
      </c>
      <c r="AX952" s="5">
        <v>17.605190831599877</v>
      </c>
      <c r="AY952" s="5">
        <v>17.815233767467596</v>
      </c>
      <c r="AZ952" s="5">
        <v>18.033484948360453</v>
      </c>
      <c r="BA952" s="5">
        <v>18.076391642571224</v>
      </c>
      <c r="BB952" s="5">
        <v>17.926774892576226</v>
      </c>
      <c r="BC952" s="5">
        <v>17.954154339370195</v>
      </c>
      <c r="BD952" s="5">
        <v>17.839974366009294</v>
      </c>
      <c r="BE952" s="5">
        <v>17.691662447308651</v>
      </c>
      <c r="BF952" s="5">
        <v>17.519889714364059</v>
      </c>
      <c r="BG952" s="5">
        <v>17.662624128251959</v>
      </c>
      <c r="BH952" s="5">
        <v>17.558881405160221</v>
      </c>
      <c r="BI952" s="5">
        <v>17.871088784684272</v>
      </c>
      <c r="BJ952" s="5">
        <v>17.813464553748126</v>
      </c>
      <c r="BK952" s="5">
        <v>17.803769117761057</v>
      </c>
      <c r="BL952" s="5">
        <v>17.896844007392364</v>
      </c>
      <c r="BM952" s="5">
        <v>17.948992785723451</v>
      </c>
      <c r="BN952" s="5">
        <v>18.008942310247701</v>
      </c>
      <c r="BO952" s="5">
        <v>17.939997492969788</v>
      </c>
      <c r="BP952" s="5">
        <v>17.817448632632807</v>
      </c>
      <c r="BQ952" s="5">
        <v>17.616211014753162</v>
      </c>
      <c r="BR952" s="5">
        <v>17.593604680576306</v>
      </c>
      <c r="BS952" s="5">
        <v>17.563970325174335</v>
      </c>
      <c r="BT952" s="5">
        <v>17.682879357878182</v>
      </c>
      <c r="BU952" s="5">
        <v>17.56707514374639</v>
      </c>
      <c r="BV952" s="5">
        <v>17.847959074772412</v>
      </c>
      <c r="BW952" s="5">
        <v>17.783137192773456</v>
      </c>
      <c r="BX952" s="5">
        <v>17.84372853809187</v>
      </c>
      <c r="BY952" s="5">
        <v>18.202645876682393</v>
      </c>
      <c r="BZ952" s="5">
        <v>18.318572684164192</v>
      </c>
      <c r="CA952" s="5">
        <v>18.528174829974596</v>
      </c>
      <c r="CB952" s="5">
        <v>18.496976548986741</v>
      </c>
      <c r="CC952" s="5">
        <v>18.487708275219561</v>
      </c>
      <c r="CD952" s="5">
        <v>18.37483972404149</v>
      </c>
      <c r="CE952" s="5">
        <v>18.114080899314121</v>
      </c>
      <c r="CF952" s="5">
        <v>18.054298165558272</v>
      </c>
      <c r="CG952" s="5">
        <v>18.135277360165013</v>
      </c>
      <c r="CH952" s="5">
        <v>18.272905273066211</v>
      </c>
      <c r="CI952" s="5">
        <v>18.662148642098209</v>
      </c>
      <c r="CJ952" s="5">
        <v>18.890931561240926</v>
      </c>
      <c r="CK952" s="5">
        <v>19.341927433803445</v>
      </c>
      <c r="CL952" s="5">
        <v>19.581762750411233</v>
      </c>
      <c r="CM952" s="5">
        <v>19.616547550960462</v>
      </c>
      <c r="CN952" s="5">
        <f>MAX(Data[Day90]-Data[Day0],0)-Assign6!$I$8*EXP(Assign6!$I$4*Assign6!$I$5)</f>
        <v>0.93495920159855639</v>
      </c>
      <c r="CO952" s="5">
        <f>MAX(Data[Day90]-Data[Day0],0)-Assign6!$L$8*EXP(Assign6!$L$4*Assign6!$L$5)</f>
        <v>1.4921710720046963</v>
      </c>
    </row>
    <row r="953" spans="1:93" x14ac:dyDescent="0.25">
      <c r="A953" s="5">
        <v>18</v>
      </c>
      <c r="B953" s="5">
        <v>17.878618103102745</v>
      </c>
      <c r="C953" s="5">
        <v>18.148109702913221</v>
      </c>
      <c r="D953" s="5">
        <v>18.266682453540582</v>
      </c>
      <c r="E953" s="5">
        <v>18.139872567285511</v>
      </c>
      <c r="F953" s="5">
        <v>18.144020422002786</v>
      </c>
      <c r="G953" s="5">
        <v>17.987929881796202</v>
      </c>
      <c r="H953" s="5">
        <v>17.90001913413526</v>
      </c>
      <c r="I953" s="5">
        <v>17.909148836296968</v>
      </c>
      <c r="J953" s="5">
        <v>17.813224783545067</v>
      </c>
      <c r="K953" s="5">
        <v>17.629284588529266</v>
      </c>
      <c r="L953" s="5">
        <v>17.804496032717285</v>
      </c>
      <c r="M953" s="5">
        <v>17.860088914262437</v>
      </c>
      <c r="N953" s="5">
        <v>17.893033630072836</v>
      </c>
      <c r="O953" s="5">
        <v>17.901505070591433</v>
      </c>
      <c r="P953" s="5">
        <v>17.654070639845614</v>
      </c>
      <c r="Q953" s="5">
        <v>17.529713077022027</v>
      </c>
      <c r="R953" s="5">
        <v>17.543097949241627</v>
      </c>
      <c r="S953" s="5">
        <v>17.677089721775385</v>
      </c>
      <c r="T953" s="5">
        <v>18.075574304742403</v>
      </c>
      <c r="U953" s="5">
        <v>17.940870138375747</v>
      </c>
      <c r="V953" s="5">
        <v>17.894162681900109</v>
      </c>
      <c r="W953" s="5">
        <v>17.616476122899552</v>
      </c>
      <c r="X953" s="5">
        <v>17.403242991392418</v>
      </c>
      <c r="Y953" s="5">
        <v>17.48952519072839</v>
      </c>
      <c r="Z953" s="5">
        <v>17.651582357534767</v>
      </c>
      <c r="AA953" s="5">
        <v>17.85483052553009</v>
      </c>
      <c r="AB953" s="5">
        <v>18.097733452953143</v>
      </c>
      <c r="AC953" s="5">
        <v>17.935893499702694</v>
      </c>
      <c r="AD953" s="5">
        <v>18.031389189902079</v>
      </c>
      <c r="AE953" s="5">
        <v>18.208770693529651</v>
      </c>
      <c r="AF953" s="5">
        <v>18.262792340845138</v>
      </c>
      <c r="AG953" s="5">
        <v>18.35080085633324</v>
      </c>
      <c r="AH953" s="5">
        <v>18.407036975523635</v>
      </c>
      <c r="AI953" s="5">
        <v>18.550322737540245</v>
      </c>
      <c r="AJ953" s="5">
        <v>18.291455178761158</v>
      </c>
      <c r="AK953" s="5">
        <v>18.438269414574044</v>
      </c>
      <c r="AL953" s="5">
        <v>18.283728737576496</v>
      </c>
      <c r="AM953" s="5">
        <v>18.390015291470167</v>
      </c>
      <c r="AN953" s="5">
        <v>18.535073265112256</v>
      </c>
      <c r="AO953" s="5">
        <v>18.415565297083283</v>
      </c>
      <c r="AP953" s="5">
        <v>18.303062014532582</v>
      </c>
      <c r="AQ953" s="5">
        <v>18.455731361392235</v>
      </c>
      <c r="AR953" s="5">
        <v>18.678850663659141</v>
      </c>
      <c r="AS953" s="5">
        <v>18.395620497002312</v>
      </c>
      <c r="AT953" s="5">
        <v>18.431223609093561</v>
      </c>
      <c r="AU953" s="5">
        <v>18.497958959433227</v>
      </c>
      <c r="AV953" s="5">
        <v>18.362348321855197</v>
      </c>
      <c r="AW953" s="5">
        <v>18.202056431733691</v>
      </c>
      <c r="AX953" s="5">
        <v>18.250288318421152</v>
      </c>
      <c r="AY953" s="5">
        <v>18.353953063218764</v>
      </c>
      <c r="AZ953" s="5">
        <v>18.430822805091726</v>
      </c>
      <c r="BA953" s="5">
        <v>18.597722972481051</v>
      </c>
      <c r="BB953" s="5">
        <v>18.616036298382216</v>
      </c>
      <c r="BC953" s="5">
        <v>18.52776483707375</v>
      </c>
      <c r="BD953" s="5">
        <v>18.411657796828614</v>
      </c>
      <c r="BE953" s="5">
        <v>18.496022188736251</v>
      </c>
      <c r="BF953" s="5">
        <v>18.562332269474101</v>
      </c>
      <c r="BG953" s="5">
        <v>18.45803226255568</v>
      </c>
      <c r="BH953" s="5">
        <v>18.526359154433251</v>
      </c>
      <c r="BI953" s="5">
        <v>18.629737151547008</v>
      </c>
      <c r="BJ953" s="5">
        <v>18.852716389280914</v>
      </c>
      <c r="BK953" s="5">
        <v>18.87889584978857</v>
      </c>
      <c r="BL953" s="5">
        <v>18.988947475052626</v>
      </c>
      <c r="BM953" s="5">
        <v>19.149959091628144</v>
      </c>
      <c r="BN953" s="5">
        <v>19.296631113887887</v>
      </c>
      <c r="BO953" s="5">
        <v>19.337023086881185</v>
      </c>
      <c r="BP953" s="5">
        <v>19.493557049188269</v>
      </c>
      <c r="BQ953" s="5">
        <v>19.419341630033699</v>
      </c>
      <c r="BR953" s="5">
        <v>19.358934497623526</v>
      </c>
      <c r="BS953" s="5">
        <v>18.9759688449289</v>
      </c>
      <c r="BT953" s="5">
        <v>18.947796523510096</v>
      </c>
      <c r="BU953" s="5">
        <v>19.18745908923648</v>
      </c>
      <c r="BV953" s="5">
        <v>19.203046719106656</v>
      </c>
      <c r="BW953" s="5">
        <v>19.373273695868324</v>
      </c>
      <c r="BX953" s="5">
        <v>19.266896308681638</v>
      </c>
      <c r="BY953" s="5">
        <v>19.437824491085966</v>
      </c>
      <c r="BZ953" s="5">
        <v>19.559824453224348</v>
      </c>
      <c r="CA953" s="5">
        <v>19.57101835453366</v>
      </c>
      <c r="CB953" s="5">
        <v>19.532479147091067</v>
      </c>
      <c r="CC953" s="5">
        <v>19.363461601083799</v>
      </c>
      <c r="CD953" s="5">
        <v>19.50533060622443</v>
      </c>
      <c r="CE953" s="5">
        <v>19.559558598301063</v>
      </c>
      <c r="CF953" s="5">
        <v>19.671931314172287</v>
      </c>
      <c r="CG953" s="5">
        <v>19.696053946524998</v>
      </c>
      <c r="CH953" s="5">
        <v>19.833872988117061</v>
      </c>
      <c r="CI953" s="5">
        <v>19.845188476298411</v>
      </c>
      <c r="CJ953" s="5">
        <v>19.928440320933696</v>
      </c>
      <c r="CK953" s="5">
        <v>19.601542017574193</v>
      </c>
      <c r="CL953" s="5">
        <v>19.642833435905203</v>
      </c>
      <c r="CM953" s="5">
        <v>19.622937414324731</v>
      </c>
      <c r="CN953" s="5">
        <f>MAX(Data[Day90]-Data[Day0],0)-Assign6!$I$8*EXP(Assign6!$I$4*Assign6!$I$5)</f>
        <v>0.94134906496282578</v>
      </c>
      <c r="CO953" s="5">
        <f>MAX(Data[Day90]-Data[Day0],0)-Assign6!$L$8*EXP(Assign6!$L$4*Assign6!$L$5)</f>
        <v>1.4985609353689657</v>
      </c>
    </row>
    <row r="954" spans="1:93" x14ac:dyDescent="0.25">
      <c r="A954" s="5">
        <v>18</v>
      </c>
      <c r="B954" s="5">
        <v>18.150698904084315</v>
      </c>
      <c r="C954" s="5">
        <v>18.063001873725778</v>
      </c>
      <c r="D954" s="5">
        <v>18.021852905107338</v>
      </c>
      <c r="E954" s="5">
        <v>18.045656757509938</v>
      </c>
      <c r="F954" s="5">
        <v>18.217698746204462</v>
      </c>
      <c r="G954" s="5">
        <v>18.616461049265503</v>
      </c>
      <c r="H954" s="5">
        <v>19.048088398024664</v>
      </c>
      <c r="I954" s="5">
        <v>19.085678147722057</v>
      </c>
      <c r="J954" s="5">
        <v>19.019188300347306</v>
      </c>
      <c r="K954" s="5">
        <v>18.805680123417762</v>
      </c>
      <c r="L954" s="5">
        <v>18.735853786209027</v>
      </c>
      <c r="M954" s="5">
        <v>18.239353014733155</v>
      </c>
      <c r="N954" s="5">
        <v>17.996290791954486</v>
      </c>
      <c r="O954" s="5">
        <v>18.298283088678591</v>
      </c>
      <c r="P954" s="5">
        <v>18.397015589974249</v>
      </c>
      <c r="Q954" s="5">
        <v>18.128638534019281</v>
      </c>
      <c r="R954" s="5">
        <v>18.156138373190075</v>
      </c>
      <c r="S954" s="5">
        <v>18.424257546408437</v>
      </c>
      <c r="T954" s="5">
        <v>18.53996988300765</v>
      </c>
      <c r="U954" s="5">
        <v>18.458359540905725</v>
      </c>
      <c r="V954" s="5">
        <v>18.165907709250348</v>
      </c>
      <c r="W954" s="5">
        <v>17.923305121480176</v>
      </c>
      <c r="X954" s="5">
        <v>18.12504648053546</v>
      </c>
      <c r="Y954" s="5">
        <v>18.191345360984595</v>
      </c>
      <c r="Z954" s="5">
        <v>18.398507571563282</v>
      </c>
      <c r="AA954" s="5">
        <v>18.147930101831836</v>
      </c>
      <c r="AB954" s="5">
        <v>18.144281105318331</v>
      </c>
      <c r="AC954" s="5">
        <v>18.126923262650838</v>
      </c>
      <c r="AD954" s="5">
        <v>17.958372598800008</v>
      </c>
      <c r="AE954" s="5">
        <v>18.035853636368522</v>
      </c>
      <c r="AF954" s="5">
        <v>18.219317460578818</v>
      </c>
      <c r="AG954" s="5">
        <v>18.401462067341011</v>
      </c>
      <c r="AH954" s="5">
        <v>18.326255496988875</v>
      </c>
      <c r="AI954" s="5">
        <v>18.132707258960458</v>
      </c>
      <c r="AJ954" s="5">
        <v>18.413653885848287</v>
      </c>
      <c r="AK954" s="5">
        <v>18.447295241824126</v>
      </c>
      <c r="AL954" s="5">
        <v>18.456114519318106</v>
      </c>
      <c r="AM954" s="5">
        <v>18.653123932690225</v>
      </c>
      <c r="AN954" s="5">
        <v>18.833846351985024</v>
      </c>
      <c r="AO954" s="5">
        <v>18.866125949294947</v>
      </c>
      <c r="AP954" s="5">
        <v>18.982869952392043</v>
      </c>
      <c r="AQ954" s="5">
        <v>19.095992794473421</v>
      </c>
      <c r="AR954" s="5">
        <v>19.252210660091755</v>
      </c>
      <c r="AS954" s="5">
        <v>19.201991014358807</v>
      </c>
      <c r="AT954" s="5">
        <v>19.22186992537009</v>
      </c>
      <c r="AU954" s="5">
        <v>19.590761844195171</v>
      </c>
      <c r="AV954" s="5">
        <v>19.582337278035638</v>
      </c>
      <c r="AW954" s="5">
        <v>19.549476646619951</v>
      </c>
      <c r="AX954" s="5">
        <v>19.634984700672007</v>
      </c>
      <c r="AY954" s="5">
        <v>19.207702381740958</v>
      </c>
      <c r="AZ954" s="5">
        <v>19.106548438547819</v>
      </c>
      <c r="BA954" s="5">
        <v>19.170674101467693</v>
      </c>
      <c r="BB954" s="5">
        <v>19.127256600394855</v>
      </c>
      <c r="BC954" s="5">
        <v>19.579383382557076</v>
      </c>
      <c r="BD954" s="5">
        <v>19.433149918257268</v>
      </c>
      <c r="BE954" s="5">
        <v>19.403489599534375</v>
      </c>
      <c r="BF954" s="5">
        <v>19.447516334296527</v>
      </c>
      <c r="BG954" s="5">
        <v>19.834082340235113</v>
      </c>
      <c r="BH954" s="5">
        <v>19.934129629156054</v>
      </c>
      <c r="BI954" s="5">
        <v>20.038128297778886</v>
      </c>
      <c r="BJ954" s="5">
        <v>20.045341552242327</v>
      </c>
      <c r="BK954" s="5">
        <v>19.844916405753732</v>
      </c>
      <c r="BL954" s="5">
        <v>20.103724364544494</v>
      </c>
      <c r="BM954" s="5">
        <v>20.071449632714103</v>
      </c>
      <c r="BN954" s="5">
        <v>20.06912206307701</v>
      </c>
      <c r="BO954" s="5">
        <v>19.899507343806423</v>
      </c>
      <c r="BP954" s="5">
        <v>19.71510516494542</v>
      </c>
      <c r="BQ954" s="5">
        <v>19.373779624639194</v>
      </c>
      <c r="BR954" s="5">
        <v>19.12376847173244</v>
      </c>
      <c r="BS954" s="5">
        <v>19.020644975223881</v>
      </c>
      <c r="BT954" s="5">
        <v>19.007674803824642</v>
      </c>
      <c r="BU954" s="5">
        <v>19.040031165134245</v>
      </c>
      <c r="BV954" s="5">
        <v>18.992092647931006</v>
      </c>
      <c r="BW954" s="5">
        <v>19.299830308789332</v>
      </c>
      <c r="BX954" s="5">
        <v>19.424213123438136</v>
      </c>
      <c r="BY954" s="5">
        <v>19.48255943567256</v>
      </c>
      <c r="BZ954" s="5">
        <v>19.520939761345897</v>
      </c>
      <c r="CA954" s="5">
        <v>19.535689060817443</v>
      </c>
      <c r="CB954" s="5">
        <v>19.80021388028565</v>
      </c>
      <c r="CC954" s="5">
        <v>19.984881143055926</v>
      </c>
      <c r="CD954" s="5">
        <v>20.142609670025628</v>
      </c>
      <c r="CE954" s="5">
        <v>20.061227412839926</v>
      </c>
      <c r="CF954" s="5">
        <v>19.992912369729087</v>
      </c>
      <c r="CG954" s="5">
        <v>20.023372276739941</v>
      </c>
      <c r="CH954" s="5">
        <v>19.891870306233567</v>
      </c>
      <c r="CI954" s="5">
        <v>19.996878732112854</v>
      </c>
      <c r="CJ954" s="5">
        <v>19.977221966764525</v>
      </c>
      <c r="CK954" s="5">
        <v>20.024458208650056</v>
      </c>
      <c r="CL954" s="5">
        <v>19.946913028788082</v>
      </c>
      <c r="CM954" s="5">
        <v>19.624619520953203</v>
      </c>
      <c r="CN954" s="5">
        <f>MAX(Data[Day90]-Data[Day0],0)-Assign6!$I$8*EXP(Assign6!$I$4*Assign6!$I$5)</f>
        <v>0.94303117159129779</v>
      </c>
      <c r="CO954" s="5">
        <f>MAX(Data[Day90]-Data[Day0],0)-Assign6!$L$8*EXP(Assign6!$L$4*Assign6!$L$5)</f>
        <v>1.5002430419974377</v>
      </c>
    </row>
    <row r="955" spans="1:93" x14ac:dyDescent="0.25">
      <c r="A955" s="5">
        <v>18</v>
      </c>
      <c r="B955" s="5">
        <v>17.943022833069641</v>
      </c>
      <c r="C955" s="5">
        <v>17.923039909009223</v>
      </c>
      <c r="D955" s="5">
        <v>17.914770997984032</v>
      </c>
      <c r="E955" s="5">
        <v>17.896406894202702</v>
      </c>
      <c r="F955" s="5">
        <v>17.909104415141517</v>
      </c>
      <c r="G955" s="5">
        <v>18.005079629277688</v>
      </c>
      <c r="H955" s="5">
        <v>18.017809074398674</v>
      </c>
      <c r="I955" s="5">
        <v>18.194157617888056</v>
      </c>
      <c r="J955" s="5">
        <v>18.320208095010617</v>
      </c>
      <c r="K955" s="5">
        <v>18.386188749077927</v>
      </c>
      <c r="L955" s="5">
        <v>18.589585452843817</v>
      </c>
      <c r="M955" s="5">
        <v>18.598146556011365</v>
      </c>
      <c r="N955" s="5">
        <v>18.730694802752481</v>
      </c>
      <c r="O955" s="5">
        <v>18.430448108375991</v>
      </c>
      <c r="P955" s="5">
        <v>18.516385186801688</v>
      </c>
      <c r="Q955" s="5">
        <v>18.475912373943732</v>
      </c>
      <c r="R955" s="5">
        <v>18.507541588718681</v>
      </c>
      <c r="S955" s="5">
        <v>18.577321185991931</v>
      </c>
      <c r="T955" s="5">
        <v>18.470463134304659</v>
      </c>
      <c r="U955" s="5">
        <v>18.609609309811958</v>
      </c>
      <c r="V955" s="5">
        <v>18.543155293458341</v>
      </c>
      <c r="W955" s="5">
        <v>18.609822004856699</v>
      </c>
      <c r="X955" s="5">
        <v>18.664458390106994</v>
      </c>
      <c r="Y955" s="5">
        <v>18.890387050312366</v>
      </c>
      <c r="Z955" s="5">
        <v>18.925586888902373</v>
      </c>
      <c r="AA955" s="5">
        <v>18.886820526141211</v>
      </c>
      <c r="AB955" s="5">
        <v>18.764513133711741</v>
      </c>
      <c r="AC955" s="5">
        <v>18.879498528173958</v>
      </c>
      <c r="AD955" s="5">
        <v>18.819062184723965</v>
      </c>
      <c r="AE955" s="5">
        <v>18.823405896319393</v>
      </c>
      <c r="AF955" s="5">
        <v>19.013956939313669</v>
      </c>
      <c r="AG955" s="5">
        <v>18.891246070151919</v>
      </c>
      <c r="AH955" s="5">
        <v>19.119560415162198</v>
      </c>
      <c r="AI955" s="5">
        <v>18.687122766692465</v>
      </c>
      <c r="AJ955" s="5">
        <v>18.896554238836138</v>
      </c>
      <c r="AK955" s="5">
        <v>18.957757872715156</v>
      </c>
      <c r="AL955" s="5">
        <v>18.97028915233448</v>
      </c>
      <c r="AM955" s="5">
        <v>18.6212298161517</v>
      </c>
      <c r="AN955" s="5">
        <v>18.694310012637921</v>
      </c>
      <c r="AO955" s="5">
        <v>18.557431300924712</v>
      </c>
      <c r="AP955" s="5">
        <v>18.555179202289391</v>
      </c>
      <c r="AQ955" s="5">
        <v>18.502382893077339</v>
      </c>
      <c r="AR955" s="5">
        <v>18.382929154704765</v>
      </c>
      <c r="AS955" s="5">
        <v>18.091896508447629</v>
      </c>
      <c r="AT955" s="5">
        <v>18.114780374010092</v>
      </c>
      <c r="AU955" s="5">
        <v>18.172213834992551</v>
      </c>
      <c r="AV955" s="5">
        <v>18.107229448187997</v>
      </c>
      <c r="AW955" s="5">
        <v>18.018787533684041</v>
      </c>
      <c r="AX955" s="5">
        <v>17.99247470995342</v>
      </c>
      <c r="AY955" s="5">
        <v>17.98842041472405</v>
      </c>
      <c r="AZ955" s="5">
        <v>18.024933782461531</v>
      </c>
      <c r="BA955" s="5">
        <v>17.997362682395359</v>
      </c>
      <c r="BB955" s="5">
        <v>18.064277017738341</v>
      </c>
      <c r="BC955" s="5">
        <v>17.879702048016831</v>
      </c>
      <c r="BD955" s="5">
        <v>18.06968517629203</v>
      </c>
      <c r="BE955" s="5">
        <v>18.446608314850351</v>
      </c>
      <c r="BF955" s="5">
        <v>18.516327818575146</v>
      </c>
      <c r="BG955" s="5">
        <v>18.314114141127465</v>
      </c>
      <c r="BH955" s="5">
        <v>18.177457188946065</v>
      </c>
      <c r="BI955" s="5">
        <v>18.184659635210675</v>
      </c>
      <c r="BJ955" s="5">
        <v>17.945518737508561</v>
      </c>
      <c r="BK955" s="5">
        <v>17.872410159352071</v>
      </c>
      <c r="BL955" s="5">
        <v>17.853587639840296</v>
      </c>
      <c r="BM955" s="5">
        <v>17.845250269127426</v>
      </c>
      <c r="BN955" s="5">
        <v>17.791610953639264</v>
      </c>
      <c r="BO955" s="5">
        <v>17.671942069432543</v>
      </c>
      <c r="BP955" s="5">
        <v>17.768430793908909</v>
      </c>
      <c r="BQ955" s="5">
        <v>17.958627127563361</v>
      </c>
      <c r="BR955" s="5">
        <v>17.990935716422509</v>
      </c>
      <c r="BS955" s="5">
        <v>17.969639486550662</v>
      </c>
      <c r="BT955" s="5">
        <v>18.095144899910153</v>
      </c>
      <c r="BU955" s="5">
        <v>18.269170030754363</v>
      </c>
      <c r="BV955" s="5">
        <v>18.266176865805217</v>
      </c>
      <c r="BW955" s="5">
        <v>18.253743853992376</v>
      </c>
      <c r="BX955" s="5">
        <v>18.335854175406737</v>
      </c>
      <c r="BY955" s="5">
        <v>18.328960152128044</v>
      </c>
      <c r="BZ955" s="5">
        <v>18.535571502469416</v>
      </c>
      <c r="CA955" s="5">
        <v>18.619565667169258</v>
      </c>
      <c r="CB955" s="5">
        <v>18.765484639403013</v>
      </c>
      <c r="CC955" s="5">
        <v>19.018080899791062</v>
      </c>
      <c r="CD955" s="5">
        <v>18.900491061823693</v>
      </c>
      <c r="CE955" s="5">
        <v>18.98653402757942</v>
      </c>
      <c r="CF955" s="5">
        <v>19.380092001811125</v>
      </c>
      <c r="CG955" s="5">
        <v>19.769922982813917</v>
      </c>
      <c r="CH955" s="5">
        <v>19.706947604721972</v>
      </c>
      <c r="CI955" s="5">
        <v>19.809849533753322</v>
      </c>
      <c r="CJ955" s="5">
        <v>19.555385847906283</v>
      </c>
      <c r="CK955" s="5">
        <v>19.583033182255924</v>
      </c>
      <c r="CL955" s="5">
        <v>19.635233617394338</v>
      </c>
      <c r="CM955" s="5">
        <v>19.626346903869695</v>
      </c>
      <c r="CN955" s="5">
        <f>MAX(Data[Day90]-Data[Day0],0)-Assign6!$I$8*EXP(Assign6!$I$4*Assign6!$I$5)</f>
        <v>0.94475855450778989</v>
      </c>
      <c r="CO955" s="5">
        <f>MAX(Data[Day90]-Data[Day0],0)-Assign6!$L$8*EXP(Assign6!$L$4*Assign6!$L$5)</f>
        <v>1.5019704249139298</v>
      </c>
    </row>
    <row r="956" spans="1:93" x14ac:dyDescent="0.25">
      <c r="A956" s="5">
        <v>18</v>
      </c>
      <c r="B956" s="5">
        <v>17.749976704559977</v>
      </c>
      <c r="C956" s="5">
        <v>17.787533370719473</v>
      </c>
      <c r="D956" s="5">
        <v>17.860222291517033</v>
      </c>
      <c r="E956" s="5">
        <v>17.844819816543115</v>
      </c>
      <c r="F956" s="5">
        <v>17.701527706911534</v>
      </c>
      <c r="G956" s="5">
        <v>17.565350337300956</v>
      </c>
      <c r="H956" s="5">
        <v>17.459674162576839</v>
      </c>
      <c r="I956" s="5">
        <v>17.580491094640916</v>
      </c>
      <c r="J956" s="5">
        <v>17.498160967053035</v>
      </c>
      <c r="K956" s="5">
        <v>17.657068684342473</v>
      </c>
      <c r="L956" s="5">
        <v>17.691434967855464</v>
      </c>
      <c r="M956" s="5">
        <v>17.529049657327313</v>
      </c>
      <c r="N956" s="5">
        <v>17.453820425473616</v>
      </c>
      <c r="O956" s="5">
        <v>17.510714447023762</v>
      </c>
      <c r="P956" s="5">
        <v>17.771357198054051</v>
      </c>
      <c r="Q956" s="5">
        <v>18.106575343568661</v>
      </c>
      <c r="R956" s="5">
        <v>17.740991637097377</v>
      </c>
      <c r="S956" s="5">
        <v>18.018840626319751</v>
      </c>
      <c r="T956" s="5">
        <v>18.116063776474324</v>
      </c>
      <c r="U956" s="5">
        <v>18.185512711947428</v>
      </c>
      <c r="V956" s="5">
        <v>18.176944546481522</v>
      </c>
      <c r="W956" s="5">
        <v>18.226176012641421</v>
      </c>
      <c r="X956" s="5">
        <v>18.060880915146498</v>
      </c>
      <c r="Y956" s="5">
        <v>18.08630041599098</v>
      </c>
      <c r="Z956" s="5">
        <v>18.070728672015257</v>
      </c>
      <c r="AA956" s="5">
        <v>18.285485167171629</v>
      </c>
      <c r="AB956" s="5">
        <v>18.393903066152845</v>
      </c>
      <c r="AC956" s="5">
        <v>18.419883419190658</v>
      </c>
      <c r="AD956" s="5">
        <v>18.389915362861</v>
      </c>
      <c r="AE956" s="5">
        <v>18.336362803450974</v>
      </c>
      <c r="AF956" s="5">
        <v>18.379905090897243</v>
      </c>
      <c r="AG956" s="5">
        <v>18.438401108938514</v>
      </c>
      <c r="AH956" s="5">
        <v>18.448843176410865</v>
      </c>
      <c r="AI956" s="5">
        <v>18.380212564571881</v>
      </c>
      <c r="AJ956" s="5">
        <v>18.222640679321024</v>
      </c>
      <c r="AK956" s="5">
        <v>18.333259822367669</v>
      </c>
      <c r="AL956" s="5">
        <v>18.560228842366882</v>
      </c>
      <c r="AM956" s="5">
        <v>18.330630314457675</v>
      </c>
      <c r="AN956" s="5">
        <v>18.193037212920597</v>
      </c>
      <c r="AO956" s="5">
        <v>18.523792334755541</v>
      </c>
      <c r="AP956" s="5">
        <v>18.499258468666095</v>
      </c>
      <c r="AQ956" s="5">
        <v>18.261104375614604</v>
      </c>
      <c r="AR956" s="5">
        <v>18.483469781130374</v>
      </c>
      <c r="AS956" s="5">
        <v>18.786963513736278</v>
      </c>
      <c r="AT956" s="5">
        <v>18.686252247526063</v>
      </c>
      <c r="AU956" s="5">
        <v>18.663312767015885</v>
      </c>
      <c r="AV956" s="5">
        <v>18.672901019395976</v>
      </c>
      <c r="AW956" s="5">
        <v>18.667853894583271</v>
      </c>
      <c r="AX956" s="5">
        <v>18.515262762595846</v>
      </c>
      <c r="AY956" s="5">
        <v>18.61887949375188</v>
      </c>
      <c r="AZ956" s="5">
        <v>18.764749808487789</v>
      </c>
      <c r="BA956" s="5">
        <v>18.687561291040439</v>
      </c>
      <c r="BB956" s="5">
        <v>18.803495427622106</v>
      </c>
      <c r="BC956" s="5">
        <v>19.197287954295891</v>
      </c>
      <c r="BD956" s="5">
        <v>19.076809301486186</v>
      </c>
      <c r="BE956" s="5">
        <v>19.083572261298084</v>
      </c>
      <c r="BF956" s="5">
        <v>19.4612538737906</v>
      </c>
      <c r="BG956" s="5">
        <v>19.129244762389622</v>
      </c>
      <c r="BH956" s="5">
        <v>18.786093534975571</v>
      </c>
      <c r="BI956" s="5">
        <v>18.854672946623534</v>
      </c>
      <c r="BJ956" s="5">
        <v>18.708203842533226</v>
      </c>
      <c r="BK956" s="5">
        <v>18.884089763308726</v>
      </c>
      <c r="BL956" s="5">
        <v>18.976488396123589</v>
      </c>
      <c r="BM956" s="5">
        <v>19.011665864007892</v>
      </c>
      <c r="BN956" s="5">
        <v>19.234477046768077</v>
      </c>
      <c r="BO956" s="5">
        <v>19.231788874030887</v>
      </c>
      <c r="BP956" s="5">
        <v>19.322007000844255</v>
      </c>
      <c r="BQ956" s="5">
        <v>19.184711051045905</v>
      </c>
      <c r="BR956" s="5">
        <v>19.15094017480461</v>
      </c>
      <c r="BS956" s="5">
        <v>19.493743925369561</v>
      </c>
      <c r="BT956" s="5">
        <v>19.44682763658475</v>
      </c>
      <c r="BU956" s="5">
        <v>19.568337836978763</v>
      </c>
      <c r="BV956" s="5">
        <v>19.410354310601917</v>
      </c>
      <c r="BW956" s="5">
        <v>19.520429873759824</v>
      </c>
      <c r="BX956" s="5">
        <v>19.414590608460749</v>
      </c>
      <c r="BY956" s="5">
        <v>19.090334713832863</v>
      </c>
      <c r="BZ956" s="5">
        <v>19.215929807709976</v>
      </c>
      <c r="CA956" s="5">
        <v>19.411275700494716</v>
      </c>
      <c r="CB956" s="5">
        <v>19.371738958524919</v>
      </c>
      <c r="CC956" s="5">
        <v>19.228471282484545</v>
      </c>
      <c r="CD956" s="5">
        <v>19.409826839596224</v>
      </c>
      <c r="CE956" s="5">
        <v>19.238185419673524</v>
      </c>
      <c r="CF956" s="5">
        <v>19.038951682650346</v>
      </c>
      <c r="CG956" s="5">
        <v>19.055536622994968</v>
      </c>
      <c r="CH956" s="5">
        <v>19.107515055962587</v>
      </c>
      <c r="CI956" s="5">
        <v>19.342792968223634</v>
      </c>
      <c r="CJ956" s="5">
        <v>19.746272726405888</v>
      </c>
      <c r="CK956" s="5">
        <v>19.815901140076825</v>
      </c>
      <c r="CL956" s="5">
        <v>19.694019731421267</v>
      </c>
      <c r="CM956" s="5">
        <v>19.629307021826417</v>
      </c>
      <c r="CN956" s="5">
        <f>MAX(Data[Day90]-Data[Day0],0)-Assign6!$I$8*EXP(Assign6!$I$4*Assign6!$I$5)</f>
        <v>0.94771867246451147</v>
      </c>
      <c r="CO956" s="5">
        <f>MAX(Data[Day90]-Data[Day0],0)-Assign6!$L$8*EXP(Assign6!$L$4*Assign6!$L$5)</f>
        <v>1.5049305428706514</v>
      </c>
    </row>
    <row r="957" spans="1:93" x14ac:dyDescent="0.25">
      <c r="A957" s="5">
        <v>18</v>
      </c>
      <c r="B957" s="5">
        <v>18.010216777719688</v>
      </c>
      <c r="C957" s="5">
        <v>17.771861390159724</v>
      </c>
      <c r="D957" s="5">
        <v>17.854268628233385</v>
      </c>
      <c r="E957" s="5">
        <v>18.047013454641228</v>
      </c>
      <c r="F957" s="5">
        <v>17.988490485886619</v>
      </c>
      <c r="G957" s="5">
        <v>17.879062580347878</v>
      </c>
      <c r="H957" s="5">
        <v>17.85670588874509</v>
      </c>
      <c r="I957" s="5">
        <v>17.714167797274303</v>
      </c>
      <c r="J957" s="5">
        <v>17.550353850742759</v>
      </c>
      <c r="K957" s="5">
        <v>17.262985864888211</v>
      </c>
      <c r="L957" s="5">
        <v>17.331988346142623</v>
      </c>
      <c r="M957" s="5">
        <v>17.480272672512012</v>
      </c>
      <c r="N957" s="5">
        <v>17.461760821510456</v>
      </c>
      <c r="O957" s="5">
        <v>17.555012521450884</v>
      </c>
      <c r="P957" s="5">
        <v>17.444564049339135</v>
      </c>
      <c r="Q957" s="5">
        <v>17.482507119721664</v>
      </c>
      <c r="R957" s="5">
        <v>17.029804093353501</v>
      </c>
      <c r="S957" s="5">
        <v>17.113821438199782</v>
      </c>
      <c r="T957" s="5">
        <v>17.077705020216648</v>
      </c>
      <c r="U957" s="5">
        <v>17.479859511850737</v>
      </c>
      <c r="V957" s="5">
        <v>17.38473039279512</v>
      </c>
      <c r="W957" s="5">
        <v>17.447799484023204</v>
      </c>
      <c r="X957" s="5">
        <v>17.556727339489289</v>
      </c>
      <c r="Y957" s="5">
        <v>17.602929979225063</v>
      </c>
      <c r="Z957" s="5">
        <v>17.706793306752875</v>
      </c>
      <c r="AA957" s="5">
        <v>17.789579339840106</v>
      </c>
      <c r="AB957" s="5">
        <v>17.779112159336211</v>
      </c>
      <c r="AC957" s="5">
        <v>17.650409058377484</v>
      </c>
      <c r="AD957" s="5">
        <v>18.021634863455265</v>
      </c>
      <c r="AE957" s="5">
        <v>18.293642340638609</v>
      </c>
      <c r="AF957" s="5">
        <v>18.380842365592699</v>
      </c>
      <c r="AG957" s="5">
        <v>18.432700658396662</v>
      </c>
      <c r="AH957" s="5">
        <v>18.522441594981771</v>
      </c>
      <c r="AI957" s="5">
        <v>18.466176615933705</v>
      </c>
      <c r="AJ957" s="5">
        <v>18.398413250915183</v>
      </c>
      <c r="AK957" s="5">
        <v>18.405953497349408</v>
      </c>
      <c r="AL957" s="5">
        <v>18.590678291032351</v>
      </c>
      <c r="AM957" s="5">
        <v>18.614120376803033</v>
      </c>
      <c r="AN957" s="5">
        <v>18.837621436261809</v>
      </c>
      <c r="AO957" s="5">
        <v>18.867727893766222</v>
      </c>
      <c r="AP957" s="5">
        <v>18.893101035213672</v>
      </c>
      <c r="AQ957" s="5">
        <v>18.779902881527374</v>
      </c>
      <c r="AR957" s="5">
        <v>18.960790262205979</v>
      </c>
      <c r="AS957" s="5">
        <v>19.133843738111981</v>
      </c>
      <c r="AT957" s="5">
        <v>19.173479115769048</v>
      </c>
      <c r="AU957" s="5">
        <v>19.282361730134472</v>
      </c>
      <c r="AV957" s="5">
        <v>19.500740143065656</v>
      </c>
      <c r="AW957" s="5">
        <v>19.49351359415483</v>
      </c>
      <c r="AX957" s="5">
        <v>19.590695222856727</v>
      </c>
      <c r="AY957" s="5">
        <v>19.642175115077997</v>
      </c>
      <c r="AZ957" s="5">
        <v>19.789971779386345</v>
      </c>
      <c r="BA957" s="5">
        <v>19.783749666170959</v>
      </c>
      <c r="BB957" s="5">
        <v>19.985756540947595</v>
      </c>
      <c r="BC957" s="5">
        <v>20.14454573503361</v>
      </c>
      <c r="BD957" s="5">
        <v>20.046320513931907</v>
      </c>
      <c r="BE957" s="5">
        <v>20.337336505716888</v>
      </c>
      <c r="BF957" s="5">
        <v>20.524056258464462</v>
      </c>
      <c r="BG957" s="5">
        <v>20.749874199474746</v>
      </c>
      <c r="BH957" s="5">
        <v>20.64692587545418</v>
      </c>
      <c r="BI957" s="5">
        <v>20.641211372172815</v>
      </c>
      <c r="BJ957" s="5">
        <v>21.064209269137947</v>
      </c>
      <c r="BK957" s="5">
        <v>21.081543320482265</v>
      </c>
      <c r="BL957" s="5">
        <v>21.007921179215145</v>
      </c>
      <c r="BM957" s="5">
        <v>21.108033522224332</v>
      </c>
      <c r="BN957" s="5">
        <v>21.078220437940224</v>
      </c>
      <c r="BO957" s="5">
        <v>20.964131147159563</v>
      </c>
      <c r="BP957" s="5">
        <v>20.893545339124188</v>
      </c>
      <c r="BQ957" s="5">
        <v>20.778454912078612</v>
      </c>
      <c r="BR957" s="5">
        <v>20.647461351035219</v>
      </c>
      <c r="BS957" s="5">
        <v>20.686291320972479</v>
      </c>
      <c r="BT957" s="5">
        <v>20.679730257015944</v>
      </c>
      <c r="BU957" s="5">
        <v>20.975422025431854</v>
      </c>
      <c r="BV957" s="5">
        <v>20.785595215815498</v>
      </c>
      <c r="BW957" s="5">
        <v>20.517626776127127</v>
      </c>
      <c r="BX957" s="5">
        <v>20.477805801199938</v>
      </c>
      <c r="BY957" s="5">
        <v>20.196653266154495</v>
      </c>
      <c r="BZ957" s="5">
        <v>20.132866385261902</v>
      </c>
      <c r="CA957" s="5">
        <v>19.900031882381477</v>
      </c>
      <c r="CB957" s="5">
        <v>20.021334951175749</v>
      </c>
      <c r="CC957" s="5">
        <v>19.746622323567912</v>
      </c>
      <c r="CD957" s="5">
        <v>19.75599511656678</v>
      </c>
      <c r="CE957" s="5">
        <v>19.716644461201817</v>
      </c>
      <c r="CF957" s="5">
        <v>19.85065321348095</v>
      </c>
      <c r="CG957" s="5">
        <v>19.84010189622391</v>
      </c>
      <c r="CH957" s="5">
        <v>19.661782560507195</v>
      </c>
      <c r="CI957" s="5">
        <v>19.524086061005143</v>
      </c>
      <c r="CJ957" s="5">
        <v>19.460747357063486</v>
      </c>
      <c r="CK957" s="5">
        <v>19.751808314806983</v>
      </c>
      <c r="CL957" s="5">
        <v>19.629993571064286</v>
      </c>
      <c r="CM957" s="5">
        <v>19.632649659914641</v>
      </c>
      <c r="CN957" s="5">
        <f>MAX(Data[Day90]-Data[Day0],0)-Assign6!$I$8*EXP(Assign6!$I$4*Assign6!$I$5)</f>
        <v>0.95106131055273546</v>
      </c>
      <c r="CO957" s="5">
        <f>MAX(Data[Day90]-Data[Day0],0)-Assign6!$L$8*EXP(Assign6!$L$4*Assign6!$L$5)</f>
        <v>1.5082731809588754</v>
      </c>
    </row>
    <row r="958" spans="1:93" x14ac:dyDescent="0.25">
      <c r="A958" s="5">
        <v>18</v>
      </c>
      <c r="B958" s="5">
        <v>18.068408567211208</v>
      </c>
      <c r="C958" s="5">
        <v>18.172372366742103</v>
      </c>
      <c r="D958" s="5">
        <v>18.108358109765959</v>
      </c>
      <c r="E958" s="5">
        <v>18.093871643919108</v>
      </c>
      <c r="F958" s="5">
        <v>18.64345027374868</v>
      </c>
      <c r="G958" s="5">
        <v>18.661352388882747</v>
      </c>
      <c r="H958" s="5">
        <v>18.690637412725611</v>
      </c>
      <c r="I958" s="5">
        <v>18.546981187058638</v>
      </c>
      <c r="J958" s="5">
        <v>18.713666544756904</v>
      </c>
      <c r="K958" s="5">
        <v>18.566787673835499</v>
      </c>
      <c r="L958" s="5">
        <v>18.550333235460087</v>
      </c>
      <c r="M958" s="5">
        <v>18.418672686022166</v>
      </c>
      <c r="N958" s="5">
        <v>18.712296177067802</v>
      </c>
      <c r="O958" s="5">
        <v>18.71377927729846</v>
      </c>
      <c r="P958" s="5">
        <v>18.798417501853294</v>
      </c>
      <c r="Q958" s="5">
        <v>18.707525607509563</v>
      </c>
      <c r="R958" s="5">
        <v>18.76780104250744</v>
      </c>
      <c r="S958" s="5">
        <v>18.542864297319404</v>
      </c>
      <c r="T958" s="5">
        <v>18.505323521284662</v>
      </c>
      <c r="U958" s="5">
        <v>18.67087999785937</v>
      </c>
      <c r="V958" s="5">
        <v>18.480812703970809</v>
      </c>
      <c r="W958" s="5">
        <v>18.431820525775933</v>
      </c>
      <c r="X958" s="5">
        <v>18.438538631922025</v>
      </c>
      <c r="Y958" s="5">
        <v>18.690111693885402</v>
      </c>
      <c r="Z958" s="5">
        <v>18.839579495348254</v>
      </c>
      <c r="AA958" s="5">
        <v>18.883723461464413</v>
      </c>
      <c r="AB958" s="5">
        <v>18.787462637979726</v>
      </c>
      <c r="AC958" s="5">
        <v>18.827595763758278</v>
      </c>
      <c r="AD958" s="5">
        <v>18.731922900765699</v>
      </c>
      <c r="AE958" s="5">
        <v>18.642112006431461</v>
      </c>
      <c r="AF958" s="5">
        <v>18.488982712184679</v>
      </c>
      <c r="AG958" s="5">
        <v>18.344398340155831</v>
      </c>
      <c r="AH958" s="5">
        <v>18.491093950050242</v>
      </c>
      <c r="AI958" s="5">
        <v>18.700280545885807</v>
      </c>
      <c r="AJ958" s="5">
        <v>18.943865293494301</v>
      </c>
      <c r="AK958" s="5">
        <v>18.895419632488217</v>
      </c>
      <c r="AL958" s="5">
        <v>18.682338751576872</v>
      </c>
      <c r="AM958" s="5">
        <v>18.763266637518097</v>
      </c>
      <c r="AN958" s="5">
        <v>18.953363421415798</v>
      </c>
      <c r="AO958" s="5">
        <v>19.306673211286153</v>
      </c>
      <c r="AP958" s="5">
        <v>19.164277605744918</v>
      </c>
      <c r="AQ958" s="5">
        <v>19.315482151100351</v>
      </c>
      <c r="AR958" s="5">
        <v>19.316259831285333</v>
      </c>
      <c r="AS958" s="5">
        <v>19.259165607183867</v>
      </c>
      <c r="AT958" s="5">
        <v>19.34909648573705</v>
      </c>
      <c r="AU958" s="5">
        <v>19.505081662140636</v>
      </c>
      <c r="AV958" s="5">
        <v>19.41026151424288</v>
      </c>
      <c r="AW958" s="5">
        <v>19.555018346895661</v>
      </c>
      <c r="AX958" s="5">
        <v>19.40136919267777</v>
      </c>
      <c r="AY958" s="5">
        <v>19.251195872160796</v>
      </c>
      <c r="AZ958" s="5">
        <v>19.418385970429529</v>
      </c>
      <c r="BA958" s="5">
        <v>19.369376743699728</v>
      </c>
      <c r="BB958" s="5">
        <v>19.757661574504276</v>
      </c>
      <c r="BC958" s="5">
        <v>19.666378344791735</v>
      </c>
      <c r="BD958" s="5">
        <v>19.457602963718326</v>
      </c>
      <c r="BE958" s="5">
        <v>19.766072028531234</v>
      </c>
      <c r="BF958" s="5">
        <v>19.557141713319954</v>
      </c>
      <c r="BG958" s="5">
        <v>19.558768777367852</v>
      </c>
      <c r="BH958" s="5">
        <v>19.344134706045395</v>
      </c>
      <c r="BI958" s="5">
        <v>19.339696495259826</v>
      </c>
      <c r="BJ958" s="5">
        <v>19.297310549494249</v>
      </c>
      <c r="BK958" s="5">
        <v>19.321287622008093</v>
      </c>
      <c r="BL958" s="5">
        <v>19.367280019360535</v>
      </c>
      <c r="BM958" s="5">
        <v>19.310927093205862</v>
      </c>
      <c r="BN958" s="5">
        <v>19.663696818571221</v>
      </c>
      <c r="BO958" s="5">
        <v>19.546524825970039</v>
      </c>
      <c r="BP958" s="5">
        <v>19.42842492362049</v>
      </c>
      <c r="BQ958" s="5">
        <v>19.394352304605952</v>
      </c>
      <c r="BR958" s="5">
        <v>19.18400958145962</v>
      </c>
      <c r="BS958" s="5">
        <v>19.107900992846009</v>
      </c>
      <c r="BT958" s="5">
        <v>19.377432873892008</v>
      </c>
      <c r="BU958" s="5">
        <v>19.500149463780865</v>
      </c>
      <c r="BV958" s="5">
        <v>19.754479546960667</v>
      </c>
      <c r="BW958" s="5">
        <v>19.783783856495628</v>
      </c>
      <c r="BX958" s="5">
        <v>19.748047981889115</v>
      </c>
      <c r="BY958" s="5">
        <v>19.549272179734086</v>
      </c>
      <c r="BZ958" s="5">
        <v>19.701523399897056</v>
      </c>
      <c r="CA958" s="5">
        <v>19.557013706822197</v>
      </c>
      <c r="CB958" s="5">
        <v>19.816437880499752</v>
      </c>
      <c r="CC958" s="5">
        <v>19.773735722818802</v>
      </c>
      <c r="CD958" s="5">
        <v>19.879020180368183</v>
      </c>
      <c r="CE958" s="5">
        <v>19.930830957899563</v>
      </c>
      <c r="CF958" s="5">
        <v>19.961530793012042</v>
      </c>
      <c r="CG958" s="5">
        <v>19.868321473484201</v>
      </c>
      <c r="CH958" s="5">
        <v>20.244671307538223</v>
      </c>
      <c r="CI958" s="5">
        <v>20.011046681193005</v>
      </c>
      <c r="CJ958" s="5">
        <v>19.934205677430988</v>
      </c>
      <c r="CK958" s="5">
        <v>19.927570613236682</v>
      </c>
      <c r="CL958" s="5">
        <v>19.814509512256844</v>
      </c>
      <c r="CM958" s="5">
        <v>19.637255135191605</v>
      </c>
      <c r="CN958" s="5">
        <f>MAX(Data[Day90]-Data[Day0],0)-Assign6!$I$8*EXP(Assign6!$I$4*Assign6!$I$5)</f>
        <v>0.95566678582969966</v>
      </c>
      <c r="CO958" s="5">
        <f>MAX(Data[Day90]-Data[Day0],0)-Assign6!$L$8*EXP(Assign6!$L$4*Assign6!$L$5)</f>
        <v>1.5128786562358396</v>
      </c>
    </row>
    <row r="959" spans="1:93" x14ac:dyDescent="0.25">
      <c r="A959" s="5">
        <v>18</v>
      </c>
      <c r="B959" s="5">
        <v>18.272540336921885</v>
      </c>
      <c r="C959" s="5">
        <v>18.244877924592366</v>
      </c>
      <c r="D959" s="5">
        <v>18.328864179464968</v>
      </c>
      <c r="E959" s="5">
        <v>18.292658792894226</v>
      </c>
      <c r="F959" s="5">
        <v>18.259069457970604</v>
      </c>
      <c r="G959" s="5">
        <v>18.460228918206621</v>
      </c>
      <c r="H959" s="5">
        <v>18.256841839893411</v>
      </c>
      <c r="I959" s="5">
        <v>18.441090198086201</v>
      </c>
      <c r="J959" s="5">
        <v>18.132606795928538</v>
      </c>
      <c r="K959" s="5">
        <v>17.935772645171955</v>
      </c>
      <c r="L959" s="5">
        <v>17.873613663797418</v>
      </c>
      <c r="M959" s="5">
        <v>17.993724571075859</v>
      </c>
      <c r="N959" s="5">
        <v>18.159803535709393</v>
      </c>
      <c r="O959" s="5">
        <v>18.140101586063238</v>
      </c>
      <c r="P959" s="5">
        <v>18.087122148036642</v>
      </c>
      <c r="Q959" s="5">
        <v>18.336449355975105</v>
      </c>
      <c r="R959" s="5">
        <v>18.499746726667645</v>
      </c>
      <c r="S959" s="5">
        <v>18.335849156173484</v>
      </c>
      <c r="T959" s="5">
        <v>18.29233717391568</v>
      </c>
      <c r="U959" s="5">
        <v>18.334953072212969</v>
      </c>
      <c r="V959" s="5">
        <v>18.698373471201528</v>
      </c>
      <c r="W959" s="5">
        <v>18.75434396857742</v>
      </c>
      <c r="X959" s="5">
        <v>18.722217524742412</v>
      </c>
      <c r="Y959" s="5">
        <v>18.730586217786474</v>
      </c>
      <c r="Z959" s="5">
        <v>18.734422211152733</v>
      </c>
      <c r="AA959" s="5">
        <v>18.79817600269681</v>
      </c>
      <c r="AB959" s="5">
        <v>18.552712110798851</v>
      </c>
      <c r="AC959" s="5">
        <v>18.605264400931201</v>
      </c>
      <c r="AD959" s="5">
        <v>18.421105605309215</v>
      </c>
      <c r="AE959" s="5">
        <v>18.227429947445881</v>
      </c>
      <c r="AF959" s="5">
        <v>18.32220123728948</v>
      </c>
      <c r="AG959" s="5">
        <v>18.420045838872952</v>
      </c>
      <c r="AH959" s="5">
        <v>18.125174502244068</v>
      </c>
      <c r="AI959" s="5">
        <v>18.401746446543044</v>
      </c>
      <c r="AJ959" s="5">
        <v>18.484939882089215</v>
      </c>
      <c r="AK959" s="5">
        <v>18.50231391449336</v>
      </c>
      <c r="AL959" s="5">
        <v>18.575752847990699</v>
      </c>
      <c r="AM959" s="5">
        <v>18.43901607591194</v>
      </c>
      <c r="AN959" s="5">
        <v>18.734903672297044</v>
      </c>
      <c r="AO959" s="5">
        <v>18.978831423712002</v>
      </c>
      <c r="AP959" s="5">
        <v>19.197630855733429</v>
      </c>
      <c r="AQ959" s="5">
        <v>19.148084131653036</v>
      </c>
      <c r="AR959" s="5">
        <v>19.501164722446575</v>
      </c>
      <c r="AS959" s="5">
        <v>19.50190298145273</v>
      </c>
      <c r="AT959" s="5">
        <v>19.568723609723847</v>
      </c>
      <c r="AU959" s="5">
        <v>19.425098559431245</v>
      </c>
      <c r="AV959" s="5">
        <v>19.508061042979552</v>
      </c>
      <c r="AW959" s="5">
        <v>19.375115129720562</v>
      </c>
      <c r="AX959" s="5">
        <v>19.329274765202374</v>
      </c>
      <c r="AY959" s="5">
        <v>19.307301334078613</v>
      </c>
      <c r="AZ959" s="5">
        <v>19.45363800262966</v>
      </c>
      <c r="BA959" s="5">
        <v>19.500198187749284</v>
      </c>
      <c r="BB959" s="5">
        <v>19.3915922846796</v>
      </c>
      <c r="BC959" s="5">
        <v>19.067332367859024</v>
      </c>
      <c r="BD959" s="5">
        <v>19.098652086345233</v>
      </c>
      <c r="BE959" s="5">
        <v>19.266900060467584</v>
      </c>
      <c r="BF959" s="5">
        <v>19.11690197515896</v>
      </c>
      <c r="BG959" s="5">
        <v>19.141844974673663</v>
      </c>
      <c r="BH959" s="5">
        <v>19.111028755793775</v>
      </c>
      <c r="BI959" s="5">
        <v>19.072891920952657</v>
      </c>
      <c r="BJ959" s="5">
        <v>19.014170135489046</v>
      </c>
      <c r="BK959" s="5">
        <v>19.11519565232949</v>
      </c>
      <c r="BL959" s="5">
        <v>18.934732090821896</v>
      </c>
      <c r="BM959" s="5">
        <v>19.057151698695666</v>
      </c>
      <c r="BN959" s="5">
        <v>19.278155718117354</v>
      </c>
      <c r="BO959" s="5">
        <v>19.250777336150414</v>
      </c>
      <c r="BP959" s="5">
        <v>19.095800248820293</v>
      </c>
      <c r="BQ959" s="5">
        <v>19.063995886157617</v>
      </c>
      <c r="BR959" s="5">
        <v>19.281712115099957</v>
      </c>
      <c r="BS959" s="5">
        <v>19.430801064769831</v>
      </c>
      <c r="BT959" s="5">
        <v>19.286219575267197</v>
      </c>
      <c r="BU959" s="5">
        <v>19.116408264992927</v>
      </c>
      <c r="BV959" s="5">
        <v>19.131007461821625</v>
      </c>
      <c r="BW959" s="5">
        <v>19.190033635728444</v>
      </c>
      <c r="BX959" s="5">
        <v>19.440249154450537</v>
      </c>
      <c r="BY959" s="5">
        <v>19.488659076082502</v>
      </c>
      <c r="BZ959" s="5">
        <v>19.501204089242375</v>
      </c>
      <c r="CA959" s="5">
        <v>19.780620988743657</v>
      </c>
      <c r="CB959" s="5">
        <v>19.673420750514587</v>
      </c>
      <c r="CC959" s="5">
        <v>19.907425524956043</v>
      </c>
      <c r="CD959" s="5">
        <v>20.142993681671012</v>
      </c>
      <c r="CE959" s="5">
        <v>19.736030450080936</v>
      </c>
      <c r="CF959" s="5">
        <v>19.75803597327528</v>
      </c>
      <c r="CG959" s="5">
        <v>19.955332969973618</v>
      </c>
      <c r="CH959" s="5">
        <v>20.24554420101634</v>
      </c>
      <c r="CI959" s="5">
        <v>20.203624343278953</v>
      </c>
      <c r="CJ959" s="5">
        <v>20.018360211130815</v>
      </c>
      <c r="CK959" s="5">
        <v>19.780709849258294</v>
      </c>
      <c r="CL959" s="5">
        <v>19.710258392277268</v>
      </c>
      <c r="CM959" s="5">
        <v>19.639070742595798</v>
      </c>
      <c r="CN959" s="5">
        <f>MAX(Data[Day90]-Data[Day0],0)-Assign6!$I$8*EXP(Assign6!$I$4*Assign6!$I$5)</f>
        <v>0.95748239323389295</v>
      </c>
      <c r="CO959" s="5">
        <f>MAX(Data[Day90]-Data[Day0],0)-Assign6!$L$8*EXP(Assign6!$L$4*Assign6!$L$5)</f>
        <v>1.5146942636400329</v>
      </c>
    </row>
    <row r="960" spans="1:93" x14ac:dyDescent="0.25">
      <c r="A960" s="5">
        <v>18</v>
      </c>
      <c r="B960" s="5">
        <v>18.224702785963022</v>
      </c>
      <c r="C960" s="5">
        <v>18.269074087720387</v>
      </c>
      <c r="D960" s="5">
        <v>18.614211165980169</v>
      </c>
      <c r="E960" s="5">
        <v>18.931903265134409</v>
      </c>
      <c r="F960" s="5">
        <v>18.765718016285248</v>
      </c>
      <c r="G960" s="5">
        <v>18.587265048672197</v>
      </c>
      <c r="H960" s="5">
        <v>18.751281348039683</v>
      </c>
      <c r="I960" s="5">
        <v>18.653378541437874</v>
      </c>
      <c r="J960" s="5">
        <v>18.440437327957195</v>
      </c>
      <c r="K960" s="5">
        <v>18.262017438427435</v>
      </c>
      <c r="L960" s="5">
        <v>18.319543750968204</v>
      </c>
      <c r="M960" s="5">
        <v>18.464774198357016</v>
      </c>
      <c r="N960" s="5">
        <v>18.856272469265473</v>
      </c>
      <c r="O960" s="5">
        <v>18.670876079472649</v>
      </c>
      <c r="P960" s="5">
        <v>18.803092362882552</v>
      </c>
      <c r="Q960" s="5">
        <v>18.644976395540624</v>
      </c>
      <c r="R960" s="5">
        <v>18.739753831825226</v>
      </c>
      <c r="S960" s="5">
        <v>18.971164292479312</v>
      </c>
      <c r="T960" s="5">
        <v>19.321092940102872</v>
      </c>
      <c r="U960" s="5">
        <v>19.074596260951221</v>
      </c>
      <c r="V960" s="5">
        <v>19.118999050907977</v>
      </c>
      <c r="W960" s="5">
        <v>19.196126772201421</v>
      </c>
      <c r="X960" s="5">
        <v>19.352677459652252</v>
      </c>
      <c r="Y960" s="5">
        <v>19.441700714747768</v>
      </c>
      <c r="Z960" s="5">
        <v>19.580155255330727</v>
      </c>
      <c r="AA960" s="5">
        <v>19.496702741051013</v>
      </c>
      <c r="AB960" s="5">
        <v>19.500716448240059</v>
      </c>
      <c r="AC960" s="5">
        <v>19.239047552424694</v>
      </c>
      <c r="AD960" s="5">
        <v>19.287364714103688</v>
      </c>
      <c r="AE960" s="5">
        <v>19.144113608412358</v>
      </c>
      <c r="AF960" s="5">
        <v>18.838283388817683</v>
      </c>
      <c r="AG960" s="5">
        <v>19.3294039000879</v>
      </c>
      <c r="AH960" s="5">
        <v>19.224718126151629</v>
      </c>
      <c r="AI960" s="5">
        <v>19.571869215820776</v>
      </c>
      <c r="AJ960" s="5">
        <v>19.606534740151556</v>
      </c>
      <c r="AK960" s="5">
        <v>20.054911663786001</v>
      </c>
      <c r="AL960" s="5">
        <v>20.239785503890946</v>
      </c>
      <c r="AM960" s="5">
        <v>20.380842415282611</v>
      </c>
      <c r="AN960" s="5">
        <v>20.562912018302711</v>
      </c>
      <c r="AO960" s="5">
        <v>20.585376061401281</v>
      </c>
      <c r="AP960" s="5">
        <v>20.581141673210016</v>
      </c>
      <c r="AQ960" s="5">
        <v>20.58127509977556</v>
      </c>
      <c r="AR960" s="5">
        <v>20.385348478244058</v>
      </c>
      <c r="AS960" s="5">
        <v>20.423833625241194</v>
      </c>
      <c r="AT960" s="5">
        <v>20.576722269577122</v>
      </c>
      <c r="AU960" s="5">
        <v>20.593455195073208</v>
      </c>
      <c r="AV960" s="5">
        <v>20.519023403169317</v>
      </c>
      <c r="AW960" s="5">
        <v>20.455202147655758</v>
      </c>
      <c r="AX960" s="5">
        <v>20.527587975701792</v>
      </c>
      <c r="AY960" s="5">
        <v>20.603724359119006</v>
      </c>
      <c r="AZ960" s="5">
        <v>20.435805111522779</v>
      </c>
      <c r="BA960" s="5">
        <v>20.392763143222584</v>
      </c>
      <c r="BB960" s="5">
        <v>20.053590141745893</v>
      </c>
      <c r="BC960" s="5">
        <v>19.860456512347973</v>
      </c>
      <c r="BD960" s="5">
        <v>20.111482695091535</v>
      </c>
      <c r="BE960" s="5">
        <v>20.241399723109062</v>
      </c>
      <c r="BF960" s="5">
        <v>20.185547954700453</v>
      </c>
      <c r="BG960" s="5">
        <v>20.004021018913928</v>
      </c>
      <c r="BH960" s="5">
        <v>19.815021375469907</v>
      </c>
      <c r="BI960" s="5">
        <v>19.848855481762392</v>
      </c>
      <c r="BJ960" s="5">
        <v>20.018038445864995</v>
      </c>
      <c r="BK960" s="5">
        <v>19.977895759352712</v>
      </c>
      <c r="BL960" s="5">
        <v>20.122262237517131</v>
      </c>
      <c r="BM960" s="5">
        <v>20.250298979304823</v>
      </c>
      <c r="BN960" s="5">
        <v>20.062832302858837</v>
      </c>
      <c r="BO960" s="5">
        <v>20.479307200036974</v>
      </c>
      <c r="BP960" s="5">
        <v>20.49785510797971</v>
      </c>
      <c r="BQ960" s="5">
        <v>20.281262392518336</v>
      </c>
      <c r="BR960" s="5">
        <v>20.302669305833913</v>
      </c>
      <c r="BS960" s="5">
        <v>20.382919015589664</v>
      </c>
      <c r="BT960" s="5">
        <v>20.315434077121299</v>
      </c>
      <c r="BU960" s="5">
        <v>20.341853374748158</v>
      </c>
      <c r="BV960" s="5">
        <v>20.550272931462679</v>
      </c>
      <c r="BW960" s="5">
        <v>20.161180374280239</v>
      </c>
      <c r="BX960" s="5">
        <v>20.089177654028699</v>
      </c>
      <c r="BY960" s="5">
        <v>20.117801957997713</v>
      </c>
      <c r="BZ960" s="5">
        <v>19.960599131216384</v>
      </c>
      <c r="CA960" s="5">
        <v>19.901229330072724</v>
      </c>
      <c r="CB960" s="5">
        <v>20.05370154704168</v>
      </c>
      <c r="CC960" s="5">
        <v>19.709062549110094</v>
      </c>
      <c r="CD960" s="5">
        <v>19.635159042334593</v>
      </c>
      <c r="CE960" s="5">
        <v>19.592691682000702</v>
      </c>
      <c r="CF960" s="5">
        <v>19.632595344984846</v>
      </c>
      <c r="CG960" s="5">
        <v>19.549740433635943</v>
      </c>
      <c r="CH960" s="5">
        <v>19.817753222397712</v>
      </c>
      <c r="CI960" s="5">
        <v>19.824700807218044</v>
      </c>
      <c r="CJ960" s="5">
        <v>19.881851613027823</v>
      </c>
      <c r="CK960" s="5">
        <v>19.813351149384541</v>
      </c>
      <c r="CL960" s="5">
        <v>19.898573189738109</v>
      </c>
      <c r="CM960" s="5">
        <v>19.648512476549531</v>
      </c>
      <c r="CN960" s="5">
        <f>MAX(Data[Day90]-Data[Day0],0)-Assign6!$I$8*EXP(Assign6!$I$4*Assign6!$I$5)</f>
        <v>0.96692412718762522</v>
      </c>
      <c r="CO960" s="5">
        <f>MAX(Data[Day90]-Data[Day0],0)-Assign6!$L$8*EXP(Assign6!$L$4*Assign6!$L$5)</f>
        <v>1.5241359975937652</v>
      </c>
    </row>
    <row r="961" spans="1:93" x14ac:dyDescent="0.25">
      <c r="A961" s="5">
        <v>18</v>
      </c>
      <c r="B961" s="5">
        <v>17.893732045230873</v>
      </c>
      <c r="C961" s="5">
        <v>17.917647406066667</v>
      </c>
      <c r="D961" s="5">
        <v>17.870058551764558</v>
      </c>
      <c r="E961" s="5">
        <v>17.710270352744214</v>
      </c>
      <c r="F961" s="5">
        <v>17.806939279000851</v>
      </c>
      <c r="G961" s="5">
        <v>17.680666032029638</v>
      </c>
      <c r="H961" s="5">
        <v>17.639442909203144</v>
      </c>
      <c r="I961" s="5">
        <v>17.596653404723426</v>
      </c>
      <c r="J961" s="5">
        <v>17.599107542862487</v>
      </c>
      <c r="K961" s="5">
        <v>17.729754681963392</v>
      </c>
      <c r="L961" s="5">
        <v>17.585453542649269</v>
      </c>
      <c r="M961" s="5">
        <v>17.638391280738333</v>
      </c>
      <c r="N961" s="5">
        <v>17.497461168207739</v>
      </c>
      <c r="O961" s="5">
        <v>17.611585776041565</v>
      </c>
      <c r="P961" s="5">
        <v>17.58823192111165</v>
      </c>
      <c r="Q961" s="5">
        <v>17.648990193944638</v>
      </c>
      <c r="R961" s="5">
        <v>17.376986672367007</v>
      </c>
      <c r="S961" s="5">
        <v>17.431285099932023</v>
      </c>
      <c r="T961" s="5">
        <v>17.503159645367202</v>
      </c>
      <c r="U961" s="5">
        <v>17.575859541021089</v>
      </c>
      <c r="V961" s="5">
        <v>17.853990724437111</v>
      </c>
      <c r="W961" s="5">
        <v>17.638687590368441</v>
      </c>
      <c r="X961" s="5">
        <v>17.799862283763929</v>
      </c>
      <c r="Y961" s="5">
        <v>17.874667508591635</v>
      </c>
      <c r="Z961" s="5">
        <v>17.926696755850561</v>
      </c>
      <c r="AA961" s="5">
        <v>17.909085004258458</v>
      </c>
      <c r="AB961" s="5">
        <v>17.752173524093923</v>
      </c>
      <c r="AC961" s="5">
        <v>17.921289566235419</v>
      </c>
      <c r="AD961" s="5">
        <v>18.145840373006873</v>
      </c>
      <c r="AE961" s="5">
        <v>18.009476857488437</v>
      </c>
      <c r="AF961" s="5">
        <v>17.839960290867438</v>
      </c>
      <c r="AG961" s="5">
        <v>17.822666775096536</v>
      </c>
      <c r="AH961" s="5">
        <v>17.951846370025102</v>
      </c>
      <c r="AI961" s="5">
        <v>18.233860164447172</v>
      </c>
      <c r="AJ961" s="5">
        <v>18.549388358704103</v>
      </c>
      <c r="AK961" s="5">
        <v>18.635041401488177</v>
      </c>
      <c r="AL961" s="5">
        <v>18.121954382201949</v>
      </c>
      <c r="AM961" s="5">
        <v>18.187299530180958</v>
      </c>
      <c r="AN961" s="5">
        <v>17.979419220107108</v>
      </c>
      <c r="AO961" s="5">
        <v>17.80054446588959</v>
      </c>
      <c r="AP961" s="5">
        <v>17.821981084655075</v>
      </c>
      <c r="AQ961" s="5">
        <v>17.934089194508552</v>
      </c>
      <c r="AR961" s="5">
        <v>18.247122725018023</v>
      </c>
      <c r="AS961" s="5">
        <v>18.06309080876656</v>
      </c>
      <c r="AT961" s="5">
        <v>18.24033501327904</v>
      </c>
      <c r="AU961" s="5">
        <v>18.028891357570959</v>
      </c>
      <c r="AV961" s="5">
        <v>17.929548432661829</v>
      </c>
      <c r="AW961" s="5">
        <v>17.978336191567863</v>
      </c>
      <c r="AX961" s="5">
        <v>18.093079031426452</v>
      </c>
      <c r="AY961" s="5">
        <v>18.170345695633021</v>
      </c>
      <c r="AZ961" s="5">
        <v>17.810384930022035</v>
      </c>
      <c r="BA961" s="5">
        <v>17.595745867171679</v>
      </c>
      <c r="BB961" s="5">
        <v>17.478886892712296</v>
      </c>
      <c r="BC961" s="5">
        <v>17.60419269817816</v>
      </c>
      <c r="BD961" s="5">
        <v>17.579726542613692</v>
      </c>
      <c r="BE961" s="5">
        <v>17.833469707630343</v>
      </c>
      <c r="BF961" s="5">
        <v>17.918280417621173</v>
      </c>
      <c r="BG961" s="5">
        <v>17.899550127236633</v>
      </c>
      <c r="BH961" s="5">
        <v>17.897705134970298</v>
      </c>
      <c r="BI961" s="5">
        <v>18.143946208932093</v>
      </c>
      <c r="BJ961" s="5">
        <v>18.144383289398164</v>
      </c>
      <c r="BK961" s="5">
        <v>18.564079001299575</v>
      </c>
      <c r="BL961" s="5">
        <v>18.40963373846806</v>
      </c>
      <c r="BM961" s="5">
        <v>18.668821515735097</v>
      </c>
      <c r="BN961" s="5">
        <v>18.678132174696437</v>
      </c>
      <c r="BO961" s="5">
        <v>18.450441741463955</v>
      </c>
      <c r="BP961" s="5">
        <v>18.565377351407058</v>
      </c>
      <c r="BQ961" s="5">
        <v>18.980177476558008</v>
      </c>
      <c r="BR961" s="5">
        <v>18.841649166885063</v>
      </c>
      <c r="BS961" s="5">
        <v>18.916889666470137</v>
      </c>
      <c r="BT961" s="5">
        <v>18.85052955016814</v>
      </c>
      <c r="BU961" s="5">
        <v>18.888956345450861</v>
      </c>
      <c r="BV961" s="5">
        <v>19.00619318916079</v>
      </c>
      <c r="BW961" s="5">
        <v>19.003786055526483</v>
      </c>
      <c r="BX961" s="5">
        <v>19.115030912577065</v>
      </c>
      <c r="BY961" s="5">
        <v>18.831599965278077</v>
      </c>
      <c r="BZ961" s="5">
        <v>18.852776043497467</v>
      </c>
      <c r="CA961" s="5">
        <v>18.950054734545617</v>
      </c>
      <c r="CB961" s="5">
        <v>18.965292031116061</v>
      </c>
      <c r="CC961" s="5">
        <v>18.983819362612451</v>
      </c>
      <c r="CD961" s="5">
        <v>19.159970541514049</v>
      </c>
      <c r="CE961" s="5">
        <v>19.313609455835639</v>
      </c>
      <c r="CF961" s="5">
        <v>19.259526875420928</v>
      </c>
      <c r="CG961" s="5">
        <v>19.416328782569227</v>
      </c>
      <c r="CH961" s="5">
        <v>19.575755948378294</v>
      </c>
      <c r="CI961" s="5">
        <v>19.668922898081181</v>
      </c>
      <c r="CJ961" s="5">
        <v>19.719931637542285</v>
      </c>
      <c r="CK961" s="5">
        <v>19.815770294028358</v>
      </c>
      <c r="CL961" s="5">
        <v>19.881621076233682</v>
      </c>
      <c r="CM961" s="5">
        <v>19.649622729058205</v>
      </c>
      <c r="CN961" s="5">
        <f>MAX(Data[Day90]-Data[Day0],0)-Assign6!$I$8*EXP(Assign6!$I$4*Assign6!$I$5)</f>
        <v>0.96803437969629935</v>
      </c>
      <c r="CO961" s="5">
        <f>MAX(Data[Day90]-Data[Day0],0)-Assign6!$L$8*EXP(Assign6!$L$4*Assign6!$L$5)</f>
        <v>1.5252462501024393</v>
      </c>
    </row>
    <row r="962" spans="1:93" x14ac:dyDescent="0.25">
      <c r="A962" s="5">
        <v>18</v>
      </c>
      <c r="B962" s="5">
        <v>17.766562940968765</v>
      </c>
      <c r="C962" s="5">
        <v>17.758405059094866</v>
      </c>
      <c r="D962" s="5">
        <v>18.112171193950218</v>
      </c>
      <c r="E962" s="5">
        <v>18.000021726348265</v>
      </c>
      <c r="F962" s="5">
        <v>17.873643055175389</v>
      </c>
      <c r="G962" s="5">
        <v>17.949414727224656</v>
      </c>
      <c r="H962" s="5">
        <v>18.100402376189308</v>
      </c>
      <c r="I962" s="5">
        <v>18.184264311285489</v>
      </c>
      <c r="J962" s="5">
        <v>18.116597675763003</v>
      </c>
      <c r="K962" s="5">
        <v>17.946112084009481</v>
      </c>
      <c r="L962" s="5">
        <v>17.804430024361309</v>
      </c>
      <c r="M962" s="5">
        <v>17.824314319111267</v>
      </c>
      <c r="N962" s="5">
        <v>17.718331955596273</v>
      </c>
      <c r="O962" s="5">
        <v>17.617211349057452</v>
      </c>
      <c r="P962" s="5">
        <v>17.631657396154743</v>
      </c>
      <c r="Q962" s="5">
        <v>17.746773679636746</v>
      </c>
      <c r="R962" s="5">
        <v>17.529161633933509</v>
      </c>
      <c r="S962" s="5">
        <v>17.507498765573828</v>
      </c>
      <c r="T962" s="5">
        <v>17.316132467409297</v>
      </c>
      <c r="U962" s="5">
        <v>17.493740092645652</v>
      </c>
      <c r="V962" s="5">
        <v>17.448736969134753</v>
      </c>
      <c r="W962" s="5">
        <v>17.684018452814318</v>
      </c>
      <c r="X962" s="5">
        <v>17.786831865598042</v>
      </c>
      <c r="Y962" s="5">
        <v>17.933827387495995</v>
      </c>
      <c r="Z962" s="5">
        <v>17.874472318646593</v>
      </c>
      <c r="AA962" s="5">
        <v>18.056339089439867</v>
      </c>
      <c r="AB962" s="5">
        <v>18.128718154645785</v>
      </c>
      <c r="AC962" s="5">
        <v>17.923211397447457</v>
      </c>
      <c r="AD962" s="5">
        <v>17.941050169065939</v>
      </c>
      <c r="AE962" s="5">
        <v>17.920147430638668</v>
      </c>
      <c r="AF962" s="5">
        <v>18.083863778791301</v>
      </c>
      <c r="AG962" s="5">
        <v>17.948137873207614</v>
      </c>
      <c r="AH962" s="5">
        <v>17.99345299320558</v>
      </c>
      <c r="AI962" s="5">
        <v>17.980812685893181</v>
      </c>
      <c r="AJ962" s="5">
        <v>17.928896555002602</v>
      </c>
      <c r="AK962" s="5">
        <v>17.770873028524896</v>
      </c>
      <c r="AL962" s="5">
        <v>17.74128620100824</v>
      </c>
      <c r="AM962" s="5">
        <v>17.5774405427867</v>
      </c>
      <c r="AN962" s="5">
        <v>17.404166075010519</v>
      </c>
      <c r="AO962" s="5">
        <v>17.428334824837826</v>
      </c>
      <c r="AP962" s="5">
        <v>17.382390475201575</v>
      </c>
      <c r="AQ962" s="5">
        <v>17.207868749933823</v>
      </c>
      <c r="AR962" s="5">
        <v>17.380919957952386</v>
      </c>
      <c r="AS962" s="5">
        <v>17.40608176420719</v>
      </c>
      <c r="AT962" s="5">
        <v>17.707683330743663</v>
      </c>
      <c r="AU962" s="5">
        <v>17.788893819044763</v>
      </c>
      <c r="AV962" s="5">
        <v>17.696662221566836</v>
      </c>
      <c r="AW962" s="5">
        <v>17.649785962481602</v>
      </c>
      <c r="AX962" s="5">
        <v>17.734464116068825</v>
      </c>
      <c r="AY962" s="5">
        <v>17.651941060455346</v>
      </c>
      <c r="AZ962" s="5">
        <v>17.652718882285246</v>
      </c>
      <c r="BA962" s="5">
        <v>17.833736782190137</v>
      </c>
      <c r="BB962" s="5">
        <v>18.117216044309998</v>
      </c>
      <c r="BC962" s="5">
        <v>18.0662438598306</v>
      </c>
      <c r="BD962" s="5">
        <v>18.216399957245777</v>
      </c>
      <c r="BE962" s="5">
        <v>18.212657120150201</v>
      </c>
      <c r="BF962" s="5">
        <v>18.266465315641973</v>
      </c>
      <c r="BG962" s="5">
        <v>18.182742608714989</v>
      </c>
      <c r="BH962" s="5">
        <v>18.256662335409246</v>
      </c>
      <c r="BI962" s="5">
        <v>18.172770459296142</v>
      </c>
      <c r="BJ962" s="5">
        <v>18.123731898360752</v>
      </c>
      <c r="BK962" s="5">
        <v>18.211939715569457</v>
      </c>
      <c r="BL962" s="5">
        <v>18.316035705990714</v>
      </c>
      <c r="BM962" s="5">
        <v>18.326971030982087</v>
      </c>
      <c r="BN962" s="5">
        <v>18.420048763055917</v>
      </c>
      <c r="BO962" s="5">
        <v>18.672021898782894</v>
      </c>
      <c r="BP962" s="5">
        <v>18.669896510507336</v>
      </c>
      <c r="BQ962" s="5">
        <v>18.395653730387721</v>
      </c>
      <c r="BR962" s="5">
        <v>18.644754556410891</v>
      </c>
      <c r="BS962" s="5">
        <v>18.861838122565764</v>
      </c>
      <c r="BT962" s="5">
        <v>19.0351627437616</v>
      </c>
      <c r="BU962" s="5">
        <v>19.020293165437522</v>
      </c>
      <c r="BV962" s="5">
        <v>19.042654220839296</v>
      </c>
      <c r="BW962" s="5">
        <v>19.406212429545011</v>
      </c>
      <c r="BX962" s="5">
        <v>19.239769925530926</v>
      </c>
      <c r="BY962" s="5">
        <v>19.584625692087652</v>
      </c>
      <c r="BZ962" s="5">
        <v>19.685427276163395</v>
      </c>
      <c r="CA962" s="5">
        <v>19.651326329420975</v>
      </c>
      <c r="CB962" s="5">
        <v>19.611675972197347</v>
      </c>
      <c r="CC962" s="5">
        <v>19.379733082141051</v>
      </c>
      <c r="CD962" s="5">
        <v>19.247146226648884</v>
      </c>
      <c r="CE962" s="5">
        <v>19.324382755086898</v>
      </c>
      <c r="CF962" s="5">
        <v>19.363957996810324</v>
      </c>
      <c r="CG962" s="5">
        <v>19.718867798271479</v>
      </c>
      <c r="CH962" s="5">
        <v>19.709990556071968</v>
      </c>
      <c r="CI962" s="5">
        <v>19.641762250846433</v>
      </c>
      <c r="CJ962" s="5">
        <v>19.652415557486457</v>
      </c>
      <c r="CK962" s="5">
        <v>19.688898136097677</v>
      </c>
      <c r="CL962" s="5">
        <v>19.86829958759521</v>
      </c>
      <c r="CM962" s="5">
        <v>19.651649561429139</v>
      </c>
      <c r="CN962" s="5">
        <f>MAX(Data[Day90]-Data[Day0],0)-Assign6!$I$8*EXP(Assign6!$I$4*Assign6!$I$5)</f>
        <v>0.97006121206723317</v>
      </c>
      <c r="CO962" s="5">
        <f>MAX(Data[Day90]-Data[Day0],0)-Assign6!$L$8*EXP(Assign6!$L$4*Assign6!$L$5)</f>
        <v>1.5272730824733731</v>
      </c>
    </row>
    <row r="963" spans="1:93" x14ac:dyDescent="0.25">
      <c r="A963" s="5">
        <v>18</v>
      </c>
      <c r="B963" s="5">
        <v>18.053537013656118</v>
      </c>
      <c r="C963" s="5">
        <v>18.182227650236715</v>
      </c>
      <c r="D963" s="5">
        <v>18.489764447266925</v>
      </c>
      <c r="E963" s="5">
        <v>18.389649192944649</v>
      </c>
      <c r="F963" s="5">
        <v>18.675993111904084</v>
      </c>
      <c r="G963" s="5">
        <v>18.737819681478062</v>
      </c>
      <c r="H963" s="5">
        <v>19.073207051908614</v>
      </c>
      <c r="I963" s="5">
        <v>19.220931214231257</v>
      </c>
      <c r="J963" s="5">
        <v>19.453101857850449</v>
      </c>
      <c r="K963" s="5">
        <v>19.390111532501408</v>
      </c>
      <c r="L963" s="5">
        <v>19.364894432305086</v>
      </c>
      <c r="M963" s="5">
        <v>19.692513285672529</v>
      </c>
      <c r="N963" s="5">
        <v>19.4876395047595</v>
      </c>
      <c r="O963" s="5">
        <v>19.611646518103548</v>
      </c>
      <c r="P963" s="5">
        <v>19.559108132474698</v>
      </c>
      <c r="Q963" s="5">
        <v>19.795834195273191</v>
      </c>
      <c r="R963" s="5">
        <v>19.706009159607369</v>
      </c>
      <c r="S963" s="5">
        <v>19.731957558615704</v>
      </c>
      <c r="T963" s="5">
        <v>19.647414270224388</v>
      </c>
      <c r="U963" s="5">
        <v>19.623505677947506</v>
      </c>
      <c r="V963" s="5">
        <v>19.20150988276162</v>
      </c>
      <c r="W963" s="5">
        <v>19.338403574106131</v>
      </c>
      <c r="X963" s="5">
        <v>19.393673059069783</v>
      </c>
      <c r="Y963" s="5">
        <v>19.493689401035343</v>
      </c>
      <c r="Z963" s="5">
        <v>19.665382141267912</v>
      </c>
      <c r="AA963" s="5">
        <v>19.743207959432542</v>
      </c>
      <c r="AB963" s="5">
        <v>19.63590769725732</v>
      </c>
      <c r="AC963" s="5">
        <v>19.462346535173094</v>
      </c>
      <c r="AD963" s="5">
        <v>19.493297690046973</v>
      </c>
      <c r="AE963" s="5">
        <v>19.51419367599102</v>
      </c>
      <c r="AF963" s="5">
        <v>19.639435448911183</v>
      </c>
      <c r="AG963" s="5">
        <v>19.676935346005514</v>
      </c>
      <c r="AH963" s="5">
        <v>19.876366406298832</v>
      </c>
      <c r="AI963" s="5">
        <v>19.714243166167218</v>
      </c>
      <c r="AJ963" s="5">
        <v>19.650113997060345</v>
      </c>
      <c r="AK963" s="5">
        <v>19.663597041147401</v>
      </c>
      <c r="AL963" s="5">
        <v>19.477616089761032</v>
      </c>
      <c r="AM963" s="5">
        <v>19.385741626250542</v>
      </c>
      <c r="AN963" s="5">
        <v>19.381246424200743</v>
      </c>
      <c r="AO963" s="5">
        <v>19.687778080249714</v>
      </c>
      <c r="AP963" s="5">
        <v>19.696936889763322</v>
      </c>
      <c r="AQ963" s="5">
        <v>19.599144187149925</v>
      </c>
      <c r="AR963" s="5">
        <v>19.601729995033395</v>
      </c>
      <c r="AS963" s="5">
        <v>19.461546158766225</v>
      </c>
      <c r="AT963" s="5">
        <v>19.317554907252799</v>
      </c>
      <c r="AU963" s="5">
        <v>19.216521774083265</v>
      </c>
      <c r="AV963" s="5">
        <v>19.26206535286687</v>
      </c>
      <c r="AW963" s="5">
        <v>19.528383390371729</v>
      </c>
      <c r="AX963" s="5">
        <v>19.319229611511837</v>
      </c>
      <c r="AY963" s="5">
        <v>19.264045051063565</v>
      </c>
      <c r="AZ963" s="5">
        <v>18.904144067537295</v>
      </c>
      <c r="BA963" s="5">
        <v>19.016874638056745</v>
      </c>
      <c r="BB963" s="5">
        <v>19.09367646105223</v>
      </c>
      <c r="BC963" s="5">
        <v>18.925406804744419</v>
      </c>
      <c r="BD963" s="5">
        <v>18.958026718703543</v>
      </c>
      <c r="BE963" s="5">
        <v>19.014197428261856</v>
      </c>
      <c r="BF963" s="5">
        <v>19.177150002673351</v>
      </c>
      <c r="BG963" s="5">
        <v>19.191111050107232</v>
      </c>
      <c r="BH963" s="5">
        <v>19.031759892515801</v>
      </c>
      <c r="BI963" s="5">
        <v>19.334188899601806</v>
      </c>
      <c r="BJ963" s="5">
        <v>19.338483540242049</v>
      </c>
      <c r="BK963" s="5">
        <v>19.38216648105367</v>
      </c>
      <c r="BL963" s="5">
        <v>19.739700633296756</v>
      </c>
      <c r="BM963" s="5">
        <v>19.83261977749482</v>
      </c>
      <c r="BN963" s="5">
        <v>19.521558463427485</v>
      </c>
      <c r="BO963" s="5">
        <v>19.21688204001391</v>
      </c>
      <c r="BP963" s="5">
        <v>19.234977777880346</v>
      </c>
      <c r="BQ963" s="5">
        <v>19.271770126261355</v>
      </c>
      <c r="BR963" s="5">
        <v>19.108811935457538</v>
      </c>
      <c r="BS963" s="5">
        <v>19.177054465199411</v>
      </c>
      <c r="BT963" s="5">
        <v>18.971091636176585</v>
      </c>
      <c r="BU963" s="5">
        <v>19.229058972729238</v>
      </c>
      <c r="BV963" s="5">
        <v>19.488651512695398</v>
      </c>
      <c r="BW963" s="5">
        <v>19.762340770837021</v>
      </c>
      <c r="BX963" s="5">
        <v>19.81239003493695</v>
      </c>
      <c r="BY963" s="5">
        <v>19.840607612548638</v>
      </c>
      <c r="BZ963" s="5">
        <v>19.66933127598119</v>
      </c>
      <c r="CA963" s="5">
        <v>19.615665992069001</v>
      </c>
      <c r="CB963" s="5">
        <v>19.536788126155702</v>
      </c>
      <c r="CC963" s="5">
        <v>19.644613693599656</v>
      </c>
      <c r="CD963" s="5">
        <v>19.906609777665434</v>
      </c>
      <c r="CE963" s="5">
        <v>19.877716103256216</v>
      </c>
      <c r="CF963" s="5">
        <v>19.775325946344331</v>
      </c>
      <c r="CG963" s="5">
        <v>19.892040205896674</v>
      </c>
      <c r="CH963" s="5">
        <v>19.891295189986387</v>
      </c>
      <c r="CI963" s="5">
        <v>19.776793636742266</v>
      </c>
      <c r="CJ963" s="5">
        <v>19.834300796687874</v>
      </c>
      <c r="CK963" s="5">
        <v>19.827748666384696</v>
      </c>
      <c r="CL963" s="5">
        <v>19.705557927244886</v>
      </c>
      <c r="CM963" s="5">
        <v>19.657328649116106</v>
      </c>
      <c r="CN963" s="5">
        <f>MAX(Data[Day90]-Data[Day0],0)-Assign6!$I$8*EXP(Assign6!$I$4*Assign6!$I$5)</f>
        <v>0.97574029975420085</v>
      </c>
      <c r="CO963" s="5">
        <f>MAX(Data[Day90]-Data[Day0],0)-Assign6!$L$8*EXP(Assign6!$L$4*Assign6!$L$5)</f>
        <v>1.5329521701603408</v>
      </c>
    </row>
    <row r="964" spans="1:93" x14ac:dyDescent="0.25">
      <c r="A964" s="5">
        <v>18</v>
      </c>
      <c r="B964" s="5">
        <v>17.855262427625473</v>
      </c>
      <c r="C964" s="5">
        <v>18.060756779659595</v>
      </c>
      <c r="D964" s="5">
        <v>18.334051121288812</v>
      </c>
      <c r="E964" s="5">
        <v>17.9994521407422</v>
      </c>
      <c r="F964" s="5">
        <v>17.906731691706543</v>
      </c>
      <c r="G964" s="5">
        <v>17.968385817234655</v>
      </c>
      <c r="H964" s="5">
        <v>18.227374860283167</v>
      </c>
      <c r="I964" s="5">
        <v>18.321709573148045</v>
      </c>
      <c r="J964" s="5">
        <v>18.339591322932534</v>
      </c>
      <c r="K964" s="5">
        <v>18.222185684728885</v>
      </c>
      <c r="L964" s="5">
        <v>18.159650088108933</v>
      </c>
      <c r="M964" s="5">
        <v>18.094122799780099</v>
      </c>
      <c r="N964" s="5">
        <v>18.129105937566752</v>
      </c>
      <c r="O964" s="5">
        <v>18.185923733709114</v>
      </c>
      <c r="P964" s="5">
        <v>18.339994321611421</v>
      </c>
      <c r="Q964" s="5">
        <v>18.124695598033153</v>
      </c>
      <c r="R964" s="5">
        <v>18.304288209386186</v>
      </c>
      <c r="S964" s="5">
        <v>18.197138197418337</v>
      </c>
      <c r="T964" s="5">
        <v>18.294869780251112</v>
      </c>
      <c r="U964" s="5">
        <v>18.256174489086753</v>
      </c>
      <c r="V964" s="5">
        <v>18.172502763701349</v>
      </c>
      <c r="W964" s="5">
        <v>18.064485922331588</v>
      </c>
      <c r="X964" s="5">
        <v>17.883380409413064</v>
      </c>
      <c r="Y964" s="5">
        <v>17.752730944481954</v>
      </c>
      <c r="Z964" s="5">
        <v>18.10102491785436</v>
      </c>
      <c r="AA964" s="5">
        <v>18.60939555316779</v>
      </c>
      <c r="AB964" s="5">
        <v>18.586337179522154</v>
      </c>
      <c r="AC964" s="5">
        <v>18.684411101329175</v>
      </c>
      <c r="AD964" s="5">
        <v>18.666312742215684</v>
      </c>
      <c r="AE964" s="5">
        <v>18.95271602253753</v>
      </c>
      <c r="AF964" s="5">
        <v>19.234380014267987</v>
      </c>
      <c r="AG964" s="5">
        <v>19.121228845130666</v>
      </c>
      <c r="AH964" s="5">
        <v>19.244632808885292</v>
      </c>
      <c r="AI964" s="5">
        <v>19.265307373106928</v>
      </c>
      <c r="AJ964" s="5">
        <v>19.550012380128759</v>
      </c>
      <c r="AK964" s="5">
        <v>19.495856650454709</v>
      </c>
      <c r="AL964" s="5">
        <v>19.40960634410029</v>
      </c>
      <c r="AM964" s="5">
        <v>19.396868050965711</v>
      </c>
      <c r="AN964" s="5">
        <v>19.543075464632164</v>
      </c>
      <c r="AO964" s="5">
        <v>19.449298740132086</v>
      </c>
      <c r="AP964" s="5">
        <v>19.451913105266254</v>
      </c>
      <c r="AQ964" s="5">
        <v>19.352373868239553</v>
      </c>
      <c r="AR964" s="5">
        <v>19.318580632443851</v>
      </c>
      <c r="AS964" s="5">
        <v>19.325867485121957</v>
      </c>
      <c r="AT964" s="5">
        <v>19.548367789650463</v>
      </c>
      <c r="AU964" s="5">
        <v>19.323544456159041</v>
      </c>
      <c r="AV964" s="5">
        <v>19.855344740300687</v>
      </c>
      <c r="AW964" s="5">
        <v>19.951566539241725</v>
      </c>
      <c r="AX964" s="5">
        <v>19.986097975929646</v>
      </c>
      <c r="AY964" s="5">
        <v>20.057365590720352</v>
      </c>
      <c r="AZ964" s="5">
        <v>19.738246147682982</v>
      </c>
      <c r="BA964" s="5">
        <v>19.928295371004019</v>
      </c>
      <c r="BB964" s="5">
        <v>19.960965184160088</v>
      </c>
      <c r="BC964" s="5">
        <v>19.953413962164213</v>
      </c>
      <c r="BD964" s="5">
        <v>19.902986658721328</v>
      </c>
      <c r="BE964" s="5">
        <v>19.995003325954816</v>
      </c>
      <c r="BF964" s="5">
        <v>20.181407781262973</v>
      </c>
      <c r="BG964" s="5">
        <v>20.193542117424677</v>
      </c>
      <c r="BH964" s="5">
        <v>20.325475704210426</v>
      </c>
      <c r="BI964" s="5">
        <v>20.200237982970524</v>
      </c>
      <c r="BJ964" s="5">
        <v>20.133834795461837</v>
      </c>
      <c r="BK964" s="5">
        <v>20.321496854835097</v>
      </c>
      <c r="BL964" s="5">
        <v>20.345393242802505</v>
      </c>
      <c r="BM964" s="5">
        <v>20.498179537290337</v>
      </c>
      <c r="BN964" s="5">
        <v>20.374510175355415</v>
      </c>
      <c r="BO964" s="5">
        <v>20.476797049126276</v>
      </c>
      <c r="BP964" s="5">
        <v>20.526002118360029</v>
      </c>
      <c r="BQ964" s="5">
        <v>20.142280591895748</v>
      </c>
      <c r="BR964" s="5">
        <v>20.191039076104687</v>
      </c>
      <c r="BS964" s="5">
        <v>20.302370908925983</v>
      </c>
      <c r="BT964" s="5">
        <v>20.330203669616655</v>
      </c>
      <c r="BU964" s="5">
        <v>20.280606757980475</v>
      </c>
      <c r="BV964" s="5">
        <v>20.094307676543863</v>
      </c>
      <c r="BW964" s="5">
        <v>20.094638291301138</v>
      </c>
      <c r="BX964" s="5">
        <v>19.962371511477208</v>
      </c>
      <c r="BY964" s="5">
        <v>20.059998939066748</v>
      </c>
      <c r="BZ964" s="5">
        <v>20.027020378895003</v>
      </c>
      <c r="CA964" s="5">
        <v>19.927241528746418</v>
      </c>
      <c r="CB964" s="5">
        <v>19.858668471659694</v>
      </c>
      <c r="CC964" s="5">
        <v>19.666211863962744</v>
      </c>
      <c r="CD964" s="5">
        <v>20.047174988355007</v>
      </c>
      <c r="CE964" s="5">
        <v>19.808075040587934</v>
      </c>
      <c r="CF964" s="5">
        <v>19.799239665358638</v>
      </c>
      <c r="CG964" s="5">
        <v>19.706394948202171</v>
      </c>
      <c r="CH964" s="5">
        <v>19.543550799225439</v>
      </c>
      <c r="CI964" s="5">
        <v>19.773240639725035</v>
      </c>
      <c r="CJ964" s="5">
        <v>19.651322903214197</v>
      </c>
      <c r="CK964" s="5">
        <v>19.694417550727799</v>
      </c>
      <c r="CL964" s="5">
        <v>19.803161062473734</v>
      </c>
      <c r="CM964" s="5">
        <v>19.657617230806579</v>
      </c>
      <c r="CN964" s="5">
        <f>MAX(Data[Day90]-Data[Day0],0)-Assign6!$I$8*EXP(Assign6!$I$4*Assign6!$I$5)</f>
        <v>0.97602888144467381</v>
      </c>
      <c r="CO964" s="5">
        <f>MAX(Data[Day90]-Data[Day0],0)-Assign6!$L$8*EXP(Assign6!$L$4*Assign6!$L$5)</f>
        <v>1.5332407518508138</v>
      </c>
    </row>
    <row r="965" spans="1:93" x14ac:dyDescent="0.25">
      <c r="A965" s="5">
        <v>18</v>
      </c>
      <c r="B965" s="5">
        <v>17.880444615713806</v>
      </c>
      <c r="C965" s="5">
        <v>17.894207950132891</v>
      </c>
      <c r="D965" s="5">
        <v>17.706735457467389</v>
      </c>
      <c r="E965" s="5">
        <v>17.824738398557781</v>
      </c>
      <c r="F965" s="5">
        <v>17.909842077428781</v>
      </c>
      <c r="G965" s="5">
        <v>18.020971173794248</v>
      </c>
      <c r="H965" s="5">
        <v>18.133384966953681</v>
      </c>
      <c r="I965" s="5">
        <v>17.992119638169683</v>
      </c>
      <c r="J965" s="5">
        <v>18.102670456203651</v>
      </c>
      <c r="K965" s="5">
        <v>18.30594224895539</v>
      </c>
      <c r="L965" s="5">
        <v>18.368944873508543</v>
      </c>
      <c r="M965" s="5">
        <v>18.495263232572999</v>
      </c>
      <c r="N965" s="5">
        <v>18.491044995207382</v>
      </c>
      <c r="O965" s="5">
        <v>18.490233517475549</v>
      </c>
      <c r="P965" s="5">
        <v>18.625747051002637</v>
      </c>
      <c r="Q965" s="5">
        <v>18.78772451643318</v>
      </c>
      <c r="R965" s="5">
        <v>18.439585039248993</v>
      </c>
      <c r="S965" s="5">
        <v>18.641307052635494</v>
      </c>
      <c r="T965" s="5">
        <v>18.702211982576237</v>
      </c>
      <c r="U965" s="5">
        <v>18.65468286517936</v>
      </c>
      <c r="V965" s="5">
        <v>18.629225380612617</v>
      </c>
      <c r="W965" s="5">
        <v>18.810903277534315</v>
      </c>
      <c r="X965" s="5">
        <v>18.810021465816181</v>
      </c>
      <c r="Y965" s="5">
        <v>18.936717530071004</v>
      </c>
      <c r="Z965" s="5">
        <v>19.003600979565977</v>
      </c>
      <c r="AA965" s="5">
        <v>18.911487752820811</v>
      </c>
      <c r="AB965" s="5">
        <v>18.803309884066326</v>
      </c>
      <c r="AC965" s="5">
        <v>18.855259445439454</v>
      </c>
      <c r="AD965" s="5">
        <v>19.105924684413601</v>
      </c>
      <c r="AE965" s="5">
        <v>18.964741717963275</v>
      </c>
      <c r="AF965" s="5">
        <v>18.917168354420163</v>
      </c>
      <c r="AG965" s="5">
        <v>19.117862352455607</v>
      </c>
      <c r="AH965" s="5">
        <v>19.090904583785608</v>
      </c>
      <c r="AI965" s="5">
        <v>18.820936032004401</v>
      </c>
      <c r="AJ965" s="5">
        <v>18.524552257357019</v>
      </c>
      <c r="AK965" s="5">
        <v>18.460778606299563</v>
      </c>
      <c r="AL965" s="5">
        <v>18.683757184816507</v>
      </c>
      <c r="AM965" s="5">
        <v>18.585926637428038</v>
      </c>
      <c r="AN965" s="5">
        <v>18.651916863226422</v>
      </c>
      <c r="AO965" s="5">
        <v>18.474178111862315</v>
      </c>
      <c r="AP965" s="5">
        <v>18.784211101855533</v>
      </c>
      <c r="AQ965" s="5">
        <v>19.010079495112326</v>
      </c>
      <c r="AR965" s="5">
        <v>18.994539412725231</v>
      </c>
      <c r="AS965" s="5">
        <v>19.115037513153979</v>
      </c>
      <c r="AT965" s="5">
        <v>19.023313829522024</v>
      </c>
      <c r="AU965" s="5">
        <v>19.171026800602572</v>
      </c>
      <c r="AV965" s="5">
        <v>19.220922362599183</v>
      </c>
      <c r="AW965" s="5">
        <v>18.983220301381145</v>
      </c>
      <c r="AX965" s="5">
        <v>18.828089673489593</v>
      </c>
      <c r="AY965" s="5">
        <v>18.934581131438577</v>
      </c>
      <c r="AZ965" s="5">
        <v>18.8463746020788</v>
      </c>
      <c r="BA965" s="5">
        <v>19.041354288863936</v>
      </c>
      <c r="BB965" s="5">
        <v>19.042520822708322</v>
      </c>
      <c r="BC965" s="5">
        <v>19.360263904486558</v>
      </c>
      <c r="BD965" s="5">
        <v>19.227507785125155</v>
      </c>
      <c r="BE965" s="5">
        <v>19.161711709147838</v>
      </c>
      <c r="BF965" s="5">
        <v>19.232406205268976</v>
      </c>
      <c r="BG965" s="5">
        <v>19.012967387697334</v>
      </c>
      <c r="BH965" s="5">
        <v>18.921287061727529</v>
      </c>
      <c r="BI965" s="5">
        <v>18.637691911029208</v>
      </c>
      <c r="BJ965" s="5">
        <v>18.958313397843391</v>
      </c>
      <c r="BK965" s="5">
        <v>19.201686498685131</v>
      </c>
      <c r="BL965" s="5">
        <v>19.241007770632702</v>
      </c>
      <c r="BM965" s="5">
        <v>19.020909032802567</v>
      </c>
      <c r="BN965" s="5">
        <v>18.937759649940492</v>
      </c>
      <c r="BO965" s="5">
        <v>19.101809596961388</v>
      </c>
      <c r="BP965" s="5">
        <v>19.124456178332363</v>
      </c>
      <c r="BQ965" s="5">
        <v>19.113564780927486</v>
      </c>
      <c r="BR965" s="5">
        <v>19.224781813116181</v>
      </c>
      <c r="BS965" s="5">
        <v>19.108247239786326</v>
      </c>
      <c r="BT965" s="5">
        <v>19.086159590188196</v>
      </c>
      <c r="BU965" s="5">
        <v>19.156464805068783</v>
      </c>
      <c r="BV965" s="5">
        <v>19.303026666039685</v>
      </c>
      <c r="BW965" s="5">
        <v>19.271815667459922</v>
      </c>
      <c r="BX965" s="5">
        <v>18.987164143398864</v>
      </c>
      <c r="BY965" s="5">
        <v>19.037724495754784</v>
      </c>
      <c r="BZ965" s="5">
        <v>19.147859268298312</v>
      </c>
      <c r="CA965" s="5">
        <v>19.133576233451965</v>
      </c>
      <c r="CB965" s="5">
        <v>19.212415163465003</v>
      </c>
      <c r="CC965" s="5">
        <v>19.384484032368444</v>
      </c>
      <c r="CD965" s="5">
        <v>19.128006974543631</v>
      </c>
      <c r="CE965" s="5">
        <v>19.159228605093567</v>
      </c>
      <c r="CF965" s="5">
        <v>19.031239659521745</v>
      </c>
      <c r="CG965" s="5">
        <v>19.187748989900388</v>
      </c>
      <c r="CH965" s="5">
        <v>19.185163518379841</v>
      </c>
      <c r="CI965" s="5">
        <v>19.216871914309468</v>
      </c>
      <c r="CJ965" s="5">
        <v>19.361893992850682</v>
      </c>
      <c r="CK965" s="5">
        <v>19.413397407476801</v>
      </c>
      <c r="CL965" s="5">
        <v>19.576226527768046</v>
      </c>
      <c r="CM965" s="5">
        <v>19.658556216494933</v>
      </c>
      <c r="CN965" s="5">
        <f>MAX(Data[Day90]-Data[Day0],0)-Assign6!$I$8*EXP(Assign6!$I$4*Assign6!$I$5)</f>
        <v>0.97696786713302752</v>
      </c>
      <c r="CO965" s="5">
        <f>MAX(Data[Day90]-Data[Day0],0)-Assign6!$L$8*EXP(Assign6!$L$4*Assign6!$L$5)</f>
        <v>1.5341797375391675</v>
      </c>
    </row>
    <row r="966" spans="1:93" x14ac:dyDescent="0.25">
      <c r="A966" s="5">
        <v>18</v>
      </c>
      <c r="B966" s="5">
        <v>17.677097640642302</v>
      </c>
      <c r="C966" s="5">
        <v>17.412773705951363</v>
      </c>
      <c r="D966" s="5">
        <v>17.368786807695905</v>
      </c>
      <c r="E966" s="5">
        <v>17.233145137961941</v>
      </c>
      <c r="F966" s="5">
        <v>17.282090374422296</v>
      </c>
      <c r="G966" s="5">
        <v>17.157444646327335</v>
      </c>
      <c r="H966" s="5">
        <v>17.163184487500025</v>
      </c>
      <c r="I966" s="5">
        <v>17.102895107033159</v>
      </c>
      <c r="J966" s="5">
        <v>17.252468651512093</v>
      </c>
      <c r="K966" s="5">
        <v>17.376168620439532</v>
      </c>
      <c r="L966" s="5">
        <v>17.296794848274789</v>
      </c>
      <c r="M966" s="5">
        <v>17.346366274423453</v>
      </c>
      <c r="N966" s="5">
        <v>17.260909607926262</v>
      </c>
      <c r="O966" s="5">
        <v>17.415573876829328</v>
      </c>
      <c r="P966" s="5">
        <v>17.274017284589277</v>
      </c>
      <c r="Q966" s="5">
        <v>17.032951512904823</v>
      </c>
      <c r="R966" s="5">
        <v>17.219024222107858</v>
      </c>
      <c r="S966" s="5">
        <v>17.178718603391765</v>
      </c>
      <c r="T966" s="5">
        <v>17.252486079700954</v>
      </c>
      <c r="U966" s="5">
        <v>17.226868985953988</v>
      </c>
      <c r="V966" s="5">
        <v>17.23824833759382</v>
      </c>
      <c r="W966" s="5">
        <v>17.306971936838472</v>
      </c>
      <c r="X966" s="5">
        <v>17.358696711808335</v>
      </c>
      <c r="Y966" s="5">
        <v>17.36509973391065</v>
      </c>
      <c r="Z966" s="5">
        <v>17.482071637363809</v>
      </c>
      <c r="AA966" s="5">
        <v>17.552112350194864</v>
      </c>
      <c r="AB966" s="5">
        <v>17.597355025393696</v>
      </c>
      <c r="AC966" s="5">
        <v>17.763765773658523</v>
      </c>
      <c r="AD966" s="5">
        <v>17.53798129546777</v>
      </c>
      <c r="AE966" s="5">
        <v>17.729818475765462</v>
      </c>
      <c r="AF966" s="5">
        <v>17.805320366583878</v>
      </c>
      <c r="AG966" s="5">
        <v>17.861435280243384</v>
      </c>
      <c r="AH966" s="5">
        <v>17.582836004226944</v>
      </c>
      <c r="AI966" s="5">
        <v>17.538396000214352</v>
      </c>
      <c r="AJ966" s="5">
        <v>17.461276818198478</v>
      </c>
      <c r="AK966" s="5">
        <v>17.562973494001401</v>
      </c>
      <c r="AL966" s="5">
        <v>17.912562757602249</v>
      </c>
      <c r="AM966" s="5">
        <v>18.163219827188012</v>
      </c>
      <c r="AN966" s="5">
        <v>18.197023885326463</v>
      </c>
      <c r="AO966" s="5">
        <v>18.083566104816633</v>
      </c>
      <c r="AP966" s="5">
        <v>18.237208676336955</v>
      </c>
      <c r="AQ966" s="5">
        <v>18.344469374137613</v>
      </c>
      <c r="AR966" s="5">
        <v>18.407055191891079</v>
      </c>
      <c r="AS966" s="5">
        <v>18.697046630929528</v>
      </c>
      <c r="AT966" s="5">
        <v>18.43326649099955</v>
      </c>
      <c r="AU966" s="5">
        <v>18.705133559102997</v>
      </c>
      <c r="AV966" s="5">
        <v>18.682935709704889</v>
      </c>
      <c r="AW966" s="5">
        <v>18.670443234634796</v>
      </c>
      <c r="AX966" s="5">
        <v>18.54168991757864</v>
      </c>
      <c r="AY966" s="5">
        <v>18.760491631492179</v>
      </c>
      <c r="AZ966" s="5">
        <v>18.816137171240463</v>
      </c>
      <c r="BA966" s="5">
        <v>18.492660873810806</v>
      </c>
      <c r="BB966" s="5">
        <v>18.424664401425488</v>
      </c>
      <c r="BC966" s="5">
        <v>18.317954706335719</v>
      </c>
      <c r="BD966" s="5">
        <v>18.447468795034769</v>
      </c>
      <c r="BE966" s="5">
        <v>18.34166155168198</v>
      </c>
      <c r="BF966" s="5">
        <v>18.505106761460464</v>
      </c>
      <c r="BG966" s="5">
        <v>18.514515985590741</v>
      </c>
      <c r="BH966" s="5">
        <v>18.717221504435873</v>
      </c>
      <c r="BI966" s="5">
        <v>18.721218079381906</v>
      </c>
      <c r="BJ966" s="5">
        <v>18.777878541717364</v>
      </c>
      <c r="BK966" s="5">
        <v>18.957686506718748</v>
      </c>
      <c r="BL966" s="5">
        <v>19.426993612578485</v>
      </c>
      <c r="BM966" s="5">
        <v>19.651557395670594</v>
      </c>
      <c r="BN966" s="5">
        <v>19.586002827026146</v>
      </c>
      <c r="BO966" s="5">
        <v>19.371745783318786</v>
      </c>
      <c r="BP966" s="5">
        <v>19.254641295667508</v>
      </c>
      <c r="BQ966" s="5">
        <v>19.25437721124295</v>
      </c>
      <c r="BR966" s="5">
        <v>18.88573510926259</v>
      </c>
      <c r="BS966" s="5">
        <v>19.370351309554909</v>
      </c>
      <c r="BT966" s="5">
        <v>19.613946333750413</v>
      </c>
      <c r="BU966" s="5">
        <v>19.631637716469211</v>
      </c>
      <c r="BV966" s="5">
        <v>19.843426810721859</v>
      </c>
      <c r="BW966" s="5">
        <v>19.959126728334976</v>
      </c>
      <c r="BX966" s="5">
        <v>19.727701659951148</v>
      </c>
      <c r="BY966" s="5">
        <v>19.596691805414483</v>
      </c>
      <c r="BZ966" s="5">
        <v>19.558489223521935</v>
      </c>
      <c r="CA966" s="5">
        <v>19.632962817463202</v>
      </c>
      <c r="CB966" s="5">
        <v>19.491769353471426</v>
      </c>
      <c r="CC966" s="5">
        <v>19.52543396370875</v>
      </c>
      <c r="CD966" s="5">
        <v>19.594973107215239</v>
      </c>
      <c r="CE966" s="5">
        <v>19.537944397943708</v>
      </c>
      <c r="CF966" s="5">
        <v>19.184190846655863</v>
      </c>
      <c r="CG966" s="5">
        <v>19.187499931845661</v>
      </c>
      <c r="CH966" s="5">
        <v>19.375651368306976</v>
      </c>
      <c r="CI966" s="5">
        <v>19.620470726185737</v>
      </c>
      <c r="CJ966" s="5">
        <v>19.872189288217946</v>
      </c>
      <c r="CK966" s="5">
        <v>19.776157109477875</v>
      </c>
      <c r="CL966" s="5">
        <v>19.691058942951638</v>
      </c>
      <c r="CM966" s="5">
        <v>19.659765323053268</v>
      </c>
      <c r="CN966" s="5">
        <f>MAX(Data[Day90]-Data[Day0],0)-Assign6!$I$8*EXP(Assign6!$I$4*Assign6!$I$5)</f>
        <v>0.97817697369136236</v>
      </c>
      <c r="CO966" s="5">
        <f>MAX(Data[Day90]-Data[Day0],0)-Assign6!$L$8*EXP(Assign6!$L$4*Assign6!$L$5)</f>
        <v>1.5353888440975023</v>
      </c>
    </row>
    <row r="967" spans="1:93" x14ac:dyDescent="0.25">
      <c r="A967" s="5">
        <v>18</v>
      </c>
      <c r="B967" s="5">
        <v>17.990517382462087</v>
      </c>
      <c r="C967" s="5">
        <v>17.996607420729955</v>
      </c>
      <c r="D967" s="5">
        <v>17.973715380341702</v>
      </c>
      <c r="E967" s="5">
        <v>18.228862479163631</v>
      </c>
      <c r="F967" s="5">
        <v>18.073921162525714</v>
      </c>
      <c r="G967" s="5">
        <v>17.893819829386164</v>
      </c>
      <c r="H967" s="5">
        <v>17.931968449634393</v>
      </c>
      <c r="I967" s="5">
        <v>17.991153923580455</v>
      </c>
      <c r="J967" s="5">
        <v>18.250993442440482</v>
      </c>
      <c r="K967" s="5">
        <v>18.261258606655094</v>
      </c>
      <c r="L967" s="5">
        <v>18.251613937285498</v>
      </c>
      <c r="M967" s="5">
        <v>18.093464483002847</v>
      </c>
      <c r="N967" s="5">
        <v>17.881388224001871</v>
      </c>
      <c r="O967" s="5">
        <v>17.710997658347448</v>
      </c>
      <c r="P967" s="5">
        <v>17.778416659900447</v>
      </c>
      <c r="Q967" s="5">
        <v>17.827701409108304</v>
      </c>
      <c r="R967" s="5">
        <v>18.068930950316869</v>
      </c>
      <c r="S967" s="5">
        <v>17.987479679293816</v>
      </c>
      <c r="T967" s="5">
        <v>17.941988840427509</v>
      </c>
      <c r="U967" s="5">
        <v>17.758519742412798</v>
      </c>
      <c r="V967" s="5">
        <v>17.804618985299438</v>
      </c>
      <c r="W967" s="5">
        <v>18.042263800025317</v>
      </c>
      <c r="X967" s="5">
        <v>18.192619588290263</v>
      </c>
      <c r="Y967" s="5">
        <v>18.44565893402639</v>
      </c>
      <c r="Z967" s="5">
        <v>18.684219141847027</v>
      </c>
      <c r="AA967" s="5">
        <v>18.849716061021656</v>
      </c>
      <c r="AB967" s="5">
        <v>18.95532065458621</v>
      </c>
      <c r="AC967" s="5">
        <v>19.033317991128708</v>
      </c>
      <c r="AD967" s="5">
        <v>19.126712809380269</v>
      </c>
      <c r="AE967" s="5">
        <v>19.443992077177551</v>
      </c>
      <c r="AF967" s="5">
        <v>19.307070616959674</v>
      </c>
      <c r="AG967" s="5">
        <v>19.431157845883185</v>
      </c>
      <c r="AH967" s="5">
        <v>19.170097100758284</v>
      </c>
      <c r="AI967" s="5">
        <v>19.02359084422271</v>
      </c>
      <c r="AJ967" s="5">
        <v>19.192124481832003</v>
      </c>
      <c r="AK967" s="5">
        <v>19.117271509705308</v>
      </c>
      <c r="AL967" s="5">
        <v>19.028526912492421</v>
      </c>
      <c r="AM967" s="5">
        <v>18.729164150084664</v>
      </c>
      <c r="AN967" s="5">
        <v>19.011377923647313</v>
      </c>
      <c r="AO967" s="5">
        <v>18.807818253677354</v>
      </c>
      <c r="AP967" s="5">
        <v>18.877127598713297</v>
      </c>
      <c r="AQ967" s="5">
        <v>19.242695177283064</v>
      </c>
      <c r="AR967" s="5">
        <v>19.154950057259846</v>
      </c>
      <c r="AS967" s="5">
        <v>19.3135353706042</v>
      </c>
      <c r="AT967" s="5">
        <v>19.396429696545876</v>
      </c>
      <c r="AU967" s="5">
        <v>19.522501068936059</v>
      </c>
      <c r="AV967" s="5">
        <v>19.637350467707297</v>
      </c>
      <c r="AW967" s="5">
        <v>19.662267730952298</v>
      </c>
      <c r="AX967" s="5">
        <v>19.709513160487298</v>
      </c>
      <c r="AY967" s="5">
        <v>20.019999248975953</v>
      </c>
      <c r="AZ967" s="5">
        <v>20.005685430024943</v>
      </c>
      <c r="BA967" s="5">
        <v>20.057198315509126</v>
      </c>
      <c r="BB967" s="5">
        <v>19.704625593673452</v>
      </c>
      <c r="BC967" s="5">
        <v>19.417854427913326</v>
      </c>
      <c r="BD967" s="5">
        <v>19.282330268167399</v>
      </c>
      <c r="BE967" s="5">
        <v>19.296625370480314</v>
      </c>
      <c r="BF967" s="5">
        <v>19.610187914536283</v>
      </c>
      <c r="BG967" s="5">
        <v>19.572377216855767</v>
      </c>
      <c r="BH967" s="5">
        <v>19.834353959663677</v>
      </c>
      <c r="BI967" s="5">
        <v>19.751351109222739</v>
      </c>
      <c r="BJ967" s="5">
        <v>20.028659882419319</v>
      </c>
      <c r="BK967" s="5">
        <v>20.132831167166138</v>
      </c>
      <c r="BL967" s="5">
        <v>20.170973558136961</v>
      </c>
      <c r="BM967" s="5">
        <v>20.499853985492553</v>
      </c>
      <c r="BN967" s="5">
        <v>20.505058733645264</v>
      </c>
      <c r="BO967" s="5">
        <v>20.589387471479302</v>
      </c>
      <c r="BP967" s="5">
        <v>20.380885382404671</v>
      </c>
      <c r="BQ967" s="5">
        <v>20.283084235656187</v>
      </c>
      <c r="BR967" s="5">
        <v>20.497417944834545</v>
      </c>
      <c r="BS967" s="5">
        <v>20.666090002385907</v>
      </c>
      <c r="BT967" s="5">
        <v>20.263094567553864</v>
      </c>
      <c r="BU967" s="5">
        <v>20.412488247132437</v>
      </c>
      <c r="BV967" s="5">
        <v>19.926870175987247</v>
      </c>
      <c r="BW967" s="5">
        <v>20.032019842076586</v>
      </c>
      <c r="BX967" s="5">
        <v>20.118185167500769</v>
      </c>
      <c r="BY967" s="5">
        <v>19.859791179056892</v>
      </c>
      <c r="BZ967" s="5">
        <v>19.954756369093545</v>
      </c>
      <c r="CA967" s="5">
        <v>19.868451476308035</v>
      </c>
      <c r="CB967" s="5">
        <v>19.777810695121762</v>
      </c>
      <c r="CC967" s="5">
        <v>19.691905386611126</v>
      </c>
      <c r="CD967" s="5">
        <v>19.279655621573504</v>
      </c>
      <c r="CE967" s="5">
        <v>19.315533229992898</v>
      </c>
      <c r="CF967" s="5">
        <v>19.692991921260397</v>
      </c>
      <c r="CG967" s="5">
        <v>19.9579558911168</v>
      </c>
      <c r="CH967" s="5">
        <v>19.762202288392601</v>
      </c>
      <c r="CI967" s="5">
        <v>19.733990373727394</v>
      </c>
      <c r="CJ967" s="5">
        <v>19.521913912168035</v>
      </c>
      <c r="CK967" s="5">
        <v>19.67365175976596</v>
      </c>
      <c r="CL967" s="5">
        <v>19.488137186164913</v>
      </c>
      <c r="CM967" s="5">
        <v>19.664561263161293</v>
      </c>
      <c r="CN967" s="5">
        <f>MAX(Data[Day90]-Data[Day0],0)-Assign6!$I$8*EXP(Assign6!$I$4*Assign6!$I$5)</f>
        <v>0.98297291379938723</v>
      </c>
      <c r="CO967" s="5">
        <f>MAX(Data[Day90]-Data[Day0],0)-Assign6!$L$8*EXP(Assign6!$L$4*Assign6!$L$5)</f>
        <v>1.5401847842055272</v>
      </c>
    </row>
    <row r="968" spans="1:93" x14ac:dyDescent="0.25">
      <c r="A968" s="5">
        <v>18</v>
      </c>
      <c r="B968" s="5">
        <v>18.104178525887097</v>
      </c>
      <c r="C968" s="5">
        <v>18.236014985907879</v>
      </c>
      <c r="D968" s="5">
        <v>17.940510690638405</v>
      </c>
      <c r="E968" s="5">
        <v>17.930699704032829</v>
      </c>
      <c r="F968" s="5">
        <v>17.863798315077666</v>
      </c>
      <c r="G968" s="5">
        <v>17.786038738659613</v>
      </c>
      <c r="H968" s="5">
        <v>17.957118177954811</v>
      </c>
      <c r="I968" s="5">
        <v>17.816084636435249</v>
      </c>
      <c r="J968" s="5">
        <v>18.032657043173732</v>
      </c>
      <c r="K968" s="5">
        <v>18.047212957407879</v>
      </c>
      <c r="L968" s="5">
        <v>18.045610175412836</v>
      </c>
      <c r="M968" s="5">
        <v>18.132602738602145</v>
      </c>
      <c r="N968" s="5">
        <v>18.124661087089475</v>
      </c>
      <c r="O968" s="5">
        <v>18.300602124461385</v>
      </c>
      <c r="P968" s="5">
        <v>18.413870088943089</v>
      </c>
      <c r="Q968" s="5">
        <v>18.343340507307982</v>
      </c>
      <c r="R968" s="5">
        <v>18.376116418054401</v>
      </c>
      <c r="S968" s="5">
        <v>18.561305596782319</v>
      </c>
      <c r="T968" s="5">
        <v>18.26752423909122</v>
      </c>
      <c r="U968" s="5">
        <v>18.357913926755842</v>
      </c>
      <c r="V968" s="5">
        <v>18.543766278638007</v>
      </c>
      <c r="W968" s="5">
        <v>18.750352408733182</v>
      </c>
      <c r="X968" s="5">
        <v>18.717588616899281</v>
      </c>
      <c r="Y968" s="5">
        <v>18.73986767707742</v>
      </c>
      <c r="Z968" s="5">
        <v>18.889557031688366</v>
      </c>
      <c r="AA968" s="5">
        <v>19.165515230003777</v>
      </c>
      <c r="AB968" s="5">
        <v>19.34016838858869</v>
      </c>
      <c r="AC968" s="5">
        <v>19.408292709166812</v>
      </c>
      <c r="AD968" s="5">
        <v>19.432569416994504</v>
      </c>
      <c r="AE968" s="5">
        <v>19.643342874850379</v>
      </c>
      <c r="AF968" s="5">
        <v>19.86595270161413</v>
      </c>
      <c r="AG968" s="5">
        <v>19.695931316636823</v>
      </c>
      <c r="AH968" s="5">
        <v>19.523015527132095</v>
      </c>
      <c r="AI968" s="5">
        <v>19.638473664104108</v>
      </c>
      <c r="AJ968" s="5">
        <v>19.645719158545518</v>
      </c>
      <c r="AK968" s="5">
        <v>19.456095936533007</v>
      </c>
      <c r="AL968" s="5">
        <v>19.262740531027553</v>
      </c>
      <c r="AM968" s="5">
        <v>19.224271753947892</v>
      </c>
      <c r="AN968" s="5">
        <v>18.90091455520238</v>
      </c>
      <c r="AO968" s="5">
        <v>18.779628604518784</v>
      </c>
      <c r="AP968" s="5">
        <v>18.362284562157711</v>
      </c>
      <c r="AQ968" s="5">
        <v>18.36909002106318</v>
      </c>
      <c r="AR968" s="5">
        <v>18.445339927345788</v>
      </c>
      <c r="AS968" s="5">
        <v>18.564453707960215</v>
      </c>
      <c r="AT968" s="5">
        <v>18.537768147225432</v>
      </c>
      <c r="AU968" s="5">
        <v>18.569959153942907</v>
      </c>
      <c r="AV968" s="5">
        <v>18.797182638307937</v>
      </c>
      <c r="AW968" s="5">
        <v>19.088597508537692</v>
      </c>
      <c r="AX968" s="5">
        <v>18.939840402976923</v>
      </c>
      <c r="AY968" s="5">
        <v>18.887010242950542</v>
      </c>
      <c r="AZ968" s="5">
        <v>18.891551665666672</v>
      </c>
      <c r="BA968" s="5">
        <v>18.908490307606158</v>
      </c>
      <c r="BB968" s="5">
        <v>19.08314024154696</v>
      </c>
      <c r="BC968" s="5">
        <v>19.131728127524564</v>
      </c>
      <c r="BD968" s="5">
        <v>19.089041230477452</v>
      </c>
      <c r="BE968" s="5">
        <v>19.012385080365966</v>
      </c>
      <c r="BF968" s="5">
        <v>18.950050500723815</v>
      </c>
      <c r="BG968" s="5">
        <v>19.076352785395752</v>
      </c>
      <c r="BH968" s="5">
        <v>18.913240901717522</v>
      </c>
      <c r="BI968" s="5">
        <v>18.885497504270514</v>
      </c>
      <c r="BJ968" s="5">
        <v>19.187981765349132</v>
      </c>
      <c r="BK968" s="5">
        <v>19.102961864464024</v>
      </c>
      <c r="BL968" s="5">
        <v>19.139777987038343</v>
      </c>
      <c r="BM968" s="5">
        <v>19.109992238775234</v>
      </c>
      <c r="BN968" s="5">
        <v>19.146960300919989</v>
      </c>
      <c r="BO968" s="5">
        <v>19.458058175893758</v>
      </c>
      <c r="BP968" s="5">
        <v>19.401592930294555</v>
      </c>
      <c r="BQ968" s="5">
        <v>19.599679504409213</v>
      </c>
      <c r="BR968" s="5">
        <v>20.033769664175118</v>
      </c>
      <c r="BS968" s="5">
        <v>20.054728681425978</v>
      </c>
      <c r="BT968" s="5">
        <v>19.993758240642272</v>
      </c>
      <c r="BU968" s="5">
        <v>19.782397461643932</v>
      </c>
      <c r="BV968" s="5">
        <v>19.958787953561213</v>
      </c>
      <c r="BW968" s="5">
        <v>20.004346255577346</v>
      </c>
      <c r="BX968" s="5">
        <v>20.151954982535475</v>
      </c>
      <c r="BY968" s="5">
        <v>20.042794527578703</v>
      </c>
      <c r="BZ968" s="5">
        <v>19.954895997559309</v>
      </c>
      <c r="CA968" s="5">
        <v>20.080932561569327</v>
      </c>
      <c r="CB968" s="5">
        <v>20.296499055934824</v>
      </c>
      <c r="CC968" s="5">
        <v>20.285198043999241</v>
      </c>
      <c r="CD968" s="5">
        <v>20.289702795177462</v>
      </c>
      <c r="CE968" s="5">
        <v>19.940467664830738</v>
      </c>
      <c r="CF968" s="5">
        <v>20.026031997298634</v>
      </c>
      <c r="CG968" s="5">
        <v>19.999769066454856</v>
      </c>
      <c r="CH968" s="5">
        <v>20.184571122752939</v>
      </c>
      <c r="CI968" s="5">
        <v>20.183568704949447</v>
      </c>
      <c r="CJ968" s="5">
        <v>19.928017001820798</v>
      </c>
      <c r="CK968" s="5">
        <v>19.783152595002285</v>
      </c>
      <c r="CL968" s="5">
        <v>19.934280408761605</v>
      </c>
      <c r="CM968" s="5">
        <v>19.66703820882346</v>
      </c>
      <c r="CN968" s="5">
        <f>MAX(Data[Day90]-Data[Day0],0)-Assign6!$I$8*EXP(Assign6!$I$4*Assign6!$I$5)</f>
        <v>0.98544985946155417</v>
      </c>
      <c r="CO968" s="5">
        <f>MAX(Data[Day90]-Data[Day0],0)-Assign6!$L$8*EXP(Assign6!$L$4*Assign6!$L$5)</f>
        <v>1.5426617298676941</v>
      </c>
    </row>
    <row r="969" spans="1:93" x14ac:dyDescent="0.25">
      <c r="A969" s="5">
        <v>18</v>
      </c>
      <c r="B969" s="5">
        <v>17.923688357591423</v>
      </c>
      <c r="C969" s="5">
        <v>18.094048403277874</v>
      </c>
      <c r="D969" s="5">
        <v>18.089524074360721</v>
      </c>
      <c r="E969" s="5">
        <v>17.988504594788292</v>
      </c>
      <c r="F969" s="5">
        <v>18.061724722936496</v>
      </c>
      <c r="G969" s="5">
        <v>17.874629672634079</v>
      </c>
      <c r="H969" s="5">
        <v>18.072745154785647</v>
      </c>
      <c r="I969" s="5">
        <v>18.114931797422177</v>
      </c>
      <c r="J969" s="5">
        <v>17.950641941214524</v>
      </c>
      <c r="K969" s="5">
        <v>17.934600828461143</v>
      </c>
      <c r="L969" s="5">
        <v>18.080951059076646</v>
      </c>
      <c r="M969" s="5">
        <v>18.039138610983716</v>
      </c>
      <c r="N969" s="5">
        <v>17.977213595370962</v>
      </c>
      <c r="O969" s="5">
        <v>17.951755397616036</v>
      </c>
      <c r="P969" s="5">
        <v>17.964700365549529</v>
      </c>
      <c r="Q969" s="5">
        <v>18.017985928485775</v>
      </c>
      <c r="R969" s="5">
        <v>18.189502075913467</v>
      </c>
      <c r="S969" s="5">
        <v>18.18708695391545</v>
      </c>
      <c r="T969" s="5">
        <v>18.318314712160653</v>
      </c>
      <c r="U969" s="5">
        <v>18.440306412643409</v>
      </c>
      <c r="V969" s="5">
        <v>18.603909336542358</v>
      </c>
      <c r="W969" s="5">
        <v>18.617263506968033</v>
      </c>
      <c r="X969" s="5">
        <v>18.911445016714968</v>
      </c>
      <c r="Y969" s="5">
        <v>18.943862635974959</v>
      </c>
      <c r="Z969" s="5">
        <v>19.006603674061761</v>
      </c>
      <c r="AA969" s="5">
        <v>19.155010021446959</v>
      </c>
      <c r="AB969" s="5">
        <v>19.089387250134912</v>
      </c>
      <c r="AC969" s="5">
        <v>18.736005296570614</v>
      </c>
      <c r="AD969" s="5">
        <v>18.857401355220436</v>
      </c>
      <c r="AE969" s="5">
        <v>18.64732210188642</v>
      </c>
      <c r="AF969" s="5">
        <v>18.714057763948002</v>
      </c>
      <c r="AG969" s="5">
        <v>18.817551923523535</v>
      </c>
      <c r="AH969" s="5">
        <v>18.595925345566215</v>
      </c>
      <c r="AI969" s="5">
        <v>18.37414373372275</v>
      </c>
      <c r="AJ969" s="5">
        <v>18.635744047260189</v>
      </c>
      <c r="AK969" s="5">
        <v>18.5359131296185</v>
      </c>
      <c r="AL969" s="5">
        <v>18.475550117299989</v>
      </c>
      <c r="AM969" s="5">
        <v>18.759578326883027</v>
      </c>
      <c r="AN969" s="5">
        <v>18.857597764398932</v>
      </c>
      <c r="AO969" s="5">
        <v>18.639583440893638</v>
      </c>
      <c r="AP969" s="5">
        <v>18.750282523825859</v>
      </c>
      <c r="AQ969" s="5">
        <v>18.691631087158019</v>
      </c>
      <c r="AR969" s="5">
        <v>18.48152839275954</v>
      </c>
      <c r="AS969" s="5">
        <v>18.491482419202228</v>
      </c>
      <c r="AT969" s="5">
        <v>18.803689955596283</v>
      </c>
      <c r="AU969" s="5">
        <v>18.7877004299406</v>
      </c>
      <c r="AV969" s="5">
        <v>18.836598787853625</v>
      </c>
      <c r="AW969" s="5">
        <v>19.045325359590965</v>
      </c>
      <c r="AX969" s="5">
        <v>19.031200904673931</v>
      </c>
      <c r="AY969" s="5">
        <v>18.999071636201194</v>
      </c>
      <c r="AZ969" s="5">
        <v>19.147980196945433</v>
      </c>
      <c r="BA969" s="5">
        <v>19.042852361218529</v>
      </c>
      <c r="BB969" s="5">
        <v>19.127951303312962</v>
      </c>
      <c r="BC969" s="5">
        <v>19.490579919458472</v>
      </c>
      <c r="BD969" s="5">
        <v>19.50292211260825</v>
      </c>
      <c r="BE969" s="5">
        <v>20.058437359436159</v>
      </c>
      <c r="BF969" s="5">
        <v>19.615656139641182</v>
      </c>
      <c r="BG969" s="5">
        <v>19.59334652732079</v>
      </c>
      <c r="BH969" s="5">
        <v>19.327968746551623</v>
      </c>
      <c r="BI969" s="5">
        <v>19.615309837896401</v>
      </c>
      <c r="BJ969" s="5">
        <v>19.671712194578877</v>
      </c>
      <c r="BK969" s="5">
        <v>19.726943616074369</v>
      </c>
      <c r="BL969" s="5">
        <v>19.963761734770834</v>
      </c>
      <c r="BM969" s="5">
        <v>20.000611768653105</v>
      </c>
      <c r="BN969" s="5">
        <v>20.054420213106997</v>
      </c>
      <c r="BO969" s="5">
        <v>20.020585083594494</v>
      </c>
      <c r="BP969" s="5">
        <v>19.995305438594151</v>
      </c>
      <c r="BQ969" s="5">
        <v>20.003309091843061</v>
      </c>
      <c r="BR969" s="5">
        <v>20.045798706179092</v>
      </c>
      <c r="BS969" s="5">
        <v>20.002664220464919</v>
      </c>
      <c r="BT969" s="5">
        <v>19.603842841087527</v>
      </c>
      <c r="BU969" s="5">
        <v>19.553132735273579</v>
      </c>
      <c r="BV969" s="5">
        <v>19.45415846395473</v>
      </c>
      <c r="BW969" s="5">
        <v>19.529508145454891</v>
      </c>
      <c r="BX969" s="5">
        <v>19.508648060527392</v>
      </c>
      <c r="BY969" s="5">
        <v>19.630916338816647</v>
      </c>
      <c r="BZ969" s="5">
        <v>19.648441680019371</v>
      </c>
      <c r="CA969" s="5">
        <v>20.070971030085818</v>
      </c>
      <c r="CB969" s="5">
        <v>20.004936295880682</v>
      </c>
      <c r="CC969" s="5">
        <v>19.985175825100036</v>
      </c>
      <c r="CD969" s="5">
        <v>19.981619726329761</v>
      </c>
      <c r="CE969" s="5">
        <v>19.901359894351245</v>
      </c>
      <c r="CF969" s="5">
        <v>19.727198575825259</v>
      </c>
      <c r="CG969" s="5">
        <v>20.140052758123606</v>
      </c>
      <c r="CH969" s="5">
        <v>19.787597101695027</v>
      </c>
      <c r="CI969" s="5">
        <v>19.639297650133656</v>
      </c>
      <c r="CJ969" s="5">
        <v>19.446300934263022</v>
      </c>
      <c r="CK969" s="5">
        <v>19.450286119325874</v>
      </c>
      <c r="CL969" s="5">
        <v>19.481368538106953</v>
      </c>
      <c r="CM969" s="5">
        <v>19.671273556322838</v>
      </c>
      <c r="CN969" s="5">
        <f>MAX(Data[Day90]-Data[Day0],0)-Assign6!$I$8*EXP(Assign6!$I$4*Assign6!$I$5)</f>
        <v>0.98968520696093232</v>
      </c>
      <c r="CO969" s="5">
        <f>MAX(Data[Day90]-Data[Day0],0)-Assign6!$L$8*EXP(Assign6!$L$4*Assign6!$L$5)</f>
        <v>1.5468970773670723</v>
      </c>
    </row>
    <row r="970" spans="1:93" x14ac:dyDescent="0.25">
      <c r="A970" s="5">
        <v>18</v>
      </c>
      <c r="B970" s="5">
        <v>18.415030098483495</v>
      </c>
      <c r="C970" s="5">
        <v>18.566420295581047</v>
      </c>
      <c r="D970" s="5">
        <v>19.036796533055995</v>
      </c>
      <c r="E970" s="5">
        <v>19.043497892628103</v>
      </c>
      <c r="F970" s="5">
        <v>19.403168204221561</v>
      </c>
      <c r="G970" s="5">
        <v>19.134491026548986</v>
      </c>
      <c r="H970" s="5">
        <v>19.355400292466779</v>
      </c>
      <c r="I970" s="5">
        <v>19.190595093701287</v>
      </c>
      <c r="J970" s="5">
        <v>19.071928387089901</v>
      </c>
      <c r="K970" s="5">
        <v>19.279891062964722</v>
      </c>
      <c r="L970" s="5">
        <v>18.903175616544946</v>
      </c>
      <c r="M970" s="5">
        <v>18.803128893799144</v>
      </c>
      <c r="N970" s="5">
        <v>18.935298380524099</v>
      </c>
      <c r="O970" s="5">
        <v>19.247236865582309</v>
      </c>
      <c r="P970" s="5">
        <v>19.449007947362333</v>
      </c>
      <c r="Q970" s="5">
        <v>19.505319165846768</v>
      </c>
      <c r="R970" s="5">
        <v>19.395709546405918</v>
      </c>
      <c r="S970" s="5">
        <v>19.271004348503332</v>
      </c>
      <c r="T970" s="5">
        <v>19.195139649414362</v>
      </c>
      <c r="U970" s="5">
        <v>19.484629468678669</v>
      </c>
      <c r="V970" s="5">
        <v>19.480897759898578</v>
      </c>
      <c r="W970" s="5">
        <v>19.122392068843663</v>
      </c>
      <c r="X970" s="5">
        <v>19.243075066816679</v>
      </c>
      <c r="Y970" s="5">
        <v>19.20007698475392</v>
      </c>
      <c r="Z970" s="5">
        <v>19.092597425860806</v>
      </c>
      <c r="AA970" s="5">
        <v>19.218764766137781</v>
      </c>
      <c r="AB970" s="5">
        <v>19.267566476307891</v>
      </c>
      <c r="AC970" s="5">
        <v>19.549792444152608</v>
      </c>
      <c r="AD970" s="5">
        <v>19.546545222392993</v>
      </c>
      <c r="AE970" s="5">
        <v>19.583820658020745</v>
      </c>
      <c r="AF970" s="5">
        <v>19.943401956383109</v>
      </c>
      <c r="AG970" s="5">
        <v>19.986885175567757</v>
      </c>
      <c r="AH970" s="5">
        <v>19.967665545639427</v>
      </c>
      <c r="AI970" s="5">
        <v>19.918288319821965</v>
      </c>
      <c r="AJ970" s="5">
        <v>20.026389183906495</v>
      </c>
      <c r="AK970" s="5">
        <v>19.880347450377034</v>
      </c>
      <c r="AL970" s="5">
        <v>19.855948044209846</v>
      </c>
      <c r="AM970" s="5">
        <v>19.673960569067283</v>
      </c>
      <c r="AN970" s="5">
        <v>19.657948742007065</v>
      </c>
      <c r="AO970" s="5">
        <v>19.459639231528701</v>
      </c>
      <c r="AP970" s="5">
        <v>19.482664004044892</v>
      </c>
      <c r="AQ970" s="5">
        <v>19.44883215099766</v>
      </c>
      <c r="AR970" s="5">
        <v>19.284959156899586</v>
      </c>
      <c r="AS970" s="5">
        <v>19.39187842297779</v>
      </c>
      <c r="AT970" s="5">
        <v>19.514760790884175</v>
      </c>
      <c r="AU970" s="5">
        <v>20.025612069298582</v>
      </c>
      <c r="AV970" s="5">
        <v>20.237484835734548</v>
      </c>
      <c r="AW970" s="5">
        <v>20.134317902743163</v>
      </c>
      <c r="AX970" s="5">
        <v>20.035022434795813</v>
      </c>
      <c r="AY970" s="5">
        <v>19.849996038438082</v>
      </c>
      <c r="AZ970" s="5">
        <v>19.890321392541697</v>
      </c>
      <c r="BA970" s="5">
        <v>19.692975795107969</v>
      </c>
      <c r="BB970" s="5">
        <v>19.491924712821614</v>
      </c>
      <c r="BC970" s="5">
        <v>19.547990344923214</v>
      </c>
      <c r="BD970" s="5">
        <v>19.519832249202512</v>
      </c>
      <c r="BE970" s="5">
        <v>19.301947114599674</v>
      </c>
      <c r="BF970" s="5">
        <v>19.539406323047277</v>
      </c>
      <c r="BG970" s="5">
        <v>19.469825429795556</v>
      </c>
      <c r="BH970" s="5">
        <v>19.339375350854965</v>
      </c>
      <c r="BI970" s="5">
        <v>19.124790400436762</v>
      </c>
      <c r="BJ970" s="5">
        <v>19.491621386269646</v>
      </c>
      <c r="BK970" s="5">
        <v>19.280911336000027</v>
      </c>
      <c r="BL970" s="5">
        <v>19.063674272345583</v>
      </c>
      <c r="BM970" s="5">
        <v>18.727450290374733</v>
      </c>
      <c r="BN970" s="5">
        <v>18.830281567919378</v>
      </c>
      <c r="BO970" s="5">
        <v>18.906371991362096</v>
      </c>
      <c r="BP970" s="5">
        <v>18.914435845994323</v>
      </c>
      <c r="BQ970" s="5">
        <v>19.142425628359856</v>
      </c>
      <c r="BR970" s="5">
        <v>18.893855359741337</v>
      </c>
      <c r="BS970" s="5">
        <v>19.082644673315237</v>
      </c>
      <c r="BT970" s="5">
        <v>19.020383169022406</v>
      </c>
      <c r="BU970" s="5">
        <v>18.934486723417439</v>
      </c>
      <c r="BV970" s="5">
        <v>18.929271545136306</v>
      </c>
      <c r="BW970" s="5">
        <v>18.83952816179135</v>
      </c>
      <c r="BX970" s="5">
        <v>18.841241690662478</v>
      </c>
      <c r="BY970" s="5">
        <v>19.048035930433571</v>
      </c>
      <c r="BZ970" s="5">
        <v>19.225023607709932</v>
      </c>
      <c r="CA970" s="5">
        <v>19.48599111661597</v>
      </c>
      <c r="CB970" s="5">
        <v>19.473619729090263</v>
      </c>
      <c r="CC970" s="5">
        <v>19.461905512985737</v>
      </c>
      <c r="CD970" s="5">
        <v>19.781743295960847</v>
      </c>
      <c r="CE970" s="5">
        <v>19.697808086666544</v>
      </c>
      <c r="CF970" s="5">
        <v>19.644152649018697</v>
      </c>
      <c r="CG970" s="5">
        <v>19.934597181837567</v>
      </c>
      <c r="CH970" s="5">
        <v>19.640877838165629</v>
      </c>
      <c r="CI970" s="5">
        <v>19.690216825445543</v>
      </c>
      <c r="CJ970" s="5">
        <v>19.505792315949719</v>
      </c>
      <c r="CK970" s="5">
        <v>19.747805729414836</v>
      </c>
      <c r="CL970" s="5">
        <v>19.771201382312086</v>
      </c>
      <c r="CM970" s="5">
        <v>19.671356584097776</v>
      </c>
      <c r="CN970" s="5">
        <f>MAX(Data[Day90]-Data[Day0],0)-Assign6!$I$8*EXP(Assign6!$I$4*Assign6!$I$5)</f>
        <v>0.98976823473587028</v>
      </c>
      <c r="CO970" s="5">
        <f>MAX(Data[Day90]-Data[Day0],0)-Assign6!$L$8*EXP(Assign6!$L$4*Assign6!$L$5)</f>
        <v>1.5469801051420102</v>
      </c>
    </row>
    <row r="971" spans="1:93" x14ac:dyDescent="0.25">
      <c r="A971" s="5">
        <v>18</v>
      </c>
      <c r="B971" s="5">
        <v>18.129864864308836</v>
      </c>
      <c r="C971" s="5">
        <v>17.960139364289343</v>
      </c>
      <c r="D971" s="5">
        <v>18.198651208413363</v>
      </c>
      <c r="E971" s="5">
        <v>18.156414046030442</v>
      </c>
      <c r="F971" s="5">
        <v>18.054494717738901</v>
      </c>
      <c r="G971" s="5">
        <v>18.282719638604828</v>
      </c>
      <c r="H971" s="5">
        <v>18.182849428702205</v>
      </c>
      <c r="I971" s="5">
        <v>18.254521456272737</v>
      </c>
      <c r="J971" s="5">
        <v>18.488312075952653</v>
      </c>
      <c r="K971" s="5">
        <v>18.565776708420227</v>
      </c>
      <c r="L971" s="5">
        <v>18.912185831420292</v>
      </c>
      <c r="M971" s="5">
        <v>19.06680741067856</v>
      </c>
      <c r="N971" s="5">
        <v>19.14371102971192</v>
      </c>
      <c r="O971" s="5">
        <v>18.926007319004736</v>
      </c>
      <c r="P971" s="5">
        <v>18.558637534084671</v>
      </c>
      <c r="Q971" s="5">
        <v>18.858982088635184</v>
      </c>
      <c r="R971" s="5">
        <v>18.935248294006456</v>
      </c>
      <c r="S971" s="5">
        <v>19.182731800372828</v>
      </c>
      <c r="T971" s="5">
        <v>19.094144308377562</v>
      </c>
      <c r="U971" s="5">
        <v>18.924478965914361</v>
      </c>
      <c r="V971" s="5">
        <v>18.895736855838379</v>
      </c>
      <c r="W971" s="5">
        <v>19.282612141569548</v>
      </c>
      <c r="X971" s="5">
        <v>19.212526338667534</v>
      </c>
      <c r="Y971" s="5">
        <v>19.243088926482809</v>
      </c>
      <c r="Z971" s="5">
        <v>19.475173993761928</v>
      </c>
      <c r="AA971" s="5">
        <v>19.556564869320809</v>
      </c>
      <c r="AB971" s="5">
        <v>19.351574428287261</v>
      </c>
      <c r="AC971" s="5">
        <v>19.066729828952081</v>
      </c>
      <c r="AD971" s="5">
        <v>18.819710031152148</v>
      </c>
      <c r="AE971" s="5">
        <v>18.808821121048194</v>
      </c>
      <c r="AF971" s="5">
        <v>18.639901103700669</v>
      </c>
      <c r="AG971" s="5">
        <v>18.950071736748324</v>
      </c>
      <c r="AH971" s="5">
        <v>18.95062529577099</v>
      </c>
      <c r="AI971" s="5">
        <v>19.219222071268405</v>
      </c>
      <c r="AJ971" s="5">
        <v>19.351687501063246</v>
      </c>
      <c r="AK971" s="5">
        <v>19.145818477018448</v>
      </c>
      <c r="AL971" s="5">
        <v>19.075693395394175</v>
      </c>
      <c r="AM971" s="5">
        <v>19.293842243377338</v>
      </c>
      <c r="AN971" s="5">
        <v>19.409199332210008</v>
      </c>
      <c r="AO971" s="5">
        <v>19.790904128760477</v>
      </c>
      <c r="AP971" s="5">
        <v>19.836056916264283</v>
      </c>
      <c r="AQ971" s="5">
        <v>19.9172491932637</v>
      </c>
      <c r="AR971" s="5">
        <v>19.646763499273174</v>
      </c>
      <c r="AS971" s="5">
        <v>19.604826974027024</v>
      </c>
      <c r="AT971" s="5">
        <v>19.615735535168195</v>
      </c>
      <c r="AU971" s="5">
        <v>19.777385611361261</v>
      </c>
      <c r="AV971" s="5">
        <v>19.550615886470542</v>
      </c>
      <c r="AW971" s="5">
        <v>19.31119072571401</v>
      </c>
      <c r="AX971" s="5">
        <v>19.229644750377403</v>
      </c>
      <c r="AY971" s="5">
        <v>18.919097950196338</v>
      </c>
      <c r="AZ971" s="5">
        <v>19.086591187562245</v>
      </c>
      <c r="BA971" s="5">
        <v>19.298709286639394</v>
      </c>
      <c r="BB971" s="5">
        <v>19.075524536774402</v>
      </c>
      <c r="BC971" s="5">
        <v>18.983994134813731</v>
      </c>
      <c r="BD971" s="5">
        <v>18.993885573642224</v>
      </c>
      <c r="BE971" s="5">
        <v>19.228749855454879</v>
      </c>
      <c r="BF971" s="5">
        <v>19.034501265095958</v>
      </c>
      <c r="BG971" s="5">
        <v>18.846125580870712</v>
      </c>
      <c r="BH971" s="5">
        <v>18.8183961027033</v>
      </c>
      <c r="BI971" s="5">
        <v>18.579950713081118</v>
      </c>
      <c r="BJ971" s="5">
        <v>18.447913994224205</v>
      </c>
      <c r="BK971" s="5">
        <v>18.435695066638981</v>
      </c>
      <c r="BL971" s="5">
        <v>18.890570894158962</v>
      </c>
      <c r="BM971" s="5">
        <v>19.081192458194874</v>
      </c>
      <c r="BN971" s="5">
        <v>19.05353086005012</v>
      </c>
      <c r="BO971" s="5">
        <v>18.975289311474445</v>
      </c>
      <c r="BP971" s="5">
        <v>18.82836086113646</v>
      </c>
      <c r="BQ971" s="5">
        <v>18.777248945955201</v>
      </c>
      <c r="BR971" s="5">
        <v>18.551293149946549</v>
      </c>
      <c r="BS971" s="5">
        <v>18.292499776495891</v>
      </c>
      <c r="BT971" s="5">
        <v>18.508980981921638</v>
      </c>
      <c r="BU971" s="5">
        <v>18.521056721822799</v>
      </c>
      <c r="BV971" s="5">
        <v>18.793739008066346</v>
      </c>
      <c r="BW971" s="5">
        <v>18.932619703173007</v>
      </c>
      <c r="BX971" s="5">
        <v>19.397351063601622</v>
      </c>
      <c r="BY971" s="5">
        <v>19.457335611008368</v>
      </c>
      <c r="BZ971" s="5">
        <v>19.529090302059839</v>
      </c>
      <c r="CA971" s="5">
        <v>19.765890616253394</v>
      </c>
      <c r="CB971" s="5">
        <v>19.667535787492984</v>
      </c>
      <c r="CC971" s="5">
        <v>19.480117054350465</v>
      </c>
      <c r="CD971" s="5">
        <v>19.434699155097785</v>
      </c>
      <c r="CE971" s="5">
        <v>19.214296973583689</v>
      </c>
      <c r="CF971" s="5">
        <v>19.35289567860795</v>
      </c>
      <c r="CG971" s="5">
        <v>19.433090298864578</v>
      </c>
      <c r="CH971" s="5">
        <v>19.672587570018763</v>
      </c>
      <c r="CI971" s="5">
        <v>19.632630333086457</v>
      </c>
      <c r="CJ971" s="5">
        <v>19.619734735671567</v>
      </c>
      <c r="CK971" s="5">
        <v>19.493547802877995</v>
      </c>
      <c r="CL971" s="5">
        <v>19.616043482248827</v>
      </c>
      <c r="CM971" s="5">
        <v>19.671929071706217</v>
      </c>
      <c r="CN971" s="5">
        <f>MAX(Data[Day90]-Data[Day0],0)-Assign6!$I$8*EXP(Assign6!$I$4*Assign6!$I$5)</f>
        <v>0.99034072234431103</v>
      </c>
      <c r="CO971" s="5">
        <f>MAX(Data[Day90]-Data[Day0],0)-Assign6!$L$8*EXP(Assign6!$L$4*Assign6!$L$5)</f>
        <v>1.547552592750451</v>
      </c>
    </row>
    <row r="972" spans="1:93" x14ac:dyDescent="0.25">
      <c r="A972" s="5">
        <v>18</v>
      </c>
      <c r="B972" s="5">
        <v>18.521111766590369</v>
      </c>
      <c r="C972" s="5">
        <v>18.416527310912691</v>
      </c>
      <c r="D972" s="5">
        <v>18.352194491100093</v>
      </c>
      <c r="E972" s="5">
        <v>18.405185387614718</v>
      </c>
      <c r="F972" s="5">
        <v>18.367017512317936</v>
      </c>
      <c r="G972" s="5">
        <v>18.431389240028533</v>
      </c>
      <c r="H972" s="5">
        <v>18.589877449510723</v>
      </c>
      <c r="I972" s="5">
        <v>18.566305509307465</v>
      </c>
      <c r="J972" s="5">
        <v>18.494895954232781</v>
      </c>
      <c r="K972" s="5">
        <v>18.83858857401616</v>
      </c>
      <c r="L972" s="5">
        <v>18.902739832062057</v>
      </c>
      <c r="M972" s="5">
        <v>18.984475717653293</v>
      </c>
      <c r="N972" s="5">
        <v>19.144594563419989</v>
      </c>
      <c r="O972" s="5">
        <v>18.782148799439465</v>
      </c>
      <c r="P972" s="5">
        <v>18.616682090818529</v>
      </c>
      <c r="Q972" s="5">
        <v>18.611842422126688</v>
      </c>
      <c r="R972" s="5">
        <v>18.653691523690842</v>
      </c>
      <c r="S972" s="5">
        <v>18.659247867887412</v>
      </c>
      <c r="T972" s="5">
        <v>18.752305647400355</v>
      </c>
      <c r="U972" s="5">
        <v>18.620803403349111</v>
      </c>
      <c r="V972" s="5">
        <v>18.641006433784309</v>
      </c>
      <c r="W972" s="5">
        <v>18.62698410665099</v>
      </c>
      <c r="X972" s="5">
        <v>18.718129092230704</v>
      </c>
      <c r="Y972" s="5">
        <v>18.934219072658419</v>
      </c>
      <c r="Z972" s="5">
        <v>19.006518570507225</v>
      </c>
      <c r="AA972" s="5">
        <v>19.120616555122751</v>
      </c>
      <c r="AB972" s="5">
        <v>18.943845263006192</v>
      </c>
      <c r="AC972" s="5">
        <v>19.134464409392017</v>
      </c>
      <c r="AD972" s="5">
        <v>18.88048916843729</v>
      </c>
      <c r="AE972" s="5">
        <v>19.021806200789392</v>
      </c>
      <c r="AF972" s="5">
        <v>18.94914845464972</v>
      </c>
      <c r="AG972" s="5">
        <v>18.99492060111622</v>
      </c>
      <c r="AH972" s="5">
        <v>18.951583763296171</v>
      </c>
      <c r="AI972" s="5">
        <v>19.012809459987874</v>
      </c>
      <c r="AJ972" s="5">
        <v>19.120486390182673</v>
      </c>
      <c r="AK972" s="5">
        <v>19.325834784206009</v>
      </c>
      <c r="AL972" s="5">
        <v>19.209774700308074</v>
      </c>
      <c r="AM972" s="5">
        <v>19.015060515803182</v>
      </c>
      <c r="AN972" s="5">
        <v>18.92925832137303</v>
      </c>
      <c r="AO972" s="5">
        <v>18.823038962635117</v>
      </c>
      <c r="AP972" s="5">
        <v>18.658936309927626</v>
      </c>
      <c r="AQ972" s="5">
        <v>18.678248721528611</v>
      </c>
      <c r="AR972" s="5">
        <v>18.848159923862465</v>
      </c>
      <c r="AS972" s="5">
        <v>18.882393256190468</v>
      </c>
      <c r="AT972" s="5">
        <v>18.937829099301894</v>
      </c>
      <c r="AU972" s="5">
        <v>18.82014363633057</v>
      </c>
      <c r="AV972" s="5">
        <v>18.949397662505632</v>
      </c>
      <c r="AW972" s="5">
        <v>19.187542730318096</v>
      </c>
      <c r="AX972" s="5">
        <v>19.135934148006559</v>
      </c>
      <c r="AY972" s="5">
        <v>19.267301523138876</v>
      </c>
      <c r="AZ972" s="5">
        <v>18.904844444745489</v>
      </c>
      <c r="BA972" s="5">
        <v>19.052270480891384</v>
      </c>
      <c r="BB972" s="5">
        <v>18.722254544344171</v>
      </c>
      <c r="BC972" s="5">
        <v>18.510473116354454</v>
      </c>
      <c r="BD972" s="5">
        <v>18.42745355883746</v>
      </c>
      <c r="BE972" s="5">
        <v>18.41669267547222</v>
      </c>
      <c r="BF972" s="5">
        <v>18.646605467121606</v>
      </c>
      <c r="BG972" s="5">
        <v>18.452723983507827</v>
      </c>
      <c r="BH972" s="5">
        <v>18.442701806507515</v>
      </c>
      <c r="BI972" s="5">
        <v>18.471993094743254</v>
      </c>
      <c r="BJ972" s="5">
        <v>18.261235426527207</v>
      </c>
      <c r="BK972" s="5">
        <v>18.233415825613566</v>
      </c>
      <c r="BL972" s="5">
        <v>18.15611931773114</v>
      </c>
      <c r="BM972" s="5">
        <v>17.895905252537251</v>
      </c>
      <c r="BN972" s="5">
        <v>18.00383341168655</v>
      </c>
      <c r="BO972" s="5">
        <v>17.92757130192145</v>
      </c>
      <c r="BP972" s="5">
        <v>17.918720658374252</v>
      </c>
      <c r="BQ972" s="5">
        <v>17.872491983306574</v>
      </c>
      <c r="BR972" s="5">
        <v>17.953830259817938</v>
      </c>
      <c r="BS972" s="5">
        <v>17.717870748876908</v>
      </c>
      <c r="BT972" s="5">
        <v>17.774171634768642</v>
      </c>
      <c r="BU972" s="5">
        <v>17.88056457341176</v>
      </c>
      <c r="BV972" s="5">
        <v>17.787618700098431</v>
      </c>
      <c r="BW972" s="5">
        <v>17.796594203067286</v>
      </c>
      <c r="BX972" s="5">
        <v>18.135495108567532</v>
      </c>
      <c r="BY972" s="5">
        <v>18.321416953537351</v>
      </c>
      <c r="BZ972" s="5">
        <v>18.294022642477437</v>
      </c>
      <c r="CA972" s="5">
        <v>18.367308087372034</v>
      </c>
      <c r="CB972" s="5">
        <v>18.671768041699675</v>
      </c>
      <c r="CC972" s="5">
        <v>18.847223031652028</v>
      </c>
      <c r="CD972" s="5">
        <v>19.133679906569764</v>
      </c>
      <c r="CE972" s="5">
        <v>19.321192655976517</v>
      </c>
      <c r="CF972" s="5">
        <v>19.145755600860053</v>
      </c>
      <c r="CG972" s="5">
        <v>19.038748293841753</v>
      </c>
      <c r="CH972" s="5">
        <v>18.90548096641826</v>
      </c>
      <c r="CI972" s="5">
        <v>19.228397201307256</v>
      </c>
      <c r="CJ972" s="5">
        <v>19.21797300925633</v>
      </c>
      <c r="CK972" s="5">
        <v>19.252979169551146</v>
      </c>
      <c r="CL972" s="5">
        <v>19.394511728084765</v>
      </c>
      <c r="CM972" s="5">
        <v>19.672672957267643</v>
      </c>
      <c r="CN972" s="5">
        <f>MAX(Data[Day90]-Data[Day0],0)-Assign6!$I$8*EXP(Assign6!$I$4*Assign6!$I$5)</f>
        <v>0.99108460790573782</v>
      </c>
      <c r="CO972" s="5">
        <f>MAX(Data[Day90]-Data[Day0],0)-Assign6!$L$8*EXP(Assign6!$L$4*Assign6!$L$5)</f>
        <v>1.5482964783118778</v>
      </c>
    </row>
    <row r="973" spans="1:93" x14ac:dyDescent="0.25">
      <c r="A973" s="5">
        <v>18</v>
      </c>
      <c r="B973" s="5">
        <v>17.913086482883489</v>
      </c>
      <c r="C973" s="5">
        <v>18.052895046860368</v>
      </c>
      <c r="D973" s="5">
        <v>18.050125107422279</v>
      </c>
      <c r="E973" s="5">
        <v>17.908784068568011</v>
      </c>
      <c r="F973" s="5">
        <v>17.937470372998149</v>
      </c>
      <c r="G973" s="5">
        <v>18.150653742109739</v>
      </c>
      <c r="H973" s="5">
        <v>18.206710070046004</v>
      </c>
      <c r="I973" s="5">
        <v>18.259014405609868</v>
      </c>
      <c r="J973" s="5">
        <v>18.504210786420835</v>
      </c>
      <c r="K973" s="5">
        <v>18.055319683605685</v>
      </c>
      <c r="L973" s="5">
        <v>18.204411935142868</v>
      </c>
      <c r="M973" s="5">
        <v>18.312607327642684</v>
      </c>
      <c r="N973" s="5">
        <v>18.397892818419439</v>
      </c>
      <c r="O973" s="5">
        <v>18.460886321216833</v>
      </c>
      <c r="P973" s="5">
        <v>18.500199081462899</v>
      </c>
      <c r="Q973" s="5">
        <v>18.651924465460514</v>
      </c>
      <c r="R973" s="5">
        <v>18.700171681216172</v>
      </c>
      <c r="S973" s="5">
        <v>18.799649788463896</v>
      </c>
      <c r="T973" s="5">
        <v>18.630051508161774</v>
      </c>
      <c r="U973" s="5">
        <v>18.888037097367484</v>
      </c>
      <c r="V973" s="5">
        <v>19.149306412669315</v>
      </c>
      <c r="W973" s="5">
        <v>19.272836550988</v>
      </c>
      <c r="X973" s="5">
        <v>19.008624664175962</v>
      </c>
      <c r="Y973" s="5">
        <v>18.938366767711436</v>
      </c>
      <c r="Z973" s="5">
        <v>19.015343246972286</v>
      </c>
      <c r="AA973" s="5">
        <v>18.895329584994499</v>
      </c>
      <c r="AB973" s="5">
        <v>19.231025972376013</v>
      </c>
      <c r="AC973" s="5">
        <v>19.375230862207609</v>
      </c>
      <c r="AD973" s="5">
        <v>19.553551713288467</v>
      </c>
      <c r="AE973" s="5">
        <v>19.412750479325197</v>
      </c>
      <c r="AF973" s="5">
        <v>19.548602726291715</v>
      </c>
      <c r="AG973" s="5">
        <v>19.578934034277051</v>
      </c>
      <c r="AH973" s="5">
        <v>19.543479568172422</v>
      </c>
      <c r="AI973" s="5">
        <v>19.417344920878293</v>
      </c>
      <c r="AJ973" s="5">
        <v>19.589901213928556</v>
      </c>
      <c r="AK973" s="5">
        <v>19.466845342459607</v>
      </c>
      <c r="AL973" s="5">
        <v>19.182230385623061</v>
      </c>
      <c r="AM973" s="5">
        <v>19.182580807156775</v>
      </c>
      <c r="AN973" s="5">
        <v>19.265264665238778</v>
      </c>
      <c r="AO973" s="5">
        <v>19.054748217255828</v>
      </c>
      <c r="AP973" s="5">
        <v>19.059603816651453</v>
      </c>
      <c r="AQ973" s="5">
        <v>18.913742416526354</v>
      </c>
      <c r="AR973" s="5">
        <v>19.025718339365181</v>
      </c>
      <c r="AS973" s="5">
        <v>19.101039161762881</v>
      </c>
      <c r="AT973" s="5">
        <v>19.301685871154071</v>
      </c>
      <c r="AU973" s="5">
        <v>19.16076543279819</v>
      </c>
      <c r="AV973" s="5">
        <v>19.162225248967861</v>
      </c>
      <c r="AW973" s="5">
        <v>19.079718800696796</v>
      </c>
      <c r="AX973" s="5">
        <v>19.085332553366086</v>
      </c>
      <c r="AY973" s="5">
        <v>19.340449033508641</v>
      </c>
      <c r="AZ973" s="5">
        <v>19.455590956737769</v>
      </c>
      <c r="BA973" s="5">
        <v>19.43014319000882</v>
      </c>
      <c r="BB973" s="5">
        <v>19.556292300185838</v>
      </c>
      <c r="BC973" s="5">
        <v>19.566578624680336</v>
      </c>
      <c r="BD973" s="5">
        <v>19.434244186723571</v>
      </c>
      <c r="BE973" s="5">
        <v>19.507732033271719</v>
      </c>
      <c r="BF973" s="5">
        <v>19.452664277561947</v>
      </c>
      <c r="BG973" s="5">
        <v>19.243153921501335</v>
      </c>
      <c r="BH973" s="5">
        <v>19.207751090466058</v>
      </c>
      <c r="BI973" s="5">
        <v>19.143775185043523</v>
      </c>
      <c r="BJ973" s="5">
        <v>19.278924440643731</v>
      </c>
      <c r="BK973" s="5">
        <v>19.356866380620112</v>
      </c>
      <c r="BL973" s="5">
        <v>19.413277587224933</v>
      </c>
      <c r="BM973" s="5">
        <v>19.364391730524776</v>
      </c>
      <c r="BN973" s="5">
        <v>19.617270073002118</v>
      </c>
      <c r="BO973" s="5">
        <v>19.710395014539191</v>
      </c>
      <c r="BP973" s="5">
        <v>19.632161211978389</v>
      </c>
      <c r="BQ973" s="5">
        <v>19.461423202610149</v>
      </c>
      <c r="BR973" s="5">
        <v>19.294866717563199</v>
      </c>
      <c r="BS973" s="5">
        <v>19.294535424879893</v>
      </c>
      <c r="BT973" s="5">
        <v>19.396013205609496</v>
      </c>
      <c r="BU973" s="5">
        <v>19.61426289313183</v>
      </c>
      <c r="BV973" s="5">
        <v>19.592498229803127</v>
      </c>
      <c r="BW973" s="5">
        <v>19.587596002492063</v>
      </c>
      <c r="BX973" s="5">
        <v>19.6243448875775</v>
      </c>
      <c r="BY973" s="5">
        <v>19.392947433081911</v>
      </c>
      <c r="BZ973" s="5">
        <v>19.531423979128633</v>
      </c>
      <c r="CA973" s="5">
        <v>19.736135060107305</v>
      </c>
      <c r="CB973" s="5">
        <v>19.648632399728843</v>
      </c>
      <c r="CC973" s="5">
        <v>19.581799468057504</v>
      </c>
      <c r="CD973" s="5">
        <v>19.999076036818014</v>
      </c>
      <c r="CE973" s="5">
        <v>20.046163154771865</v>
      </c>
      <c r="CF973" s="5">
        <v>19.945694713540934</v>
      </c>
      <c r="CG973" s="5">
        <v>19.862189613566514</v>
      </c>
      <c r="CH973" s="5">
        <v>19.929626933924332</v>
      </c>
      <c r="CI973" s="5">
        <v>19.854315749171334</v>
      </c>
      <c r="CJ973" s="5">
        <v>19.829807349481353</v>
      </c>
      <c r="CK973" s="5">
        <v>19.480842611070461</v>
      </c>
      <c r="CL973" s="5">
        <v>19.298912767994747</v>
      </c>
      <c r="CM973" s="5">
        <v>19.683175296928766</v>
      </c>
      <c r="CN973" s="5">
        <f>MAX(Data[Day90]-Data[Day0],0)-Assign6!$I$8*EXP(Assign6!$I$4*Assign6!$I$5)</f>
        <v>1.0015869475668608</v>
      </c>
      <c r="CO973" s="5">
        <f>MAX(Data[Day90]-Data[Day0],0)-Assign6!$L$8*EXP(Assign6!$L$4*Assign6!$L$5)</f>
        <v>1.5587988179730008</v>
      </c>
    </row>
    <row r="974" spans="1:93" x14ac:dyDescent="0.25">
      <c r="A974" s="5">
        <v>18</v>
      </c>
      <c r="B974" s="5">
        <v>18.072845282515758</v>
      </c>
      <c r="C974" s="5">
        <v>17.884671970421291</v>
      </c>
      <c r="D974" s="5">
        <v>18.013394352574714</v>
      </c>
      <c r="E974" s="5">
        <v>18.07308680304887</v>
      </c>
      <c r="F974" s="5">
        <v>18.18985171863228</v>
      </c>
      <c r="G974" s="5">
        <v>18.330486002856507</v>
      </c>
      <c r="H974" s="5">
        <v>18.125378339340088</v>
      </c>
      <c r="I974" s="5">
        <v>18.28050620211387</v>
      </c>
      <c r="J974" s="5">
        <v>18.537671987764142</v>
      </c>
      <c r="K974" s="5">
        <v>18.380705403452723</v>
      </c>
      <c r="L974" s="5">
        <v>18.367253585097437</v>
      </c>
      <c r="M974" s="5">
        <v>18.455400675992959</v>
      </c>
      <c r="N974" s="5">
        <v>18.631439936296161</v>
      </c>
      <c r="O974" s="5">
        <v>18.471974641170466</v>
      </c>
      <c r="P974" s="5">
        <v>18.498712696966344</v>
      </c>
      <c r="Q974" s="5">
        <v>18.45465252970406</v>
      </c>
      <c r="R974" s="5">
        <v>18.245861860718495</v>
      </c>
      <c r="S974" s="5">
        <v>18.353833377030405</v>
      </c>
      <c r="T974" s="5">
        <v>18.169258638885758</v>
      </c>
      <c r="U974" s="5">
        <v>18.610564795655851</v>
      </c>
      <c r="V974" s="5">
        <v>18.571283439191394</v>
      </c>
      <c r="W974" s="5">
        <v>18.615938938125439</v>
      </c>
      <c r="X974" s="5">
        <v>18.675200572574276</v>
      </c>
      <c r="Y974" s="5">
        <v>18.706884340909784</v>
      </c>
      <c r="Z974" s="5">
        <v>18.872741958147543</v>
      </c>
      <c r="AA974" s="5">
        <v>18.745062192352201</v>
      </c>
      <c r="AB974" s="5">
        <v>18.578972224717784</v>
      </c>
      <c r="AC974" s="5">
        <v>18.233379284708072</v>
      </c>
      <c r="AD974" s="5">
        <v>18.248970439356327</v>
      </c>
      <c r="AE974" s="5">
        <v>18.071933602125362</v>
      </c>
      <c r="AF974" s="5">
        <v>18.157351923276906</v>
      </c>
      <c r="AG974" s="5">
        <v>18.29380458588043</v>
      </c>
      <c r="AH974" s="5">
        <v>18.244067411989896</v>
      </c>
      <c r="AI974" s="5">
        <v>18.225091099031449</v>
      </c>
      <c r="AJ974" s="5">
        <v>18.242658016766352</v>
      </c>
      <c r="AK974" s="5">
        <v>18.152207629685407</v>
      </c>
      <c r="AL974" s="5">
        <v>17.997165374676094</v>
      </c>
      <c r="AM974" s="5">
        <v>18.019719471345482</v>
      </c>
      <c r="AN974" s="5">
        <v>18.35751638590159</v>
      </c>
      <c r="AO974" s="5">
        <v>18.517553714784921</v>
      </c>
      <c r="AP974" s="5">
        <v>18.763260242624678</v>
      </c>
      <c r="AQ974" s="5">
        <v>18.624773100302964</v>
      </c>
      <c r="AR974" s="5">
        <v>18.578996255048818</v>
      </c>
      <c r="AS974" s="5">
        <v>18.764659077902113</v>
      </c>
      <c r="AT974" s="5">
        <v>18.768649071713586</v>
      </c>
      <c r="AU974" s="5">
        <v>18.89452135255441</v>
      </c>
      <c r="AV974" s="5">
        <v>18.735978737798021</v>
      </c>
      <c r="AW974" s="5">
        <v>18.631982949746423</v>
      </c>
      <c r="AX974" s="5">
        <v>18.54525530559085</v>
      </c>
      <c r="AY974" s="5">
        <v>18.652069301243682</v>
      </c>
      <c r="AZ974" s="5">
        <v>18.647727887016618</v>
      </c>
      <c r="BA974" s="5">
        <v>18.955848229508749</v>
      </c>
      <c r="BB974" s="5">
        <v>18.947126525964869</v>
      </c>
      <c r="BC974" s="5">
        <v>18.937807276057168</v>
      </c>
      <c r="BD974" s="5">
        <v>19.056621170465274</v>
      </c>
      <c r="BE974" s="5">
        <v>19.386624489411243</v>
      </c>
      <c r="BF974" s="5">
        <v>19.246198619131693</v>
      </c>
      <c r="BG974" s="5">
        <v>19.128697304831793</v>
      </c>
      <c r="BH974" s="5">
        <v>19.239956625734582</v>
      </c>
      <c r="BI974" s="5">
        <v>19.188075193348823</v>
      </c>
      <c r="BJ974" s="5">
        <v>19.09752939917092</v>
      </c>
      <c r="BK974" s="5">
        <v>19.101873633381569</v>
      </c>
      <c r="BL974" s="5">
        <v>19.17692568505797</v>
      </c>
      <c r="BM974" s="5">
        <v>19.294416172412223</v>
      </c>
      <c r="BN974" s="5">
        <v>19.57353628123504</v>
      </c>
      <c r="BO974" s="5">
        <v>19.519713875755219</v>
      </c>
      <c r="BP974" s="5">
        <v>19.618946233602436</v>
      </c>
      <c r="BQ974" s="5">
        <v>19.829972544314085</v>
      </c>
      <c r="BR974" s="5">
        <v>20.100893196841128</v>
      </c>
      <c r="BS974" s="5">
        <v>20.073406163449757</v>
      </c>
      <c r="BT974" s="5">
        <v>20.174504779370281</v>
      </c>
      <c r="BU974" s="5">
        <v>20.23201538098894</v>
      </c>
      <c r="BV974" s="5">
        <v>20.416375159016074</v>
      </c>
      <c r="BW974" s="5">
        <v>20.526601089529855</v>
      </c>
      <c r="BX974" s="5">
        <v>20.272842511693359</v>
      </c>
      <c r="BY974" s="5">
        <v>20.554296199597928</v>
      </c>
      <c r="BZ974" s="5">
        <v>20.640818075091971</v>
      </c>
      <c r="CA974" s="5">
        <v>20.17221319364965</v>
      </c>
      <c r="CB974" s="5">
        <v>19.925715858740769</v>
      </c>
      <c r="CC974" s="5">
        <v>19.922946019296429</v>
      </c>
      <c r="CD974" s="5">
        <v>20.01496818398854</v>
      </c>
      <c r="CE974" s="5">
        <v>19.951085682312275</v>
      </c>
      <c r="CF974" s="5">
        <v>19.809921740726939</v>
      </c>
      <c r="CG974" s="5">
        <v>19.490038424967548</v>
      </c>
      <c r="CH974" s="5">
        <v>19.489730459133103</v>
      </c>
      <c r="CI974" s="5">
        <v>19.607759248526168</v>
      </c>
      <c r="CJ974" s="5">
        <v>19.833228445330942</v>
      </c>
      <c r="CK974" s="5">
        <v>19.870452603669051</v>
      </c>
      <c r="CL974" s="5">
        <v>19.791079011779388</v>
      </c>
      <c r="CM974" s="5">
        <v>19.685457585244123</v>
      </c>
      <c r="CN974" s="5">
        <f>MAX(Data[Day90]-Data[Day0],0)-Assign6!$I$8*EXP(Assign6!$I$4*Assign6!$I$5)</f>
        <v>1.0038692358822174</v>
      </c>
      <c r="CO974" s="5">
        <f>MAX(Data[Day90]-Data[Day0],0)-Assign6!$L$8*EXP(Assign6!$L$4*Assign6!$L$5)</f>
        <v>1.5610811062883574</v>
      </c>
    </row>
    <row r="975" spans="1:93" x14ac:dyDescent="0.25">
      <c r="A975" s="5">
        <v>18</v>
      </c>
      <c r="B975" s="5">
        <v>18.03498418239348</v>
      </c>
      <c r="C975" s="5">
        <v>18.343906078625054</v>
      </c>
      <c r="D975" s="5">
        <v>18.37390394460386</v>
      </c>
      <c r="E975" s="5">
        <v>18.549502580830683</v>
      </c>
      <c r="F975" s="5">
        <v>18.581143736082776</v>
      </c>
      <c r="G975" s="5">
        <v>18.626058092600918</v>
      </c>
      <c r="H975" s="5">
        <v>18.505883300376027</v>
      </c>
      <c r="I975" s="5">
        <v>18.546823199572898</v>
      </c>
      <c r="J975" s="5">
        <v>18.522530288273227</v>
      </c>
      <c r="K975" s="5">
        <v>18.290155688046134</v>
      </c>
      <c r="L975" s="5">
        <v>18.407593405700378</v>
      </c>
      <c r="M975" s="5">
        <v>18.308662936814748</v>
      </c>
      <c r="N975" s="5">
        <v>18.474370000336762</v>
      </c>
      <c r="O975" s="5">
        <v>18.587364928730626</v>
      </c>
      <c r="P975" s="5">
        <v>18.51194133167261</v>
      </c>
      <c r="Q975" s="5">
        <v>18.380868797796403</v>
      </c>
      <c r="R975" s="5">
        <v>18.3529404578473</v>
      </c>
      <c r="S975" s="5">
        <v>18.054581782364096</v>
      </c>
      <c r="T975" s="5">
        <v>18.092811472675809</v>
      </c>
      <c r="U975" s="5">
        <v>17.947645742042116</v>
      </c>
      <c r="V975" s="5">
        <v>17.924319417132633</v>
      </c>
      <c r="W975" s="5">
        <v>17.92381622997279</v>
      </c>
      <c r="X975" s="5">
        <v>17.70298532604237</v>
      </c>
      <c r="Y975" s="5">
        <v>17.672918810879864</v>
      </c>
      <c r="Z975" s="5">
        <v>17.778378427489724</v>
      </c>
      <c r="AA975" s="5">
        <v>17.903798487072653</v>
      </c>
      <c r="AB975" s="5">
        <v>18.030001279461988</v>
      </c>
      <c r="AC975" s="5">
        <v>18.209971850263429</v>
      </c>
      <c r="AD975" s="5">
        <v>17.862003227256967</v>
      </c>
      <c r="AE975" s="5">
        <v>17.736976453858368</v>
      </c>
      <c r="AF975" s="5">
        <v>17.909079411984578</v>
      </c>
      <c r="AG975" s="5">
        <v>18.022937043766884</v>
      </c>
      <c r="AH975" s="5">
        <v>17.905127072185262</v>
      </c>
      <c r="AI975" s="5">
        <v>17.820796400298164</v>
      </c>
      <c r="AJ975" s="5">
        <v>17.993347164313047</v>
      </c>
      <c r="AK975" s="5">
        <v>17.912152715333416</v>
      </c>
      <c r="AL975" s="5">
        <v>17.796927396776791</v>
      </c>
      <c r="AM975" s="5">
        <v>17.859160259140165</v>
      </c>
      <c r="AN975" s="5">
        <v>18.133529077599285</v>
      </c>
      <c r="AO975" s="5">
        <v>18.243309398204268</v>
      </c>
      <c r="AP975" s="5">
        <v>18.412632105904695</v>
      </c>
      <c r="AQ975" s="5">
        <v>18.241942451957577</v>
      </c>
      <c r="AR975" s="5">
        <v>18.287610111336956</v>
      </c>
      <c r="AS975" s="5">
        <v>18.350957473884538</v>
      </c>
      <c r="AT975" s="5">
        <v>18.968368700763278</v>
      </c>
      <c r="AU975" s="5">
        <v>18.899607851823955</v>
      </c>
      <c r="AV975" s="5">
        <v>18.788638256602368</v>
      </c>
      <c r="AW975" s="5">
        <v>18.724642150244737</v>
      </c>
      <c r="AX975" s="5">
        <v>18.603549857395702</v>
      </c>
      <c r="AY975" s="5">
        <v>19.011397909679392</v>
      </c>
      <c r="AZ975" s="5">
        <v>19.033039407384901</v>
      </c>
      <c r="BA975" s="5">
        <v>19.16394352322726</v>
      </c>
      <c r="BB975" s="5">
        <v>19.058681517076053</v>
      </c>
      <c r="BC975" s="5">
        <v>18.891195898114969</v>
      </c>
      <c r="BD975" s="5">
        <v>18.925795419460652</v>
      </c>
      <c r="BE975" s="5">
        <v>18.913875607694447</v>
      </c>
      <c r="BF975" s="5">
        <v>18.712952507759333</v>
      </c>
      <c r="BG975" s="5">
        <v>18.493850157655022</v>
      </c>
      <c r="BH975" s="5">
        <v>18.493003967441584</v>
      </c>
      <c r="BI975" s="5">
        <v>18.620906095530326</v>
      </c>
      <c r="BJ975" s="5">
        <v>18.50187112824927</v>
      </c>
      <c r="BK975" s="5">
        <v>18.663102591412802</v>
      </c>
      <c r="BL975" s="5">
        <v>18.584308279962627</v>
      </c>
      <c r="BM975" s="5">
        <v>18.576315347697392</v>
      </c>
      <c r="BN975" s="5">
        <v>18.801122951686072</v>
      </c>
      <c r="BO975" s="5">
        <v>18.907346773414062</v>
      </c>
      <c r="BP975" s="5">
        <v>19.396840651563036</v>
      </c>
      <c r="BQ975" s="5">
        <v>19.369996537462114</v>
      </c>
      <c r="BR975" s="5">
        <v>19.118537059873276</v>
      </c>
      <c r="BS975" s="5">
        <v>19.074704755632311</v>
      </c>
      <c r="BT975" s="5">
        <v>19.257265258549847</v>
      </c>
      <c r="BU975" s="5">
        <v>19.346064135927833</v>
      </c>
      <c r="BV975" s="5">
        <v>19.175880137354714</v>
      </c>
      <c r="BW975" s="5">
        <v>19.316243053343658</v>
      </c>
      <c r="BX975" s="5">
        <v>19.602319327404107</v>
      </c>
      <c r="BY975" s="5">
        <v>19.704724606681111</v>
      </c>
      <c r="BZ975" s="5">
        <v>19.641294685782587</v>
      </c>
      <c r="CA975" s="5">
        <v>19.730885738913202</v>
      </c>
      <c r="CB975" s="5">
        <v>19.527783750589229</v>
      </c>
      <c r="CC975" s="5">
        <v>19.742713600238059</v>
      </c>
      <c r="CD975" s="5">
        <v>19.361711365410557</v>
      </c>
      <c r="CE975" s="5">
        <v>19.244932714236338</v>
      </c>
      <c r="CF975" s="5">
        <v>19.489719070450988</v>
      </c>
      <c r="CG975" s="5">
        <v>19.413999031973269</v>
      </c>
      <c r="CH975" s="5">
        <v>19.410167093489729</v>
      </c>
      <c r="CI975" s="5">
        <v>19.651603362589398</v>
      </c>
      <c r="CJ975" s="5">
        <v>19.304844709941875</v>
      </c>
      <c r="CK975" s="5">
        <v>19.457829294920778</v>
      </c>
      <c r="CL975" s="5">
        <v>19.630908819727015</v>
      </c>
      <c r="CM975" s="5">
        <v>19.695225292245325</v>
      </c>
      <c r="CN975" s="5">
        <f>MAX(Data[Day90]-Data[Day0],0)-Assign6!$I$8*EXP(Assign6!$I$4*Assign6!$I$5)</f>
        <v>1.01363694288342</v>
      </c>
      <c r="CO975" s="5">
        <f>MAX(Data[Day90]-Data[Day0],0)-Assign6!$L$8*EXP(Assign6!$L$4*Assign6!$L$5)</f>
        <v>1.5708488132895599</v>
      </c>
    </row>
    <row r="976" spans="1:93" x14ac:dyDescent="0.25">
      <c r="A976" s="5">
        <v>18</v>
      </c>
      <c r="B976" s="5">
        <v>18.258967370819619</v>
      </c>
      <c r="C976" s="5">
        <v>18.084194577154765</v>
      </c>
      <c r="D976" s="5">
        <v>18.348179301015808</v>
      </c>
      <c r="E976" s="5">
        <v>18.497128176099149</v>
      </c>
      <c r="F976" s="5">
        <v>18.930702175071524</v>
      </c>
      <c r="G976" s="5">
        <v>18.633784245784081</v>
      </c>
      <c r="H976" s="5">
        <v>18.526373585884119</v>
      </c>
      <c r="I976" s="5">
        <v>18.336021733012533</v>
      </c>
      <c r="J976" s="5">
        <v>18.445072200304715</v>
      </c>
      <c r="K976" s="5">
        <v>18.256271718367945</v>
      </c>
      <c r="L976" s="5">
        <v>18.24570134290698</v>
      </c>
      <c r="M976" s="5">
        <v>18.214669395358708</v>
      </c>
      <c r="N976" s="5">
        <v>18.165162973348476</v>
      </c>
      <c r="O976" s="5">
        <v>18.609108152228856</v>
      </c>
      <c r="P976" s="5">
        <v>18.717992867627494</v>
      </c>
      <c r="Q976" s="5">
        <v>18.41265683117614</v>
      </c>
      <c r="R976" s="5">
        <v>18.360713581805374</v>
      </c>
      <c r="S976" s="5">
        <v>18.412657543076705</v>
      </c>
      <c r="T976" s="5">
        <v>18.381560672135898</v>
      </c>
      <c r="U976" s="5">
        <v>18.53117162357082</v>
      </c>
      <c r="V976" s="5">
        <v>18.734349157646321</v>
      </c>
      <c r="W976" s="5">
        <v>18.851330521027069</v>
      </c>
      <c r="X976" s="5">
        <v>18.62904827802117</v>
      </c>
      <c r="Y976" s="5">
        <v>18.734509072869699</v>
      </c>
      <c r="Z976" s="5">
        <v>18.74515915515672</v>
      </c>
      <c r="AA976" s="5">
        <v>18.446117794846892</v>
      </c>
      <c r="AB976" s="5">
        <v>18.765065635346158</v>
      </c>
      <c r="AC976" s="5">
        <v>19.142205803143682</v>
      </c>
      <c r="AD976" s="5">
        <v>18.963464817244059</v>
      </c>
      <c r="AE976" s="5">
        <v>18.691517144689669</v>
      </c>
      <c r="AF976" s="5">
        <v>18.675194720093497</v>
      </c>
      <c r="AG976" s="5">
        <v>18.604278638369959</v>
      </c>
      <c r="AH976" s="5">
        <v>18.502567344456992</v>
      </c>
      <c r="AI976" s="5">
        <v>18.589902591462081</v>
      </c>
      <c r="AJ976" s="5">
        <v>18.772672011218003</v>
      </c>
      <c r="AK976" s="5">
        <v>18.73416249412432</v>
      </c>
      <c r="AL976" s="5">
        <v>18.670841894549895</v>
      </c>
      <c r="AM976" s="5">
        <v>18.820544368505232</v>
      </c>
      <c r="AN976" s="5">
        <v>18.903969456167601</v>
      </c>
      <c r="AO976" s="5">
        <v>18.984617967506541</v>
      </c>
      <c r="AP976" s="5">
        <v>19.02312291676169</v>
      </c>
      <c r="AQ976" s="5">
        <v>18.85030048746615</v>
      </c>
      <c r="AR976" s="5">
        <v>18.972169871580114</v>
      </c>
      <c r="AS976" s="5">
        <v>18.930001382994604</v>
      </c>
      <c r="AT976" s="5">
        <v>19.092589468027654</v>
      </c>
      <c r="AU976" s="5">
        <v>19.077955301790457</v>
      </c>
      <c r="AV976" s="5">
        <v>19.338981460209293</v>
      </c>
      <c r="AW976" s="5">
        <v>19.501870566739804</v>
      </c>
      <c r="AX976" s="5">
        <v>19.663631576133188</v>
      </c>
      <c r="AY976" s="5">
        <v>19.847278862176857</v>
      </c>
      <c r="AZ976" s="5">
        <v>20.063963183878919</v>
      </c>
      <c r="BA976" s="5">
        <v>20.226827790415928</v>
      </c>
      <c r="BB976" s="5">
        <v>20.277245471367241</v>
      </c>
      <c r="BC976" s="5">
        <v>20.289353111004289</v>
      </c>
      <c r="BD976" s="5">
        <v>20.104411763509795</v>
      </c>
      <c r="BE976" s="5">
        <v>20.121349537963763</v>
      </c>
      <c r="BF976" s="5">
        <v>19.996403805505359</v>
      </c>
      <c r="BG976" s="5">
        <v>20.020915036778749</v>
      </c>
      <c r="BH976" s="5">
        <v>20.024149847032625</v>
      </c>
      <c r="BI976" s="5">
        <v>20.012079809251766</v>
      </c>
      <c r="BJ976" s="5">
        <v>20.154453164406689</v>
      </c>
      <c r="BK976" s="5">
        <v>19.921945047026</v>
      </c>
      <c r="BL976" s="5">
        <v>19.922241740022862</v>
      </c>
      <c r="BM976" s="5">
        <v>20.036281004128938</v>
      </c>
      <c r="BN976" s="5">
        <v>20.026290244281501</v>
      </c>
      <c r="BO976" s="5">
        <v>20.186109234967876</v>
      </c>
      <c r="BP976" s="5">
        <v>20.109395343719015</v>
      </c>
      <c r="BQ976" s="5">
        <v>20.146948307763701</v>
      </c>
      <c r="BR976" s="5">
        <v>19.962659241654087</v>
      </c>
      <c r="BS976" s="5">
        <v>19.920538812852364</v>
      </c>
      <c r="BT976" s="5">
        <v>20.148092602222448</v>
      </c>
      <c r="BU976" s="5">
        <v>19.915124894897161</v>
      </c>
      <c r="BV976" s="5">
        <v>19.574653480546218</v>
      </c>
      <c r="BW976" s="5">
        <v>19.608361624700233</v>
      </c>
      <c r="BX976" s="5">
        <v>19.427195766256162</v>
      </c>
      <c r="BY976" s="5">
        <v>19.361386577353109</v>
      </c>
      <c r="BZ976" s="5">
        <v>19.418011398832288</v>
      </c>
      <c r="CA976" s="5">
        <v>19.248173784877206</v>
      </c>
      <c r="CB976" s="5">
        <v>19.298791322364131</v>
      </c>
      <c r="CC976" s="5">
        <v>19.299470803483963</v>
      </c>
      <c r="CD976" s="5">
        <v>19.496452067453081</v>
      </c>
      <c r="CE976" s="5">
        <v>19.521103689693195</v>
      </c>
      <c r="CF976" s="5">
        <v>19.407237759372531</v>
      </c>
      <c r="CG976" s="5">
        <v>19.377867362285929</v>
      </c>
      <c r="CH976" s="5">
        <v>19.490852369960347</v>
      </c>
      <c r="CI976" s="5">
        <v>19.370879167723118</v>
      </c>
      <c r="CJ976" s="5">
        <v>19.409332912933134</v>
      </c>
      <c r="CK976" s="5">
        <v>19.398751665378015</v>
      </c>
      <c r="CL976" s="5">
        <v>19.537806975862313</v>
      </c>
      <c r="CM976" s="5">
        <v>19.697297337733037</v>
      </c>
      <c r="CN976" s="5">
        <f>MAX(Data[Day90]-Data[Day0],0)-Assign6!$I$8*EXP(Assign6!$I$4*Assign6!$I$5)</f>
        <v>1.0157089883711314</v>
      </c>
      <c r="CO976" s="5">
        <f>MAX(Data[Day90]-Data[Day0],0)-Assign6!$L$8*EXP(Assign6!$L$4*Assign6!$L$5)</f>
        <v>1.5729208587772714</v>
      </c>
    </row>
    <row r="977" spans="1:93" x14ac:dyDescent="0.25">
      <c r="A977" s="5">
        <v>18</v>
      </c>
      <c r="B977" s="5">
        <v>17.948132806255483</v>
      </c>
      <c r="C977" s="5">
        <v>18.192964207337521</v>
      </c>
      <c r="D977" s="5">
        <v>18.233433235847613</v>
      </c>
      <c r="E977" s="5">
        <v>18.2124051867448</v>
      </c>
      <c r="F977" s="5">
        <v>18.313505378048411</v>
      </c>
      <c r="G977" s="5">
        <v>18.445266407171768</v>
      </c>
      <c r="H977" s="5">
        <v>18.457469279767011</v>
      </c>
      <c r="I977" s="5">
        <v>18.472173560617211</v>
      </c>
      <c r="J977" s="5">
        <v>18.235580598717934</v>
      </c>
      <c r="K977" s="5">
        <v>18.047569674688418</v>
      </c>
      <c r="L977" s="5">
        <v>18.068049087394154</v>
      </c>
      <c r="M977" s="5">
        <v>18.110296930697224</v>
      </c>
      <c r="N977" s="5">
        <v>18.212201189896366</v>
      </c>
      <c r="O977" s="5">
        <v>18.394289822713336</v>
      </c>
      <c r="P977" s="5">
        <v>18.395083005162689</v>
      </c>
      <c r="Q977" s="5">
        <v>18.374111978047466</v>
      </c>
      <c r="R977" s="5">
        <v>18.31444672420642</v>
      </c>
      <c r="S977" s="5">
        <v>18.453102703728167</v>
      </c>
      <c r="T977" s="5">
        <v>18.496978372329998</v>
      </c>
      <c r="U977" s="5">
        <v>18.588857064838276</v>
      </c>
      <c r="V977" s="5">
        <v>18.335579812206674</v>
      </c>
      <c r="W977" s="5">
        <v>18.267508851859969</v>
      </c>
      <c r="X977" s="5">
        <v>18.107540201283459</v>
      </c>
      <c r="Y977" s="5">
        <v>18.23060266601312</v>
      </c>
      <c r="Z977" s="5">
        <v>18.374297200662859</v>
      </c>
      <c r="AA977" s="5">
        <v>18.392749671633169</v>
      </c>
      <c r="AB977" s="5">
        <v>18.414194052765136</v>
      </c>
      <c r="AC977" s="5">
        <v>18.627538249643415</v>
      </c>
      <c r="AD977" s="5">
        <v>18.792059223342662</v>
      </c>
      <c r="AE977" s="5">
        <v>18.754615031696741</v>
      </c>
      <c r="AF977" s="5">
        <v>18.683477928636886</v>
      </c>
      <c r="AG977" s="5">
        <v>18.747284925326476</v>
      </c>
      <c r="AH977" s="5">
        <v>18.802674923005782</v>
      </c>
      <c r="AI977" s="5">
        <v>18.744950177636063</v>
      </c>
      <c r="AJ977" s="5">
        <v>18.891690610466668</v>
      </c>
      <c r="AK977" s="5">
        <v>18.86081310506577</v>
      </c>
      <c r="AL977" s="5">
        <v>19.061482917658061</v>
      </c>
      <c r="AM977" s="5">
        <v>18.646421779981939</v>
      </c>
      <c r="AN977" s="5">
        <v>18.724022763520388</v>
      </c>
      <c r="AO977" s="5">
        <v>18.721622793088777</v>
      </c>
      <c r="AP977" s="5">
        <v>18.995124477210748</v>
      </c>
      <c r="AQ977" s="5">
        <v>18.879064493789645</v>
      </c>
      <c r="AR977" s="5">
        <v>19.159694735393593</v>
      </c>
      <c r="AS977" s="5">
        <v>18.786750376879422</v>
      </c>
      <c r="AT977" s="5">
        <v>18.718613730417648</v>
      </c>
      <c r="AU977" s="5">
        <v>18.650976671127196</v>
      </c>
      <c r="AV977" s="5">
        <v>18.553771048103872</v>
      </c>
      <c r="AW977" s="5">
        <v>18.588457869801989</v>
      </c>
      <c r="AX977" s="5">
        <v>18.597326731690984</v>
      </c>
      <c r="AY977" s="5">
        <v>18.651997767229727</v>
      </c>
      <c r="AZ977" s="5">
        <v>18.521568814076172</v>
      </c>
      <c r="BA977" s="5">
        <v>18.572827729053117</v>
      </c>
      <c r="BB977" s="5">
        <v>18.313447432302894</v>
      </c>
      <c r="BC977" s="5">
        <v>18.165407257674943</v>
      </c>
      <c r="BD977" s="5">
        <v>17.951703100606725</v>
      </c>
      <c r="BE977" s="5">
        <v>17.958418296251192</v>
      </c>
      <c r="BF977" s="5">
        <v>18.268059348897168</v>
      </c>
      <c r="BG977" s="5">
        <v>18.454520113656102</v>
      </c>
      <c r="BH977" s="5">
        <v>18.672765505650688</v>
      </c>
      <c r="BI977" s="5">
        <v>18.727135212325212</v>
      </c>
      <c r="BJ977" s="5">
        <v>18.609675728781557</v>
      </c>
      <c r="BK977" s="5">
        <v>18.659543848970294</v>
      </c>
      <c r="BL977" s="5">
        <v>18.666001505506976</v>
      </c>
      <c r="BM977" s="5">
        <v>18.761313027678622</v>
      </c>
      <c r="BN977" s="5">
        <v>18.808692289365574</v>
      </c>
      <c r="BO977" s="5">
        <v>18.978581485614264</v>
      </c>
      <c r="BP977" s="5">
        <v>18.68087013642204</v>
      </c>
      <c r="BQ977" s="5">
        <v>18.716669489706916</v>
      </c>
      <c r="BR977" s="5">
        <v>18.83608504486514</v>
      </c>
      <c r="BS977" s="5">
        <v>18.784282828567811</v>
      </c>
      <c r="BT977" s="5">
        <v>18.896190973926959</v>
      </c>
      <c r="BU977" s="5">
        <v>19.146371423367327</v>
      </c>
      <c r="BV977" s="5">
        <v>19.192993231454491</v>
      </c>
      <c r="BW977" s="5">
        <v>19.114473282903194</v>
      </c>
      <c r="BX977" s="5">
        <v>19.236096234715646</v>
      </c>
      <c r="BY977" s="5">
        <v>19.278406833830669</v>
      </c>
      <c r="BZ977" s="5">
        <v>19.433701963052602</v>
      </c>
      <c r="CA977" s="5">
        <v>19.401695244434507</v>
      </c>
      <c r="CB977" s="5">
        <v>19.384080914323402</v>
      </c>
      <c r="CC977" s="5">
        <v>19.515964328190638</v>
      </c>
      <c r="CD977" s="5">
        <v>19.623684643507151</v>
      </c>
      <c r="CE977" s="5">
        <v>19.642287650932939</v>
      </c>
      <c r="CF977" s="5">
        <v>19.79560473448192</v>
      </c>
      <c r="CG977" s="5">
        <v>19.971964810316038</v>
      </c>
      <c r="CH977" s="5">
        <v>19.909469437837437</v>
      </c>
      <c r="CI977" s="5">
        <v>19.872113584762829</v>
      </c>
      <c r="CJ977" s="5">
        <v>19.69257345328402</v>
      </c>
      <c r="CK977" s="5">
        <v>19.489622755308041</v>
      </c>
      <c r="CL977" s="5">
        <v>19.61155074697292</v>
      </c>
      <c r="CM977" s="5">
        <v>19.701988860348905</v>
      </c>
      <c r="CN977" s="5">
        <f>MAX(Data[Day90]-Data[Day0],0)-Assign6!$I$8*EXP(Assign6!$I$4*Assign6!$I$5)</f>
        <v>1.0204005109869996</v>
      </c>
      <c r="CO977" s="5">
        <f>MAX(Data[Day90]-Data[Day0],0)-Assign6!$L$8*EXP(Assign6!$L$4*Assign6!$L$5)</f>
        <v>1.5776123813931395</v>
      </c>
    </row>
    <row r="978" spans="1:93" x14ac:dyDescent="0.25">
      <c r="A978" s="5">
        <v>18</v>
      </c>
      <c r="B978" s="5">
        <v>18.086244456232169</v>
      </c>
      <c r="C978" s="5">
        <v>18.150651683246654</v>
      </c>
      <c r="D978" s="5">
        <v>18.511644133378837</v>
      </c>
      <c r="E978" s="5">
        <v>18.634478121439148</v>
      </c>
      <c r="F978" s="5">
        <v>18.710279463264925</v>
      </c>
      <c r="G978" s="5">
        <v>18.630474986252406</v>
      </c>
      <c r="H978" s="5">
        <v>18.653562528961608</v>
      </c>
      <c r="I978" s="5">
        <v>18.793607275411741</v>
      </c>
      <c r="J978" s="5">
        <v>18.963377921750318</v>
      </c>
      <c r="K978" s="5">
        <v>18.842397628352664</v>
      </c>
      <c r="L978" s="5">
        <v>18.918284898240032</v>
      </c>
      <c r="M978" s="5">
        <v>19.314095664163652</v>
      </c>
      <c r="N978" s="5">
        <v>19.435450284143482</v>
      </c>
      <c r="O978" s="5">
        <v>19.251641103859313</v>
      </c>
      <c r="P978" s="5">
        <v>19.137202303542541</v>
      </c>
      <c r="Q978" s="5">
        <v>19.165885613699491</v>
      </c>
      <c r="R978" s="5">
        <v>19.156493851575846</v>
      </c>
      <c r="S978" s="5">
        <v>18.981418008470175</v>
      </c>
      <c r="T978" s="5">
        <v>18.62354027117021</v>
      </c>
      <c r="U978" s="5">
        <v>18.28809301759091</v>
      </c>
      <c r="V978" s="5">
        <v>18.42475801241719</v>
      </c>
      <c r="W978" s="5">
        <v>18.24048277908787</v>
      </c>
      <c r="X978" s="5">
        <v>18.223841693348394</v>
      </c>
      <c r="Y978" s="5">
        <v>18.489161621054883</v>
      </c>
      <c r="Z978" s="5">
        <v>18.601492274593912</v>
      </c>
      <c r="AA978" s="5">
        <v>18.551682829321795</v>
      </c>
      <c r="AB978" s="5">
        <v>18.64158176932083</v>
      </c>
      <c r="AC978" s="5">
        <v>18.663825260521431</v>
      </c>
      <c r="AD978" s="5">
        <v>18.542313679521577</v>
      </c>
      <c r="AE978" s="5">
        <v>18.531275865692113</v>
      </c>
      <c r="AF978" s="5">
        <v>18.284947113460333</v>
      </c>
      <c r="AG978" s="5">
        <v>18.385922021092682</v>
      </c>
      <c r="AH978" s="5">
        <v>18.746324964658154</v>
      </c>
      <c r="AI978" s="5">
        <v>18.723659238954966</v>
      </c>
      <c r="AJ978" s="5">
        <v>18.745376028704271</v>
      </c>
      <c r="AK978" s="5">
        <v>18.716594454170128</v>
      </c>
      <c r="AL978" s="5">
        <v>18.909588168692633</v>
      </c>
      <c r="AM978" s="5">
        <v>18.73971877126456</v>
      </c>
      <c r="AN978" s="5">
        <v>18.771473863357333</v>
      </c>
      <c r="AO978" s="5">
        <v>18.459621465035053</v>
      </c>
      <c r="AP978" s="5">
        <v>18.314515150809349</v>
      </c>
      <c r="AQ978" s="5">
        <v>18.590794344828378</v>
      </c>
      <c r="AR978" s="5">
        <v>18.448256111839946</v>
      </c>
      <c r="AS978" s="5">
        <v>18.34784577831876</v>
      </c>
      <c r="AT978" s="5">
        <v>18.336761342981422</v>
      </c>
      <c r="AU978" s="5">
        <v>18.366118319275092</v>
      </c>
      <c r="AV978" s="5">
        <v>18.318104100023664</v>
      </c>
      <c r="AW978" s="5">
        <v>18.009001389676811</v>
      </c>
      <c r="AX978" s="5">
        <v>17.975376552768228</v>
      </c>
      <c r="AY978" s="5">
        <v>17.813827651852712</v>
      </c>
      <c r="AZ978" s="5">
        <v>17.838956465644863</v>
      </c>
      <c r="BA978" s="5">
        <v>18.016880285189131</v>
      </c>
      <c r="BB978" s="5">
        <v>17.796068516964947</v>
      </c>
      <c r="BC978" s="5">
        <v>17.962721963158739</v>
      </c>
      <c r="BD978" s="5">
        <v>17.957349779604581</v>
      </c>
      <c r="BE978" s="5">
        <v>17.880150752338668</v>
      </c>
      <c r="BF978" s="5">
        <v>17.84466046487271</v>
      </c>
      <c r="BG978" s="5">
        <v>17.760515510923593</v>
      </c>
      <c r="BH978" s="5">
        <v>17.675784100107183</v>
      </c>
      <c r="BI978" s="5">
        <v>17.778348042718374</v>
      </c>
      <c r="BJ978" s="5">
        <v>17.892199174443867</v>
      </c>
      <c r="BK978" s="5">
        <v>17.911184440085318</v>
      </c>
      <c r="BL978" s="5">
        <v>18.079954206929507</v>
      </c>
      <c r="BM978" s="5">
        <v>18.035036728757667</v>
      </c>
      <c r="BN978" s="5">
        <v>17.758702396059945</v>
      </c>
      <c r="BO978" s="5">
        <v>17.641096771119805</v>
      </c>
      <c r="BP978" s="5">
        <v>17.577256856567573</v>
      </c>
      <c r="BQ978" s="5">
        <v>17.608712593506457</v>
      </c>
      <c r="BR978" s="5">
        <v>17.776607298033344</v>
      </c>
      <c r="BS978" s="5">
        <v>18.020367084526672</v>
      </c>
      <c r="BT978" s="5">
        <v>18.467193639945371</v>
      </c>
      <c r="BU978" s="5">
        <v>18.361414833542728</v>
      </c>
      <c r="BV978" s="5">
        <v>18.55323427505002</v>
      </c>
      <c r="BW978" s="5">
        <v>18.7538860065753</v>
      </c>
      <c r="BX978" s="5">
        <v>18.709036436814451</v>
      </c>
      <c r="BY978" s="5">
        <v>18.837522180425619</v>
      </c>
      <c r="BZ978" s="5">
        <v>18.913892216406868</v>
      </c>
      <c r="CA978" s="5">
        <v>19.024567507782173</v>
      </c>
      <c r="CB978" s="5">
        <v>19.016492574239237</v>
      </c>
      <c r="CC978" s="5">
        <v>19.209742789985725</v>
      </c>
      <c r="CD978" s="5">
        <v>19.235701854865784</v>
      </c>
      <c r="CE978" s="5">
        <v>19.381970813068609</v>
      </c>
      <c r="CF978" s="5">
        <v>19.344738037261841</v>
      </c>
      <c r="CG978" s="5">
        <v>19.635649407849982</v>
      </c>
      <c r="CH978" s="5">
        <v>19.822386625078163</v>
      </c>
      <c r="CI978" s="5">
        <v>19.784491697700833</v>
      </c>
      <c r="CJ978" s="5">
        <v>19.673988143906183</v>
      </c>
      <c r="CK978" s="5">
        <v>19.740430572345293</v>
      </c>
      <c r="CL978" s="5">
        <v>19.682733241008712</v>
      </c>
      <c r="CM978" s="5">
        <v>19.707165776942059</v>
      </c>
      <c r="CN978" s="5">
        <f>MAX(Data[Day90]-Data[Day0],0)-Assign6!$I$8*EXP(Assign6!$I$4*Assign6!$I$5)</f>
        <v>1.0255774275801535</v>
      </c>
      <c r="CO978" s="5">
        <f>MAX(Data[Day90]-Data[Day0],0)-Assign6!$L$8*EXP(Assign6!$L$4*Assign6!$L$5)</f>
        <v>1.5827892979862934</v>
      </c>
    </row>
    <row r="979" spans="1:93" x14ac:dyDescent="0.25">
      <c r="A979" s="5">
        <v>18</v>
      </c>
      <c r="B979" s="5">
        <v>17.950044891973675</v>
      </c>
      <c r="C979" s="5">
        <v>17.654022586544453</v>
      </c>
      <c r="D979" s="5">
        <v>17.58733148608933</v>
      </c>
      <c r="E979" s="5">
        <v>17.891941853345855</v>
      </c>
      <c r="F979" s="5">
        <v>17.73875100256102</v>
      </c>
      <c r="G979" s="5">
        <v>17.52312377173681</v>
      </c>
      <c r="H979" s="5">
        <v>17.318533071946522</v>
      </c>
      <c r="I979" s="5">
        <v>17.172625378310983</v>
      </c>
      <c r="J979" s="5">
        <v>17.120634115553756</v>
      </c>
      <c r="K979" s="5">
        <v>17.136311084579003</v>
      </c>
      <c r="L979" s="5">
        <v>17.471923472013742</v>
      </c>
      <c r="M979" s="5">
        <v>17.231705586809195</v>
      </c>
      <c r="N979" s="5">
        <v>17.046368911640929</v>
      </c>
      <c r="O979" s="5">
        <v>16.884919353992089</v>
      </c>
      <c r="P979" s="5">
        <v>16.983556689034447</v>
      </c>
      <c r="Q979" s="5">
        <v>16.93446117036946</v>
      </c>
      <c r="R979" s="5">
        <v>17.179707170578649</v>
      </c>
      <c r="S979" s="5">
        <v>17.266344958335754</v>
      </c>
      <c r="T979" s="5">
        <v>17.008120309299994</v>
      </c>
      <c r="U979" s="5">
        <v>17.066408655952721</v>
      </c>
      <c r="V979" s="5">
        <v>17.140801702795954</v>
      </c>
      <c r="W979" s="5">
        <v>16.960835140483329</v>
      </c>
      <c r="X979" s="5">
        <v>16.887733259899036</v>
      </c>
      <c r="Y979" s="5">
        <v>16.951708201901329</v>
      </c>
      <c r="Z979" s="5">
        <v>16.987380404588492</v>
      </c>
      <c r="AA979" s="5">
        <v>17.12301348147842</v>
      </c>
      <c r="AB979" s="5">
        <v>17.037287365522676</v>
      </c>
      <c r="AC979" s="5">
        <v>17.194547194642514</v>
      </c>
      <c r="AD979" s="5">
        <v>17.396151608645678</v>
      </c>
      <c r="AE979" s="5">
        <v>17.345857939223066</v>
      </c>
      <c r="AF979" s="5">
        <v>17.261041908144858</v>
      </c>
      <c r="AG979" s="5">
        <v>17.070510137611059</v>
      </c>
      <c r="AH979" s="5">
        <v>17.093873804617512</v>
      </c>
      <c r="AI979" s="5">
        <v>17.064165252598535</v>
      </c>
      <c r="AJ979" s="5">
        <v>17.057403452200354</v>
      </c>
      <c r="AK979" s="5">
        <v>17.185611229949014</v>
      </c>
      <c r="AL979" s="5">
        <v>17.525820678780704</v>
      </c>
      <c r="AM979" s="5">
        <v>17.653055884894979</v>
      </c>
      <c r="AN979" s="5">
        <v>17.623991928850295</v>
      </c>
      <c r="AO979" s="5">
        <v>17.953152627922996</v>
      </c>
      <c r="AP979" s="5">
        <v>17.981392207494682</v>
      </c>
      <c r="AQ979" s="5">
        <v>18.186791024216578</v>
      </c>
      <c r="AR979" s="5">
        <v>18.436362228462865</v>
      </c>
      <c r="AS979" s="5">
        <v>18.119923913102575</v>
      </c>
      <c r="AT979" s="5">
        <v>18.250629393076981</v>
      </c>
      <c r="AU979" s="5">
        <v>18.210619185193433</v>
      </c>
      <c r="AV979" s="5">
        <v>18.083427329448249</v>
      </c>
      <c r="AW979" s="5">
        <v>17.991150671694101</v>
      </c>
      <c r="AX979" s="5">
        <v>17.859733729976288</v>
      </c>
      <c r="AY979" s="5">
        <v>18.24778730009562</v>
      </c>
      <c r="AZ979" s="5">
        <v>17.907254604416632</v>
      </c>
      <c r="BA979" s="5">
        <v>17.680367538840095</v>
      </c>
      <c r="BB979" s="5">
        <v>17.57357383867425</v>
      </c>
      <c r="BC979" s="5">
        <v>17.682917212768754</v>
      </c>
      <c r="BD979" s="5">
        <v>17.666878145118321</v>
      </c>
      <c r="BE979" s="5">
        <v>17.487497110090963</v>
      </c>
      <c r="BF979" s="5">
        <v>17.477157018905462</v>
      </c>
      <c r="BG979" s="5">
        <v>17.387895804626854</v>
      </c>
      <c r="BH979" s="5">
        <v>17.421833048108024</v>
      </c>
      <c r="BI979" s="5">
        <v>17.611981392892201</v>
      </c>
      <c r="BJ979" s="5">
        <v>17.918833022029155</v>
      </c>
      <c r="BK979" s="5">
        <v>17.930296751191065</v>
      </c>
      <c r="BL979" s="5">
        <v>18.002907469335241</v>
      </c>
      <c r="BM979" s="5">
        <v>17.977624872517286</v>
      </c>
      <c r="BN979" s="5">
        <v>17.85255598197233</v>
      </c>
      <c r="BO979" s="5">
        <v>17.892713801792063</v>
      </c>
      <c r="BP979" s="5">
        <v>17.87378858393107</v>
      </c>
      <c r="BQ979" s="5">
        <v>17.828775077557513</v>
      </c>
      <c r="BR979" s="5">
        <v>17.949571198388846</v>
      </c>
      <c r="BS979" s="5">
        <v>18.171535398681666</v>
      </c>
      <c r="BT979" s="5">
        <v>18.24800447930734</v>
      </c>
      <c r="BU979" s="5">
        <v>18.141060190835308</v>
      </c>
      <c r="BV979" s="5">
        <v>18.238019437201615</v>
      </c>
      <c r="BW979" s="5">
        <v>18.306470672233722</v>
      </c>
      <c r="BX979" s="5">
        <v>18.696233221157421</v>
      </c>
      <c r="BY979" s="5">
        <v>18.918012125658876</v>
      </c>
      <c r="BZ979" s="5">
        <v>19.277167848571974</v>
      </c>
      <c r="CA979" s="5">
        <v>19.177206074458166</v>
      </c>
      <c r="CB979" s="5">
        <v>18.85542772288532</v>
      </c>
      <c r="CC979" s="5">
        <v>18.807691955403325</v>
      </c>
      <c r="CD979" s="5">
        <v>18.62065726037412</v>
      </c>
      <c r="CE979" s="5">
        <v>18.627808989085377</v>
      </c>
      <c r="CF979" s="5">
        <v>18.700813767815887</v>
      </c>
      <c r="CG979" s="5">
        <v>18.850490571312648</v>
      </c>
      <c r="CH979" s="5">
        <v>18.710021789405051</v>
      </c>
      <c r="CI979" s="5">
        <v>18.697517331994536</v>
      </c>
      <c r="CJ979" s="5">
        <v>18.747946161697236</v>
      </c>
      <c r="CK979" s="5">
        <v>18.889730097906767</v>
      </c>
      <c r="CL979" s="5">
        <v>19.274859786436956</v>
      </c>
      <c r="CM979" s="5">
        <v>19.710364005564003</v>
      </c>
      <c r="CN979" s="5">
        <f>MAX(Data[Day90]-Data[Day0],0)-Assign6!$I$8*EXP(Assign6!$I$4*Assign6!$I$5)</f>
        <v>1.0287756562020973</v>
      </c>
      <c r="CO979" s="5">
        <f>MAX(Data[Day90]-Data[Day0],0)-Assign6!$L$8*EXP(Assign6!$L$4*Assign6!$L$5)</f>
        <v>1.5859875266082373</v>
      </c>
    </row>
    <row r="980" spans="1:93" x14ac:dyDescent="0.25">
      <c r="A980" s="5">
        <v>18</v>
      </c>
      <c r="B980" s="5">
        <v>18.253722796821695</v>
      </c>
      <c r="C980" s="5">
        <v>18.257235413776225</v>
      </c>
      <c r="D980" s="5">
        <v>18.431905755204774</v>
      </c>
      <c r="E980" s="5">
        <v>18.299879455458569</v>
      </c>
      <c r="F980" s="5">
        <v>18.327810348147118</v>
      </c>
      <c r="G980" s="5">
        <v>18.222928814103803</v>
      </c>
      <c r="H980" s="5">
        <v>18.017589206224159</v>
      </c>
      <c r="I980" s="5">
        <v>17.857851104880094</v>
      </c>
      <c r="J980" s="5">
        <v>18.030836386446744</v>
      </c>
      <c r="K980" s="5">
        <v>17.831871164566344</v>
      </c>
      <c r="L980" s="5">
        <v>17.828421625110167</v>
      </c>
      <c r="M980" s="5">
        <v>17.81523207519194</v>
      </c>
      <c r="N980" s="5">
        <v>18.082796708483961</v>
      </c>
      <c r="O980" s="5">
        <v>17.849625700666675</v>
      </c>
      <c r="P980" s="5">
        <v>18.222096190218782</v>
      </c>
      <c r="Q980" s="5">
        <v>18.383253417565921</v>
      </c>
      <c r="R980" s="5">
        <v>18.249764686428936</v>
      </c>
      <c r="S980" s="5">
        <v>18.231783120561349</v>
      </c>
      <c r="T980" s="5">
        <v>18.430591625801338</v>
      </c>
      <c r="U980" s="5">
        <v>18.42646154233163</v>
      </c>
      <c r="V980" s="5">
        <v>18.482854055477301</v>
      </c>
      <c r="W980" s="5">
        <v>18.445838270183767</v>
      </c>
      <c r="X980" s="5">
        <v>18.500567882365853</v>
      </c>
      <c r="Y980" s="5">
        <v>18.616812294282212</v>
      </c>
      <c r="Z980" s="5">
        <v>18.690971044777395</v>
      </c>
      <c r="AA980" s="5">
        <v>18.945120409426647</v>
      </c>
      <c r="AB980" s="5">
        <v>18.842978562851819</v>
      </c>
      <c r="AC980" s="5">
        <v>18.734380204132218</v>
      </c>
      <c r="AD980" s="5">
        <v>18.529337772782974</v>
      </c>
      <c r="AE980" s="5">
        <v>18.954791894697767</v>
      </c>
      <c r="AF980" s="5">
        <v>18.702445003324673</v>
      </c>
      <c r="AG980" s="5">
        <v>18.405783477709086</v>
      </c>
      <c r="AH980" s="5">
        <v>18.331908930058386</v>
      </c>
      <c r="AI980" s="5">
        <v>18.518439635331944</v>
      </c>
      <c r="AJ980" s="5">
        <v>18.432482653584429</v>
      </c>
      <c r="AK980" s="5">
        <v>18.300846484815501</v>
      </c>
      <c r="AL980" s="5">
        <v>18.361448383758784</v>
      </c>
      <c r="AM980" s="5">
        <v>18.490194059461039</v>
      </c>
      <c r="AN980" s="5">
        <v>18.382519682846986</v>
      </c>
      <c r="AO980" s="5">
        <v>18.413269945588834</v>
      </c>
      <c r="AP980" s="5">
        <v>18.230096005372484</v>
      </c>
      <c r="AQ980" s="5">
        <v>18.390433251608684</v>
      </c>
      <c r="AR980" s="5">
        <v>18.470910155690909</v>
      </c>
      <c r="AS980" s="5">
        <v>18.573486405838267</v>
      </c>
      <c r="AT980" s="5">
        <v>18.596147516908278</v>
      </c>
      <c r="AU980" s="5">
        <v>18.431266115060826</v>
      </c>
      <c r="AV980" s="5">
        <v>18.349231744667961</v>
      </c>
      <c r="AW980" s="5">
        <v>18.290123248767735</v>
      </c>
      <c r="AX980" s="5">
        <v>18.281440119666161</v>
      </c>
      <c r="AY980" s="5">
        <v>18.17815588876525</v>
      </c>
      <c r="AZ980" s="5">
        <v>18.24300637656318</v>
      </c>
      <c r="BA980" s="5">
        <v>18.30808778113909</v>
      </c>
      <c r="BB980" s="5">
        <v>18.463780542018245</v>
      </c>
      <c r="BC980" s="5">
        <v>18.542758020416596</v>
      </c>
      <c r="BD980" s="5">
        <v>18.364757590067853</v>
      </c>
      <c r="BE980" s="5">
        <v>18.199345916531811</v>
      </c>
      <c r="BF980" s="5">
        <v>18.232471199517445</v>
      </c>
      <c r="BG980" s="5">
        <v>18.429373006489786</v>
      </c>
      <c r="BH980" s="5">
        <v>18.404620007729225</v>
      </c>
      <c r="BI980" s="5">
        <v>18.521516432253165</v>
      </c>
      <c r="BJ980" s="5">
        <v>18.575964069818877</v>
      </c>
      <c r="BK980" s="5">
        <v>18.553972560634612</v>
      </c>
      <c r="BL980" s="5">
        <v>18.819857562371595</v>
      </c>
      <c r="BM980" s="5">
        <v>19.066396631213362</v>
      </c>
      <c r="BN980" s="5">
        <v>18.820457280345373</v>
      </c>
      <c r="BO980" s="5">
        <v>18.744110426137155</v>
      </c>
      <c r="BP980" s="5">
        <v>18.87673200365796</v>
      </c>
      <c r="BQ980" s="5">
        <v>18.791950493770482</v>
      </c>
      <c r="BR980" s="5">
        <v>18.878997508329174</v>
      </c>
      <c r="BS980" s="5">
        <v>18.936788950864695</v>
      </c>
      <c r="BT980" s="5">
        <v>19.022618083077653</v>
      </c>
      <c r="BU980" s="5">
        <v>18.95917611297784</v>
      </c>
      <c r="BV980" s="5">
        <v>18.97491938297323</v>
      </c>
      <c r="BW980" s="5">
        <v>18.957561525219315</v>
      </c>
      <c r="BX980" s="5">
        <v>18.950128565748408</v>
      </c>
      <c r="BY980" s="5">
        <v>18.942445824591559</v>
      </c>
      <c r="BZ980" s="5">
        <v>19.213160128855691</v>
      </c>
      <c r="CA980" s="5">
        <v>19.605170721619345</v>
      </c>
      <c r="CB980" s="5">
        <v>19.632921224799162</v>
      </c>
      <c r="CC980" s="5">
        <v>19.515466761259063</v>
      </c>
      <c r="CD980" s="5">
        <v>19.68262609443553</v>
      </c>
      <c r="CE980" s="5">
        <v>19.276308526308576</v>
      </c>
      <c r="CF980" s="5">
        <v>19.412891411495409</v>
      </c>
      <c r="CG980" s="5">
        <v>19.651265814275824</v>
      </c>
      <c r="CH980" s="5">
        <v>19.943977910207003</v>
      </c>
      <c r="CI980" s="5">
        <v>19.90883058120216</v>
      </c>
      <c r="CJ980" s="5">
        <v>19.927442327173509</v>
      </c>
      <c r="CK980" s="5">
        <v>19.779408424385437</v>
      </c>
      <c r="CL980" s="5">
        <v>19.930957222817486</v>
      </c>
      <c r="CM980" s="5">
        <v>19.712189464971431</v>
      </c>
      <c r="CN980" s="5">
        <f>MAX(Data[Day90]-Data[Day0],0)-Assign6!$I$8*EXP(Assign6!$I$4*Assign6!$I$5)</f>
        <v>1.0306011156095252</v>
      </c>
      <c r="CO980" s="5">
        <f>MAX(Data[Day90]-Data[Day0],0)-Assign6!$L$8*EXP(Assign6!$L$4*Assign6!$L$5)</f>
        <v>1.5878129860156651</v>
      </c>
    </row>
    <row r="981" spans="1:93" x14ac:dyDescent="0.25">
      <c r="A981" s="5">
        <v>18</v>
      </c>
      <c r="B981" s="5">
        <v>18.045221451484256</v>
      </c>
      <c r="C981" s="5">
        <v>17.919681507924327</v>
      </c>
      <c r="D981" s="5">
        <v>18.076361722803558</v>
      </c>
      <c r="E981" s="5">
        <v>18.09309645496527</v>
      </c>
      <c r="F981" s="5">
        <v>18.346851116555143</v>
      </c>
      <c r="G981" s="5">
        <v>18.398618603283069</v>
      </c>
      <c r="H981" s="5">
        <v>18.42045800279293</v>
      </c>
      <c r="I981" s="5">
        <v>18.654162476206682</v>
      </c>
      <c r="J981" s="5">
        <v>18.638260888965458</v>
      </c>
      <c r="K981" s="5">
        <v>18.544167677894997</v>
      </c>
      <c r="L981" s="5">
        <v>18.45758295995353</v>
      </c>
      <c r="M981" s="5">
        <v>18.547313285508977</v>
      </c>
      <c r="N981" s="5">
        <v>18.472871979600097</v>
      </c>
      <c r="O981" s="5">
        <v>18.428032489900499</v>
      </c>
      <c r="P981" s="5">
        <v>18.230201381957723</v>
      </c>
      <c r="Q981" s="5">
        <v>17.976034791377714</v>
      </c>
      <c r="R981" s="5">
        <v>18.228461128535379</v>
      </c>
      <c r="S981" s="5">
        <v>18.248851986780021</v>
      </c>
      <c r="T981" s="5">
        <v>18.357274737766922</v>
      </c>
      <c r="U981" s="5">
        <v>18.195620715703928</v>
      </c>
      <c r="V981" s="5">
        <v>18.652734438669125</v>
      </c>
      <c r="W981" s="5">
        <v>18.68223723595742</v>
      </c>
      <c r="X981" s="5">
        <v>18.595137103929964</v>
      </c>
      <c r="Y981" s="5">
        <v>18.818677613437195</v>
      </c>
      <c r="Z981" s="5">
        <v>18.945835332611026</v>
      </c>
      <c r="AA981" s="5">
        <v>18.938843958623785</v>
      </c>
      <c r="AB981" s="5">
        <v>18.828182627558704</v>
      </c>
      <c r="AC981" s="5">
        <v>18.693324327520052</v>
      </c>
      <c r="AD981" s="5">
        <v>18.764335369823961</v>
      </c>
      <c r="AE981" s="5">
        <v>18.899812039540311</v>
      </c>
      <c r="AF981" s="5">
        <v>18.967749465654251</v>
      </c>
      <c r="AG981" s="5">
        <v>18.853768596075138</v>
      </c>
      <c r="AH981" s="5">
        <v>18.639466748063988</v>
      </c>
      <c r="AI981" s="5">
        <v>19.056082917718079</v>
      </c>
      <c r="AJ981" s="5">
        <v>19.07281197431616</v>
      </c>
      <c r="AK981" s="5">
        <v>18.938278725537128</v>
      </c>
      <c r="AL981" s="5">
        <v>18.998949019347574</v>
      </c>
      <c r="AM981" s="5">
        <v>18.964011890320986</v>
      </c>
      <c r="AN981" s="5">
        <v>19.032383232670494</v>
      </c>
      <c r="AO981" s="5">
        <v>18.858079135369625</v>
      </c>
      <c r="AP981" s="5">
        <v>18.689038254573326</v>
      </c>
      <c r="AQ981" s="5">
        <v>18.341105248768649</v>
      </c>
      <c r="AR981" s="5">
        <v>18.315160748380983</v>
      </c>
      <c r="AS981" s="5">
        <v>18.121936641644325</v>
      </c>
      <c r="AT981" s="5">
        <v>18.162404998594948</v>
      </c>
      <c r="AU981" s="5">
        <v>18.447734430668149</v>
      </c>
      <c r="AV981" s="5">
        <v>18.279079639445257</v>
      </c>
      <c r="AW981" s="5">
        <v>18.309545534604226</v>
      </c>
      <c r="AX981" s="5">
        <v>18.375492670169386</v>
      </c>
      <c r="AY981" s="5">
        <v>18.564168088531055</v>
      </c>
      <c r="AZ981" s="5">
        <v>18.541443432873105</v>
      </c>
      <c r="BA981" s="5">
        <v>18.823515944479499</v>
      </c>
      <c r="BB981" s="5">
        <v>19.083211835419242</v>
      </c>
      <c r="BC981" s="5">
        <v>19.188423096696731</v>
      </c>
      <c r="BD981" s="5">
        <v>19.412514518410113</v>
      </c>
      <c r="BE981" s="5">
        <v>19.524364246260102</v>
      </c>
      <c r="BF981" s="5">
        <v>19.444722305546001</v>
      </c>
      <c r="BG981" s="5">
        <v>19.613740596409706</v>
      </c>
      <c r="BH981" s="5">
        <v>19.458586078085094</v>
      </c>
      <c r="BI981" s="5">
        <v>19.396084410405621</v>
      </c>
      <c r="BJ981" s="5">
        <v>19.350083109214641</v>
      </c>
      <c r="BK981" s="5">
        <v>19.150466552374535</v>
      </c>
      <c r="BL981" s="5">
        <v>18.864881225273592</v>
      </c>
      <c r="BM981" s="5">
        <v>18.979850620547253</v>
      </c>
      <c r="BN981" s="5">
        <v>18.946416760624697</v>
      </c>
      <c r="BO981" s="5">
        <v>19.013642446445282</v>
      </c>
      <c r="BP981" s="5">
        <v>19.279179662812744</v>
      </c>
      <c r="BQ981" s="5">
        <v>19.564098274430322</v>
      </c>
      <c r="BR981" s="5">
        <v>19.502958973612959</v>
      </c>
      <c r="BS981" s="5">
        <v>19.429549201161326</v>
      </c>
      <c r="BT981" s="5">
        <v>19.489148565798764</v>
      </c>
      <c r="BU981" s="5">
        <v>19.950417919274514</v>
      </c>
      <c r="BV981" s="5">
        <v>19.805598478356085</v>
      </c>
      <c r="BW981" s="5">
        <v>20.242222730719668</v>
      </c>
      <c r="BX981" s="5">
        <v>20.045679875986757</v>
      </c>
      <c r="BY981" s="5">
        <v>19.746504278734164</v>
      </c>
      <c r="BZ981" s="5">
        <v>19.779971230808897</v>
      </c>
      <c r="CA981" s="5">
        <v>19.872552836297384</v>
      </c>
      <c r="CB981" s="5">
        <v>19.519905570852728</v>
      </c>
      <c r="CC981" s="5">
        <v>19.649688379034455</v>
      </c>
      <c r="CD981" s="5">
        <v>19.644397158128175</v>
      </c>
      <c r="CE981" s="5">
        <v>19.376645359805057</v>
      </c>
      <c r="CF981" s="5">
        <v>19.529070738948366</v>
      </c>
      <c r="CG981" s="5">
        <v>19.853757897863531</v>
      </c>
      <c r="CH981" s="5">
        <v>19.857703558057889</v>
      </c>
      <c r="CI981" s="5">
        <v>19.759462780942034</v>
      </c>
      <c r="CJ981" s="5">
        <v>19.808009868807758</v>
      </c>
      <c r="CK981" s="5">
        <v>19.848492879877824</v>
      </c>
      <c r="CL981" s="5">
        <v>19.471384558177068</v>
      </c>
      <c r="CM981" s="5">
        <v>19.725322807095793</v>
      </c>
      <c r="CN981" s="5">
        <f>MAX(Data[Day90]-Data[Day0],0)-Assign6!$I$8*EXP(Assign6!$I$4*Assign6!$I$5)</f>
        <v>1.0437344577338876</v>
      </c>
      <c r="CO981" s="5">
        <f>MAX(Data[Day90]-Data[Day0],0)-Assign6!$L$8*EXP(Assign6!$L$4*Assign6!$L$5)</f>
        <v>1.6009463281400276</v>
      </c>
    </row>
    <row r="982" spans="1:93" x14ac:dyDescent="0.25">
      <c r="A982" s="5">
        <v>18</v>
      </c>
      <c r="B982" s="5">
        <v>17.94184584278284</v>
      </c>
      <c r="C982" s="5">
        <v>17.675434420853573</v>
      </c>
      <c r="D982" s="5">
        <v>17.695362233764353</v>
      </c>
      <c r="E982" s="5">
        <v>17.571763686014485</v>
      </c>
      <c r="F982" s="5">
        <v>17.091148456917104</v>
      </c>
      <c r="G982" s="5">
        <v>17.121646472640307</v>
      </c>
      <c r="H982" s="5">
        <v>17.206269876858592</v>
      </c>
      <c r="I982" s="5">
        <v>17.381547959324642</v>
      </c>
      <c r="J982" s="5">
        <v>17.528759270962013</v>
      </c>
      <c r="K982" s="5">
        <v>17.897336218298502</v>
      </c>
      <c r="L982" s="5">
        <v>17.619203515286042</v>
      </c>
      <c r="M982" s="5">
        <v>17.425920069505015</v>
      </c>
      <c r="N982" s="5">
        <v>17.438873710730498</v>
      </c>
      <c r="O982" s="5">
        <v>17.676367992122696</v>
      </c>
      <c r="P982" s="5">
        <v>17.645459897775719</v>
      </c>
      <c r="Q982" s="5">
        <v>17.754307139621467</v>
      </c>
      <c r="R982" s="5">
        <v>17.837968454774774</v>
      </c>
      <c r="S982" s="5">
        <v>17.81297435551166</v>
      </c>
      <c r="T982" s="5">
        <v>17.692253497585916</v>
      </c>
      <c r="U982" s="5">
        <v>17.829177006967175</v>
      </c>
      <c r="V982" s="5">
        <v>17.773249332624587</v>
      </c>
      <c r="W982" s="5">
        <v>17.659368955342011</v>
      </c>
      <c r="X982" s="5">
        <v>17.74965511422911</v>
      </c>
      <c r="Y982" s="5">
        <v>17.930718165166066</v>
      </c>
      <c r="Z982" s="5">
        <v>18.048570488666417</v>
      </c>
      <c r="AA982" s="5">
        <v>18.002504482063074</v>
      </c>
      <c r="AB982" s="5">
        <v>17.957554330751076</v>
      </c>
      <c r="AC982" s="5">
        <v>18.086270803355191</v>
      </c>
      <c r="AD982" s="5">
        <v>18.098703882521207</v>
      </c>
      <c r="AE982" s="5">
        <v>18.303759903190347</v>
      </c>
      <c r="AF982" s="5">
        <v>18.38751920538618</v>
      </c>
      <c r="AG982" s="5">
        <v>18.380732434628676</v>
      </c>
      <c r="AH982" s="5">
        <v>18.56450457414071</v>
      </c>
      <c r="AI982" s="5">
        <v>18.746728644805323</v>
      </c>
      <c r="AJ982" s="5">
        <v>19.158086688241664</v>
      </c>
      <c r="AK982" s="5">
        <v>18.964546218368138</v>
      </c>
      <c r="AL982" s="5">
        <v>18.87902646475283</v>
      </c>
      <c r="AM982" s="5">
        <v>18.937312174994222</v>
      </c>
      <c r="AN982" s="5">
        <v>19.100008554077721</v>
      </c>
      <c r="AO982" s="5">
        <v>19.145240989063691</v>
      </c>
      <c r="AP982" s="5">
        <v>19.086354386363269</v>
      </c>
      <c r="AQ982" s="5">
        <v>19.025347479623157</v>
      </c>
      <c r="AR982" s="5">
        <v>18.896396270159453</v>
      </c>
      <c r="AS982" s="5">
        <v>19.238823243286429</v>
      </c>
      <c r="AT982" s="5">
        <v>19.347780479157819</v>
      </c>
      <c r="AU982" s="5">
        <v>19.484134659390662</v>
      </c>
      <c r="AV982" s="5">
        <v>19.493392037119115</v>
      </c>
      <c r="AW982" s="5">
        <v>19.550983360263881</v>
      </c>
      <c r="AX982" s="5">
        <v>19.592653544191222</v>
      </c>
      <c r="AY982" s="5">
        <v>19.477763760311561</v>
      </c>
      <c r="AZ982" s="5">
        <v>19.374635885953499</v>
      </c>
      <c r="BA982" s="5">
        <v>19.149307166924974</v>
      </c>
      <c r="BB982" s="5">
        <v>18.950278094056923</v>
      </c>
      <c r="BC982" s="5">
        <v>19.210260558713223</v>
      </c>
      <c r="BD982" s="5">
        <v>19.211380474867809</v>
      </c>
      <c r="BE982" s="5">
        <v>19.333584978238797</v>
      </c>
      <c r="BF982" s="5">
        <v>19.309064845796424</v>
      </c>
      <c r="BG982" s="5">
        <v>19.282745855336088</v>
      </c>
      <c r="BH982" s="5">
        <v>18.995458918572947</v>
      </c>
      <c r="BI982" s="5">
        <v>18.892710416568793</v>
      </c>
      <c r="BJ982" s="5">
        <v>18.918301072869742</v>
      </c>
      <c r="BK982" s="5">
        <v>18.879777681963173</v>
      </c>
      <c r="BL982" s="5">
        <v>18.854345710944237</v>
      </c>
      <c r="BM982" s="5">
        <v>18.875766023032284</v>
      </c>
      <c r="BN982" s="5">
        <v>19.016351119012395</v>
      </c>
      <c r="BO982" s="5">
        <v>19.113483936851672</v>
      </c>
      <c r="BP982" s="5">
        <v>19.168583125009519</v>
      </c>
      <c r="BQ982" s="5">
        <v>19.363998347829664</v>
      </c>
      <c r="BR982" s="5">
        <v>19.300643535290401</v>
      </c>
      <c r="BS982" s="5">
        <v>19.361829195297261</v>
      </c>
      <c r="BT982" s="5">
        <v>19.308385870059922</v>
      </c>
      <c r="BU982" s="5">
        <v>19.238591452515635</v>
      </c>
      <c r="BV982" s="5">
        <v>18.987612814591472</v>
      </c>
      <c r="BW982" s="5">
        <v>18.933668947336077</v>
      </c>
      <c r="BX982" s="5">
        <v>18.993930141618016</v>
      </c>
      <c r="BY982" s="5">
        <v>18.952366274855851</v>
      </c>
      <c r="BZ982" s="5">
        <v>19.008789697991748</v>
      </c>
      <c r="CA982" s="5">
        <v>19.167282149936078</v>
      </c>
      <c r="CB982" s="5">
        <v>19.052935245771351</v>
      </c>
      <c r="CC982" s="5">
        <v>19.216084193018069</v>
      </c>
      <c r="CD982" s="5">
        <v>19.31331901607879</v>
      </c>
      <c r="CE982" s="5">
        <v>19.37198145215806</v>
      </c>
      <c r="CF982" s="5">
        <v>19.603451121733968</v>
      </c>
      <c r="CG982" s="5">
        <v>19.795115166763821</v>
      </c>
      <c r="CH982" s="5">
        <v>19.912070610304941</v>
      </c>
      <c r="CI982" s="5">
        <v>19.85815921637419</v>
      </c>
      <c r="CJ982" s="5">
        <v>19.812137464649922</v>
      </c>
      <c r="CK982" s="5">
        <v>19.838266934335238</v>
      </c>
      <c r="CL982" s="5">
        <v>19.898194387563162</v>
      </c>
      <c r="CM982" s="5">
        <v>19.72611348203122</v>
      </c>
      <c r="CN982" s="5">
        <f>MAX(Data[Day90]-Data[Day0],0)-Assign6!$I$8*EXP(Assign6!$I$4*Assign6!$I$5)</f>
        <v>1.0445251326693146</v>
      </c>
      <c r="CO982" s="5">
        <f>MAX(Data[Day90]-Data[Day0],0)-Assign6!$L$8*EXP(Assign6!$L$4*Assign6!$L$5)</f>
        <v>1.6017370030754545</v>
      </c>
    </row>
    <row r="983" spans="1:93" x14ac:dyDescent="0.25">
      <c r="A983" s="5">
        <v>18</v>
      </c>
      <c r="B983" s="5">
        <v>17.94986461528665</v>
      </c>
      <c r="C983" s="5">
        <v>17.664256316347515</v>
      </c>
      <c r="D983" s="5">
        <v>17.640753204687641</v>
      </c>
      <c r="E983" s="5">
        <v>17.893985573266502</v>
      </c>
      <c r="F983" s="5">
        <v>17.919711617942042</v>
      </c>
      <c r="G983" s="5">
        <v>17.997616148653329</v>
      </c>
      <c r="H983" s="5">
        <v>17.875958694330592</v>
      </c>
      <c r="I983" s="5">
        <v>18.00355969062419</v>
      </c>
      <c r="J983" s="5">
        <v>18.099504705478665</v>
      </c>
      <c r="K983" s="5">
        <v>18.092392852459426</v>
      </c>
      <c r="L983" s="5">
        <v>17.977164035051526</v>
      </c>
      <c r="M983" s="5">
        <v>18.127306158845883</v>
      </c>
      <c r="N983" s="5">
        <v>18.179952627084369</v>
      </c>
      <c r="O983" s="5">
        <v>18.46150561344108</v>
      </c>
      <c r="P983" s="5">
        <v>18.425473154073547</v>
      </c>
      <c r="Q983" s="5">
        <v>18.462886761875378</v>
      </c>
      <c r="R983" s="5">
        <v>18.599191918980498</v>
      </c>
      <c r="S983" s="5">
        <v>18.545882996731535</v>
      </c>
      <c r="T983" s="5">
        <v>18.639443546589401</v>
      </c>
      <c r="U983" s="5">
        <v>18.619313796012335</v>
      </c>
      <c r="V983" s="5">
        <v>18.439819266361507</v>
      </c>
      <c r="W983" s="5">
        <v>18.566601725433227</v>
      </c>
      <c r="X983" s="5">
        <v>18.51223666678688</v>
      </c>
      <c r="Y983" s="5">
        <v>18.252655024048423</v>
      </c>
      <c r="Z983" s="5">
        <v>18.365070219231789</v>
      </c>
      <c r="AA983" s="5">
        <v>18.478287830445115</v>
      </c>
      <c r="AB983" s="5">
        <v>18.386806099679038</v>
      </c>
      <c r="AC983" s="5">
        <v>17.990441105115512</v>
      </c>
      <c r="AD983" s="5">
        <v>18.279189359542599</v>
      </c>
      <c r="AE983" s="5">
        <v>17.961789246015169</v>
      </c>
      <c r="AF983" s="5">
        <v>18.088704976135688</v>
      </c>
      <c r="AG983" s="5">
        <v>18.169401608534422</v>
      </c>
      <c r="AH983" s="5">
        <v>18.288347755954138</v>
      </c>
      <c r="AI983" s="5">
        <v>18.335734462400463</v>
      </c>
      <c r="AJ983" s="5">
        <v>18.35111788587438</v>
      </c>
      <c r="AK983" s="5">
        <v>18.297297038022251</v>
      </c>
      <c r="AL983" s="5">
        <v>18.184566624543482</v>
      </c>
      <c r="AM983" s="5">
        <v>18.387117640680902</v>
      </c>
      <c r="AN983" s="5">
        <v>18.495383123911502</v>
      </c>
      <c r="AO983" s="5">
        <v>18.587070393269006</v>
      </c>
      <c r="AP983" s="5">
        <v>18.601724441522787</v>
      </c>
      <c r="AQ983" s="5">
        <v>18.546000830679088</v>
      </c>
      <c r="AR983" s="5">
        <v>18.613858098148249</v>
      </c>
      <c r="AS983" s="5">
        <v>18.544520894894237</v>
      </c>
      <c r="AT983" s="5">
        <v>18.697946527775194</v>
      </c>
      <c r="AU983" s="5">
        <v>18.55797820421197</v>
      </c>
      <c r="AV983" s="5">
        <v>18.422137961545449</v>
      </c>
      <c r="AW983" s="5">
        <v>18.522955609224653</v>
      </c>
      <c r="AX983" s="5">
        <v>18.631357293349708</v>
      </c>
      <c r="AY983" s="5">
        <v>18.592152333024629</v>
      </c>
      <c r="AZ983" s="5">
        <v>18.971046501014257</v>
      </c>
      <c r="BA983" s="5">
        <v>18.921763141558117</v>
      </c>
      <c r="BB983" s="5">
        <v>19.111278266386467</v>
      </c>
      <c r="BC983" s="5">
        <v>19.443446273208554</v>
      </c>
      <c r="BD983" s="5">
        <v>19.460360406714756</v>
      </c>
      <c r="BE983" s="5">
        <v>19.296075108071637</v>
      </c>
      <c r="BF983" s="5">
        <v>19.355351256594599</v>
      </c>
      <c r="BG983" s="5">
        <v>19.383234271100573</v>
      </c>
      <c r="BH983" s="5">
        <v>19.420557298213986</v>
      </c>
      <c r="BI983" s="5">
        <v>19.043106037089576</v>
      </c>
      <c r="BJ983" s="5">
        <v>18.959458188075569</v>
      </c>
      <c r="BK983" s="5">
        <v>19.432957207889107</v>
      </c>
      <c r="BL983" s="5">
        <v>19.7295953090754</v>
      </c>
      <c r="BM983" s="5">
        <v>19.878383742722441</v>
      </c>
      <c r="BN983" s="5">
        <v>19.848730167870993</v>
      </c>
      <c r="BO983" s="5">
        <v>19.907127954828933</v>
      </c>
      <c r="BP983" s="5">
        <v>19.911317152714147</v>
      </c>
      <c r="BQ983" s="5">
        <v>19.867910345807498</v>
      </c>
      <c r="BR983" s="5">
        <v>19.780176651698337</v>
      </c>
      <c r="BS983" s="5">
        <v>19.654813618385305</v>
      </c>
      <c r="BT983" s="5">
        <v>19.476471092114469</v>
      </c>
      <c r="BU983" s="5">
        <v>19.324855247096693</v>
      </c>
      <c r="BV983" s="5">
        <v>19.529162411800588</v>
      </c>
      <c r="BW983" s="5">
        <v>19.701444273764501</v>
      </c>
      <c r="BX983" s="5">
        <v>19.726036558514256</v>
      </c>
      <c r="BY983" s="5">
        <v>19.800335366304967</v>
      </c>
      <c r="BZ983" s="5">
        <v>19.960454312171628</v>
      </c>
      <c r="CA983" s="5">
        <v>19.872453112207509</v>
      </c>
      <c r="CB983" s="5">
        <v>19.932277827199847</v>
      </c>
      <c r="CC983" s="5">
        <v>19.817651568083864</v>
      </c>
      <c r="CD983" s="5">
        <v>19.95426928418421</v>
      </c>
      <c r="CE983" s="5">
        <v>19.915108636108339</v>
      </c>
      <c r="CF983" s="5">
        <v>19.977159801064932</v>
      </c>
      <c r="CG983" s="5">
        <v>20.015523140482703</v>
      </c>
      <c r="CH983" s="5">
        <v>19.715093082637619</v>
      </c>
      <c r="CI983" s="5">
        <v>19.46179454272113</v>
      </c>
      <c r="CJ983" s="5">
        <v>19.370781272111365</v>
      </c>
      <c r="CK983" s="5">
        <v>19.480549561815891</v>
      </c>
      <c r="CL983" s="5">
        <v>19.433015653757401</v>
      </c>
      <c r="CM983" s="5">
        <v>19.727510010641449</v>
      </c>
      <c r="CN983" s="5">
        <f>MAX(Data[Day90]-Data[Day0],0)-Assign6!$I$8*EXP(Assign6!$I$4*Assign6!$I$5)</f>
        <v>1.0459216612795437</v>
      </c>
      <c r="CO983" s="5">
        <f>MAX(Data[Day90]-Data[Day0],0)-Assign6!$L$8*EXP(Assign6!$L$4*Assign6!$L$5)</f>
        <v>1.6031335316856836</v>
      </c>
    </row>
    <row r="984" spans="1:93" x14ac:dyDescent="0.25">
      <c r="A984" s="5">
        <v>18</v>
      </c>
      <c r="B984" s="5">
        <v>18.046155739253777</v>
      </c>
      <c r="C984" s="5">
        <v>18.177430934379199</v>
      </c>
      <c r="D984" s="5">
        <v>18.176809548758882</v>
      </c>
      <c r="E984" s="5">
        <v>17.916863787808445</v>
      </c>
      <c r="F984" s="5">
        <v>18.331197450490979</v>
      </c>
      <c r="G984" s="5">
        <v>18.101546418269145</v>
      </c>
      <c r="H984" s="5">
        <v>18.016296115398081</v>
      </c>
      <c r="I984" s="5">
        <v>18.165530178417079</v>
      </c>
      <c r="J984" s="5">
        <v>18.160494037185494</v>
      </c>
      <c r="K984" s="5">
        <v>18.25340230692699</v>
      </c>
      <c r="L984" s="5">
        <v>18.298914778225022</v>
      </c>
      <c r="M984" s="5">
        <v>18.343818163382295</v>
      </c>
      <c r="N984" s="5">
        <v>18.253087580449034</v>
      </c>
      <c r="O984" s="5">
        <v>18.070724797767941</v>
      </c>
      <c r="P984" s="5">
        <v>17.816345310567851</v>
      </c>
      <c r="Q984" s="5">
        <v>17.71517103141241</v>
      </c>
      <c r="R984" s="5">
        <v>17.680954998465353</v>
      </c>
      <c r="S984" s="5">
        <v>17.783083390213331</v>
      </c>
      <c r="T984" s="5">
        <v>17.828369211952865</v>
      </c>
      <c r="U984" s="5">
        <v>17.997150349765047</v>
      </c>
      <c r="V984" s="5">
        <v>17.874711810305705</v>
      </c>
      <c r="W984" s="5">
        <v>17.962600310502165</v>
      </c>
      <c r="X984" s="5">
        <v>18.061143118124136</v>
      </c>
      <c r="Y984" s="5">
        <v>18.138220800844543</v>
      </c>
      <c r="Z984" s="5">
        <v>18.123828913281727</v>
      </c>
      <c r="AA984" s="5">
        <v>17.96271123123303</v>
      </c>
      <c r="AB984" s="5">
        <v>17.76764379384041</v>
      </c>
      <c r="AC984" s="5">
        <v>17.762087479865105</v>
      </c>
      <c r="AD984" s="5">
        <v>17.724139012562489</v>
      </c>
      <c r="AE984" s="5">
        <v>17.753831719587325</v>
      </c>
      <c r="AF984" s="5">
        <v>17.741525735318888</v>
      </c>
      <c r="AG984" s="5">
        <v>18.152827870374686</v>
      </c>
      <c r="AH984" s="5">
        <v>18.088083730473752</v>
      </c>
      <c r="AI984" s="5">
        <v>18.030525202303252</v>
      </c>
      <c r="AJ984" s="5">
        <v>18.043200910870663</v>
      </c>
      <c r="AK984" s="5">
        <v>18.181326075314395</v>
      </c>
      <c r="AL984" s="5">
        <v>18.090483184840355</v>
      </c>
      <c r="AM984" s="5">
        <v>18.237891391147279</v>
      </c>
      <c r="AN984" s="5">
        <v>18.231323598077399</v>
      </c>
      <c r="AO984" s="5">
        <v>18.058886668758294</v>
      </c>
      <c r="AP984" s="5">
        <v>18.262280303053757</v>
      </c>
      <c r="AQ984" s="5">
        <v>18.162422221564626</v>
      </c>
      <c r="AR984" s="5">
        <v>18.155687811090448</v>
      </c>
      <c r="AS984" s="5">
        <v>18.111076201453866</v>
      </c>
      <c r="AT984" s="5">
        <v>18.21408944009919</v>
      </c>
      <c r="AU984" s="5">
        <v>18.171780061045197</v>
      </c>
      <c r="AV984" s="5">
        <v>18.172015142252601</v>
      </c>
      <c r="AW984" s="5">
        <v>18.140855558514946</v>
      </c>
      <c r="AX984" s="5">
        <v>18.201344808710861</v>
      </c>
      <c r="AY984" s="5">
        <v>18.426722544699775</v>
      </c>
      <c r="AZ984" s="5">
        <v>18.383646122422014</v>
      </c>
      <c r="BA984" s="5">
        <v>18.374178149835075</v>
      </c>
      <c r="BB984" s="5">
        <v>18.377774240410709</v>
      </c>
      <c r="BC984" s="5">
        <v>18.394063488382258</v>
      </c>
      <c r="BD984" s="5">
        <v>18.28386959586749</v>
      </c>
      <c r="BE984" s="5">
        <v>18.078241716781054</v>
      </c>
      <c r="BF984" s="5">
        <v>17.930553246903912</v>
      </c>
      <c r="BG984" s="5">
        <v>18.164699775324276</v>
      </c>
      <c r="BH984" s="5">
        <v>18.413717971476501</v>
      </c>
      <c r="BI984" s="5">
        <v>18.421835891294982</v>
      </c>
      <c r="BJ984" s="5">
        <v>18.51993885022701</v>
      </c>
      <c r="BK984" s="5">
        <v>18.448702426387246</v>
      </c>
      <c r="BL984" s="5">
        <v>18.78387602182395</v>
      </c>
      <c r="BM984" s="5">
        <v>19.074021358982129</v>
      </c>
      <c r="BN984" s="5">
        <v>19.216271248072143</v>
      </c>
      <c r="BO984" s="5">
        <v>19.544350565700586</v>
      </c>
      <c r="BP984" s="5">
        <v>19.59073892503206</v>
      </c>
      <c r="BQ984" s="5">
        <v>19.669986811738713</v>
      </c>
      <c r="BR984" s="5">
        <v>19.639945902708231</v>
      </c>
      <c r="BS984" s="5">
        <v>19.484504537326707</v>
      </c>
      <c r="BT984" s="5">
        <v>19.857021113069759</v>
      </c>
      <c r="BU984" s="5">
        <v>19.949575566925802</v>
      </c>
      <c r="BV984" s="5">
        <v>20.175418688364051</v>
      </c>
      <c r="BW984" s="5">
        <v>20.101516473885525</v>
      </c>
      <c r="BX984" s="5">
        <v>19.788798455031699</v>
      </c>
      <c r="BY984" s="5">
        <v>19.699554812126681</v>
      </c>
      <c r="BZ984" s="5">
        <v>19.321962652311232</v>
      </c>
      <c r="CA984" s="5">
        <v>19.259134516915314</v>
      </c>
      <c r="CB984" s="5">
        <v>18.947945408257571</v>
      </c>
      <c r="CC984" s="5">
        <v>18.921632024657534</v>
      </c>
      <c r="CD984" s="5">
        <v>18.946921322457314</v>
      </c>
      <c r="CE984" s="5">
        <v>18.871775231349694</v>
      </c>
      <c r="CF984" s="5">
        <v>19.009822817099131</v>
      </c>
      <c r="CG984" s="5">
        <v>19.001056303387831</v>
      </c>
      <c r="CH984" s="5">
        <v>19.178463703845186</v>
      </c>
      <c r="CI984" s="5">
        <v>19.13175791862944</v>
      </c>
      <c r="CJ984" s="5">
        <v>19.383674511472623</v>
      </c>
      <c r="CK984" s="5">
        <v>19.285365677010386</v>
      </c>
      <c r="CL984" s="5">
        <v>19.535538585408208</v>
      </c>
      <c r="CM984" s="5">
        <v>19.727913634341473</v>
      </c>
      <c r="CN984" s="5">
        <f>MAX(Data[Day90]-Data[Day0],0)-Assign6!$I$8*EXP(Assign6!$I$4*Assign6!$I$5)</f>
        <v>1.0463252849795672</v>
      </c>
      <c r="CO984" s="5">
        <f>MAX(Data[Day90]-Data[Day0],0)-Assign6!$L$8*EXP(Assign6!$L$4*Assign6!$L$5)</f>
        <v>1.6035371553857072</v>
      </c>
    </row>
    <row r="985" spans="1:93" x14ac:dyDescent="0.25">
      <c r="A985" s="5">
        <v>18</v>
      </c>
      <c r="B985" s="5">
        <v>18.064557479945854</v>
      </c>
      <c r="C985" s="5">
        <v>18.048038587731629</v>
      </c>
      <c r="D985" s="5">
        <v>18.163747659828108</v>
      </c>
      <c r="E985" s="5">
        <v>18.219118596612095</v>
      </c>
      <c r="F985" s="5">
        <v>18.373140473567737</v>
      </c>
      <c r="G985" s="5">
        <v>18.270729078436528</v>
      </c>
      <c r="H985" s="5">
        <v>18.286853519380859</v>
      </c>
      <c r="I985" s="5">
        <v>18.549050279553217</v>
      </c>
      <c r="J985" s="5">
        <v>18.39091516179807</v>
      </c>
      <c r="K985" s="5">
        <v>18.392981375932827</v>
      </c>
      <c r="L985" s="5">
        <v>18.309554439751331</v>
      </c>
      <c r="M985" s="5">
        <v>18.305063001438587</v>
      </c>
      <c r="N985" s="5">
        <v>18.246740834312817</v>
      </c>
      <c r="O985" s="5">
        <v>18.47665067176834</v>
      </c>
      <c r="P985" s="5">
        <v>18.396913702461319</v>
      </c>
      <c r="Q985" s="5">
        <v>18.530380972988269</v>
      </c>
      <c r="R985" s="5">
        <v>18.605087606733402</v>
      </c>
      <c r="S985" s="5">
        <v>18.60916766950297</v>
      </c>
      <c r="T985" s="5">
        <v>18.519843113605983</v>
      </c>
      <c r="U985" s="5">
        <v>18.866656354681641</v>
      </c>
      <c r="V985" s="5">
        <v>19.035099518208582</v>
      </c>
      <c r="W985" s="5">
        <v>19.204417757152012</v>
      </c>
      <c r="X985" s="5">
        <v>19.442313628083173</v>
      </c>
      <c r="Y985" s="5">
        <v>19.389791239250922</v>
      </c>
      <c r="Z985" s="5">
        <v>19.184808907645845</v>
      </c>
      <c r="AA985" s="5">
        <v>18.796590954258743</v>
      </c>
      <c r="AB985" s="5">
        <v>18.817815568975618</v>
      </c>
      <c r="AC985" s="5">
        <v>18.703023082300401</v>
      </c>
      <c r="AD985" s="5">
        <v>18.747000853517459</v>
      </c>
      <c r="AE985" s="5">
        <v>18.794202227557285</v>
      </c>
      <c r="AF985" s="5">
        <v>18.539755120611218</v>
      </c>
      <c r="AG985" s="5">
        <v>18.345444260539598</v>
      </c>
      <c r="AH985" s="5">
        <v>18.47150005008907</v>
      </c>
      <c r="AI985" s="5">
        <v>18.636603193300221</v>
      </c>
      <c r="AJ985" s="5">
        <v>18.530507592158312</v>
      </c>
      <c r="AK985" s="5">
        <v>18.327581781074027</v>
      </c>
      <c r="AL985" s="5">
        <v>18.301620995133739</v>
      </c>
      <c r="AM985" s="5">
        <v>18.203208150984633</v>
      </c>
      <c r="AN985" s="5">
        <v>17.977905463555675</v>
      </c>
      <c r="AO985" s="5">
        <v>17.996899169145575</v>
      </c>
      <c r="AP985" s="5">
        <v>18.058763412381918</v>
      </c>
      <c r="AQ985" s="5">
        <v>18.027726278547867</v>
      </c>
      <c r="AR985" s="5">
        <v>18.042933349302871</v>
      </c>
      <c r="AS985" s="5">
        <v>18.198436814896485</v>
      </c>
      <c r="AT985" s="5">
        <v>18.04356448219735</v>
      </c>
      <c r="AU985" s="5">
        <v>18.206735449911427</v>
      </c>
      <c r="AV985" s="5">
        <v>18.189197023787973</v>
      </c>
      <c r="AW985" s="5">
        <v>18.27316177145839</v>
      </c>
      <c r="AX985" s="5">
        <v>18.612107005986896</v>
      </c>
      <c r="AY985" s="5">
        <v>18.581046250949932</v>
      </c>
      <c r="AZ985" s="5">
        <v>18.744907523064334</v>
      </c>
      <c r="BA985" s="5">
        <v>18.728226756032576</v>
      </c>
      <c r="BB985" s="5">
        <v>18.567247255564379</v>
      </c>
      <c r="BC985" s="5">
        <v>18.705476682309648</v>
      </c>
      <c r="BD985" s="5">
        <v>18.602965869469426</v>
      </c>
      <c r="BE985" s="5">
        <v>18.710204645479337</v>
      </c>
      <c r="BF985" s="5">
        <v>18.901440504330271</v>
      </c>
      <c r="BG985" s="5">
        <v>18.775531493476336</v>
      </c>
      <c r="BH985" s="5">
        <v>18.805315504580634</v>
      </c>
      <c r="BI985" s="5">
        <v>18.743114917031246</v>
      </c>
      <c r="BJ985" s="5">
        <v>18.875423851087316</v>
      </c>
      <c r="BK985" s="5">
        <v>18.893896472618671</v>
      </c>
      <c r="BL985" s="5">
        <v>19.03420545100467</v>
      </c>
      <c r="BM985" s="5">
        <v>18.996611269040379</v>
      </c>
      <c r="BN985" s="5">
        <v>19.040562811634764</v>
      </c>
      <c r="BO985" s="5">
        <v>19.0082154749837</v>
      </c>
      <c r="BP985" s="5">
        <v>18.99553533076422</v>
      </c>
      <c r="BQ985" s="5">
        <v>19.102089657070795</v>
      </c>
      <c r="BR985" s="5">
        <v>19.310460798875567</v>
      </c>
      <c r="BS985" s="5">
        <v>19.554606159716865</v>
      </c>
      <c r="BT985" s="5">
        <v>19.812003652970631</v>
      </c>
      <c r="BU985" s="5">
        <v>19.81730394629006</v>
      </c>
      <c r="BV985" s="5">
        <v>19.682101268044111</v>
      </c>
      <c r="BW985" s="5">
        <v>19.578665779805302</v>
      </c>
      <c r="BX985" s="5">
        <v>19.427307437213027</v>
      </c>
      <c r="BY985" s="5">
        <v>19.233955402667586</v>
      </c>
      <c r="BZ985" s="5">
        <v>19.1905813811359</v>
      </c>
      <c r="CA985" s="5">
        <v>19.335316913121805</v>
      </c>
      <c r="CB985" s="5">
        <v>19.443026803963072</v>
      </c>
      <c r="CC985" s="5">
        <v>19.41217510934181</v>
      </c>
      <c r="CD985" s="5">
        <v>19.174335590825535</v>
      </c>
      <c r="CE985" s="5">
        <v>19.077432696184886</v>
      </c>
      <c r="CF985" s="5">
        <v>19.221149545822566</v>
      </c>
      <c r="CG985" s="5">
        <v>19.459791882950412</v>
      </c>
      <c r="CH985" s="5">
        <v>19.547447844685131</v>
      </c>
      <c r="CI985" s="5">
        <v>19.516238164332901</v>
      </c>
      <c r="CJ985" s="5">
        <v>19.694049023650031</v>
      </c>
      <c r="CK985" s="5">
        <v>19.752539255723498</v>
      </c>
      <c r="CL985" s="5">
        <v>19.670533620114117</v>
      </c>
      <c r="CM985" s="5">
        <v>19.730425533568898</v>
      </c>
      <c r="CN985" s="5">
        <f>MAX(Data[Day90]-Data[Day0],0)-Assign6!$I$8*EXP(Assign6!$I$4*Assign6!$I$5)</f>
        <v>1.0488371842069923</v>
      </c>
      <c r="CO985" s="5">
        <f>MAX(Data[Day90]-Data[Day0],0)-Assign6!$L$8*EXP(Assign6!$L$4*Assign6!$L$5)</f>
        <v>1.6060490546131323</v>
      </c>
    </row>
    <row r="986" spans="1:93" x14ac:dyDescent="0.25">
      <c r="A986" s="5">
        <v>18</v>
      </c>
      <c r="B986" s="5">
        <v>18.174762951956684</v>
      </c>
      <c r="C986" s="5">
        <v>18.094185180219682</v>
      </c>
      <c r="D986" s="5">
        <v>18.080638377794006</v>
      </c>
      <c r="E986" s="5">
        <v>18.090216643013164</v>
      </c>
      <c r="F986" s="5">
        <v>18.373400436410748</v>
      </c>
      <c r="G986" s="5">
        <v>18.2046330055976</v>
      </c>
      <c r="H986" s="5">
        <v>18.265954205940432</v>
      </c>
      <c r="I986" s="5">
        <v>17.884792260140593</v>
      </c>
      <c r="J986" s="5">
        <v>17.894096219473568</v>
      </c>
      <c r="K986" s="5">
        <v>17.916195551426551</v>
      </c>
      <c r="L986" s="5">
        <v>17.979787680066746</v>
      </c>
      <c r="M986" s="5">
        <v>18.061937383936684</v>
      </c>
      <c r="N986" s="5">
        <v>18.154939726558528</v>
      </c>
      <c r="O986" s="5">
        <v>18.21255893956528</v>
      </c>
      <c r="P986" s="5">
        <v>18.256785921956268</v>
      </c>
      <c r="Q986" s="5">
        <v>18.245299761506285</v>
      </c>
      <c r="R986" s="5">
        <v>18.361425841543319</v>
      </c>
      <c r="S986" s="5">
        <v>18.426545870015165</v>
      </c>
      <c r="T986" s="5">
        <v>18.362331910587454</v>
      </c>
      <c r="U986" s="5">
        <v>18.166647250033186</v>
      </c>
      <c r="V986" s="5">
        <v>18.125286815736505</v>
      </c>
      <c r="W986" s="5">
        <v>17.983504885203239</v>
      </c>
      <c r="X986" s="5">
        <v>18.048014617550709</v>
      </c>
      <c r="Y986" s="5">
        <v>18.1104544631328</v>
      </c>
      <c r="Z986" s="5">
        <v>18.209264384277716</v>
      </c>
      <c r="AA986" s="5">
        <v>18.308423539161449</v>
      </c>
      <c r="AB986" s="5">
        <v>18.389713553867075</v>
      </c>
      <c r="AC986" s="5">
        <v>18.56888118308342</v>
      </c>
      <c r="AD986" s="5">
        <v>18.498769512623227</v>
      </c>
      <c r="AE986" s="5">
        <v>18.442035588825103</v>
      </c>
      <c r="AF986" s="5">
        <v>18.528430827732119</v>
      </c>
      <c r="AG986" s="5">
        <v>18.469836048321213</v>
      </c>
      <c r="AH986" s="5">
        <v>18.496440464827103</v>
      </c>
      <c r="AI986" s="5">
        <v>18.665294656023754</v>
      </c>
      <c r="AJ986" s="5">
        <v>18.948257738149564</v>
      </c>
      <c r="AK986" s="5">
        <v>18.97800743711749</v>
      </c>
      <c r="AL986" s="5">
        <v>18.771353230739376</v>
      </c>
      <c r="AM986" s="5">
        <v>18.959632383955615</v>
      </c>
      <c r="AN986" s="5">
        <v>18.593236592981683</v>
      </c>
      <c r="AO986" s="5">
        <v>18.459224536180233</v>
      </c>
      <c r="AP986" s="5">
        <v>18.674015583472336</v>
      </c>
      <c r="AQ986" s="5">
        <v>18.695465708894478</v>
      </c>
      <c r="AR986" s="5">
        <v>18.490595542138497</v>
      </c>
      <c r="AS986" s="5">
        <v>18.71991587877714</v>
      </c>
      <c r="AT986" s="5">
        <v>18.504660735369608</v>
      </c>
      <c r="AU986" s="5">
        <v>18.347399580404463</v>
      </c>
      <c r="AV986" s="5">
        <v>18.5118954995094</v>
      </c>
      <c r="AW986" s="5">
        <v>18.336636692713384</v>
      </c>
      <c r="AX986" s="5">
        <v>18.324343351270105</v>
      </c>
      <c r="AY986" s="5">
        <v>18.233877338643683</v>
      </c>
      <c r="AZ986" s="5">
        <v>18.096212726366932</v>
      </c>
      <c r="BA986" s="5">
        <v>17.988529302909551</v>
      </c>
      <c r="BB986" s="5">
        <v>18.202478277608424</v>
      </c>
      <c r="BC986" s="5">
        <v>18.401054913718511</v>
      </c>
      <c r="BD986" s="5">
        <v>18.494388956968205</v>
      </c>
      <c r="BE986" s="5">
        <v>18.740128626900695</v>
      </c>
      <c r="BF986" s="5">
        <v>18.701538143294361</v>
      </c>
      <c r="BG986" s="5">
        <v>19.080964597158058</v>
      </c>
      <c r="BH986" s="5">
        <v>19.317785083155453</v>
      </c>
      <c r="BI986" s="5">
        <v>19.53756537523158</v>
      </c>
      <c r="BJ986" s="5">
        <v>19.788431933820867</v>
      </c>
      <c r="BK986" s="5">
        <v>19.740935674402174</v>
      </c>
      <c r="BL986" s="5">
        <v>19.505745209257714</v>
      </c>
      <c r="BM986" s="5">
        <v>19.593628244449643</v>
      </c>
      <c r="BN986" s="5">
        <v>19.845533327896955</v>
      </c>
      <c r="BO986" s="5">
        <v>19.887505151372139</v>
      </c>
      <c r="BP986" s="5">
        <v>19.699880720579735</v>
      </c>
      <c r="BQ986" s="5">
        <v>19.875101273508339</v>
      </c>
      <c r="BR986" s="5">
        <v>20.030334293767673</v>
      </c>
      <c r="BS986" s="5">
        <v>19.877272733386672</v>
      </c>
      <c r="BT986" s="5">
        <v>20.069435058193289</v>
      </c>
      <c r="BU986" s="5">
        <v>19.985920769809425</v>
      </c>
      <c r="BV986" s="5">
        <v>20.124816781438739</v>
      </c>
      <c r="BW986" s="5">
        <v>20.066074888653503</v>
      </c>
      <c r="BX986" s="5">
        <v>20.002882980167566</v>
      </c>
      <c r="BY986" s="5">
        <v>19.753641679117479</v>
      </c>
      <c r="BZ986" s="5">
        <v>20.041051687987235</v>
      </c>
      <c r="CA986" s="5">
        <v>20.076528710785347</v>
      </c>
      <c r="CB986" s="5">
        <v>20.202744819859557</v>
      </c>
      <c r="CC986" s="5">
        <v>19.931401159820098</v>
      </c>
      <c r="CD986" s="5">
        <v>20.016421956722603</v>
      </c>
      <c r="CE986" s="5">
        <v>20.07914861262072</v>
      </c>
      <c r="CF986" s="5">
        <v>19.914625804843613</v>
      </c>
      <c r="CG986" s="5">
        <v>19.79753637599153</v>
      </c>
      <c r="CH986" s="5">
        <v>19.516611503315449</v>
      </c>
      <c r="CI986" s="5">
        <v>19.812716138519701</v>
      </c>
      <c r="CJ986" s="5">
        <v>20.048990479957958</v>
      </c>
      <c r="CK986" s="5">
        <v>19.736554749848423</v>
      </c>
      <c r="CL986" s="5">
        <v>19.939677942231661</v>
      </c>
      <c r="CM986" s="5">
        <v>19.732295978773386</v>
      </c>
      <c r="CN986" s="5">
        <f>MAX(Data[Day90]-Data[Day0],0)-Assign6!$I$8*EXP(Assign6!$I$4*Assign6!$I$5)</f>
        <v>1.050707629411481</v>
      </c>
      <c r="CO986" s="5">
        <f>MAX(Data[Day90]-Data[Day0],0)-Assign6!$L$8*EXP(Assign6!$L$4*Assign6!$L$5)</f>
        <v>1.6079194998176209</v>
      </c>
    </row>
    <row r="987" spans="1:93" x14ac:dyDescent="0.25">
      <c r="A987" s="5">
        <v>18</v>
      </c>
      <c r="B987" s="5">
        <v>18.05303049739566</v>
      </c>
      <c r="C987" s="5">
        <v>18.079497254583782</v>
      </c>
      <c r="D987" s="5">
        <v>17.885851804309983</v>
      </c>
      <c r="E987" s="5">
        <v>17.789420277315948</v>
      </c>
      <c r="F987" s="5">
        <v>17.793164257219921</v>
      </c>
      <c r="G987" s="5">
        <v>17.66224874688243</v>
      </c>
      <c r="H987" s="5">
        <v>17.698520617620293</v>
      </c>
      <c r="I987" s="5">
        <v>17.912984979307485</v>
      </c>
      <c r="J987" s="5">
        <v>17.986164535362093</v>
      </c>
      <c r="K987" s="5">
        <v>18.019759474113336</v>
      </c>
      <c r="L987" s="5">
        <v>17.781788744939185</v>
      </c>
      <c r="M987" s="5">
        <v>17.948758272833196</v>
      </c>
      <c r="N987" s="5">
        <v>18.112469587560856</v>
      </c>
      <c r="O987" s="5">
        <v>18.044918146721731</v>
      </c>
      <c r="P987" s="5">
        <v>17.902519266250856</v>
      </c>
      <c r="Q987" s="5">
        <v>17.962519543906801</v>
      </c>
      <c r="R987" s="5">
        <v>17.929139253883335</v>
      </c>
      <c r="S987" s="5">
        <v>17.769880906743019</v>
      </c>
      <c r="T987" s="5">
        <v>17.737202904161464</v>
      </c>
      <c r="U987" s="5">
        <v>17.515599006311234</v>
      </c>
      <c r="V987" s="5">
        <v>17.777220329334778</v>
      </c>
      <c r="W987" s="5">
        <v>17.484232574045549</v>
      </c>
      <c r="X987" s="5">
        <v>17.432315782858328</v>
      </c>
      <c r="Y987" s="5">
        <v>17.501215646678521</v>
      </c>
      <c r="Z987" s="5">
        <v>17.361755011341373</v>
      </c>
      <c r="AA987" s="5">
        <v>17.480761630641592</v>
      </c>
      <c r="AB987" s="5">
        <v>17.367900436073114</v>
      </c>
      <c r="AC987" s="5">
        <v>17.181036695476863</v>
      </c>
      <c r="AD987" s="5">
        <v>17.364977491195347</v>
      </c>
      <c r="AE987" s="5">
        <v>17.457851724497765</v>
      </c>
      <c r="AF987" s="5">
        <v>17.453632461125419</v>
      </c>
      <c r="AG987" s="5">
        <v>17.407080741985649</v>
      </c>
      <c r="AH987" s="5">
        <v>17.354562162000079</v>
      </c>
      <c r="AI987" s="5">
        <v>17.505728338550099</v>
      </c>
      <c r="AJ987" s="5">
        <v>17.637161935569946</v>
      </c>
      <c r="AK987" s="5">
        <v>17.712261343314424</v>
      </c>
      <c r="AL987" s="5">
        <v>17.938296959416839</v>
      </c>
      <c r="AM987" s="5">
        <v>18.172673041567265</v>
      </c>
      <c r="AN987" s="5">
        <v>18.093444837285137</v>
      </c>
      <c r="AO987" s="5">
        <v>18.385571623845888</v>
      </c>
      <c r="AP987" s="5">
        <v>18.530800238204552</v>
      </c>
      <c r="AQ987" s="5">
        <v>18.397369622380605</v>
      </c>
      <c r="AR987" s="5">
        <v>18.789936559067829</v>
      </c>
      <c r="AS987" s="5">
        <v>18.824807830072356</v>
      </c>
      <c r="AT987" s="5">
        <v>18.659326872412581</v>
      </c>
      <c r="AU987" s="5">
        <v>18.95500721377854</v>
      </c>
      <c r="AV987" s="5">
        <v>18.956652981492258</v>
      </c>
      <c r="AW987" s="5">
        <v>19.356292674796677</v>
      </c>
      <c r="AX987" s="5">
        <v>19.330349050123026</v>
      </c>
      <c r="AY987" s="5">
        <v>19.429461167901966</v>
      </c>
      <c r="AZ987" s="5">
        <v>19.645136634648882</v>
      </c>
      <c r="BA987" s="5">
        <v>19.495929781186668</v>
      </c>
      <c r="BB987" s="5">
        <v>19.73571227087654</v>
      </c>
      <c r="BC987" s="5">
        <v>19.655705121057895</v>
      </c>
      <c r="BD987" s="5">
        <v>19.414815343350007</v>
      </c>
      <c r="BE987" s="5">
        <v>19.579535500201231</v>
      </c>
      <c r="BF987" s="5">
        <v>19.641008959482534</v>
      </c>
      <c r="BG987" s="5">
        <v>19.69942079728013</v>
      </c>
      <c r="BH987" s="5">
        <v>19.51296314532463</v>
      </c>
      <c r="BI987" s="5">
        <v>19.929838516412712</v>
      </c>
      <c r="BJ987" s="5">
        <v>19.847112400608946</v>
      </c>
      <c r="BK987" s="5">
        <v>19.668148253205288</v>
      </c>
      <c r="BL987" s="5">
        <v>19.296350729923031</v>
      </c>
      <c r="BM987" s="5">
        <v>19.104183538348209</v>
      </c>
      <c r="BN987" s="5">
        <v>19.267282641748757</v>
      </c>
      <c r="BO987" s="5">
        <v>19.101282386342184</v>
      </c>
      <c r="BP987" s="5">
        <v>19.135786966617051</v>
      </c>
      <c r="BQ987" s="5">
        <v>18.842640831415657</v>
      </c>
      <c r="BR987" s="5">
        <v>18.937183215393031</v>
      </c>
      <c r="BS987" s="5">
        <v>19.134401652087011</v>
      </c>
      <c r="BT987" s="5">
        <v>19.200449888297218</v>
      </c>
      <c r="BU987" s="5">
        <v>19.180200777614587</v>
      </c>
      <c r="BV987" s="5">
        <v>19.484273061928615</v>
      </c>
      <c r="BW987" s="5">
        <v>19.07502668226206</v>
      </c>
      <c r="BX987" s="5">
        <v>19.136684190029353</v>
      </c>
      <c r="BY987" s="5">
        <v>19.121574589007043</v>
      </c>
      <c r="BZ987" s="5">
        <v>19.00191279812346</v>
      </c>
      <c r="CA987" s="5">
        <v>19.042687133578685</v>
      </c>
      <c r="CB987" s="5">
        <v>18.859524479080861</v>
      </c>
      <c r="CC987" s="5">
        <v>18.907883677038477</v>
      </c>
      <c r="CD987" s="5">
        <v>19.374413756458551</v>
      </c>
      <c r="CE987" s="5">
        <v>19.540000878040683</v>
      </c>
      <c r="CF987" s="5">
        <v>19.79163478979498</v>
      </c>
      <c r="CG987" s="5">
        <v>20.024867815555702</v>
      </c>
      <c r="CH987" s="5">
        <v>19.937321708888398</v>
      </c>
      <c r="CI987" s="5">
        <v>19.972112894573687</v>
      </c>
      <c r="CJ987" s="5">
        <v>19.775733078804194</v>
      </c>
      <c r="CK987" s="5">
        <v>19.683220380456923</v>
      </c>
      <c r="CL987" s="5">
        <v>19.653827625525881</v>
      </c>
      <c r="CM987" s="5">
        <v>19.734176933797663</v>
      </c>
      <c r="CN987" s="5">
        <f>MAX(Data[Day90]-Data[Day0],0)-Assign6!$I$8*EXP(Assign6!$I$4*Assign6!$I$5)</f>
        <v>1.0525885844357574</v>
      </c>
      <c r="CO987" s="5">
        <f>MAX(Data[Day90]-Data[Day0],0)-Assign6!$L$8*EXP(Assign6!$L$4*Assign6!$L$5)</f>
        <v>1.6098004548418974</v>
      </c>
    </row>
    <row r="988" spans="1:93" x14ac:dyDescent="0.25">
      <c r="A988" s="5">
        <v>18</v>
      </c>
      <c r="B988" s="5">
        <v>17.952067451677362</v>
      </c>
      <c r="C988" s="5">
        <v>17.91998429959299</v>
      </c>
      <c r="D988" s="5">
        <v>17.907146757751349</v>
      </c>
      <c r="E988" s="5">
        <v>18.030958413382063</v>
      </c>
      <c r="F988" s="5">
        <v>18.086627585041146</v>
      </c>
      <c r="G988" s="5">
        <v>17.869443512939458</v>
      </c>
      <c r="H988" s="5">
        <v>17.802837266129167</v>
      </c>
      <c r="I988" s="5">
        <v>17.865360601003594</v>
      </c>
      <c r="J988" s="5">
        <v>18.013756564115862</v>
      </c>
      <c r="K988" s="5">
        <v>17.959472253244368</v>
      </c>
      <c r="L988" s="5">
        <v>17.842154475926179</v>
      </c>
      <c r="M988" s="5">
        <v>17.658587258005984</v>
      </c>
      <c r="N988" s="5">
        <v>17.454681787887424</v>
      </c>
      <c r="O988" s="5">
        <v>17.496268275704175</v>
      </c>
      <c r="P988" s="5">
        <v>17.515921692361651</v>
      </c>
      <c r="Q988" s="5">
        <v>17.466980081235882</v>
      </c>
      <c r="R988" s="5">
        <v>17.253439634814601</v>
      </c>
      <c r="S988" s="5">
        <v>17.355294042315464</v>
      </c>
      <c r="T988" s="5">
        <v>16.990298769517246</v>
      </c>
      <c r="U988" s="5">
        <v>16.959695145667169</v>
      </c>
      <c r="V988" s="5">
        <v>17.05412833001493</v>
      </c>
      <c r="W988" s="5">
        <v>17.177202386258429</v>
      </c>
      <c r="X988" s="5">
        <v>17.08094589936497</v>
      </c>
      <c r="Y988" s="5">
        <v>17.227260928858836</v>
      </c>
      <c r="Z988" s="5">
        <v>17.169246940868653</v>
      </c>
      <c r="AA988" s="5">
        <v>17.194806698473986</v>
      </c>
      <c r="AB988" s="5">
        <v>17.138001585117905</v>
      </c>
      <c r="AC988" s="5">
        <v>17.193354273194501</v>
      </c>
      <c r="AD988" s="5">
        <v>17.502244428489071</v>
      </c>
      <c r="AE988" s="5">
        <v>17.590833751270129</v>
      </c>
      <c r="AF988" s="5">
        <v>17.765367438414959</v>
      </c>
      <c r="AG988" s="5">
        <v>17.724227307539447</v>
      </c>
      <c r="AH988" s="5">
        <v>18.198057775257631</v>
      </c>
      <c r="AI988" s="5">
        <v>18.608021983695721</v>
      </c>
      <c r="AJ988" s="5">
        <v>18.372648589769625</v>
      </c>
      <c r="AK988" s="5">
        <v>18.429258784808255</v>
      </c>
      <c r="AL988" s="5">
        <v>18.630970605854095</v>
      </c>
      <c r="AM988" s="5">
        <v>18.803796914305984</v>
      </c>
      <c r="AN988" s="5">
        <v>18.76090143783664</v>
      </c>
      <c r="AO988" s="5">
        <v>18.754729575021535</v>
      </c>
      <c r="AP988" s="5">
        <v>18.67155989047496</v>
      </c>
      <c r="AQ988" s="5">
        <v>19.07819014333894</v>
      </c>
      <c r="AR988" s="5">
        <v>19.608944970433217</v>
      </c>
      <c r="AS988" s="5">
        <v>19.636101657310281</v>
      </c>
      <c r="AT988" s="5">
        <v>19.61999068129002</v>
      </c>
      <c r="AU988" s="5">
        <v>19.696778491291521</v>
      </c>
      <c r="AV988" s="5">
        <v>20.037000723286397</v>
      </c>
      <c r="AW988" s="5">
        <v>19.80720049699562</v>
      </c>
      <c r="AX988" s="5">
        <v>19.887539282021791</v>
      </c>
      <c r="AY988" s="5">
        <v>19.964905311267781</v>
      </c>
      <c r="AZ988" s="5">
        <v>19.882012937782918</v>
      </c>
      <c r="BA988" s="5">
        <v>19.840470718396649</v>
      </c>
      <c r="BB988" s="5">
        <v>19.696383794586144</v>
      </c>
      <c r="BC988" s="5">
        <v>19.356694505917844</v>
      </c>
      <c r="BD988" s="5">
        <v>19.343617339815125</v>
      </c>
      <c r="BE988" s="5">
        <v>19.287547889202919</v>
      </c>
      <c r="BF988" s="5">
        <v>19.220823737377245</v>
      </c>
      <c r="BG988" s="5">
        <v>19.355630039164513</v>
      </c>
      <c r="BH988" s="5">
        <v>19.011768359526521</v>
      </c>
      <c r="BI988" s="5">
        <v>19.008206407792027</v>
      </c>
      <c r="BJ988" s="5">
        <v>19.09883578910247</v>
      </c>
      <c r="BK988" s="5">
        <v>19.265347305517771</v>
      </c>
      <c r="BL988" s="5">
        <v>19.386854065168926</v>
      </c>
      <c r="BM988" s="5">
        <v>19.628042503444131</v>
      </c>
      <c r="BN988" s="5">
        <v>19.786956544453673</v>
      </c>
      <c r="BO988" s="5">
        <v>19.739100528425556</v>
      </c>
      <c r="BP988" s="5">
        <v>19.804712405744759</v>
      </c>
      <c r="BQ988" s="5">
        <v>20.07895671055801</v>
      </c>
      <c r="BR988" s="5">
        <v>20.449917765338895</v>
      </c>
      <c r="BS988" s="5">
        <v>20.386411711834622</v>
      </c>
      <c r="BT988" s="5">
        <v>20.371638645586344</v>
      </c>
      <c r="BU988" s="5">
        <v>20.390525206418257</v>
      </c>
      <c r="BV988" s="5">
        <v>20.326781523625971</v>
      </c>
      <c r="BW988" s="5">
        <v>20.169066548629878</v>
      </c>
      <c r="BX988" s="5">
        <v>20.15438821410811</v>
      </c>
      <c r="BY988" s="5">
        <v>20.047181891236836</v>
      </c>
      <c r="BZ988" s="5">
        <v>19.883015864661306</v>
      </c>
      <c r="CA988" s="5">
        <v>20.072081462448516</v>
      </c>
      <c r="CB988" s="5">
        <v>19.97710488143338</v>
      </c>
      <c r="CC988" s="5">
        <v>19.986163921465486</v>
      </c>
      <c r="CD988" s="5">
        <v>19.982176098335852</v>
      </c>
      <c r="CE988" s="5">
        <v>19.771274292616258</v>
      </c>
      <c r="CF988" s="5">
        <v>19.644109382667391</v>
      </c>
      <c r="CG988" s="5">
        <v>19.763995678670998</v>
      </c>
      <c r="CH988" s="5">
        <v>19.942173817798604</v>
      </c>
      <c r="CI988" s="5">
        <v>19.637394806557303</v>
      </c>
      <c r="CJ988" s="5">
        <v>19.695661066344243</v>
      </c>
      <c r="CK988" s="5">
        <v>19.587579428345389</v>
      </c>
      <c r="CL988" s="5">
        <v>19.58659023366118</v>
      </c>
      <c r="CM988" s="5">
        <v>19.736918334770845</v>
      </c>
      <c r="CN988" s="5">
        <f>MAX(Data[Day90]-Data[Day0],0)-Assign6!$I$8*EXP(Assign6!$I$4*Assign6!$I$5)</f>
        <v>1.0553299854089395</v>
      </c>
      <c r="CO988" s="5">
        <f>MAX(Data[Day90]-Data[Day0],0)-Assign6!$L$8*EXP(Assign6!$L$4*Assign6!$L$5)</f>
        <v>1.6125418558150795</v>
      </c>
    </row>
    <row r="989" spans="1:93" x14ac:dyDescent="0.25">
      <c r="A989" s="5">
        <v>18</v>
      </c>
      <c r="B989" s="5">
        <v>17.948555661726971</v>
      </c>
      <c r="C989" s="5">
        <v>18.029043717168769</v>
      </c>
      <c r="D989" s="5">
        <v>18.0886225411728</v>
      </c>
      <c r="E989" s="5">
        <v>18.413570386384134</v>
      </c>
      <c r="F989" s="5">
        <v>18.414478570611237</v>
      </c>
      <c r="G989" s="5">
        <v>18.517176937394577</v>
      </c>
      <c r="H989" s="5">
        <v>18.516128685385414</v>
      </c>
      <c r="I989" s="5">
        <v>18.627398506587671</v>
      </c>
      <c r="J989" s="5">
        <v>18.655449931698016</v>
      </c>
      <c r="K989" s="5">
        <v>18.799095058120091</v>
      </c>
      <c r="L989" s="5">
        <v>18.890018035705602</v>
      </c>
      <c r="M989" s="5">
        <v>18.582242715596905</v>
      </c>
      <c r="N989" s="5">
        <v>18.359783536686827</v>
      </c>
      <c r="O989" s="5">
        <v>18.166330830661256</v>
      </c>
      <c r="P989" s="5">
        <v>18.033422049891815</v>
      </c>
      <c r="Q989" s="5">
        <v>18.001817989272428</v>
      </c>
      <c r="R989" s="5">
        <v>18.049984609017798</v>
      </c>
      <c r="S989" s="5">
        <v>18.356174833893689</v>
      </c>
      <c r="T989" s="5">
        <v>18.425884615552359</v>
      </c>
      <c r="U989" s="5">
        <v>18.278533417311873</v>
      </c>
      <c r="V989" s="5">
        <v>18.109697218767231</v>
      </c>
      <c r="W989" s="5">
        <v>17.818429006988968</v>
      </c>
      <c r="X989" s="5">
        <v>17.883177182612684</v>
      </c>
      <c r="Y989" s="5">
        <v>18.086167439472408</v>
      </c>
      <c r="Z989" s="5">
        <v>17.91691870532944</v>
      </c>
      <c r="AA989" s="5">
        <v>18.077353387696736</v>
      </c>
      <c r="AB989" s="5">
        <v>17.913871684346272</v>
      </c>
      <c r="AC989" s="5">
        <v>18.183120095189775</v>
      </c>
      <c r="AD989" s="5">
        <v>18.179797822326282</v>
      </c>
      <c r="AE989" s="5">
        <v>18.198636113711579</v>
      </c>
      <c r="AF989" s="5">
        <v>18.082621131265952</v>
      </c>
      <c r="AG989" s="5">
        <v>18.086612468509863</v>
      </c>
      <c r="AH989" s="5">
        <v>18.233325244211517</v>
      </c>
      <c r="AI989" s="5">
        <v>18.489502792581</v>
      </c>
      <c r="AJ989" s="5">
        <v>18.80139844784054</v>
      </c>
      <c r="AK989" s="5">
        <v>18.815591830009041</v>
      </c>
      <c r="AL989" s="5">
        <v>18.66081748321545</v>
      </c>
      <c r="AM989" s="5">
        <v>18.816992703255909</v>
      </c>
      <c r="AN989" s="5">
        <v>18.931383420265924</v>
      </c>
      <c r="AO989" s="5">
        <v>18.85540225129531</v>
      </c>
      <c r="AP989" s="5">
        <v>18.984450896531776</v>
      </c>
      <c r="AQ989" s="5">
        <v>18.915089564921008</v>
      </c>
      <c r="AR989" s="5">
        <v>18.947471984807581</v>
      </c>
      <c r="AS989" s="5">
        <v>18.700554089705786</v>
      </c>
      <c r="AT989" s="5">
        <v>18.470631834264207</v>
      </c>
      <c r="AU989" s="5">
        <v>18.64116999259387</v>
      </c>
      <c r="AV989" s="5">
        <v>18.833915354376519</v>
      </c>
      <c r="AW989" s="5">
        <v>18.97731263241365</v>
      </c>
      <c r="AX989" s="5">
        <v>18.833982386416405</v>
      </c>
      <c r="AY989" s="5">
        <v>19.120984757883875</v>
      </c>
      <c r="AZ989" s="5">
        <v>19.115084102731636</v>
      </c>
      <c r="BA989" s="5">
        <v>19.086061463566011</v>
      </c>
      <c r="BB989" s="5">
        <v>19.019816045206529</v>
      </c>
      <c r="BC989" s="5">
        <v>19.138525875267927</v>
      </c>
      <c r="BD989" s="5">
        <v>19.233714919336705</v>
      </c>
      <c r="BE989" s="5">
        <v>19.101169578673446</v>
      </c>
      <c r="BF989" s="5">
        <v>19.229597905871813</v>
      </c>
      <c r="BG989" s="5">
        <v>19.133004643668144</v>
      </c>
      <c r="BH989" s="5">
        <v>19.367754084455413</v>
      </c>
      <c r="BI989" s="5">
        <v>19.340056587279634</v>
      </c>
      <c r="BJ989" s="5">
        <v>19.49501306668861</v>
      </c>
      <c r="BK989" s="5">
        <v>19.445443983927102</v>
      </c>
      <c r="BL989" s="5">
        <v>19.296014911227392</v>
      </c>
      <c r="BM989" s="5">
        <v>19.12737493541238</v>
      </c>
      <c r="BN989" s="5">
        <v>18.987870855387939</v>
      </c>
      <c r="BO989" s="5">
        <v>19.060758678275825</v>
      </c>
      <c r="BP989" s="5">
        <v>18.949488467829198</v>
      </c>
      <c r="BQ989" s="5">
        <v>18.970771218356852</v>
      </c>
      <c r="BR989" s="5">
        <v>19.044488565029788</v>
      </c>
      <c r="BS989" s="5">
        <v>19.174322585049307</v>
      </c>
      <c r="BT989" s="5">
        <v>19.266719907526991</v>
      </c>
      <c r="BU989" s="5">
        <v>18.998681198749757</v>
      </c>
      <c r="BV989" s="5">
        <v>19.099052193630769</v>
      </c>
      <c r="BW989" s="5">
        <v>19.351426642841311</v>
      </c>
      <c r="BX989" s="5">
        <v>19.337214267709697</v>
      </c>
      <c r="BY989" s="5">
        <v>19.245972462181186</v>
      </c>
      <c r="BZ989" s="5">
        <v>19.390718904223345</v>
      </c>
      <c r="CA989" s="5">
        <v>19.479473611246117</v>
      </c>
      <c r="CB989" s="5">
        <v>19.472145252904848</v>
      </c>
      <c r="CC989" s="5">
        <v>19.559072984790671</v>
      </c>
      <c r="CD989" s="5">
        <v>19.584031924067165</v>
      </c>
      <c r="CE989" s="5">
        <v>19.810706182898588</v>
      </c>
      <c r="CF989" s="5">
        <v>19.892485129060763</v>
      </c>
      <c r="CG989" s="5">
        <v>20.035404230102543</v>
      </c>
      <c r="CH989" s="5">
        <v>19.997827821693374</v>
      </c>
      <c r="CI989" s="5">
        <v>19.735715677737474</v>
      </c>
      <c r="CJ989" s="5">
        <v>19.556566413122248</v>
      </c>
      <c r="CK989" s="5">
        <v>19.603021632240313</v>
      </c>
      <c r="CL989" s="5">
        <v>19.58380351641344</v>
      </c>
      <c r="CM989" s="5">
        <v>19.738136263033425</v>
      </c>
      <c r="CN989" s="5">
        <f>MAX(Data[Day90]-Data[Day0],0)-Assign6!$I$8*EXP(Assign6!$I$4*Assign6!$I$5)</f>
        <v>1.0565479136715197</v>
      </c>
      <c r="CO989" s="5">
        <f>MAX(Data[Day90]-Data[Day0],0)-Assign6!$L$8*EXP(Assign6!$L$4*Assign6!$L$5)</f>
        <v>1.6137597840776596</v>
      </c>
    </row>
    <row r="990" spans="1:93" x14ac:dyDescent="0.25">
      <c r="A990" s="5">
        <v>18</v>
      </c>
      <c r="B990" s="5">
        <v>17.889034494351211</v>
      </c>
      <c r="C990" s="5">
        <v>17.801864993361793</v>
      </c>
      <c r="D990" s="5">
        <v>17.770798356228113</v>
      </c>
      <c r="E990" s="5">
        <v>17.623681628084313</v>
      </c>
      <c r="F990" s="5">
        <v>17.685233459829227</v>
      </c>
      <c r="G990" s="5">
        <v>17.651872303626121</v>
      </c>
      <c r="H990" s="5">
        <v>17.572624754597562</v>
      </c>
      <c r="I990" s="5">
        <v>17.989809451700726</v>
      </c>
      <c r="J990" s="5">
        <v>18.180192033624515</v>
      </c>
      <c r="K990" s="5">
        <v>18.258283871938715</v>
      </c>
      <c r="L990" s="5">
        <v>18.37442667390934</v>
      </c>
      <c r="M990" s="5">
        <v>18.137867429441588</v>
      </c>
      <c r="N990" s="5">
        <v>18.18555474269132</v>
      </c>
      <c r="O990" s="5">
        <v>18.482582367279424</v>
      </c>
      <c r="P990" s="5">
        <v>18.576424272245788</v>
      </c>
      <c r="Q990" s="5">
        <v>18.804826808718147</v>
      </c>
      <c r="R990" s="5">
        <v>18.69562819379291</v>
      </c>
      <c r="S990" s="5">
        <v>18.833577008373688</v>
      </c>
      <c r="T990" s="5">
        <v>18.728039528652371</v>
      </c>
      <c r="U990" s="5">
        <v>18.745450085445245</v>
      </c>
      <c r="V990" s="5">
        <v>18.947045970710331</v>
      </c>
      <c r="W990" s="5">
        <v>19.054296877475164</v>
      </c>
      <c r="X990" s="5">
        <v>18.875477540391305</v>
      </c>
      <c r="Y990" s="5">
        <v>19.28577975568593</v>
      </c>
      <c r="Z990" s="5">
        <v>19.193726984649413</v>
      </c>
      <c r="AA990" s="5">
        <v>19.101827118085264</v>
      </c>
      <c r="AB990" s="5">
        <v>19.083731064650451</v>
      </c>
      <c r="AC990" s="5">
        <v>19.061096521646281</v>
      </c>
      <c r="AD990" s="5">
        <v>18.953763757511158</v>
      </c>
      <c r="AE990" s="5">
        <v>19.13869479462295</v>
      </c>
      <c r="AF990" s="5">
        <v>19.154542811194194</v>
      </c>
      <c r="AG990" s="5">
        <v>18.808667875435397</v>
      </c>
      <c r="AH990" s="5">
        <v>18.675461855279401</v>
      </c>
      <c r="AI990" s="5">
        <v>18.287309338969248</v>
      </c>
      <c r="AJ990" s="5">
        <v>18.176487163889231</v>
      </c>
      <c r="AK990" s="5">
        <v>18.195585560434207</v>
      </c>
      <c r="AL990" s="5">
        <v>18.546289753350528</v>
      </c>
      <c r="AM990" s="5">
        <v>18.154983462032128</v>
      </c>
      <c r="AN990" s="5">
        <v>18.118800404135111</v>
      </c>
      <c r="AO990" s="5">
        <v>18.280720374727963</v>
      </c>
      <c r="AP990" s="5">
        <v>18.616294166012011</v>
      </c>
      <c r="AQ990" s="5">
        <v>18.647420707183571</v>
      </c>
      <c r="AR990" s="5">
        <v>18.63380607109071</v>
      </c>
      <c r="AS990" s="5">
        <v>18.841325114569994</v>
      </c>
      <c r="AT990" s="5">
        <v>18.806918143719379</v>
      </c>
      <c r="AU990" s="5">
        <v>18.958101733946162</v>
      </c>
      <c r="AV990" s="5">
        <v>18.948025575699532</v>
      </c>
      <c r="AW990" s="5">
        <v>19.120998853081534</v>
      </c>
      <c r="AX990" s="5">
        <v>19.322438731891385</v>
      </c>
      <c r="AY990" s="5">
        <v>19.403606901399076</v>
      </c>
      <c r="AZ990" s="5">
        <v>19.311877233300702</v>
      </c>
      <c r="BA990" s="5">
        <v>19.278823552711629</v>
      </c>
      <c r="BB990" s="5">
        <v>19.194791506127078</v>
      </c>
      <c r="BC990" s="5">
        <v>19.103090782862175</v>
      </c>
      <c r="BD990" s="5">
        <v>18.81163227658017</v>
      </c>
      <c r="BE990" s="5">
        <v>18.83593838152408</v>
      </c>
      <c r="BF990" s="5">
        <v>19.040464215406153</v>
      </c>
      <c r="BG990" s="5">
        <v>19.197673780996396</v>
      </c>
      <c r="BH990" s="5">
        <v>19.366365003336561</v>
      </c>
      <c r="BI990" s="5">
        <v>19.28435631429468</v>
      </c>
      <c r="BJ990" s="5">
        <v>19.295988047384913</v>
      </c>
      <c r="BK990" s="5">
        <v>19.281907795639327</v>
      </c>
      <c r="BL990" s="5">
        <v>19.347355468152667</v>
      </c>
      <c r="BM990" s="5">
        <v>18.828151709010935</v>
      </c>
      <c r="BN990" s="5">
        <v>18.739622186151365</v>
      </c>
      <c r="BO990" s="5">
        <v>18.821174671684858</v>
      </c>
      <c r="BP990" s="5">
        <v>18.858399034326663</v>
      </c>
      <c r="BQ990" s="5">
        <v>18.920766851821817</v>
      </c>
      <c r="BR990" s="5">
        <v>18.877992677466846</v>
      </c>
      <c r="BS990" s="5">
        <v>19.010115523276554</v>
      </c>
      <c r="BT990" s="5">
        <v>18.944092656181002</v>
      </c>
      <c r="BU990" s="5">
        <v>18.910681577903787</v>
      </c>
      <c r="BV990" s="5">
        <v>18.717035382334405</v>
      </c>
      <c r="BW990" s="5">
        <v>18.774056454901405</v>
      </c>
      <c r="BX990" s="5">
        <v>18.975158987428394</v>
      </c>
      <c r="BY990" s="5">
        <v>19.103552339875449</v>
      </c>
      <c r="BZ990" s="5">
        <v>19.011707381263264</v>
      </c>
      <c r="CA990" s="5">
        <v>19.090800482031074</v>
      </c>
      <c r="CB990" s="5">
        <v>19.056765875868393</v>
      </c>
      <c r="CC990" s="5">
        <v>19.043682095925799</v>
      </c>
      <c r="CD990" s="5">
        <v>19.138471826206093</v>
      </c>
      <c r="CE990" s="5">
        <v>19.017775624120606</v>
      </c>
      <c r="CF990" s="5">
        <v>19.034964744818936</v>
      </c>
      <c r="CG990" s="5">
        <v>19.272786749373672</v>
      </c>
      <c r="CH990" s="5">
        <v>19.032323866328095</v>
      </c>
      <c r="CI990" s="5">
        <v>19.40704799762792</v>
      </c>
      <c r="CJ990" s="5">
        <v>19.526366095517329</v>
      </c>
      <c r="CK990" s="5">
        <v>19.829724095198436</v>
      </c>
      <c r="CL990" s="5">
        <v>19.594699224029448</v>
      </c>
      <c r="CM990" s="5">
        <v>19.738844361791788</v>
      </c>
      <c r="CN990" s="5">
        <f>MAX(Data[Day90]-Data[Day0],0)-Assign6!$I$8*EXP(Assign6!$I$4*Assign6!$I$5)</f>
        <v>1.0572560124298824</v>
      </c>
      <c r="CO990" s="5">
        <f>MAX(Data[Day90]-Data[Day0],0)-Assign6!$L$8*EXP(Assign6!$L$4*Assign6!$L$5)</f>
        <v>1.6144678828360224</v>
      </c>
    </row>
    <row r="991" spans="1:93" x14ac:dyDescent="0.25">
      <c r="A991" s="5">
        <v>18</v>
      </c>
      <c r="B991" s="5">
        <v>17.869206929952306</v>
      </c>
      <c r="C991" s="5">
        <v>18.064576347152467</v>
      </c>
      <c r="D991" s="5">
        <v>18.053216713265559</v>
      </c>
      <c r="E991" s="5">
        <v>17.967435069936403</v>
      </c>
      <c r="F991" s="5">
        <v>18.159952768559307</v>
      </c>
      <c r="G991" s="5">
        <v>18.288852716174269</v>
      </c>
      <c r="H991" s="5">
        <v>18.164152652427731</v>
      </c>
      <c r="I991" s="5">
        <v>18.479287449055903</v>
      </c>
      <c r="J991" s="5">
        <v>18.309229510015797</v>
      </c>
      <c r="K991" s="5">
        <v>18.165780823839818</v>
      </c>
      <c r="L991" s="5">
        <v>18.241336332639523</v>
      </c>
      <c r="M991" s="5">
        <v>18.428800387927588</v>
      </c>
      <c r="N991" s="5">
        <v>18.724222492860431</v>
      </c>
      <c r="O991" s="5">
        <v>18.719661139229984</v>
      </c>
      <c r="P991" s="5">
        <v>18.842749973455874</v>
      </c>
      <c r="Q991" s="5">
        <v>19.102045596991303</v>
      </c>
      <c r="R991" s="5">
        <v>19.402117037585548</v>
      </c>
      <c r="S991" s="5">
        <v>19.204612014105198</v>
      </c>
      <c r="T991" s="5">
        <v>19.02337057656484</v>
      </c>
      <c r="U991" s="5">
        <v>18.752196611906815</v>
      </c>
      <c r="V991" s="5">
        <v>18.524148833932813</v>
      </c>
      <c r="W991" s="5">
        <v>18.569344774489249</v>
      </c>
      <c r="X991" s="5">
        <v>18.570628236972123</v>
      </c>
      <c r="Y991" s="5">
        <v>18.949794428592476</v>
      </c>
      <c r="Z991" s="5">
        <v>18.986697494045821</v>
      </c>
      <c r="AA991" s="5">
        <v>18.981964592881088</v>
      </c>
      <c r="AB991" s="5">
        <v>18.756817720424884</v>
      </c>
      <c r="AC991" s="5">
        <v>18.852168363221942</v>
      </c>
      <c r="AD991" s="5">
        <v>18.685175331470621</v>
      </c>
      <c r="AE991" s="5">
        <v>18.879858973378948</v>
      </c>
      <c r="AF991" s="5">
        <v>18.964652561062245</v>
      </c>
      <c r="AG991" s="5">
        <v>19.113036786959473</v>
      </c>
      <c r="AH991" s="5">
        <v>19.12644905359501</v>
      </c>
      <c r="AI991" s="5">
        <v>18.8752841430723</v>
      </c>
      <c r="AJ991" s="5">
        <v>18.881241174580985</v>
      </c>
      <c r="AK991" s="5">
        <v>18.832328430444232</v>
      </c>
      <c r="AL991" s="5">
        <v>19.168717362338477</v>
      </c>
      <c r="AM991" s="5">
        <v>19.126428055341126</v>
      </c>
      <c r="AN991" s="5">
        <v>19.192352002714159</v>
      </c>
      <c r="AO991" s="5">
        <v>19.475154268488843</v>
      </c>
      <c r="AP991" s="5">
        <v>19.478898325353462</v>
      </c>
      <c r="AQ991" s="5">
        <v>19.412975527124605</v>
      </c>
      <c r="AR991" s="5">
        <v>19.466352889476834</v>
      </c>
      <c r="AS991" s="5">
        <v>19.634183904621906</v>
      </c>
      <c r="AT991" s="5">
        <v>19.77380809164973</v>
      </c>
      <c r="AU991" s="5">
        <v>19.393284892473361</v>
      </c>
      <c r="AV991" s="5">
        <v>19.234329794719837</v>
      </c>
      <c r="AW991" s="5">
        <v>19.245468112449753</v>
      </c>
      <c r="AX991" s="5">
        <v>19.418380026139339</v>
      </c>
      <c r="AY991" s="5">
        <v>19.550903213364222</v>
      </c>
      <c r="AZ991" s="5">
        <v>19.525037698871934</v>
      </c>
      <c r="BA991" s="5">
        <v>19.549197627928748</v>
      </c>
      <c r="BB991" s="5">
        <v>19.612720326440993</v>
      </c>
      <c r="BC991" s="5">
        <v>20.105478866275579</v>
      </c>
      <c r="BD991" s="5">
        <v>19.89487906619086</v>
      </c>
      <c r="BE991" s="5">
        <v>19.892127580250126</v>
      </c>
      <c r="BF991" s="5">
        <v>19.508515802683313</v>
      </c>
      <c r="BG991" s="5">
        <v>19.487936210085739</v>
      </c>
      <c r="BH991" s="5">
        <v>19.366285508919301</v>
      </c>
      <c r="BI991" s="5">
        <v>19.214764569232567</v>
      </c>
      <c r="BJ991" s="5">
        <v>18.785970258107177</v>
      </c>
      <c r="BK991" s="5">
        <v>18.746755741901673</v>
      </c>
      <c r="BL991" s="5">
        <v>18.902987980960038</v>
      </c>
      <c r="BM991" s="5">
        <v>18.830158001236434</v>
      </c>
      <c r="BN991" s="5">
        <v>18.673520122461397</v>
      </c>
      <c r="BO991" s="5">
        <v>18.679202491924972</v>
      </c>
      <c r="BP991" s="5">
        <v>18.425715304955293</v>
      </c>
      <c r="BQ991" s="5">
        <v>18.244157455287397</v>
      </c>
      <c r="BR991" s="5">
        <v>18.172988180743882</v>
      </c>
      <c r="BS991" s="5">
        <v>18.201583263411365</v>
      </c>
      <c r="BT991" s="5">
        <v>18.264303980478989</v>
      </c>
      <c r="BU991" s="5">
        <v>18.249640960339395</v>
      </c>
      <c r="BV991" s="5">
        <v>18.267339840418114</v>
      </c>
      <c r="BW991" s="5">
        <v>18.349861019227991</v>
      </c>
      <c r="BX991" s="5">
        <v>18.237858520933901</v>
      </c>
      <c r="BY991" s="5">
        <v>18.518916525894291</v>
      </c>
      <c r="BZ991" s="5">
        <v>18.435923386268492</v>
      </c>
      <c r="CA991" s="5">
        <v>18.529354583658179</v>
      </c>
      <c r="CB991" s="5">
        <v>18.515031309330915</v>
      </c>
      <c r="CC991" s="5">
        <v>18.623459280963083</v>
      </c>
      <c r="CD991" s="5">
        <v>19.003698158781368</v>
      </c>
      <c r="CE991" s="5">
        <v>19.148638826288032</v>
      </c>
      <c r="CF991" s="5">
        <v>19.306256972847073</v>
      </c>
      <c r="CG991" s="5">
        <v>19.599619847231878</v>
      </c>
      <c r="CH991" s="5">
        <v>19.652226451064106</v>
      </c>
      <c r="CI991" s="5">
        <v>19.602197939875325</v>
      </c>
      <c r="CJ991" s="5">
        <v>19.426200422798292</v>
      </c>
      <c r="CK991" s="5">
        <v>19.806237139652094</v>
      </c>
      <c r="CL991" s="5">
        <v>19.865739540833513</v>
      </c>
      <c r="CM991" s="5">
        <v>19.740141402098629</v>
      </c>
      <c r="CN991" s="5">
        <f>MAX(Data[Day90]-Data[Day0],0)-Assign6!$I$8*EXP(Assign6!$I$4*Assign6!$I$5)</f>
        <v>1.058553052736724</v>
      </c>
      <c r="CO991" s="5">
        <f>MAX(Data[Day90]-Data[Day0],0)-Assign6!$L$8*EXP(Assign6!$L$4*Assign6!$L$5)</f>
        <v>1.6157649231428639</v>
      </c>
    </row>
    <row r="992" spans="1:93" x14ac:dyDescent="0.25">
      <c r="A992" s="5">
        <v>18</v>
      </c>
      <c r="B992" s="5">
        <v>17.895003826912767</v>
      </c>
      <c r="C992" s="5">
        <v>17.851844416073764</v>
      </c>
      <c r="D992" s="5">
        <v>17.791993274050942</v>
      </c>
      <c r="E992" s="5">
        <v>17.938521369213952</v>
      </c>
      <c r="F992" s="5">
        <v>18.323434034675586</v>
      </c>
      <c r="G992" s="5">
        <v>18.345937303220101</v>
      </c>
      <c r="H992" s="5">
        <v>18.50038155273889</v>
      </c>
      <c r="I992" s="5">
        <v>18.608219558837323</v>
      </c>
      <c r="J992" s="5">
        <v>18.580350325182113</v>
      </c>
      <c r="K992" s="5">
        <v>18.267308153310516</v>
      </c>
      <c r="L992" s="5">
        <v>18.208384169460302</v>
      </c>
      <c r="M992" s="5">
        <v>18.160001395333417</v>
      </c>
      <c r="N992" s="5">
        <v>17.984866935252676</v>
      </c>
      <c r="O992" s="5">
        <v>17.886364223596409</v>
      </c>
      <c r="P992" s="5">
        <v>18.028067005895725</v>
      </c>
      <c r="Q992" s="5">
        <v>18.201733519804218</v>
      </c>
      <c r="R992" s="5">
        <v>18.131475068928083</v>
      </c>
      <c r="S992" s="5">
        <v>17.773866551650336</v>
      </c>
      <c r="T992" s="5">
        <v>17.920308989144008</v>
      </c>
      <c r="U992" s="5">
        <v>17.769798655034947</v>
      </c>
      <c r="V992" s="5">
        <v>17.820992637713921</v>
      </c>
      <c r="W992" s="5">
        <v>17.915775554192315</v>
      </c>
      <c r="X992" s="5">
        <v>17.831013099394902</v>
      </c>
      <c r="Y992" s="5">
        <v>17.789271061535661</v>
      </c>
      <c r="Z992" s="5">
        <v>17.729046804522167</v>
      </c>
      <c r="AA992" s="5">
        <v>17.804760718992291</v>
      </c>
      <c r="AB992" s="5">
        <v>17.704738434566941</v>
      </c>
      <c r="AC992" s="5">
        <v>17.57804160786625</v>
      </c>
      <c r="AD992" s="5">
        <v>17.837069456106825</v>
      </c>
      <c r="AE992" s="5">
        <v>17.997337288128485</v>
      </c>
      <c r="AF992" s="5">
        <v>18.269741998144429</v>
      </c>
      <c r="AG992" s="5">
        <v>18.369431479955512</v>
      </c>
      <c r="AH992" s="5">
        <v>18.487800945039144</v>
      </c>
      <c r="AI992" s="5">
        <v>18.553837721722587</v>
      </c>
      <c r="AJ992" s="5">
        <v>18.40506508787816</v>
      </c>
      <c r="AK992" s="5">
        <v>18.379044885040315</v>
      </c>
      <c r="AL992" s="5">
        <v>18.53602161224428</v>
      </c>
      <c r="AM992" s="5">
        <v>18.363982603545406</v>
      </c>
      <c r="AN992" s="5">
        <v>18.500883178617187</v>
      </c>
      <c r="AO992" s="5">
        <v>18.496870032129276</v>
      </c>
      <c r="AP992" s="5">
        <v>18.385850821317174</v>
      </c>
      <c r="AQ992" s="5">
        <v>18.360793559769998</v>
      </c>
      <c r="AR992" s="5">
        <v>18.417099761215368</v>
      </c>
      <c r="AS992" s="5">
        <v>18.29744887485225</v>
      </c>
      <c r="AT992" s="5">
        <v>18.314200624393237</v>
      </c>
      <c r="AU992" s="5">
        <v>18.195018296346102</v>
      </c>
      <c r="AV992" s="5">
        <v>18.204029484954841</v>
      </c>
      <c r="AW992" s="5">
        <v>18.487264347524107</v>
      </c>
      <c r="AX992" s="5">
        <v>18.431773490010304</v>
      </c>
      <c r="AY992" s="5">
        <v>18.59533929092029</v>
      </c>
      <c r="AZ992" s="5">
        <v>18.657562849395937</v>
      </c>
      <c r="BA992" s="5">
        <v>18.940084941640698</v>
      </c>
      <c r="BB992" s="5">
        <v>18.947258888368832</v>
      </c>
      <c r="BC992" s="5">
        <v>18.835190954090635</v>
      </c>
      <c r="BD992" s="5">
        <v>18.624904178013733</v>
      </c>
      <c r="BE992" s="5">
        <v>18.719151726795111</v>
      </c>
      <c r="BF992" s="5">
        <v>18.434891334099063</v>
      </c>
      <c r="BG992" s="5">
        <v>18.448547143150204</v>
      </c>
      <c r="BH992" s="5">
        <v>18.579464792035417</v>
      </c>
      <c r="BI992" s="5">
        <v>18.558828689338466</v>
      </c>
      <c r="BJ992" s="5">
        <v>18.725132614007901</v>
      </c>
      <c r="BK992" s="5">
        <v>18.710781507579551</v>
      </c>
      <c r="BL992" s="5">
        <v>18.648923968365484</v>
      </c>
      <c r="BM992" s="5">
        <v>18.872197811662947</v>
      </c>
      <c r="BN992" s="5">
        <v>18.713904221566111</v>
      </c>
      <c r="BO992" s="5">
        <v>18.698292885419061</v>
      </c>
      <c r="BP992" s="5">
        <v>18.763307654242404</v>
      </c>
      <c r="BQ992" s="5">
        <v>18.731097683591724</v>
      </c>
      <c r="BR992" s="5">
        <v>18.85259130285181</v>
      </c>
      <c r="BS992" s="5">
        <v>18.932540086184783</v>
      </c>
      <c r="BT992" s="5">
        <v>18.822224388570945</v>
      </c>
      <c r="BU992" s="5">
        <v>19.273350162746784</v>
      </c>
      <c r="BV992" s="5">
        <v>19.538682112697312</v>
      </c>
      <c r="BW992" s="5">
        <v>19.512285980379808</v>
      </c>
      <c r="BX992" s="5">
        <v>19.43151105327539</v>
      </c>
      <c r="BY992" s="5">
        <v>19.201087474687885</v>
      </c>
      <c r="BZ992" s="5">
        <v>19.008393899398385</v>
      </c>
      <c r="CA992" s="5">
        <v>19.158407978678358</v>
      </c>
      <c r="CB992" s="5">
        <v>19.211958685657144</v>
      </c>
      <c r="CC992" s="5">
        <v>19.014306469953102</v>
      </c>
      <c r="CD992" s="5">
        <v>19.018596416528567</v>
      </c>
      <c r="CE992" s="5">
        <v>19.058771790323156</v>
      </c>
      <c r="CF992" s="5">
        <v>19.278652886599016</v>
      </c>
      <c r="CG992" s="5">
        <v>19.350323827208893</v>
      </c>
      <c r="CH992" s="5">
        <v>19.633638566460288</v>
      </c>
      <c r="CI992" s="5">
        <v>19.565460793168718</v>
      </c>
      <c r="CJ992" s="5">
        <v>19.566357810021575</v>
      </c>
      <c r="CK992" s="5">
        <v>19.608164517976789</v>
      </c>
      <c r="CL992" s="5">
        <v>19.543495860335181</v>
      </c>
      <c r="CM992" s="5">
        <v>19.740767873210441</v>
      </c>
      <c r="CN992" s="5">
        <f>MAX(Data[Day90]-Data[Day0],0)-Assign6!$I$8*EXP(Assign6!$I$4*Assign6!$I$5)</f>
        <v>1.0591795238485353</v>
      </c>
      <c r="CO992" s="5">
        <f>MAX(Data[Day90]-Data[Day0],0)-Assign6!$L$8*EXP(Assign6!$L$4*Assign6!$L$5)</f>
        <v>1.6163913942546753</v>
      </c>
    </row>
    <row r="993" spans="1:93" x14ac:dyDescent="0.25">
      <c r="A993" s="5">
        <v>18</v>
      </c>
      <c r="B993" s="5">
        <v>17.834662365921218</v>
      </c>
      <c r="C993" s="5">
        <v>17.899228987375917</v>
      </c>
      <c r="D993" s="5">
        <v>18.099152899156994</v>
      </c>
      <c r="E993" s="5">
        <v>18.046834733336901</v>
      </c>
      <c r="F993" s="5">
        <v>18.563420589668937</v>
      </c>
      <c r="G993" s="5">
        <v>18.733079955194601</v>
      </c>
      <c r="H993" s="5">
        <v>18.579795137778085</v>
      </c>
      <c r="I993" s="5">
        <v>18.411740392828534</v>
      </c>
      <c r="J993" s="5">
        <v>18.782247577240149</v>
      </c>
      <c r="K993" s="5">
        <v>18.508959962889435</v>
      </c>
      <c r="L993" s="5">
        <v>18.413175009414466</v>
      </c>
      <c r="M993" s="5">
        <v>18.625115025043694</v>
      </c>
      <c r="N993" s="5">
        <v>18.818837786621177</v>
      </c>
      <c r="O993" s="5">
        <v>18.728988652174888</v>
      </c>
      <c r="P993" s="5">
        <v>18.619369086157928</v>
      </c>
      <c r="Q993" s="5">
        <v>18.505124317783547</v>
      </c>
      <c r="R993" s="5">
        <v>18.439035357901233</v>
      </c>
      <c r="S993" s="5">
        <v>18.572717645978368</v>
      </c>
      <c r="T993" s="5">
        <v>18.536284076047661</v>
      </c>
      <c r="U993" s="5">
        <v>18.296493058528959</v>
      </c>
      <c r="V993" s="5">
        <v>18.143978960649378</v>
      </c>
      <c r="W993" s="5">
        <v>18.131313381733843</v>
      </c>
      <c r="X993" s="5">
        <v>17.913717200451707</v>
      </c>
      <c r="Y993" s="5">
        <v>17.74996399269919</v>
      </c>
      <c r="Z993" s="5">
        <v>17.868319945585807</v>
      </c>
      <c r="AA993" s="5">
        <v>17.866915685428562</v>
      </c>
      <c r="AB993" s="5">
        <v>18.017445417629038</v>
      </c>
      <c r="AC993" s="5">
        <v>18.134873543484442</v>
      </c>
      <c r="AD993" s="5">
        <v>18.256609914918712</v>
      </c>
      <c r="AE993" s="5">
        <v>18.141282040225846</v>
      </c>
      <c r="AF993" s="5">
        <v>18.174445652936406</v>
      </c>
      <c r="AG993" s="5">
        <v>18.315763732473886</v>
      </c>
      <c r="AH993" s="5">
        <v>18.04043461115992</v>
      </c>
      <c r="AI993" s="5">
        <v>17.997159397859793</v>
      </c>
      <c r="AJ993" s="5">
        <v>17.939210614146894</v>
      </c>
      <c r="AK993" s="5">
        <v>17.608915259099923</v>
      </c>
      <c r="AL993" s="5">
        <v>17.837263680250388</v>
      </c>
      <c r="AM993" s="5">
        <v>17.768545062653462</v>
      </c>
      <c r="AN993" s="5">
        <v>17.507858120625901</v>
      </c>
      <c r="AO993" s="5">
        <v>17.538380209847599</v>
      </c>
      <c r="AP993" s="5">
        <v>17.579772919773163</v>
      </c>
      <c r="AQ993" s="5">
        <v>17.709416933687045</v>
      </c>
      <c r="AR993" s="5">
        <v>17.732635840127848</v>
      </c>
      <c r="AS993" s="5">
        <v>17.806291637586604</v>
      </c>
      <c r="AT993" s="5">
        <v>17.952021585427662</v>
      </c>
      <c r="AU993" s="5">
        <v>18.069933682359636</v>
      </c>
      <c r="AV993" s="5">
        <v>18.324111955588286</v>
      </c>
      <c r="AW993" s="5">
        <v>18.441507992841018</v>
      </c>
      <c r="AX993" s="5">
        <v>18.670664909010778</v>
      </c>
      <c r="AY993" s="5">
        <v>18.715916845476343</v>
      </c>
      <c r="AZ993" s="5">
        <v>18.610925739917437</v>
      </c>
      <c r="BA993" s="5">
        <v>18.684733958824392</v>
      </c>
      <c r="BB993" s="5">
        <v>18.978939814057185</v>
      </c>
      <c r="BC993" s="5">
        <v>18.948323179932817</v>
      </c>
      <c r="BD993" s="5">
        <v>18.776450808099096</v>
      </c>
      <c r="BE993" s="5">
        <v>18.605588778832544</v>
      </c>
      <c r="BF993" s="5">
        <v>18.479906205369314</v>
      </c>
      <c r="BG993" s="5">
        <v>18.6013718865334</v>
      </c>
      <c r="BH993" s="5">
        <v>18.367877060240755</v>
      </c>
      <c r="BI993" s="5">
        <v>18.455924688365901</v>
      </c>
      <c r="BJ993" s="5">
        <v>18.612322324480814</v>
      </c>
      <c r="BK993" s="5">
        <v>18.607185861272548</v>
      </c>
      <c r="BL993" s="5">
        <v>18.65117281336487</v>
      </c>
      <c r="BM993" s="5">
        <v>18.646717769968415</v>
      </c>
      <c r="BN993" s="5">
        <v>18.790413713206121</v>
      </c>
      <c r="BO993" s="5">
        <v>18.95614847912756</v>
      </c>
      <c r="BP993" s="5">
        <v>19.168077006181345</v>
      </c>
      <c r="BQ993" s="5">
        <v>19.244225274310939</v>
      </c>
      <c r="BR993" s="5">
        <v>19.110281808920671</v>
      </c>
      <c r="BS993" s="5">
        <v>19.395225116355533</v>
      </c>
      <c r="BT993" s="5">
        <v>19.495437087444504</v>
      </c>
      <c r="BU993" s="5">
        <v>19.728826804012812</v>
      </c>
      <c r="BV993" s="5">
        <v>19.792703125790879</v>
      </c>
      <c r="BW993" s="5">
        <v>19.769764856663294</v>
      </c>
      <c r="BX993" s="5">
        <v>19.697370278784362</v>
      </c>
      <c r="BY993" s="5">
        <v>19.520994289774045</v>
      </c>
      <c r="BZ993" s="5">
        <v>19.699579018355408</v>
      </c>
      <c r="CA993" s="5">
        <v>19.566347450472946</v>
      </c>
      <c r="CB993" s="5">
        <v>19.857766718411895</v>
      </c>
      <c r="CC993" s="5">
        <v>19.904643523400342</v>
      </c>
      <c r="CD993" s="5">
        <v>20.061077443191678</v>
      </c>
      <c r="CE993" s="5">
        <v>20.193258809212001</v>
      </c>
      <c r="CF993" s="5">
        <v>20.096457153325176</v>
      </c>
      <c r="CG993" s="5">
        <v>20.419894404938006</v>
      </c>
      <c r="CH993" s="5">
        <v>20.598718629098386</v>
      </c>
      <c r="CI993" s="5">
        <v>20.570113401476565</v>
      </c>
      <c r="CJ993" s="5">
        <v>20.485512200513185</v>
      </c>
      <c r="CK993" s="5">
        <v>20.25265009721376</v>
      </c>
      <c r="CL993" s="5">
        <v>19.97679642989176</v>
      </c>
      <c r="CM993" s="5">
        <v>19.741087644865516</v>
      </c>
      <c r="CN993" s="5">
        <f>MAX(Data[Day90]-Data[Day0],0)-Assign6!$I$8*EXP(Assign6!$I$4*Assign6!$I$5)</f>
        <v>1.0594992955036104</v>
      </c>
      <c r="CO993" s="5">
        <f>MAX(Data[Day90]-Data[Day0],0)-Assign6!$L$8*EXP(Assign6!$L$4*Assign6!$L$5)</f>
        <v>1.6167111659097504</v>
      </c>
    </row>
    <row r="994" spans="1:93" x14ac:dyDescent="0.25">
      <c r="A994" s="5">
        <v>18</v>
      </c>
      <c r="B994" s="5">
        <v>17.91859968793656</v>
      </c>
      <c r="C994" s="5">
        <v>18.153421665603094</v>
      </c>
      <c r="D994" s="5">
        <v>17.947204406917944</v>
      </c>
      <c r="E994" s="5">
        <v>18.079395557282137</v>
      </c>
      <c r="F994" s="5">
        <v>18.234566784819929</v>
      </c>
      <c r="G994" s="5">
        <v>18.177521232567038</v>
      </c>
      <c r="H994" s="5">
        <v>17.904214636447733</v>
      </c>
      <c r="I994" s="5">
        <v>17.938676674851077</v>
      </c>
      <c r="J994" s="5">
        <v>18.091371256050206</v>
      </c>
      <c r="K994" s="5">
        <v>18.122534466497072</v>
      </c>
      <c r="L994" s="5">
        <v>17.835782664688807</v>
      </c>
      <c r="M994" s="5">
        <v>18.089713760977286</v>
      </c>
      <c r="N994" s="5">
        <v>18.275212126738371</v>
      </c>
      <c r="O994" s="5">
        <v>18.09299511717985</v>
      </c>
      <c r="P994" s="5">
        <v>18.084316376671996</v>
      </c>
      <c r="Q994" s="5">
        <v>18.123384076104291</v>
      </c>
      <c r="R994" s="5">
        <v>18.148603147855344</v>
      </c>
      <c r="S994" s="5">
        <v>18.207802970838006</v>
      </c>
      <c r="T994" s="5">
        <v>18.268254952476759</v>
      </c>
      <c r="U994" s="5">
        <v>18.196167504654557</v>
      </c>
      <c r="V994" s="5">
        <v>18.384094973954561</v>
      </c>
      <c r="W994" s="5">
        <v>18.306334732043556</v>
      </c>
      <c r="X994" s="5">
        <v>18.505713492312818</v>
      </c>
      <c r="Y994" s="5">
        <v>18.771109620827055</v>
      </c>
      <c r="Z994" s="5">
        <v>18.408954480461038</v>
      </c>
      <c r="AA994" s="5">
        <v>18.672813875816281</v>
      </c>
      <c r="AB994" s="5">
        <v>18.899204720262968</v>
      </c>
      <c r="AC994" s="5">
        <v>18.787598252720219</v>
      </c>
      <c r="AD994" s="5">
        <v>18.693350089465476</v>
      </c>
      <c r="AE994" s="5">
        <v>18.406059795752274</v>
      </c>
      <c r="AF994" s="5">
        <v>18.333380861325686</v>
      </c>
      <c r="AG994" s="5">
        <v>18.195642261323911</v>
      </c>
      <c r="AH994" s="5">
        <v>18.068227103306373</v>
      </c>
      <c r="AI994" s="5">
        <v>17.917154489598278</v>
      </c>
      <c r="AJ994" s="5">
        <v>17.904474999967526</v>
      </c>
      <c r="AK994" s="5">
        <v>17.924810870238808</v>
      </c>
      <c r="AL994" s="5">
        <v>17.770532711741907</v>
      </c>
      <c r="AM994" s="5">
        <v>17.817617085087129</v>
      </c>
      <c r="AN994" s="5">
        <v>17.828017795111638</v>
      </c>
      <c r="AO994" s="5">
        <v>17.845171613121753</v>
      </c>
      <c r="AP994" s="5">
        <v>18.088013251626769</v>
      </c>
      <c r="AQ994" s="5">
        <v>17.98853704960943</v>
      </c>
      <c r="AR994" s="5">
        <v>18.146996051044905</v>
      </c>
      <c r="AS994" s="5">
        <v>18.408566626724166</v>
      </c>
      <c r="AT994" s="5">
        <v>18.528030857079475</v>
      </c>
      <c r="AU994" s="5">
        <v>18.668609449634811</v>
      </c>
      <c r="AV994" s="5">
        <v>18.673882579488321</v>
      </c>
      <c r="AW994" s="5">
        <v>18.628984431014455</v>
      </c>
      <c r="AX994" s="5">
        <v>18.614937564081941</v>
      </c>
      <c r="AY994" s="5">
        <v>18.229465084083497</v>
      </c>
      <c r="AZ994" s="5">
        <v>18.06264013421486</v>
      </c>
      <c r="BA994" s="5">
        <v>18.152488960785831</v>
      </c>
      <c r="BB994" s="5">
        <v>18.387271145568008</v>
      </c>
      <c r="BC994" s="5">
        <v>18.404575365573873</v>
      </c>
      <c r="BD994" s="5">
        <v>18.155340079695836</v>
      </c>
      <c r="BE994" s="5">
        <v>18.341785910211733</v>
      </c>
      <c r="BF994" s="5">
        <v>18.527164280942177</v>
      </c>
      <c r="BG994" s="5">
        <v>18.568611464722728</v>
      </c>
      <c r="BH994" s="5">
        <v>18.578940834298447</v>
      </c>
      <c r="BI994" s="5">
        <v>18.843060338934936</v>
      </c>
      <c r="BJ994" s="5">
        <v>18.927627885258371</v>
      </c>
      <c r="BK994" s="5">
        <v>18.835099722116791</v>
      </c>
      <c r="BL994" s="5">
        <v>18.741478332227139</v>
      </c>
      <c r="BM994" s="5">
        <v>18.676191211372753</v>
      </c>
      <c r="BN994" s="5">
        <v>18.770923517637804</v>
      </c>
      <c r="BO994" s="5">
        <v>18.99405445722789</v>
      </c>
      <c r="BP994" s="5">
        <v>19.020257724998277</v>
      </c>
      <c r="BQ994" s="5">
        <v>18.94339300296317</v>
      </c>
      <c r="BR994" s="5">
        <v>19.019609074228764</v>
      </c>
      <c r="BS994" s="5">
        <v>19.074628731985687</v>
      </c>
      <c r="BT994" s="5">
        <v>19.34872318984295</v>
      </c>
      <c r="BU994" s="5">
        <v>19.497857108531619</v>
      </c>
      <c r="BV994" s="5">
        <v>19.443246957704609</v>
      </c>
      <c r="BW994" s="5">
        <v>19.346771268910413</v>
      </c>
      <c r="BX994" s="5">
        <v>19.569930355749523</v>
      </c>
      <c r="BY994" s="5">
        <v>19.515885651777285</v>
      </c>
      <c r="BZ994" s="5">
        <v>19.593016779701099</v>
      </c>
      <c r="CA994" s="5">
        <v>19.672976278946809</v>
      </c>
      <c r="CB994" s="5">
        <v>19.513018052038969</v>
      </c>
      <c r="CC994" s="5">
        <v>19.519289947121905</v>
      </c>
      <c r="CD994" s="5">
        <v>19.588304250267782</v>
      </c>
      <c r="CE994" s="5">
        <v>19.743206224301446</v>
      </c>
      <c r="CF994" s="5">
        <v>19.857981889039269</v>
      </c>
      <c r="CG994" s="5">
        <v>19.659218247556179</v>
      </c>
      <c r="CH994" s="5">
        <v>19.434986518646706</v>
      </c>
      <c r="CI994" s="5">
        <v>19.506368059075765</v>
      </c>
      <c r="CJ994" s="5">
        <v>19.659962197751135</v>
      </c>
      <c r="CK994" s="5">
        <v>19.61019716307953</v>
      </c>
      <c r="CL994" s="5">
        <v>19.48273012520638</v>
      </c>
      <c r="CM994" s="5">
        <v>19.741583310104495</v>
      </c>
      <c r="CN994" s="5">
        <f>MAX(Data[Day90]-Data[Day0],0)-Assign6!$I$8*EXP(Assign6!$I$4*Assign6!$I$5)</f>
        <v>1.0599949607425898</v>
      </c>
      <c r="CO994" s="5">
        <f>MAX(Data[Day90]-Data[Day0],0)-Assign6!$L$8*EXP(Assign6!$L$4*Assign6!$L$5)</f>
        <v>1.6172068311487298</v>
      </c>
    </row>
    <row r="995" spans="1:93" x14ac:dyDescent="0.25">
      <c r="A995" s="5">
        <v>18</v>
      </c>
      <c r="B995" s="5">
        <v>18.358857048521756</v>
      </c>
      <c r="C995" s="5">
        <v>18.169743459078695</v>
      </c>
      <c r="D995" s="5">
        <v>18.287728573070567</v>
      </c>
      <c r="E995" s="5">
        <v>18.40676313487015</v>
      </c>
      <c r="F995" s="5">
        <v>18.284148285329223</v>
      </c>
      <c r="G995" s="5">
        <v>18.483203323321877</v>
      </c>
      <c r="H995" s="5">
        <v>18.455152323357989</v>
      </c>
      <c r="I995" s="5">
        <v>18.2915257021595</v>
      </c>
      <c r="J995" s="5">
        <v>18.120681488496416</v>
      </c>
      <c r="K995" s="5">
        <v>17.712841165393506</v>
      </c>
      <c r="L995" s="5">
        <v>17.745501264359305</v>
      </c>
      <c r="M995" s="5">
        <v>17.685149098671687</v>
      </c>
      <c r="N995" s="5">
        <v>17.93538311087822</v>
      </c>
      <c r="O995" s="5">
        <v>18.070888343013547</v>
      </c>
      <c r="P995" s="5">
        <v>18.296778291993672</v>
      </c>
      <c r="Q995" s="5">
        <v>18.293820082060051</v>
      </c>
      <c r="R995" s="5">
        <v>18.150535873703905</v>
      </c>
      <c r="S995" s="5">
        <v>18.103964141016036</v>
      </c>
      <c r="T995" s="5">
        <v>18.140323032197372</v>
      </c>
      <c r="U995" s="5">
        <v>18.183992536657431</v>
      </c>
      <c r="V995" s="5">
        <v>18.360123941276068</v>
      </c>
      <c r="W995" s="5">
        <v>18.385180753078103</v>
      </c>
      <c r="X995" s="5">
        <v>18.483779009491357</v>
      </c>
      <c r="Y995" s="5">
        <v>18.464863787384214</v>
      </c>
      <c r="Z995" s="5">
        <v>18.585706237635545</v>
      </c>
      <c r="AA995" s="5">
        <v>18.707578172643817</v>
      </c>
      <c r="AB995" s="5">
        <v>18.741836214661117</v>
      </c>
      <c r="AC995" s="5">
        <v>18.815390140506935</v>
      </c>
      <c r="AD995" s="5">
        <v>18.501761430854675</v>
      </c>
      <c r="AE995" s="5">
        <v>18.456738563903549</v>
      </c>
      <c r="AF995" s="5">
        <v>18.503463391956107</v>
      </c>
      <c r="AG995" s="5">
        <v>18.338621678168156</v>
      </c>
      <c r="AH995" s="5">
        <v>18.01082124897777</v>
      </c>
      <c r="AI995" s="5">
        <v>17.88107245047604</v>
      </c>
      <c r="AJ995" s="5">
        <v>18.171939145338939</v>
      </c>
      <c r="AK995" s="5">
        <v>18.285530164511361</v>
      </c>
      <c r="AL995" s="5">
        <v>18.225197717413277</v>
      </c>
      <c r="AM995" s="5">
        <v>18.109481009099291</v>
      </c>
      <c r="AN995" s="5">
        <v>18.007755897775898</v>
      </c>
      <c r="AO995" s="5">
        <v>17.757159668388105</v>
      </c>
      <c r="AP995" s="5">
        <v>17.610973320402042</v>
      </c>
      <c r="AQ995" s="5">
        <v>17.687881415952003</v>
      </c>
      <c r="AR995" s="5">
        <v>17.63680275482994</v>
      </c>
      <c r="AS995" s="5">
        <v>17.707067287207014</v>
      </c>
      <c r="AT995" s="5">
        <v>17.902662162017151</v>
      </c>
      <c r="AU995" s="5">
        <v>17.794167360513079</v>
      </c>
      <c r="AV995" s="5">
        <v>17.91121112256933</v>
      </c>
      <c r="AW995" s="5">
        <v>17.891537259419586</v>
      </c>
      <c r="AX995" s="5">
        <v>18.075158306756212</v>
      </c>
      <c r="AY995" s="5">
        <v>18.126751682882148</v>
      </c>
      <c r="AZ995" s="5">
        <v>18.372079609595438</v>
      </c>
      <c r="BA995" s="5">
        <v>18.273200779355484</v>
      </c>
      <c r="BB995" s="5">
        <v>18.307186473418895</v>
      </c>
      <c r="BC995" s="5">
        <v>18.20323741240874</v>
      </c>
      <c r="BD995" s="5">
        <v>17.979110779328117</v>
      </c>
      <c r="BE995" s="5">
        <v>18.16373481537347</v>
      </c>
      <c r="BF995" s="5">
        <v>18.32673490073881</v>
      </c>
      <c r="BG995" s="5">
        <v>18.288614317094684</v>
      </c>
      <c r="BH995" s="5">
        <v>18.026602025119242</v>
      </c>
      <c r="BI995" s="5">
        <v>18.437323351560199</v>
      </c>
      <c r="BJ995" s="5">
        <v>18.453968540039444</v>
      </c>
      <c r="BK995" s="5">
        <v>18.380866944546863</v>
      </c>
      <c r="BL995" s="5">
        <v>18.42180204275483</v>
      </c>
      <c r="BM995" s="5">
        <v>18.562948359286064</v>
      </c>
      <c r="BN995" s="5">
        <v>18.476730912542759</v>
      </c>
      <c r="BO995" s="5">
        <v>18.655549711088629</v>
      </c>
      <c r="BP995" s="5">
        <v>18.753334234591929</v>
      </c>
      <c r="BQ995" s="5">
        <v>18.725061491167086</v>
      </c>
      <c r="BR995" s="5">
        <v>18.80851117371774</v>
      </c>
      <c r="BS995" s="5">
        <v>18.660035422357033</v>
      </c>
      <c r="BT995" s="5">
        <v>18.669681266067432</v>
      </c>
      <c r="BU995" s="5">
        <v>18.962067647015171</v>
      </c>
      <c r="BV995" s="5">
        <v>18.953211591151376</v>
      </c>
      <c r="BW995" s="5">
        <v>19.095492606338063</v>
      </c>
      <c r="BX995" s="5">
        <v>18.736299227984642</v>
      </c>
      <c r="BY995" s="5">
        <v>18.787110432093709</v>
      </c>
      <c r="BZ995" s="5">
        <v>18.657762251741513</v>
      </c>
      <c r="CA995" s="5">
        <v>18.803079051244097</v>
      </c>
      <c r="CB995" s="5">
        <v>18.807371997249401</v>
      </c>
      <c r="CC995" s="5">
        <v>19.092545951945592</v>
      </c>
      <c r="CD995" s="5">
        <v>18.889353991961912</v>
      </c>
      <c r="CE995" s="5">
        <v>18.870983575667964</v>
      </c>
      <c r="CF995" s="5">
        <v>19.00460896014479</v>
      </c>
      <c r="CG995" s="5">
        <v>19.12506340772444</v>
      </c>
      <c r="CH995" s="5">
        <v>18.870272441199916</v>
      </c>
      <c r="CI995" s="5">
        <v>19.036949281167818</v>
      </c>
      <c r="CJ995" s="5">
        <v>18.790639691071767</v>
      </c>
      <c r="CK995" s="5">
        <v>18.87994336618133</v>
      </c>
      <c r="CL995" s="5">
        <v>19.335714534977779</v>
      </c>
      <c r="CM995" s="5">
        <v>19.742614922756985</v>
      </c>
      <c r="CN995" s="5">
        <f>MAX(Data[Day90]-Data[Day0],0)-Assign6!$I$8*EXP(Assign6!$I$4*Assign6!$I$5)</f>
        <v>1.0610265733950797</v>
      </c>
      <c r="CO995" s="5">
        <f>MAX(Data[Day90]-Data[Day0],0)-Assign6!$L$8*EXP(Assign6!$L$4*Assign6!$L$5)</f>
        <v>1.6182384438012196</v>
      </c>
    </row>
    <row r="996" spans="1:93" x14ac:dyDescent="0.25">
      <c r="A996" s="5">
        <v>18</v>
      </c>
      <c r="B996" s="5">
        <v>18.247125572245295</v>
      </c>
      <c r="C996" s="5">
        <v>18.148240273933908</v>
      </c>
      <c r="D996" s="5">
        <v>18.123287405062104</v>
      </c>
      <c r="E996" s="5">
        <v>18.130638417508724</v>
      </c>
      <c r="F996" s="5">
        <v>18.24349332288228</v>
      </c>
      <c r="G996" s="5">
        <v>18.661586994279574</v>
      </c>
      <c r="H996" s="5">
        <v>18.919967341187522</v>
      </c>
      <c r="I996" s="5">
        <v>19.172211956825144</v>
      </c>
      <c r="J996" s="5">
        <v>19.287727446385684</v>
      </c>
      <c r="K996" s="5">
        <v>19.257676318430555</v>
      </c>
      <c r="L996" s="5">
        <v>19.406121730649506</v>
      </c>
      <c r="M996" s="5">
        <v>19.34920539056025</v>
      </c>
      <c r="N996" s="5">
        <v>19.469737382962002</v>
      </c>
      <c r="O996" s="5">
        <v>19.630657706262294</v>
      </c>
      <c r="P996" s="5">
        <v>19.671581290587557</v>
      </c>
      <c r="Q996" s="5">
        <v>19.599691392059427</v>
      </c>
      <c r="R996" s="5">
        <v>19.431714290851112</v>
      </c>
      <c r="S996" s="5">
        <v>19.609718157415614</v>
      </c>
      <c r="T996" s="5">
        <v>19.873409567327709</v>
      </c>
      <c r="U996" s="5">
        <v>19.722034559737942</v>
      </c>
      <c r="V996" s="5">
        <v>19.297613148216051</v>
      </c>
      <c r="W996" s="5">
        <v>19.161221271476762</v>
      </c>
      <c r="X996" s="5">
        <v>19.080261959739747</v>
      </c>
      <c r="Y996" s="5">
        <v>19.370256616030037</v>
      </c>
      <c r="Z996" s="5">
        <v>19.295428547399041</v>
      </c>
      <c r="AA996" s="5">
        <v>19.3944961668495</v>
      </c>
      <c r="AB996" s="5">
        <v>19.572341652095471</v>
      </c>
      <c r="AC996" s="5">
        <v>19.569894876718788</v>
      </c>
      <c r="AD996" s="5">
        <v>19.628248645293819</v>
      </c>
      <c r="AE996" s="5">
        <v>19.635824080663671</v>
      </c>
      <c r="AF996" s="5">
        <v>19.704399861107252</v>
      </c>
      <c r="AG996" s="5">
        <v>19.851142872125486</v>
      </c>
      <c r="AH996" s="5">
        <v>20.030147068829535</v>
      </c>
      <c r="AI996" s="5">
        <v>20.09283868541781</v>
      </c>
      <c r="AJ996" s="5">
        <v>19.923163098072045</v>
      </c>
      <c r="AK996" s="5">
        <v>20.069620932363176</v>
      </c>
      <c r="AL996" s="5">
        <v>20.01505487167892</v>
      </c>
      <c r="AM996" s="5">
        <v>20.134313222692001</v>
      </c>
      <c r="AN996" s="5">
        <v>20.489584206945494</v>
      </c>
      <c r="AO996" s="5">
        <v>20.259086841865578</v>
      </c>
      <c r="AP996" s="5">
        <v>20.202591243776496</v>
      </c>
      <c r="AQ996" s="5">
        <v>20.031854619839919</v>
      </c>
      <c r="AR996" s="5">
        <v>20.127634344823544</v>
      </c>
      <c r="AS996" s="5">
        <v>20.012150057713932</v>
      </c>
      <c r="AT996" s="5">
        <v>19.951986859726272</v>
      </c>
      <c r="AU996" s="5">
        <v>19.768993770087125</v>
      </c>
      <c r="AV996" s="5">
        <v>19.577271773609642</v>
      </c>
      <c r="AW996" s="5">
        <v>20.120399417294593</v>
      </c>
      <c r="AX996" s="5">
        <v>19.820053026416019</v>
      </c>
      <c r="AY996" s="5">
        <v>19.761573267040802</v>
      </c>
      <c r="AZ996" s="5">
        <v>19.94794502825625</v>
      </c>
      <c r="BA996" s="5">
        <v>19.699245668317328</v>
      </c>
      <c r="BB996" s="5">
        <v>19.677226475742135</v>
      </c>
      <c r="BC996" s="5">
        <v>19.75984104389347</v>
      </c>
      <c r="BD996" s="5">
        <v>19.89990138895967</v>
      </c>
      <c r="BE996" s="5">
        <v>20.198456370726664</v>
      </c>
      <c r="BF996" s="5">
        <v>19.941831932493855</v>
      </c>
      <c r="BG996" s="5">
        <v>19.778905844931202</v>
      </c>
      <c r="BH996" s="5">
        <v>19.641395362723713</v>
      </c>
      <c r="BI996" s="5">
        <v>19.391347777150727</v>
      </c>
      <c r="BJ996" s="5">
        <v>19.50223381400296</v>
      </c>
      <c r="BK996" s="5">
        <v>19.483813705792471</v>
      </c>
      <c r="BL996" s="5">
        <v>19.848954687107614</v>
      </c>
      <c r="BM996" s="5">
        <v>19.71362372252333</v>
      </c>
      <c r="BN996" s="5">
        <v>19.521458659303086</v>
      </c>
      <c r="BO996" s="5">
        <v>19.217653356972239</v>
      </c>
      <c r="BP996" s="5">
        <v>19.543785976771787</v>
      </c>
      <c r="BQ996" s="5">
        <v>19.330958305143902</v>
      </c>
      <c r="BR996" s="5">
        <v>19.130569704272126</v>
      </c>
      <c r="BS996" s="5">
        <v>19.054196455208299</v>
      </c>
      <c r="BT996" s="5">
        <v>19.168757485219739</v>
      </c>
      <c r="BU996" s="5">
        <v>19.120732996078885</v>
      </c>
      <c r="BV996" s="5">
        <v>19.361837761809685</v>
      </c>
      <c r="BW996" s="5">
        <v>19.305384913558644</v>
      </c>
      <c r="BX996" s="5">
        <v>19.315199280242023</v>
      </c>
      <c r="BY996" s="5">
        <v>19.376502958854285</v>
      </c>
      <c r="BZ996" s="5">
        <v>19.503745892861787</v>
      </c>
      <c r="CA996" s="5">
        <v>19.433823832078112</v>
      </c>
      <c r="CB996" s="5">
        <v>19.388700552419394</v>
      </c>
      <c r="CC996" s="5">
        <v>19.585831798592778</v>
      </c>
      <c r="CD996" s="5">
        <v>19.66685397510798</v>
      </c>
      <c r="CE996" s="5">
        <v>19.943410733785811</v>
      </c>
      <c r="CF996" s="5">
        <v>20.090570183364267</v>
      </c>
      <c r="CG996" s="5">
        <v>19.911843061557299</v>
      </c>
      <c r="CH996" s="5">
        <v>19.947545853872736</v>
      </c>
      <c r="CI996" s="5">
        <v>19.828721661453759</v>
      </c>
      <c r="CJ996" s="5">
        <v>19.663696075561596</v>
      </c>
      <c r="CK996" s="5">
        <v>19.648845289851884</v>
      </c>
      <c r="CL996" s="5">
        <v>19.700340154765197</v>
      </c>
      <c r="CM996" s="5">
        <v>19.750732148602555</v>
      </c>
      <c r="CN996" s="5">
        <f>MAX(Data[Day90]-Data[Day0],0)-Assign6!$I$8*EXP(Assign6!$I$4*Assign6!$I$5)</f>
        <v>1.0691437992406498</v>
      </c>
      <c r="CO996" s="5">
        <f>MAX(Data[Day90]-Data[Day0],0)-Assign6!$L$8*EXP(Assign6!$L$4*Assign6!$L$5)</f>
        <v>1.6263556696467898</v>
      </c>
    </row>
    <row r="997" spans="1:93" x14ac:dyDescent="0.25">
      <c r="A997" s="5">
        <v>18</v>
      </c>
      <c r="B997" s="5">
        <v>18.064334354732043</v>
      </c>
      <c r="C997" s="5">
        <v>18.010103300768591</v>
      </c>
      <c r="D997" s="5">
        <v>18.148171109643634</v>
      </c>
      <c r="E997" s="5">
        <v>18.224501542504303</v>
      </c>
      <c r="F997" s="5">
        <v>18.289063727200467</v>
      </c>
      <c r="G997" s="5">
        <v>18.254971220376429</v>
      </c>
      <c r="H997" s="5">
        <v>18.38023350257081</v>
      </c>
      <c r="I997" s="5">
        <v>18.44832716281466</v>
      </c>
      <c r="J997" s="5">
        <v>18.348254500865721</v>
      </c>
      <c r="K997" s="5">
        <v>18.161125194630127</v>
      </c>
      <c r="L997" s="5">
        <v>17.972582959702155</v>
      </c>
      <c r="M997" s="5">
        <v>17.900662734250794</v>
      </c>
      <c r="N997" s="5">
        <v>17.853535975917985</v>
      </c>
      <c r="O997" s="5">
        <v>17.952823674781957</v>
      </c>
      <c r="P997" s="5">
        <v>18.086955998671527</v>
      </c>
      <c r="Q997" s="5">
        <v>17.917864728122034</v>
      </c>
      <c r="R997" s="5">
        <v>17.966061384486391</v>
      </c>
      <c r="S997" s="5">
        <v>17.767304088042525</v>
      </c>
      <c r="T997" s="5">
        <v>17.825435707657103</v>
      </c>
      <c r="U997" s="5">
        <v>18.040214639924557</v>
      </c>
      <c r="V997" s="5">
        <v>18.127611455784677</v>
      </c>
      <c r="W997" s="5">
        <v>18.331584564889639</v>
      </c>
      <c r="X997" s="5">
        <v>18.266843699203143</v>
      </c>
      <c r="Y997" s="5">
        <v>18.432558165997829</v>
      </c>
      <c r="Z997" s="5">
        <v>18.140494287142978</v>
      </c>
      <c r="AA997" s="5">
        <v>18.227665057410299</v>
      </c>
      <c r="AB997" s="5">
        <v>18.297800687689801</v>
      </c>
      <c r="AC997" s="5">
        <v>18.615935420845506</v>
      </c>
      <c r="AD997" s="5">
        <v>18.645353609184934</v>
      </c>
      <c r="AE997" s="5">
        <v>18.693657402763815</v>
      </c>
      <c r="AF997" s="5">
        <v>18.873180058137095</v>
      </c>
      <c r="AG997" s="5">
        <v>19.059428285273665</v>
      </c>
      <c r="AH997" s="5">
        <v>19.160883740605993</v>
      </c>
      <c r="AI997" s="5">
        <v>19.48770792131322</v>
      </c>
      <c r="AJ997" s="5">
        <v>19.454698841824825</v>
      </c>
      <c r="AK997" s="5">
        <v>19.404540397437252</v>
      </c>
      <c r="AL997" s="5">
        <v>19.634777982141493</v>
      </c>
      <c r="AM997" s="5">
        <v>19.628668317550499</v>
      </c>
      <c r="AN997" s="5">
        <v>19.922564652369736</v>
      </c>
      <c r="AO997" s="5">
        <v>20.158510053796601</v>
      </c>
      <c r="AP997" s="5">
        <v>19.668481773582315</v>
      </c>
      <c r="AQ997" s="5">
        <v>19.562074543269564</v>
      </c>
      <c r="AR997" s="5">
        <v>19.571166391721377</v>
      </c>
      <c r="AS997" s="5">
        <v>19.699421812006165</v>
      </c>
      <c r="AT997" s="5">
        <v>19.571090095111899</v>
      </c>
      <c r="AU997" s="5">
        <v>19.61908381202754</v>
      </c>
      <c r="AV997" s="5">
        <v>19.828466031394917</v>
      </c>
      <c r="AW997" s="5">
        <v>19.955885733113206</v>
      </c>
      <c r="AX997" s="5">
        <v>19.743400284999755</v>
      </c>
      <c r="AY997" s="5">
        <v>19.767633578419609</v>
      </c>
      <c r="AZ997" s="5">
        <v>19.747473561646984</v>
      </c>
      <c r="BA997" s="5">
        <v>19.566920841325327</v>
      </c>
      <c r="BB997" s="5">
        <v>19.925178180732836</v>
      </c>
      <c r="BC997" s="5">
        <v>20.42114458704501</v>
      </c>
      <c r="BD997" s="5">
        <v>20.924560398840111</v>
      </c>
      <c r="BE997" s="5">
        <v>21.061903405995107</v>
      </c>
      <c r="BF997" s="5">
        <v>21.042363780496963</v>
      </c>
      <c r="BG997" s="5">
        <v>20.592786828154772</v>
      </c>
      <c r="BH997" s="5">
        <v>20.359013656396748</v>
      </c>
      <c r="BI997" s="5">
        <v>20.305483787505317</v>
      </c>
      <c r="BJ997" s="5">
        <v>20.161544655265732</v>
      </c>
      <c r="BK997" s="5">
        <v>20.020866542109836</v>
      </c>
      <c r="BL997" s="5">
        <v>19.963507899314507</v>
      </c>
      <c r="BM997" s="5">
        <v>19.904555590068046</v>
      </c>
      <c r="BN997" s="5">
        <v>19.760795299450873</v>
      </c>
      <c r="BO997" s="5">
        <v>19.814121089534584</v>
      </c>
      <c r="BP997" s="5">
        <v>19.711209181591116</v>
      </c>
      <c r="BQ997" s="5">
        <v>19.756124529677109</v>
      </c>
      <c r="BR997" s="5">
        <v>19.975606635211484</v>
      </c>
      <c r="BS997" s="5">
        <v>20.045008339872652</v>
      </c>
      <c r="BT997" s="5">
        <v>19.815329860135151</v>
      </c>
      <c r="BU997" s="5">
        <v>19.847336176483466</v>
      </c>
      <c r="BV997" s="5">
        <v>20.033848058899018</v>
      </c>
      <c r="BW997" s="5">
        <v>19.998860669478091</v>
      </c>
      <c r="BX997" s="5">
        <v>19.786396872947222</v>
      </c>
      <c r="BY997" s="5">
        <v>19.931272586766326</v>
      </c>
      <c r="BZ997" s="5">
        <v>19.975022883229787</v>
      </c>
      <c r="CA997" s="5">
        <v>19.82830370533831</v>
      </c>
      <c r="CB997" s="5">
        <v>19.462288413023398</v>
      </c>
      <c r="CC997" s="5">
        <v>19.447954624445003</v>
      </c>
      <c r="CD997" s="5">
        <v>19.506453617030211</v>
      </c>
      <c r="CE997" s="5">
        <v>19.389418577859225</v>
      </c>
      <c r="CF997" s="5">
        <v>19.485415680689272</v>
      </c>
      <c r="CG997" s="5">
        <v>19.39303754439408</v>
      </c>
      <c r="CH997" s="5">
        <v>19.55988073060584</v>
      </c>
      <c r="CI997" s="5">
        <v>19.676271455783816</v>
      </c>
      <c r="CJ997" s="5">
        <v>19.442187243407805</v>
      </c>
      <c r="CK997" s="5">
        <v>19.543787496244406</v>
      </c>
      <c r="CL997" s="5">
        <v>19.960832758583351</v>
      </c>
      <c r="CM997" s="5">
        <v>19.753184972283577</v>
      </c>
      <c r="CN997" s="5">
        <f>MAX(Data[Day90]-Data[Day0],0)-Assign6!$I$8*EXP(Assign6!$I$4*Assign6!$I$5)</f>
        <v>1.0715966229216718</v>
      </c>
      <c r="CO997" s="5">
        <f>MAX(Data[Day90]-Data[Day0],0)-Assign6!$L$8*EXP(Assign6!$L$4*Assign6!$L$5)</f>
        <v>1.6288084933278117</v>
      </c>
    </row>
    <row r="998" spans="1:93" x14ac:dyDescent="0.25">
      <c r="A998" s="5">
        <v>18</v>
      </c>
      <c r="B998" s="5">
        <v>18.05983706890715</v>
      </c>
      <c r="C998" s="5">
        <v>18.04291017515509</v>
      </c>
      <c r="D998" s="5">
        <v>18.093997241922548</v>
      </c>
      <c r="E998" s="5">
        <v>17.985863605516364</v>
      </c>
      <c r="F998" s="5">
        <v>17.81388284617508</v>
      </c>
      <c r="G998" s="5">
        <v>17.82793288412751</v>
      </c>
      <c r="H998" s="5">
        <v>17.992350076815956</v>
      </c>
      <c r="I998" s="5">
        <v>17.955228434858157</v>
      </c>
      <c r="J998" s="5">
        <v>17.905984480396882</v>
      </c>
      <c r="K998" s="5">
        <v>17.585566115697333</v>
      </c>
      <c r="L998" s="5">
        <v>17.901538604272375</v>
      </c>
      <c r="M998" s="5">
        <v>17.773983126524509</v>
      </c>
      <c r="N998" s="5">
        <v>17.773982742168627</v>
      </c>
      <c r="O998" s="5">
        <v>17.684321790368887</v>
      </c>
      <c r="P998" s="5">
        <v>17.770519184566442</v>
      </c>
      <c r="Q998" s="5">
        <v>18.134143689385994</v>
      </c>
      <c r="R998" s="5">
        <v>18.170596985579305</v>
      </c>
      <c r="S998" s="5">
        <v>18.329263360728632</v>
      </c>
      <c r="T998" s="5">
        <v>18.471837344122392</v>
      </c>
      <c r="U998" s="5">
        <v>18.524824159225773</v>
      </c>
      <c r="V998" s="5">
        <v>18.389157904226156</v>
      </c>
      <c r="W998" s="5">
        <v>18.544227068780479</v>
      </c>
      <c r="X998" s="5">
        <v>18.548898080554807</v>
      </c>
      <c r="Y998" s="5">
        <v>18.677294107005483</v>
      </c>
      <c r="Z998" s="5">
        <v>18.560100928861782</v>
      </c>
      <c r="AA998" s="5">
        <v>18.537035047196614</v>
      </c>
      <c r="AB998" s="5">
        <v>18.678882093718716</v>
      </c>
      <c r="AC998" s="5">
        <v>18.793431634672441</v>
      </c>
      <c r="AD998" s="5">
        <v>19.054339193118757</v>
      </c>
      <c r="AE998" s="5">
        <v>19.131486918997304</v>
      </c>
      <c r="AF998" s="5">
        <v>19.018642239123086</v>
      </c>
      <c r="AG998" s="5">
        <v>18.892213227399097</v>
      </c>
      <c r="AH998" s="5">
        <v>18.820268620126939</v>
      </c>
      <c r="AI998" s="5">
        <v>18.769707764216943</v>
      </c>
      <c r="AJ998" s="5">
        <v>18.949880324399036</v>
      </c>
      <c r="AK998" s="5">
        <v>18.937451222121172</v>
      </c>
      <c r="AL998" s="5">
        <v>19.009859565208753</v>
      </c>
      <c r="AM998" s="5">
        <v>19.016365942223313</v>
      </c>
      <c r="AN998" s="5">
        <v>18.947144399554318</v>
      </c>
      <c r="AO998" s="5">
        <v>19.02787727967717</v>
      </c>
      <c r="AP998" s="5">
        <v>18.968090287205275</v>
      </c>
      <c r="AQ998" s="5">
        <v>19.033389911114405</v>
      </c>
      <c r="AR998" s="5">
        <v>19.038476051051404</v>
      </c>
      <c r="AS998" s="5">
        <v>19.124107005846422</v>
      </c>
      <c r="AT998" s="5">
        <v>18.757591188346399</v>
      </c>
      <c r="AU998" s="5">
        <v>18.871514004873013</v>
      </c>
      <c r="AV998" s="5">
        <v>18.529600438593107</v>
      </c>
      <c r="AW998" s="5">
        <v>18.667125116425648</v>
      </c>
      <c r="AX998" s="5">
        <v>18.829857139950821</v>
      </c>
      <c r="AY998" s="5">
        <v>18.682681798864106</v>
      </c>
      <c r="AZ998" s="5">
        <v>18.640337891533008</v>
      </c>
      <c r="BA998" s="5">
        <v>18.885528543554084</v>
      </c>
      <c r="BB998" s="5">
        <v>18.510551940000877</v>
      </c>
      <c r="BC998" s="5">
        <v>18.882826218570187</v>
      </c>
      <c r="BD998" s="5">
        <v>18.462346105510242</v>
      </c>
      <c r="BE998" s="5">
        <v>18.205584554009391</v>
      </c>
      <c r="BF998" s="5">
        <v>18.346411642872745</v>
      </c>
      <c r="BG998" s="5">
        <v>18.313568477605727</v>
      </c>
      <c r="BH998" s="5">
        <v>18.469290454511931</v>
      </c>
      <c r="BI998" s="5">
        <v>18.6116364214495</v>
      </c>
      <c r="BJ998" s="5">
        <v>18.5648856523263</v>
      </c>
      <c r="BK998" s="5">
        <v>18.60435401656148</v>
      </c>
      <c r="BL998" s="5">
        <v>18.781594546490485</v>
      </c>
      <c r="BM998" s="5">
        <v>18.703480917525908</v>
      </c>
      <c r="BN998" s="5">
        <v>18.625154971923823</v>
      </c>
      <c r="BO998" s="5">
        <v>18.697971319192849</v>
      </c>
      <c r="BP998" s="5">
        <v>18.593982625426378</v>
      </c>
      <c r="BQ998" s="5">
        <v>18.579639023224086</v>
      </c>
      <c r="BR998" s="5">
        <v>18.340959904253292</v>
      </c>
      <c r="BS998" s="5">
        <v>18.752210381386721</v>
      </c>
      <c r="BT998" s="5">
        <v>18.753641718353851</v>
      </c>
      <c r="BU998" s="5">
        <v>18.598165066832486</v>
      </c>
      <c r="BV998" s="5">
        <v>18.826728077342871</v>
      </c>
      <c r="BW998" s="5">
        <v>18.940342285182435</v>
      </c>
      <c r="BX998" s="5">
        <v>19.067905652518906</v>
      </c>
      <c r="BY998" s="5">
        <v>18.881984395569308</v>
      </c>
      <c r="BZ998" s="5">
        <v>19.088057814842216</v>
      </c>
      <c r="CA998" s="5">
        <v>19.091117377175404</v>
      </c>
      <c r="CB998" s="5">
        <v>19.219489156695694</v>
      </c>
      <c r="CC998" s="5">
        <v>19.279037006216164</v>
      </c>
      <c r="CD998" s="5">
        <v>19.144750100912358</v>
      </c>
      <c r="CE998" s="5">
        <v>19.115042386297411</v>
      </c>
      <c r="CF998" s="5">
        <v>19.155463154644607</v>
      </c>
      <c r="CG998" s="5">
        <v>19.237650160929146</v>
      </c>
      <c r="CH998" s="5">
        <v>19.40794670477576</v>
      </c>
      <c r="CI998" s="5">
        <v>19.398736143631449</v>
      </c>
      <c r="CJ998" s="5">
        <v>19.638287155792817</v>
      </c>
      <c r="CK998" s="5">
        <v>19.629798187782299</v>
      </c>
      <c r="CL998" s="5">
        <v>19.534062443878032</v>
      </c>
      <c r="CM998" s="5">
        <v>19.753631020736243</v>
      </c>
      <c r="CN998" s="5">
        <f>MAX(Data[Day90]-Data[Day0],0)-Assign6!$I$8*EXP(Assign6!$I$4*Assign6!$I$5)</f>
        <v>1.0720426713743378</v>
      </c>
      <c r="CO998" s="5">
        <f>MAX(Data[Day90]-Data[Day0],0)-Assign6!$L$8*EXP(Assign6!$L$4*Assign6!$L$5)</f>
        <v>1.6292545417804778</v>
      </c>
    </row>
    <row r="999" spans="1:93" x14ac:dyDescent="0.25">
      <c r="A999" s="5">
        <v>18</v>
      </c>
      <c r="B999" s="5">
        <v>18.059483650039247</v>
      </c>
      <c r="C999" s="5">
        <v>18.12472181226709</v>
      </c>
      <c r="D999" s="5">
        <v>18.146178221388222</v>
      </c>
      <c r="E999" s="5">
        <v>18.150177742214137</v>
      </c>
      <c r="F999" s="5">
        <v>18.113788899278291</v>
      </c>
      <c r="G999" s="5">
        <v>18.040071061819745</v>
      </c>
      <c r="H999" s="5">
        <v>18.241698948665025</v>
      </c>
      <c r="I999" s="5">
        <v>18.290959243715054</v>
      </c>
      <c r="J999" s="5">
        <v>18.42431887588177</v>
      </c>
      <c r="K999" s="5">
        <v>18.313012397731043</v>
      </c>
      <c r="L999" s="5">
        <v>18.083954718960332</v>
      </c>
      <c r="M999" s="5">
        <v>18.039898288965809</v>
      </c>
      <c r="N999" s="5">
        <v>18.131469279417026</v>
      </c>
      <c r="O999" s="5">
        <v>17.724159447882183</v>
      </c>
      <c r="P999" s="5">
        <v>17.687815985398384</v>
      </c>
      <c r="Q999" s="5">
        <v>17.798411692650788</v>
      </c>
      <c r="R999" s="5">
        <v>18.014245064664703</v>
      </c>
      <c r="S999" s="5">
        <v>18.093738147120664</v>
      </c>
      <c r="T999" s="5">
        <v>18.233049022571191</v>
      </c>
      <c r="U999" s="5">
        <v>18.293630328914553</v>
      </c>
      <c r="V999" s="5">
        <v>18.177485800693766</v>
      </c>
      <c r="W999" s="5">
        <v>17.954796421038054</v>
      </c>
      <c r="X999" s="5">
        <v>18.072686039419768</v>
      </c>
      <c r="Y999" s="5">
        <v>18.054600060582111</v>
      </c>
      <c r="Z999" s="5">
        <v>18.354090662051682</v>
      </c>
      <c r="AA999" s="5">
        <v>18.393342048454258</v>
      </c>
      <c r="AB999" s="5">
        <v>18.324499606425263</v>
      </c>
      <c r="AC999" s="5">
        <v>18.496923651931787</v>
      </c>
      <c r="AD999" s="5">
        <v>18.583626024500873</v>
      </c>
      <c r="AE999" s="5">
        <v>18.769213986217373</v>
      </c>
      <c r="AF999" s="5">
        <v>18.752334813593937</v>
      </c>
      <c r="AG999" s="5">
        <v>18.905627927458578</v>
      </c>
      <c r="AH999" s="5">
        <v>18.654447649002449</v>
      </c>
      <c r="AI999" s="5">
        <v>18.483869254272072</v>
      </c>
      <c r="AJ999" s="5">
        <v>18.514808314613184</v>
      </c>
      <c r="AK999" s="5">
        <v>18.675900877723905</v>
      </c>
      <c r="AL999" s="5">
        <v>18.534756895680644</v>
      </c>
      <c r="AM999" s="5">
        <v>18.554316293950667</v>
      </c>
      <c r="AN999" s="5">
        <v>18.527458428771183</v>
      </c>
      <c r="AO999" s="5">
        <v>18.514968077723999</v>
      </c>
      <c r="AP999" s="5">
        <v>18.768637768687078</v>
      </c>
      <c r="AQ999" s="5">
        <v>18.842545306725231</v>
      </c>
      <c r="AR999" s="5">
        <v>18.687188242058305</v>
      </c>
      <c r="AS999" s="5">
        <v>18.440645532114612</v>
      </c>
      <c r="AT999" s="5">
        <v>18.548951808410862</v>
      </c>
      <c r="AU999" s="5">
        <v>18.593126230734445</v>
      </c>
      <c r="AV999" s="5">
        <v>18.673839971431565</v>
      </c>
      <c r="AW999" s="5">
        <v>18.891228949192485</v>
      </c>
      <c r="AX999" s="5">
        <v>18.883279009471572</v>
      </c>
      <c r="AY999" s="5">
        <v>19.179140874516822</v>
      </c>
      <c r="AZ999" s="5">
        <v>18.950774682766244</v>
      </c>
      <c r="BA999" s="5">
        <v>18.857918687845192</v>
      </c>
      <c r="BB999" s="5">
        <v>18.955939435010333</v>
      </c>
      <c r="BC999" s="5">
        <v>18.907972811560199</v>
      </c>
      <c r="BD999" s="5">
        <v>19.006003462470044</v>
      </c>
      <c r="BE999" s="5">
        <v>18.835543435377229</v>
      </c>
      <c r="BF999" s="5">
        <v>18.679067363534703</v>
      </c>
      <c r="BG999" s="5">
        <v>19.111465070040975</v>
      </c>
      <c r="BH999" s="5">
        <v>18.680042675280369</v>
      </c>
      <c r="BI999" s="5">
        <v>18.863184316789912</v>
      </c>
      <c r="BJ999" s="5">
        <v>18.823801937287364</v>
      </c>
      <c r="BK999" s="5">
        <v>18.847946963043526</v>
      </c>
      <c r="BL999" s="5">
        <v>18.540537713333041</v>
      </c>
      <c r="BM999" s="5">
        <v>18.370285317930268</v>
      </c>
      <c r="BN999" s="5">
        <v>18.467979131405993</v>
      </c>
      <c r="BO999" s="5">
        <v>18.383294097856794</v>
      </c>
      <c r="BP999" s="5">
        <v>18.604995003038766</v>
      </c>
      <c r="BQ999" s="5">
        <v>18.579233989475121</v>
      </c>
      <c r="BR999" s="5">
        <v>18.568030698191262</v>
      </c>
      <c r="BS999" s="5">
        <v>18.60936871322097</v>
      </c>
      <c r="BT999" s="5">
        <v>18.703932512725022</v>
      </c>
      <c r="BU999" s="5">
        <v>18.615641047079279</v>
      </c>
      <c r="BV999" s="5">
        <v>18.580105681877598</v>
      </c>
      <c r="BW999" s="5">
        <v>18.549292377919489</v>
      </c>
      <c r="BX999" s="5">
        <v>18.55779680097233</v>
      </c>
      <c r="BY999" s="5">
        <v>18.468063228000396</v>
      </c>
      <c r="BZ999" s="5">
        <v>18.459686644752068</v>
      </c>
      <c r="CA999" s="5">
        <v>18.387034700185858</v>
      </c>
      <c r="CB999" s="5">
        <v>18.502359495208477</v>
      </c>
      <c r="CC999" s="5">
        <v>18.736289369268281</v>
      </c>
      <c r="CD999" s="5">
        <v>18.818142035145328</v>
      </c>
      <c r="CE999" s="5">
        <v>18.839185352272182</v>
      </c>
      <c r="CF999" s="5">
        <v>18.980442126493639</v>
      </c>
      <c r="CG999" s="5">
        <v>19.256427683519291</v>
      </c>
      <c r="CH999" s="5">
        <v>19.203321392254228</v>
      </c>
      <c r="CI999" s="5">
        <v>19.159551557517048</v>
      </c>
      <c r="CJ999" s="5">
        <v>19.275220135424796</v>
      </c>
      <c r="CK999" s="5">
        <v>19.464940696574423</v>
      </c>
      <c r="CL999" s="5">
        <v>19.525257367498529</v>
      </c>
      <c r="CM999" s="5">
        <v>19.757203258876487</v>
      </c>
      <c r="CN999" s="5">
        <f>MAX(Data[Day90]-Data[Day0],0)-Assign6!$I$8*EXP(Assign6!$I$4*Assign6!$I$5)</f>
        <v>1.0756149095145815</v>
      </c>
      <c r="CO999" s="5">
        <f>MAX(Data[Day90]-Data[Day0],0)-Assign6!$L$8*EXP(Assign6!$L$4*Assign6!$L$5)</f>
        <v>1.6328267799207214</v>
      </c>
    </row>
    <row r="1000" spans="1:93" x14ac:dyDescent="0.25">
      <c r="A1000" s="5">
        <v>18</v>
      </c>
      <c r="B1000" s="5">
        <v>17.939104568358651</v>
      </c>
      <c r="C1000" s="5">
        <v>17.977887534037279</v>
      </c>
      <c r="D1000" s="5">
        <v>18.113622930680108</v>
      </c>
      <c r="E1000" s="5">
        <v>18.240140376793768</v>
      </c>
      <c r="F1000" s="5">
        <v>18.315495990036187</v>
      </c>
      <c r="G1000" s="5">
        <v>18.292014154725802</v>
      </c>
      <c r="H1000" s="5">
        <v>17.921844085899554</v>
      </c>
      <c r="I1000" s="5">
        <v>17.622616827485892</v>
      </c>
      <c r="J1000" s="5">
        <v>17.539912631940769</v>
      </c>
      <c r="K1000" s="5">
        <v>17.577948157923096</v>
      </c>
      <c r="L1000" s="5">
        <v>17.690589356472071</v>
      </c>
      <c r="M1000" s="5">
        <v>17.699971675917009</v>
      </c>
      <c r="N1000" s="5">
        <v>17.513440302728046</v>
      </c>
      <c r="O1000" s="5">
        <v>17.56582557159383</v>
      </c>
      <c r="P1000" s="5">
        <v>17.501871148238639</v>
      </c>
      <c r="Q1000" s="5">
        <v>17.828805370004869</v>
      </c>
      <c r="R1000" s="5">
        <v>17.75474872230232</v>
      </c>
      <c r="S1000" s="5">
        <v>17.712868364117142</v>
      </c>
      <c r="T1000" s="5">
        <v>17.621081580459222</v>
      </c>
      <c r="U1000" s="5">
        <v>17.717635580425252</v>
      </c>
      <c r="V1000" s="5">
        <v>17.812398110714007</v>
      </c>
      <c r="W1000" s="5">
        <v>17.87095993687803</v>
      </c>
      <c r="X1000" s="5">
        <v>17.823469014028607</v>
      </c>
      <c r="Y1000" s="5">
        <v>17.649569554733439</v>
      </c>
      <c r="Z1000" s="5">
        <v>17.689941633967148</v>
      </c>
      <c r="AA1000" s="5">
        <v>17.913400566220925</v>
      </c>
      <c r="AB1000" s="5">
        <v>17.42860224866331</v>
      </c>
      <c r="AC1000" s="5">
        <v>17.616449965865826</v>
      </c>
      <c r="AD1000" s="5">
        <v>17.633793786510783</v>
      </c>
      <c r="AE1000" s="5">
        <v>17.749464556314138</v>
      </c>
      <c r="AF1000" s="5">
        <v>17.867264979449597</v>
      </c>
      <c r="AG1000" s="5">
        <v>17.670833718134759</v>
      </c>
      <c r="AH1000" s="5">
        <v>17.758947686005719</v>
      </c>
      <c r="AI1000" s="5">
        <v>18.054142428645296</v>
      </c>
      <c r="AJ1000" s="5">
        <v>17.908541421879722</v>
      </c>
      <c r="AK1000" s="5">
        <v>18.146007614880375</v>
      </c>
      <c r="AL1000" s="5">
        <v>18.051918872575627</v>
      </c>
      <c r="AM1000" s="5">
        <v>18.00756422332017</v>
      </c>
      <c r="AN1000" s="5">
        <v>18.209559479857425</v>
      </c>
      <c r="AO1000" s="5">
        <v>18.108835946831928</v>
      </c>
      <c r="AP1000" s="5">
        <v>17.917501386427968</v>
      </c>
      <c r="AQ1000" s="5">
        <v>17.979458519147684</v>
      </c>
      <c r="AR1000" s="5">
        <v>18.257339317872276</v>
      </c>
      <c r="AS1000" s="5">
        <v>18.372130620129294</v>
      </c>
      <c r="AT1000" s="5">
        <v>18.506273372905799</v>
      </c>
      <c r="AU1000" s="5">
        <v>18.484588685401107</v>
      </c>
      <c r="AV1000" s="5">
        <v>18.455688684612245</v>
      </c>
      <c r="AW1000" s="5">
        <v>18.272047078270241</v>
      </c>
      <c r="AX1000" s="5">
        <v>18.358988325036623</v>
      </c>
      <c r="AY1000" s="5">
        <v>18.522472456588776</v>
      </c>
      <c r="AZ1000" s="5">
        <v>18.30776170546763</v>
      </c>
      <c r="BA1000" s="5">
        <v>18.385319699439044</v>
      </c>
      <c r="BB1000" s="5">
        <v>18.419574798800841</v>
      </c>
      <c r="BC1000" s="5">
        <v>18.689988543627404</v>
      </c>
      <c r="BD1000" s="5">
        <v>18.803904601811876</v>
      </c>
      <c r="BE1000" s="5">
        <v>19.114460166950181</v>
      </c>
      <c r="BF1000" s="5">
        <v>18.95954427653966</v>
      </c>
      <c r="BG1000" s="5">
        <v>19.12085911045293</v>
      </c>
      <c r="BH1000" s="5">
        <v>19.043176010843808</v>
      </c>
      <c r="BI1000" s="5">
        <v>19.379395773534604</v>
      </c>
      <c r="BJ1000" s="5">
        <v>19.267834899371845</v>
      </c>
      <c r="BK1000" s="5">
        <v>19.294682829658164</v>
      </c>
      <c r="BL1000" s="5">
        <v>19.326140131470808</v>
      </c>
      <c r="BM1000" s="5">
        <v>19.213591089199735</v>
      </c>
      <c r="BN1000" s="5">
        <v>19.312468541031027</v>
      </c>
      <c r="BO1000" s="5">
        <v>19.401322619464128</v>
      </c>
      <c r="BP1000" s="5">
        <v>19.592621671057383</v>
      </c>
      <c r="BQ1000" s="5">
        <v>19.569898453915972</v>
      </c>
      <c r="BR1000" s="5">
        <v>19.346502051709404</v>
      </c>
      <c r="BS1000" s="5">
        <v>19.565055931577024</v>
      </c>
      <c r="BT1000" s="5">
        <v>19.483981337770256</v>
      </c>
      <c r="BU1000" s="5">
        <v>19.26455499967382</v>
      </c>
      <c r="BV1000" s="5">
        <v>19.188184478443912</v>
      </c>
      <c r="BW1000" s="5">
        <v>19.354987969472326</v>
      </c>
      <c r="BX1000" s="5">
        <v>18.884954239718692</v>
      </c>
      <c r="BY1000" s="5">
        <v>18.986148122108311</v>
      </c>
      <c r="BZ1000" s="5">
        <v>19.006432937587345</v>
      </c>
      <c r="CA1000" s="5">
        <v>18.90462993509513</v>
      </c>
      <c r="CB1000" s="5">
        <v>19.002711337418443</v>
      </c>
      <c r="CC1000" s="5">
        <v>19.222188628160378</v>
      </c>
      <c r="CD1000" s="5">
        <v>19.195038543699898</v>
      </c>
      <c r="CE1000" s="5">
        <v>19.199807037149249</v>
      </c>
      <c r="CF1000" s="5">
        <v>19.229706488915994</v>
      </c>
      <c r="CG1000" s="5">
        <v>19.553599895733139</v>
      </c>
      <c r="CH1000" s="5">
        <v>19.604946779986925</v>
      </c>
      <c r="CI1000" s="5">
        <v>19.964433837486787</v>
      </c>
      <c r="CJ1000" s="5">
        <v>19.842089795766839</v>
      </c>
      <c r="CK1000" s="5">
        <v>19.944482254290527</v>
      </c>
      <c r="CL1000" s="5">
        <v>19.876538181750803</v>
      </c>
      <c r="CM1000" s="5">
        <v>19.763725099469266</v>
      </c>
      <c r="CN1000" s="5">
        <f>MAX(Data[Day90]-Data[Day0],0)-Assign6!$I$8*EXP(Assign6!$I$4*Assign6!$I$5)</f>
        <v>1.0821367501073602</v>
      </c>
      <c r="CO1000" s="5">
        <f>MAX(Data[Day90]-Data[Day0],0)-Assign6!$L$8*EXP(Assign6!$L$4*Assign6!$L$5)</f>
        <v>1.6393486205135002</v>
      </c>
    </row>
    <row r="1001" spans="1:93" x14ac:dyDescent="0.25">
      <c r="A1001" s="5">
        <v>18</v>
      </c>
      <c r="B1001" s="5">
        <v>18.113312534873657</v>
      </c>
      <c r="C1001" s="5">
        <v>18.041752734185334</v>
      </c>
      <c r="D1001" s="5">
        <v>18.07146683945987</v>
      </c>
      <c r="E1001" s="5">
        <v>18.327912145055677</v>
      </c>
      <c r="F1001" s="5">
        <v>18.383273873297394</v>
      </c>
      <c r="G1001" s="5">
        <v>18.400831808386958</v>
      </c>
      <c r="H1001" s="5">
        <v>18.502309245466559</v>
      </c>
      <c r="I1001" s="5">
        <v>18.43059048656243</v>
      </c>
      <c r="J1001" s="5">
        <v>18.283427988367897</v>
      </c>
      <c r="K1001" s="5">
        <v>18.048348878442649</v>
      </c>
      <c r="L1001" s="5">
        <v>18.112461419033441</v>
      </c>
      <c r="M1001" s="5">
        <v>17.913320186376115</v>
      </c>
      <c r="N1001" s="5">
        <v>17.884372812297972</v>
      </c>
      <c r="O1001" s="5">
        <v>18.03548224523983</v>
      </c>
      <c r="P1001" s="5">
        <v>17.958186187812295</v>
      </c>
      <c r="Q1001" s="5">
        <v>18.037234122219356</v>
      </c>
      <c r="R1001" s="5">
        <v>17.955250956815416</v>
      </c>
      <c r="S1001" s="5">
        <v>18.03073125133616</v>
      </c>
      <c r="T1001" s="5">
        <v>18.059513660813149</v>
      </c>
      <c r="U1001" s="5">
        <v>18.192430337706941</v>
      </c>
      <c r="V1001" s="5">
        <v>18.239695186135357</v>
      </c>
      <c r="W1001" s="5">
        <v>18.009408336795282</v>
      </c>
      <c r="X1001" s="5">
        <v>18.045166714009966</v>
      </c>
      <c r="Y1001" s="5">
        <v>17.933878727830631</v>
      </c>
      <c r="Z1001" s="5">
        <v>18.403478187127046</v>
      </c>
      <c r="AA1001" s="5">
        <v>18.572605129547412</v>
      </c>
      <c r="AB1001" s="5">
        <v>18.600213583840922</v>
      </c>
      <c r="AC1001" s="5">
        <v>18.713162649293007</v>
      </c>
      <c r="AD1001" s="5">
        <v>18.684396488629101</v>
      </c>
      <c r="AE1001" s="5">
        <v>18.460906781492238</v>
      </c>
      <c r="AF1001" s="5">
        <v>18.536378175104293</v>
      </c>
      <c r="AG1001" s="5">
        <v>18.324095938659489</v>
      </c>
      <c r="AH1001" s="5">
        <v>18.335319395374974</v>
      </c>
      <c r="AI1001" s="5">
        <v>18.36400524838513</v>
      </c>
      <c r="AJ1001" s="5">
        <v>18.267155892766592</v>
      </c>
      <c r="AK1001" s="5">
        <v>18.29524660371078</v>
      </c>
      <c r="AL1001" s="5">
        <v>18.348864512097471</v>
      </c>
      <c r="AM1001" s="5">
        <v>18.13569347833673</v>
      </c>
      <c r="AN1001" s="5">
        <v>18.077598793905544</v>
      </c>
      <c r="AO1001" s="5">
        <v>18.064716610726936</v>
      </c>
      <c r="AP1001" s="5">
        <v>18.176851515519317</v>
      </c>
      <c r="AQ1001" s="5">
        <v>18.166302436466442</v>
      </c>
      <c r="AR1001" s="5">
        <v>18.051607339995591</v>
      </c>
      <c r="AS1001" s="5">
        <v>17.875396357874834</v>
      </c>
      <c r="AT1001" s="5">
        <v>18.150525920058545</v>
      </c>
      <c r="AU1001" s="5">
        <v>18.068012202625336</v>
      </c>
      <c r="AV1001" s="5">
        <v>18.087334572142982</v>
      </c>
      <c r="AW1001" s="5">
        <v>17.831155146653398</v>
      </c>
      <c r="AX1001" s="5">
        <v>18.061239463699746</v>
      </c>
      <c r="AY1001" s="5">
        <v>18.033104890157105</v>
      </c>
      <c r="AZ1001" s="5">
        <v>17.982886508146592</v>
      </c>
      <c r="BA1001" s="5">
        <v>17.863509344252222</v>
      </c>
      <c r="BB1001" s="5">
        <v>17.97306292151422</v>
      </c>
      <c r="BC1001" s="5">
        <v>17.908450423489295</v>
      </c>
      <c r="BD1001" s="5">
        <v>18.034808517279092</v>
      </c>
      <c r="BE1001" s="5">
        <v>18.152861065784684</v>
      </c>
      <c r="BF1001" s="5">
        <v>17.836292801328057</v>
      </c>
      <c r="BG1001" s="5">
        <v>18.164411823461926</v>
      </c>
      <c r="BH1001" s="5">
        <v>18.161532432652152</v>
      </c>
      <c r="BI1001" s="5">
        <v>18.352904057185771</v>
      </c>
      <c r="BJ1001" s="5">
        <v>18.252192850751147</v>
      </c>
      <c r="BK1001" s="5">
        <v>18.399094027218187</v>
      </c>
      <c r="BL1001" s="5">
        <v>18.526637352805171</v>
      </c>
      <c r="BM1001" s="5">
        <v>18.823752552594865</v>
      </c>
      <c r="BN1001" s="5">
        <v>18.74548613521354</v>
      </c>
      <c r="BO1001" s="5">
        <v>19.00596091237438</v>
      </c>
      <c r="BP1001" s="5">
        <v>19.138670066596642</v>
      </c>
      <c r="BQ1001" s="5">
        <v>19.584945666717132</v>
      </c>
      <c r="BR1001" s="5">
        <v>19.509640826949784</v>
      </c>
      <c r="BS1001" s="5">
        <v>19.652768193285734</v>
      </c>
      <c r="BT1001" s="5">
        <v>19.841063087924084</v>
      </c>
      <c r="BU1001" s="5">
        <v>19.689236295956182</v>
      </c>
      <c r="BV1001" s="5">
        <v>19.820153380458212</v>
      </c>
      <c r="BW1001" s="5">
        <v>19.94438059139225</v>
      </c>
      <c r="BX1001" s="5">
        <v>19.880355336951688</v>
      </c>
      <c r="BY1001" s="5">
        <v>20.051104776485566</v>
      </c>
      <c r="BZ1001" s="5">
        <v>20.183107416217837</v>
      </c>
      <c r="CA1001" s="5">
        <v>20.0783721916108</v>
      </c>
      <c r="CB1001" s="5">
        <v>20.083883148580323</v>
      </c>
      <c r="CC1001" s="5">
        <v>20.085665317628489</v>
      </c>
      <c r="CD1001" s="5">
        <v>20.172392347394606</v>
      </c>
      <c r="CE1001" s="5">
        <v>19.915933173495819</v>
      </c>
      <c r="CF1001" s="5">
        <v>20.002621623914976</v>
      </c>
      <c r="CG1001" s="5">
        <v>19.958857494950529</v>
      </c>
      <c r="CH1001" s="5">
        <v>20.213861179580498</v>
      </c>
      <c r="CI1001" s="5">
        <v>20.324176216707258</v>
      </c>
      <c r="CJ1001" s="5">
        <v>20.49230412655022</v>
      </c>
      <c r="CK1001" s="5">
        <v>20.099494015563181</v>
      </c>
      <c r="CL1001" s="5">
        <v>19.847712190319264</v>
      </c>
      <c r="CM1001" s="5">
        <v>19.764564621671642</v>
      </c>
      <c r="CN1001" s="5">
        <f>MAX(Data[Day90]-Data[Day0],0)-Assign6!$I$8*EXP(Assign6!$I$4*Assign6!$I$5)</f>
        <v>1.0829762723097367</v>
      </c>
      <c r="CO1001" s="5">
        <f>MAX(Data[Day90]-Data[Day0],0)-Assign6!$L$8*EXP(Assign6!$L$4*Assign6!$L$5)</f>
        <v>1.6401881427158767</v>
      </c>
    </row>
    <row r="1002" spans="1:93" x14ac:dyDescent="0.25">
      <c r="A1002" s="5">
        <v>18</v>
      </c>
      <c r="B1002" s="5">
        <v>17.981697604142852</v>
      </c>
      <c r="C1002" s="5">
        <v>17.656009837401037</v>
      </c>
      <c r="D1002" s="5">
        <v>17.805484762125793</v>
      </c>
      <c r="E1002" s="5">
        <v>17.891103227619684</v>
      </c>
      <c r="F1002" s="5">
        <v>17.904404378964205</v>
      </c>
      <c r="G1002" s="5">
        <v>17.756017354738056</v>
      </c>
      <c r="H1002" s="5">
        <v>17.770706155702484</v>
      </c>
      <c r="I1002" s="5">
        <v>17.769245397484184</v>
      </c>
      <c r="J1002" s="5">
        <v>17.879295915395886</v>
      </c>
      <c r="K1002" s="5">
        <v>18.14916922042319</v>
      </c>
      <c r="L1002" s="5">
        <v>18.466898953997848</v>
      </c>
      <c r="M1002" s="5">
        <v>18.650663309641555</v>
      </c>
      <c r="N1002" s="5">
        <v>18.678985473699715</v>
      </c>
      <c r="O1002" s="5">
        <v>18.916409933803433</v>
      </c>
      <c r="P1002" s="5">
        <v>18.770501947649752</v>
      </c>
      <c r="Q1002" s="5">
        <v>18.640089680578356</v>
      </c>
      <c r="R1002" s="5">
        <v>18.852473854743323</v>
      </c>
      <c r="S1002" s="5">
        <v>19.219275880767604</v>
      </c>
      <c r="T1002" s="5">
        <v>19.444254012729075</v>
      </c>
      <c r="U1002" s="5">
        <v>19.456911132958322</v>
      </c>
      <c r="V1002" s="5">
        <v>19.64281084415007</v>
      </c>
      <c r="W1002" s="5">
        <v>19.777372377136054</v>
      </c>
      <c r="X1002" s="5">
        <v>20.00727181732729</v>
      </c>
      <c r="Y1002" s="5">
        <v>20.159581507677448</v>
      </c>
      <c r="Z1002" s="5">
        <v>20.134140368874405</v>
      </c>
      <c r="AA1002" s="5">
        <v>19.786692048318685</v>
      </c>
      <c r="AB1002" s="5">
        <v>19.745123622032999</v>
      </c>
      <c r="AC1002" s="5">
        <v>19.86038948398372</v>
      </c>
      <c r="AD1002" s="5">
        <v>19.934875671225921</v>
      </c>
      <c r="AE1002" s="5">
        <v>19.950785112672698</v>
      </c>
      <c r="AF1002" s="5">
        <v>20.067405967138644</v>
      </c>
      <c r="AG1002" s="5">
        <v>20.099769000260299</v>
      </c>
      <c r="AH1002" s="5">
        <v>20.319170099085333</v>
      </c>
      <c r="AI1002" s="5">
        <v>20.584009176552829</v>
      </c>
      <c r="AJ1002" s="5">
        <v>20.539300020985749</v>
      </c>
      <c r="AK1002" s="5">
        <v>20.383560745849419</v>
      </c>
      <c r="AL1002" s="5">
        <v>20.361095523749583</v>
      </c>
      <c r="AM1002" s="5">
        <v>20.208237869318971</v>
      </c>
      <c r="AN1002" s="5">
        <v>20.007264492561028</v>
      </c>
      <c r="AO1002" s="5">
        <v>20.076841317825007</v>
      </c>
      <c r="AP1002" s="5">
        <v>20.009224464556635</v>
      </c>
      <c r="AQ1002" s="5">
        <v>20.371601582372506</v>
      </c>
      <c r="AR1002" s="5">
        <v>20.369428806091125</v>
      </c>
      <c r="AS1002" s="5">
        <v>20.436905432567404</v>
      </c>
      <c r="AT1002" s="5">
        <v>20.431043286170517</v>
      </c>
      <c r="AU1002" s="5">
        <v>20.439865530566504</v>
      </c>
      <c r="AV1002" s="5">
        <v>20.415585536410905</v>
      </c>
      <c r="AW1002" s="5">
        <v>20.428330783060382</v>
      </c>
      <c r="AX1002" s="5">
        <v>20.632167831352259</v>
      </c>
      <c r="AY1002" s="5">
        <v>20.62240092362229</v>
      </c>
      <c r="AZ1002" s="5">
        <v>20.57775044206188</v>
      </c>
      <c r="BA1002" s="5">
        <v>20.529286739567077</v>
      </c>
      <c r="BB1002" s="5">
        <v>20.431194329317243</v>
      </c>
      <c r="BC1002" s="5">
        <v>20.381681362333165</v>
      </c>
      <c r="BD1002" s="5">
        <v>20.330791488920255</v>
      </c>
      <c r="BE1002" s="5">
        <v>20.329378368804086</v>
      </c>
      <c r="BF1002" s="5">
        <v>20.042066903314254</v>
      </c>
      <c r="BG1002" s="5">
        <v>19.777859412030896</v>
      </c>
      <c r="BH1002" s="5">
        <v>19.777405973854616</v>
      </c>
      <c r="BI1002" s="5">
        <v>19.959184360688901</v>
      </c>
      <c r="BJ1002" s="5">
        <v>19.789233073428846</v>
      </c>
      <c r="BK1002" s="5">
        <v>19.769817951820791</v>
      </c>
      <c r="BL1002" s="5">
        <v>19.813294065175384</v>
      </c>
      <c r="BM1002" s="5">
        <v>19.652294276679587</v>
      </c>
      <c r="BN1002" s="5">
        <v>19.675168970490073</v>
      </c>
      <c r="BO1002" s="5">
        <v>19.671117424744558</v>
      </c>
      <c r="BP1002" s="5">
        <v>19.568974173230657</v>
      </c>
      <c r="BQ1002" s="5">
        <v>19.968297133967905</v>
      </c>
      <c r="BR1002" s="5">
        <v>20.052042489047313</v>
      </c>
      <c r="BS1002" s="5">
        <v>20.067969653135084</v>
      </c>
      <c r="BT1002" s="5">
        <v>19.798241086178599</v>
      </c>
      <c r="BU1002" s="5">
        <v>19.496055939776607</v>
      </c>
      <c r="BV1002" s="5">
        <v>19.468821668200327</v>
      </c>
      <c r="BW1002" s="5">
        <v>19.615378395682345</v>
      </c>
      <c r="BX1002" s="5">
        <v>19.833256310184431</v>
      </c>
      <c r="BY1002" s="5">
        <v>20.066162298950573</v>
      </c>
      <c r="BZ1002" s="5">
        <v>19.858259974792247</v>
      </c>
      <c r="CA1002" s="5">
        <v>19.676879568918849</v>
      </c>
      <c r="CB1002" s="5">
        <v>19.793655108055479</v>
      </c>
      <c r="CC1002" s="5">
        <v>20.011580440782108</v>
      </c>
      <c r="CD1002" s="5">
        <v>20.208307207605728</v>
      </c>
      <c r="CE1002" s="5">
        <v>19.971682204302407</v>
      </c>
      <c r="CF1002" s="5">
        <v>20.042134475174528</v>
      </c>
      <c r="CG1002" s="5">
        <v>19.897802880296997</v>
      </c>
      <c r="CH1002" s="5">
        <v>19.679312083573709</v>
      </c>
      <c r="CI1002" s="5">
        <v>19.399236648719249</v>
      </c>
      <c r="CJ1002" s="5">
        <v>19.607509023557025</v>
      </c>
      <c r="CK1002" s="5">
        <v>19.527830565923662</v>
      </c>
      <c r="CL1002" s="5">
        <v>19.538771460216395</v>
      </c>
      <c r="CM1002" s="5">
        <v>19.766676516107001</v>
      </c>
      <c r="CN1002" s="5">
        <f>MAX(Data[Day90]-Data[Day0],0)-Assign6!$I$8*EXP(Assign6!$I$4*Assign6!$I$5)</f>
        <v>1.0850881667450956</v>
      </c>
      <c r="CO1002" s="5">
        <f>MAX(Data[Day90]-Data[Day0],0)-Assign6!$L$8*EXP(Assign6!$L$4*Assign6!$L$5)</f>
        <v>1.6423000371512355</v>
      </c>
    </row>
    <row r="1003" spans="1:93" x14ac:dyDescent="0.25">
      <c r="A1003" s="5">
        <v>18</v>
      </c>
      <c r="B1003" s="5">
        <v>18.046962108868314</v>
      </c>
      <c r="C1003" s="5">
        <v>18.027441555217759</v>
      </c>
      <c r="D1003" s="5">
        <v>18.054375012220671</v>
      </c>
      <c r="E1003" s="5">
        <v>18.181723640154839</v>
      </c>
      <c r="F1003" s="5">
        <v>17.951006579436946</v>
      </c>
      <c r="G1003" s="5">
        <v>17.807591843764808</v>
      </c>
      <c r="H1003" s="5">
        <v>17.541944229279594</v>
      </c>
      <c r="I1003" s="5">
        <v>17.488202457360785</v>
      </c>
      <c r="J1003" s="5">
        <v>17.445365269526064</v>
      </c>
      <c r="K1003" s="5">
        <v>17.435976970771677</v>
      </c>
      <c r="L1003" s="5">
        <v>17.651350382224351</v>
      </c>
      <c r="M1003" s="5">
        <v>17.828022882649265</v>
      </c>
      <c r="N1003" s="5">
        <v>17.942428347711765</v>
      </c>
      <c r="O1003" s="5">
        <v>18.09600497856129</v>
      </c>
      <c r="P1003" s="5">
        <v>18.137800646688429</v>
      </c>
      <c r="Q1003" s="5">
        <v>18.285637200262826</v>
      </c>
      <c r="R1003" s="5">
        <v>18.200106320450779</v>
      </c>
      <c r="S1003" s="5">
        <v>18.143134408659019</v>
      </c>
      <c r="T1003" s="5">
        <v>18.346139168772325</v>
      </c>
      <c r="U1003" s="5">
        <v>18.35787417184131</v>
      </c>
      <c r="V1003" s="5">
        <v>18.397398060939395</v>
      </c>
      <c r="W1003" s="5">
        <v>18.418444838153007</v>
      </c>
      <c r="X1003" s="5">
        <v>18.376925916543705</v>
      </c>
      <c r="Y1003" s="5">
        <v>18.193480544093198</v>
      </c>
      <c r="Z1003" s="5">
        <v>18.29037491731663</v>
      </c>
      <c r="AA1003" s="5">
        <v>18.279188871023887</v>
      </c>
      <c r="AB1003" s="5">
        <v>18.500336793157313</v>
      </c>
      <c r="AC1003" s="5">
        <v>18.735605041450473</v>
      </c>
      <c r="AD1003" s="5">
        <v>18.719735899518259</v>
      </c>
      <c r="AE1003" s="5">
        <v>18.544851218774234</v>
      </c>
      <c r="AF1003" s="5">
        <v>18.529693690546036</v>
      </c>
      <c r="AG1003" s="5">
        <v>18.667863244207865</v>
      </c>
      <c r="AH1003" s="5">
        <v>18.749818228648582</v>
      </c>
      <c r="AI1003" s="5">
        <v>18.625963030415065</v>
      </c>
      <c r="AJ1003" s="5">
        <v>18.472834810056998</v>
      </c>
      <c r="AK1003" s="5">
        <v>18.882894786290411</v>
      </c>
      <c r="AL1003" s="5">
        <v>18.698394070391217</v>
      </c>
      <c r="AM1003" s="5">
        <v>18.847143834171927</v>
      </c>
      <c r="AN1003" s="5">
        <v>18.989456693062966</v>
      </c>
      <c r="AO1003" s="5">
        <v>18.878404246391781</v>
      </c>
      <c r="AP1003" s="5">
        <v>18.814534335127426</v>
      </c>
      <c r="AQ1003" s="5">
        <v>18.884921543755166</v>
      </c>
      <c r="AR1003" s="5">
        <v>18.70198945910164</v>
      </c>
      <c r="AS1003" s="5">
        <v>18.887857354436861</v>
      </c>
      <c r="AT1003" s="5">
        <v>19.039337125052615</v>
      </c>
      <c r="AU1003" s="5">
        <v>19.052610207443585</v>
      </c>
      <c r="AV1003" s="5">
        <v>19.333803901516752</v>
      </c>
      <c r="AW1003" s="5">
        <v>19.293230266129772</v>
      </c>
      <c r="AX1003" s="5">
        <v>19.3015554213098</v>
      </c>
      <c r="AY1003" s="5">
        <v>19.47333641575619</v>
      </c>
      <c r="AZ1003" s="5">
        <v>19.12555014176306</v>
      </c>
      <c r="BA1003" s="5">
        <v>19.049820839594094</v>
      </c>
      <c r="BB1003" s="5">
        <v>19.071425667206384</v>
      </c>
      <c r="BC1003" s="5">
        <v>19.115525902237302</v>
      </c>
      <c r="BD1003" s="5">
        <v>19.114416712810332</v>
      </c>
      <c r="BE1003" s="5">
        <v>18.877471839744967</v>
      </c>
      <c r="BF1003" s="5">
        <v>18.678532245184805</v>
      </c>
      <c r="BG1003" s="5">
        <v>18.662482530519917</v>
      </c>
      <c r="BH1003" s="5">
        <v>18.606167372144537</v>
      </c>
      <c r="BI1003" s="5">
        <v>18.559933454469007</v>
      </c>
      <c r="BJ1003" s="5">
        <v>18.684599696334789</v>
      </c>
      <c r="BK1003" s="5">
        <v>18.527856459571403</v>
      </c>
      <c r="BL1003" s="5">
        <v>18.509142460559715</v>
      </c>
      <c r="BM1003" s="5">
        <v>18.566757208889324</v>
      </c>
      <c r="BN1003" s="5">
        <v>18.688648098347329</v>
      </c>
      <c r="BO1003" s="5">
        <v>18.57051634694222</v>
      </c>
      <c r="BP1003" s="5">
        <v>18.519290845032984</v>
      </c>
      <c r="BQ1003" s="5">
        <v>18.643126099919467</v>
      </c>
      <c r="BR1003" s="5">
        <v>18.811874975619435</v>
      </c>
      <c r="BS1003" s="5">
        <v>18.918798108179754</v>
      </c>
      <c r="BT1003" s="5">
        <v>19.14395158748232</v>
      </c>
      <c r="BU1003" s="5">
        <v>19.044885621299635</v>
      </c>
      <c r="BV1003" s="5">
        <v>18.879604370607929</v>
      </c>
      <c r="BW1003" s="5">
        <v>18.88986305795105</v>
      </c>
      <c r="BX1003" s="5">
        <v>18.933939661953445</v>
      </c>
      <c r="BY1003" s="5">
        <v>18.898503862280627</v>
      </c>
      <c r="BZ1003" s="5">
        <v>18.901604173779738</v>
      </c>
      <c r="CA1003" s="5">
        <v>18.937343682166656</v>
      </c>
      <c r="CB1003" s="5">
        <v>18.937335095831443</v>
      </c>
      <c r="CC1003" s="5">
        <v>19.048860129273272</v>
      </c>
      <c r="CD1003" s="5">
        <v>19.134915818972786</v>
      </c>
      <c r="CE1003" s="5">
        <v>19.224485396220768</v>
      </c>
      <c r="CF1003" s="5">
        <v>19.149564181736309</v>
      </c>
      <c r="CG1003" s="5">
        <v>19.384607238744717</v>
      </c>
      <c r="CH1003" s="5">
        <v>19.322485830206617</v>
      </c>
      <c r="CI1003" s="5">
        <v>19.249362366148695</v>
      </c>
      <c r="CJ1003" s="5">
        <v>19.386915069540105</v>
      </c>
      <c r="CK1003" s="5">
        <v>19.475608597182003</v>
      </c>
      <c r="CL1003" s="5">
        <v>19.646569721388435</v>
      </c>
      <c r="CM1003" s="5">
        <v>19.768791377131858</v>
      </c>
      <c r="CN1003" s="5">
        <f>MAX(Data[Day90]-Data[Day0],0)-Assign6!$I$8*EXP(Assign6!$I$4*Assign6!$I$5)</f>
        <v>1.0872030277699529</v>
      </c>
      <c r="CO1003" s="5">
        <f>MAX(Data[Day90]-Data[Day0],0)-Assign6!$L$8*EXP(Assign6!$L$4*Assign6!$L$5)</f>
        <v>1.6444148981760929</v>
      </c>
    </row>
    <row r="1004" spans="1:93" x14ac:dyDescent="0.25">
      <c r="A1004" s="5">
        <v>18</v>
      </c>
      <c r="B1004" s="5">
        <v>18.061441663451024</v>
      </c>
      <c r="C1004" s="5">
        <v>18.205485810221099</v>
      </c>
      <c r="D1004" s="5">
        <v>17.785869173650212</v>
      </c>
      <c r="E1004" s="5">
        <v>17.854844692094233</v>
      </c>
      <c r="F1004" s="5">
        <v>17.913241620554562</v>
      </c>
      <c r="G1004" s="5">
        <v>18.200054250166357</v>
      </c>
      <c r="H1004" s="5">
        <v>18.142811989650863</v>
      </c>
      <c r="I1004" s="5">
        <v>18.129499089441037</v>
      </c>
      <c r="J1004" s="5">
        <v>17.928941379021676</v>
      </c>
      <c r="K1004" s="5">
        <v>17.791471699806397</v>
      </c>
      <c r="L1004" s="5">
        <v>18.165876663934249</v>
      </c>
      <c r="M1004" s="5">
        <v>18.320630870142942</v>
      </c>
      <c r="N1004" s="5">
        <v>18.216812037172637</v>
      </c>
      <c r="O1004" s="5">
        <v>18.092805316956095</v>
      </c>
      <c r="P1004" s="5">
        <v>18.222006150545887</v>
      </c>
      <c r="Q1004" s="5">
        <v>18.067110430197594</v>
      </c>
      <c r="R1004" s="5">
        <v>18.053175230904792</v>
      </c>
      <c r="S1004" s="5">
        <v>17.928846778033527</v>
      </c>
      <c r="T1004" s="5">
        <v>17.830513865366541</v>
      </c>
      <c r="U1004" s="5">
        <v>17.862871129015087</v>
      </c>
      <c r="V1004" s="5">
        <v>18.179334742405015</v>
      </c>
      <c r="W1004" s="5">
        <v>18.245391466275649</v>
      </c>
      <c r="X1004" s="5">
        <v>18.041852102571912</v>
      </c>
      <c r="Y1004" s="5">
        <v>18.204195197955119</v>
      </c>
      <c r="Z1004" s="5">
        <v>18.536792139641086</v>
      </c>
      <c r="AA1004" s="5">
        <v>18.510496232969217</v>
      </c>
      <c r="AB1004" s="5">
        <v>18.583574203657967</v>
      </c>
      <c r="AC1004" s="5">
        <v>18.711850750473477</v>
      </c>
      <c r="AD1004" s="5">
        <v>18.783215023662624</v>
      </c>
      <c r="AE1004" s="5">
        <v>18.692733179742852</v>
      </c>
      <c r="AF1004" s="5">
        <v>18.816348912299731</v>
      </c>
      <c r="AG1004" s="5">
        <v>18.888813180879069</v>
      </c>
      <c r="AH1004" s="5">
        <v>18.972306086684274</v>
      </c>
      <c r="AI1004" s="5">
        <v>18.953694240811512</v>
      </c>
      <c r="AJ1004" s="5">
        <v>19.122287946158789</v>
      </c>
      <c r="AK1004" s="5">
        <v>18.797665215699578</v>
      </c>
      <c r="AL1004" s="5">
        <v>19.10850336786762</v>
      </c>
      <c r="AM1004" s="5">
        <v>19.104504179461358</v>
      </c>
      <c r="AN1004" s="5">
        <v>18.970469843462507</v>
      </c>
      <c r="AO1004" s="5">
        <v>19.087312067907799</v>
      </c>
      <c r="AP1004" s="5">
        <v>19.145395437463378</v>
      </c>
      <c r="AQ1004" s="5">
        <v>19.138470758047873</v>
      </c>
      <c r="AR1004" s="5">
        <v>19.229323223077156</v>
      </c>
      <c r="AS1004" s="5">
        <v>19.059076797712379</v>
      </c>
      <c r="AT1004" s="5">
        <v>18.786051916388921</v>
      </c>
      <c r="AU1004" s="5">
        <v>18.749632114907584</v>
      </c>
      <c r="AV1004" s="5">
        <v>18.719013701261364</v>
      </c>
      <c r="AW1004" s="5">
        <v>18.811174973457558</v>
      </c>
      <c r="AX1004" s="5">
        <v>18.840707858678602</v>
      </c>
      <c r="AY1004" s="5">
        <v>18.976561426632525</v>
      </c>
      <c r="AZ1004" s="5">
        <v>19.186691532354445</v>
      </c>
      <c r="BA1004" s="5">
        <v>19.249943213362201</v>
      </c>
      <c r="BB1004" s="5">
        <v>19.472224211606388</v>
      </c>
      <c r="BC1004" s="5">
        <v>19.504434982160653</v>
      </c>
      <c r="BD1004" s="5">
        <v>19.450598753188586</v>
      </c>
      <c r="BE1004" s="5">
        <v>19.160138464689819</v>
      </c>
      <c r="BF1004" s="5">
        <v>19.107471878745045</v>
      </c>
      <c r="BG1004" s="5">
        <v>18.991400569187871</v>
      </c>
      <c r="BH1004" s="5">
        <v>18.940818512482391</v>
      </c>
      <c r="BI1004" s="5">
        <v>18.780839285049471</v>
      </c>
      <c r="BJ1004" s="5">
        <v>18.991322689390909</v>
      </c>
      <c r="BK1004" s="5">
        <v>18.901648772837465</v>
      </c>
      <c r="BL1004" s="5">
        <v>18.935650660421427</v>
      </c>
      <c r="BM1004" s="5">
        <v>19.082016938639917</v>
      </c>
      <c r="BN1004" s="5">
        <v>19.118962644387839</v>
      </c>
      <c r="BO1004" s="5">
        <v>19.249804458899206</v>
      </c>
      <c r="BP1004" s="5">
        <v>19.411570139941489</v>
      </c>
      <c r="BQ1004" s="5">
        <v>19.24872490425949</v>
      </c>
      <c r="BR1004" s="5">
        <v>19.172555003616775</v>
      </c>
      <c r="BS1004" s="5">
        <v>19.05870795039305</v>
      </c>
      <c r="BT1004" s="5">
        <v>19.079204338114348</v>
      </c>
      <c r="BU1004" s="5">
        <v>19.286922286249446</v>
      </c>
      <c r="BV1004" s="5">
        <v>19.459520748064897</v>
      </c>
      <c r="BW1004" s="5">
        <v>19.673756018343749</v>
      </c>
      <c r="BX1004" s="5">
        <v>19.53803034531602</v>
      </c>
      <c r="BY1004" s="5">
        <v>19.423446436597786</v>
      </c>
      <c r="BZ1004" s="5">
        <v>19.597281612621224</v>
      </c>
      <c r="CA1004" s="5">
        <v>19.838096986375227</v>
      </c>
      <c r="CB1004" s="5">
        <v>19.752292571138906</v>
      </c>
      <c r="CC1004" s="5">
        <v>19.857176501059975</v>
      </c>
      <c r="CD1004" s="5">
        <v>19.848170174864208</v>
      </c>
      <c r="CE1004" s="5">
        <v>19.696593619248084</v>
      </c>
      <c r="CF1004" s="5">
        <v>19.593974293953465</v>
      </c>
      <c r="CG1004" s="5">
        <v>19.697571527197582</v>
      </c>
      <c r="CH1004" s="5">
        <v>19.271496087410057</v>
      </c>
      <c r="CI1004" s="5">
        <v>19.075725672860944</v>
      </c>
      <c r="CJ1004" s="5">
        <v>19.313805035918747</v>
      </c>
      <c r="CK1004" s="5">
        <v>19.377064649515479</v>
      </c>
      <c r="CL1004" s="5">
        <v>19.59817932335454</v>
      </c>
      <c r="CM1004" s="5">
        <v>19.771883646906296</v>
      </c>
      <c r="CN1004" s="5">
        <f>MAX(Data[Day90]-Data[Day0],0)-Assign6!$I$8*EXP(Assign6!$I$4*Assign6!$I$5)</f>
        <v>1.0902952975443909</v>
      </c>
      <c r="CO1004" s="5">
        <f>MAX(Data[Day90]-Data[Day0],0)-Assign6!$L$8*EXP(Assign6!$L$4*Assign6!$L$5)</f>
        <v>1.6475071679505309</v>
      </c>
    </row>
    <row r="1005" spans="1:93" x14ac:dyDescent="0.25">
      <c r="A1005" s="5">
        <v>18</v>
      </c>
      <c r="B1005" s="5">
        <v>18.300364155387179</v>
      </c>
      <c r="C1005" s="5">
        <v>18.414966834759458</v>
      </c>
      <c r="D1005" s="5">
        <v>18.497327900667756</v>
      </c>
      <c r="E1005" s="5">
        <v>18.257721507304726</v>
      </c>
      <c r="F1005" s="5">
        <v>18.269435925618964</v>
      </c>
      <c r="G1005" s="5">
        <v>18.390429195468958</v>
      </c>
      <c r="H1005" s="5">
        <v>18.954250480881583</v>
      </c>
      <c r="I1005" s="5">
        <v>18.825180044702396</v>
      </c>
      <c r="J1005" s="5">
        <v>19.081800480345645</v>
      </c>
      <c r="K1005" s="5">
        <v>18.948740062534227</v>
      </c>
      <c r="L1005" s="5">
        <v>19.068150868439517</v>
      </c>
      <c r="M1005" s="5">
        <v>18.579211804259334</v>
      </c>
      <c r="N1005" s="5">
        <v>18.693100883531876</v>
      </c>
      <c r="O1005" s="5">
        <v>18.669340736322134</v>
      </c>
      <c r="P1005" s="5">
        <v>18.649934771163647</v>
      </c>
      <c r="Q1005" s="5">
        <v>18.484969021787222</v>
      </c>
      <c r="R1005" s="5">
        <v>18.751950842542058</v>
      </c>
      <c r="S1005" s="5">
        <v>18.592464042508212</v>
      </c>
      <c r="T1005" s="5">
        <v>18.561538467520517</v>
      </c>
      <c r="U1005" s="5">
        <v>18.824878677294752</v>
      </c>
      <c r="V1005" s="5">
        <v>18.915690049410912</v>
      </c>
      <c r="W1005" s="5">
        <v>19.078957152012748</v>
      </c>
      <c r="X1005" s="5">
        <v>19.45540878766084</v>
      </c>
      <c r="Y1005" s="5">
        <v>19.562558499999323</v>
      </c>
      <c r="Z1005" s="5">
        <v>19.25492639700186</v>
      </c>
      <c r="AA1005" s="5">
        <v>18.782866367502681</v>
      </c>
      <c r="AB1005" s="5">
        <v>19.077199845811002</v>
      </c>
      <c r="AC1005" s="5">
        <v>19.069128328146711</v>
      </c>
      <c r="AD1005" s="5">
        <v>18.843292245635727</v>
      </c>
      <c r="AE1005" s="5">
        <v>18.747074807145086</v>
      </c>
      <c r="AF1005" s="5">
        <v>18.636884441739792</v>
      </c>
      <c r="AG1005" s="5">
        <v>18.74242309575342</v>
      </c>
      <c r="AH1005" s="5">
        <v>18.64540063505898</v>
      </c>
      <c r="AI1005" s="5">
        <v>18.444907504011269</v>
      </c>
      <c r="AJ1005" s="5">
        <v>18.623996146016871</v>
      </c>
      <c r="AK1005" s="5">
        <v>18.735030255607221</v>
      </c>
      <c r="AL1005" s="5">
        <v>18.98328947966268</v>
      </c>
      <c r="AM1005" s="5">
        <v>18.889533276699023</v>
      </c>
      <c r="AN1005" s="5">
        <v>18.708123958552015</v>
      </c>
      <c r="AO1005" s="5">
        <v>18.863792871653384</v>
      </c>
      <c r="AP1005" s="5">
        <v>18.72107295496474</v>
      </c>
      <c r="AQ1005" s="5">
        <v>18.620002259918046</v>
      </c>
      <c r="AR1005" s="5">
        <v>18.466798273132127</v>
      </c>
      <c r="AS1005" s="5">
        <v>18.936868847982783</v>
      </c>
      <c r="AT1005" s="5">
        <v>19.256985535689264</v>
      </c>
      <c r="AU1005" s="5">
        <v>18.993252706575937</v>
      </c>
      <c r="AV1005" s="5">
        <v>19.00585490129118</v>
      </c>
      <c r="AW1005" s="5">
        <v>19.308468728698632</v>
      </c>
      <c r="AX1005" s="5">
        <v>19.266071358550651</v>
      </c>
      <c r="AY1005" s="5">
        <v>19.139415810325119</v>
      </c>
      <c r="AZ1005" s="5">
        <v>18.952059580539256</v>
      </c>
      <c r="BA1005" s="5">
        <v>18.742446500993896</v>
      </c>
      <c r="BB1005" s="5">
        <v>18.63589779044019</v>
      </c>
      <c r="BC1005" s="5">
        <v>18.364526479441345</v>
      </c>
      <c r="BD1005" s="5">
        <v>18.416640642800395</v>
      </c>
      <c r="BE1005" s="5">
        <v>18.730651399323929</v>
      </c>
      <c r="BF1005" s="5">
        <v>19.013060290832364</v>
      </c>
      <c r="BG1005" s="5">
        <v>18.877026337834298</v>
      </c>
      <c r="BH1005" s="5">
        <v>18.928522655827919</v>
      </c>
      <c r="BI1005" s="5">
        <v>19.175653598999034</v>
      </c>
      <c r="BJ1005" s="5">
        <v>19.201677920085057</v>
      </c>
      <c r="BK1005" s="5">
        <v>19.15317616782005</v>
      </c>
      <c r="BL1005" s="5">
        <v>19.180721401464488</v>
      </c>
      <c r="BM1005" s="5">
        <v>19.507513219879041</v>
      </c>
      <c r="BN1005" s="5">
        <v>19.02733908697563</v>
      </c>
      <c r="BO1005" s="5">
        <v>18.977743693504877</v>
      </c>
      <c r="BP1005" s="5">
        <v>19.026299435520407</v>
      </c>
      <c r="BQ1005" s="5">
        <v>19.318560138745333</v>
      </c>
      <c r="BR1005" s="5">
        <v>19.557345783078439</v>
      </c>
      <c r="BS1005" s="5">
        <v>19.496787988859296</v>
      </c>
      <c r="BT1005" s="5">
        <v>19.676042377716175</v>
      </c>
      <c r="BU1005" s="5">
        <v>19.928016805541713</v>
      </c>
      <c r="BV1005" s="5">
        <v>19.771572255106737</v>
      </c>
      <c r="BW1005" s="5">
        <v>19.706702689393818</v>
      </c>
      <c r="BX1005" s="5">
        <v>19.834729337727506</v>
      </c>
      <c r="BY1005" s="5">
        <v>19.966362841634218</v>
      </c>
      <c r="BZ1005" s="5">
        <v>19.815052647115834</v>
      </c>
      <c r="CA1005" s="5">
        <v>19.352389831052975</v>
      </c>
      <c r="CB1005" s="5">
        <v>19.573923762884064</v>
      </c>
      <c r="CC1005" s="5">
        <v>19.356544682854494</v>
      </c>
      <c r="CD1005" s="5">
        <v>19.141610728868486</v>
      </c>
      <c r="CE1005" s="5">
        <v>19.232012899984422</v>
      </c>
      <c r="CF1005" s="5">
        <v>19.427547627473242</v>
      </c>
      <c r="CG1005" s="5">
        <v>19.419791759462175</v>
      </c>
      <c r="CH1005" s="5">
        <v>19.405323135193076</v>
      </c>
      <c r="CI1005" s="5">
        <v>19.457723899533036</v>
      </c>
      <c r="CJ1005" s="5">
        <v>19.469224713444429</v>
      </c>
      <c r="CK1005" s="5">
        <v>19.533623937529729</v>
      </c>
      <c r="CL1005" s="5">
        <v>19.803555558668819</v>
      </c>
      <c r="CM1005" s="5">
        <v>19.781523416887815</v>
      </c>
      <c r="CN1005" s="5">
        <f>MAX(Data[Day90]-Data[Day0],0)-Assign6!$I$8*EXP(Assign6!$I$4*Assign6!$I$5)</f>
        <v>1.0999350675259094</v>
      </c>
      <c r="CO1005" s="5">
        <f>MAX(Data[Day90]-Data[Day0],0)-Assign6!$L$8*EXP(Assign6!$L$4*Assign6!$L$5)</f>
        <v>1.6571469379320494</v>
      </c>
    </row>
    <row r="1006" spans="1:93" x14ac:dyDescent="0.25">
      <c r="A1006" s="5">
        <v>18</v>
      </c>
      <c r="B1006" s="5">
        <v>18.133208586550246</v>
      </c>
      <c r="C1006" s="5">
        <v>18.241902952335202</v>
      </c>
      <c r="D1006" s="5">
        <v>18.161629104211219</v>
      </c>
      <c r="E1006" s="5">
        <v>18.31727581488634</v>
      </c>
      <c r="F1006" s="5">
        <v>18.244193999253753</v>
      </c>
      <c r="G1006" s="5">
        <v>18.280939990162004</v>
      </c>
      <c r="H1006" s="5">
        <v>18.423230021624747</v>
      </c>
      <c r="I1006" s="5">
        <v>18.444937964990398</v>
      </c>
      <c r="J1006" s="5">
        <v>18.570740496501607</v>
      </c>
      <c r="K1006" s="5">
        <v>18.659259675051793</v>
      </c>
      <c r="L1006" s="5">
        <v>18.558642403933593</v>
      </c>
      <c r="M1006" s="5">
        <v>18.864148251251812</v>
      </c>
      <c r="N1006" s="5">
        <v>18.760148121929447</v>
      </c>
      <c r="O1006" s="5">
        <v>18.529232424757865</v>
      </c>
      <c r="P1006" s="5">
        <v>18.649399291463428</v>
      </c>
      <c r="Q1006" s="5">
        <v>18.749798710611248</v>
      </c>
      <c r="R1006" s="5">
        <v>18.797422376393001</v>
      </c>
      <c r="S1006" s="5">
        <v>18.851714893291582</v>
      </c>
      <c r="T1006" s="5">
        <v>18.981544527046086</v>
      </c>
      <c r="U1006" s="5">
        <v>18.788133091831558</v>
      </c>
      <c r="V1006" s="5">
        <v>18.692701188172805</v>
      </c>
      <c r="W1006" s="5">
        <v>18.516935876402339</v>
      </c>
      <c r="X1006" s="5">
        <v>18.645899809251642</v>
      </c>
      <c r="Y1006" s="5">
        <v>18.694663508442613</v>
      </c>
      <c r="Z1006" s="5">
        <v>18.757677192413965</v>
      </c>
      <c r="AA1006" s="5">
        <v>19.002295785322104</v>
      </c>
      <c r="AB1006" s="5">
        <v>18.711082950732507</v>
      </c>
      <c r="AC1006" s="5">
        <v>18.509654712239286</v>
      </c>
      <c r="AD1006" s="5">
        <v>18.453098631435552</v>
      </c>
      <c r="AE1006" s="5">
        <v>18.35969501126943</v>
      </c>
      <c r="AF1006" s="5">
        <v>18.484701756214982</v>
      </c>
      <c r="AG1006" s="5">
        <v>18.742610660427722</v>
      </c>
      <c r="AH1006" s="5">
        <v>18.552751879374878</v>
      </c>
      <c r="AI1006" s="5">
        <v>18.515360880972636</v>
      </c>
      <c r="AJ1006" s="5">
        <v>18.448361890391542</v>
      </c>
      <c r="AK1006" s="5">
        <v>18.553366173351655</v>
      </c>
      <c r="AL1006" s="5">
        <v>18.612616914881805</v>
      </c>
      <c r="AM1006" s="5">
        <v>18.655260423236939</v>
      </c>
      <c r="AN1006" s="5">
        <v>18.891105960182504</v>
      </c>
      <c r="AO1006" s="5">
        <v>18.9843344970276</v>
      </c>
      <c r="AP1006" s="5">
        <v>19.084010353793779</v>
      </c>
      <c r="AQ1006" s="5">
        <v>19.131017622899485</v>
      </c>
      <c r="AR1006" s="5">
        <v>19.079455590444283</v>
      </c>
      <c r="AS1006" s="5">
        <v>18.94966336557912</v>
      </c>
      <c r="AT1006" s="5">
        <v>19.140348563940783</v>
      </c>
      <c r="AU1006" s="5">
        <v>19.039137047138297</v>
      </c>
      <c r="AV1006" s="5">
        <v>18.891302364999881</v>
      </c>
      <c r="AW1006" s="5">
        <v>18.906282021113583</v>
      </c>
      <c r="AX1006" s="5">
        <v>19.143069408143816</v>
      </c>
      <c r="AY1006" s="5">
        <v>19.121930773407765</v>
      </c>
      <c r="AZ1006" s="5">
        <v>19.371490688717703</v>
      </c>
      <c r="BA1006" s="5">
        <v>19.502320692489775</v>
      </c>
      <c r="BB1006" s="5">
        <v>19.856717889773144</v>
      </c>
      <c r="BC1006" s="5">
        <v>19.594240136235332</v>
      </c>
      <c r="BD1006" s="5">
        <v>19.727202402209304</v>
      </c>
      <c r="BE1006" s="5">
        <v>19.625497200649196</v>
      </c>
      <c r="BF1006" s="5">
        <v>19.711180592848294</v>
      </c>
      <c r="BG1006" s="5">
        <v>19.789216612304603</v>
      </c>
      <c r="BH1006" s="5">
        <v>19.703470907039556</v>
      </c>
      <c r="BI1006" s="5">
        <v>19.364347269342201</v>
      </c>
      <c r="BJ1006" s="5">
        <v>19.388223176083184</v>
      </c>
      <c r="BK1006" s="5">
        <v>19.567284627302925</v>
      </c>
      <c r="BL1006" s="5">
        <v>19.640952448179064</v>
      </c>
      <c r="BM1006" s="5">
        <v>19.652409528296445</v>
      </c>
      <c r="BN1006" s="5">
        <v>19.796138547701133</v>
      </c>
      <c r="BO1006" s="5">
        <v>19.724752311810299</v>
      </c>
      <c r="BP1006" s="5">
        <v>19.865753955450515</v>
      </c>
      <c r="BQ1006" s="5">
        <v>19.925923761226873</v>
      </c>
      <c r="BR1006" s="5">
        <v>19.793743454281206</v>
      </c>
      <c r="BS1006" s="5">
        <v>20.236646487213665</v>
      </c>
      <c r="BT1006" s="5">
        <v>19.978582991584801</v>
      </c>
      <c r="BU1006" s="5">
        <v>20.469177342016479</v>
      </c>
      <c r="BV1006" s="5">
        <v>20.454800463209622</v>
      </c>
      <c r="BW1006" s="5">
        <v>20.388441773697693</v>
      </c>
      <c r="BX1006" s="5">
        <v>20.228131267145038</v>
      </c>
      <c r="BY1006" s="5">
        <v>20.269625387247149</v>
      </c>
      <c r="BZ1006" s="5">
        <v>20.211332107145044</v>
      </c>
      <c r="CA1006" s="5">
        <v>19.8997682325735</v>
      </c>
      <c r="CB1006" s="5">
        <v>19.61844810750604</v>
      </c>
      <c r="CC1006" s="5">
        <v>19.496049480873484</v>
      </c>
      <c r="CD1006" s="5">
        <v>19.630239063249878</v>
      </c>
      <c r="CE1006" s="5">
        <v>19.881650940393541</v>
      </c>
      <c r="CF1006" s="5">
        <v>19.813514476296941</v>
      </c>
      <c r="CG1006" s="5">
        <v>20.055079812304772</v>
      </c>
      <c r="CH1006" s="5">
        <v>20.033027793299162</v>
      </c>
      <c r="CI1006" s="5">
        <v>19.72426592209418</v>
      </c>
      <c r="CJ1006" s="5">
        <v>19.927437463210627</v>
      </c>
      <c r="CK1006" s="5">
        <v>20.118537709046976</v>
      </c>
      <c r="CL1006" s="5">
        <v>19.986129426300689</v>
      </c>
      <c r="CM1006" s="5">
        <v>19.783601032797797</v>
      </c>
      <c r="CN1006" s="5">
        <f>MAX(Data[Day90]-Data[Day0],0)-Assign6!$I$8*EXP(Assign6!$I$4*Assign6!$I$5)</f>
        <v>1.1020126834358919</v>
      </c>
      <c r="CO1006" s="5">
        <f>MAX(Data[Day90]-Data[Day0],0)-Assign6!$L$8*EXP(Assign6!$L$4*Assign6!$L$5)</f>
        <v>1.6592245538420318</v>
      </c>
    </row>
    <row r="1007" spans="1:93" x14ac:dyDescent="0.25">
      <c r="A1007" s="5">
        <v>18</v>
      </c>
      <c r="B1007" s="5">
        <v>17.994429978360522</v>
      </c>
      <c r="C1007" s="5">
        <v>17.870310116552389</v>
      </c>
      <c r="D1007" s="5">
        <v>18.023411551405093</v>
      </c>
      <c r="E1007" s="5">
        <v>18.24453055916976</v>
      </c>
      <c r="F1007" s="5">
        <v>18.262817594618657</v>
      </c>
      <c r="G1007" s="5">
        <v>18.559196583298856</v>
      </c>
      <c r="H1007" s="5">
        <v>18.886246020721384</v>
      </c>
      <c r="I1007" s="5">
        <v>18.838131331006988</v>
      </c>
      <c r="J1007" s="5">
        <v>18.893154249730909</v>
      </c>
      <c r="K1007" s="5">
        <v>18.940150679393323</v>
      </c>
      <c r="L1007" s="5">
        <v>19.047531109316601</v>
      </c>
      <c r="M1007" s="5">
        <v>19.073882442478318</v>
      </c>
      <c r="N1007" s="5">
        <v>18.888129966174223</v>
      </c>
      <c r="O1007" s="5">
        <v>18.731554022853373</v>
      </c>
      <c r="P1007" s="5">
        <v>18.913113961266525</v>
      </c>
      <c r="Q1007" s="5">
        <v>19.086981325422247</v>
      </c>
      <c r="R1007" s="5">
        <v>19.06192040249416</v>
      </c>
      <c r="S1007" s="5">
        <v>19.416044539891324</v>
      </c>
      <c r="T1007" s="5">
        <v>19.445488550737892</v>
      </c>
      <c r="U1007" s="5">
        <v>19.47126185532057</v>
      </c>
      <c r="V1007" s="5">
        <v>19.340151298225457</v>
      </c>
      <c r="W1007" s="5">
        <v>19.19893238066399</v>
      </c>
      <c r="X1007" s="5">
        <v>19.181483242387728</v>
      </c>
      <c r="Y1007" s="5">
        <v>19.216146538933817</v>
      </c>
      <c r="Z1007" s="5">
        <v>19.13836985182143</v>
      </c>
      <c r="AA1007" s="5">
        <v>19.223641093564421</v>
      </c>
      <c r="AB1007" s="5">
        <v>19.494837743267553</v>
      </c>
      <c r="AC1007" s="5">
        <v>19.492252269274076</v>
      </c>
      <c r="AD1007" s="5">
        <v>19.527102319537814</v>
      </c>
      <c r="AE1007" s="5">
        <v>19.381721577877286</v>
      </c>
      <c r="AF1007" s="5">
        <v>19.5524980774752</v>
      </c>
      <c r="AG1007" s="5">
        <v>19.688701257121249</v>
      </c>
      <c r="AH1007" s="5">
        <v>19.421543998542557</v>
      </c>
      <c r="AI1007" s="5">
        <v>19.558662412955442</v>
      </c>
      <c r="AJ1007" s="5">
        <v>19.292758438388532</v>
      </c>
      <c r="AK1007" s="5">
        <v>19.244299228616931</v>
      </c>
      <c r="AL1007" s="5">
        <v>19.29751798845972</v>
      </c>
      <c r="AM1007" s="5">
        <v>19.247892636561691</v>
      </c>
      <c r="AN1007" s="5">
        <v>19.449054804667202</v>
      </c>
      <c r="AO1007" s="5">
        <v>19.414582164355863</v>
      </c>
      <c r="AP1007" s="5">
        <v>19.366452248901162</v>
      </c>
      <c r="AQ1007" s="5">
        <v>19.475875568517505</v>
      </c>
      <c r="AR1007" s="5">
        <v>19.239673642778353</v>
      </c>
      <c r="AS1007" s="5">
        <v>19.105916093254933</v>
      </c>
      <c r="AT1007" s="5">
        <v>19.338305738298573</v>
      </c>
      <c r="AU1007" s="5">
        <v>19.356370868766831</v>
      </c>
      <c r="AV1007" s="5">
        <v>19.450553846103301</v>
      </c>
      <c r="AW1007" s="5">
        <v>19.503012375227936</v>
      </c>
      <c r="AX1007" s="5">
        <v>19.426637140449284</v>
      </c>
      <c r="AY1007" s="5">
        <v>19.574601870437224</v>
      </c>
      <c r="AZ1007" s="5">
        <v>19.671545772251783</v>
      </c>
      <c r="BA1007" s="5">
        <v>19.639151755146354</v>
      </c>
      <c r="BB1007" s="5">
        <v>19.733327013961972</v>
      </c>
      <c r="BC1007" s="5">
        <v>19.752598915058183</v>
      </c>
      <c r="BD1007" s="5">
        <v>19.592212564534343</v>
      </c>
      <c r="BE1007" s="5">
        <v>19.458140302883056</v>
      </c>
      <c r="BF1007" s="5">
        <v>19.646768458627108</v>
      </c>
      <c r="BG1007" s="5">
        <v>19.690660274725754</v>
      </c>
      <c r="BH1007" s="5">
        <v>19.744716341245997</v>
      </c>
      <c r="BI1007" s="5">
        <v>19.691218858277136</v>
      </c>
      <c r="BJ1007" s="5">
        <v>19.602381257872558</v>
      </c>
      <c r="BK1007" s="5">
        <v>19.771768688936262</v>
      </c>
      <c r="BL1007" s="5">
        <v>19.762981739030682</v>
      </c>
      <c r="BM1007" s="5">
        <v>19.665088126186937</v>
      </c>
      <c r="BN1007" s="5">
        <v>19.605962023857579</v>
      </c>
      <c r="BO1007" s="5">
        <v>19.620641002460555</v>
      </c>
      <c r="BP1007" s="5">
        <v>19.276046543726427</v>
      </c>
      <c r="BQ1007" s="5">
        <v>19.506100658863154</v>
      </c>
      <c r="BR1007" s="5">
        <v>19.607870567263852</v>
      </c>
      <c r="BS1007" s="5">
        <v>19.892780032489632</v>
      </c>
      <c r="BT1007" s="5">
        <v>19.891967209734656</v>
      </c>
      <c r="BU1007" s="5">
        <v>19.921072806094557</v>
      </c>
      <c r="BV1007" s="5">
        <v>19.632759247962611</v>
      </c>
      <c r="BW1007" s="5">
        <v>19.572623080033242</v>
      </c>
      <c r="BX1007" s="5">
        <v>19.438170838011661</v>
      </c>
      <c r="BY1007" s="5">
        <v>19.607544009271813</v>
      </c>
      <c r="BZ1007" s="5">
        <v>19.34534295252924</v>
      </c>
      <c r="CA1007" s="5">
        <v>19.807499519137448</v>
      </c>
      <c r="CB1007" s="5">
        <v>19.774341686827135</v>
      </c>
      <c r="CC1007" s="5">
        <v>20.124869840342896</v>
      </c>
      <c r="CD1007" s="5">
        <v>20.178343896573111</v>
      </c>
      <c r="CE1007" s="5">
        <v>20.262605791769225</v>
      </c>
      <c r="CF1007" s="5">
        <v>20.49348537381578</v>
      </c>
      <c r="CG1007" s="5">
        <v>20.440072368183692</v>
      </c>
      <c r="CH1007" s="5">
        <v>20.251704292227863</v>
      </c>
      <c r="CI1007" s="5">
        <v>20.089892148097508</v>
      </c>
      <c r="CJ1007" s="5">
        <v>19.941714609150075</v>
      </c>
      <c r="CK1007" s="5">
        <v>19.819424752015205</v>
      </c>
      <c r="CL1007" s="5">
        <v>19.836719775070755</v>
      </c>
      <c r="CM1007" s="5">
        <v>19.787380729627952</v>
      </c>
      <c r="CN1007" s="5">
        <f>MAX(Data[Day90]-Data[Day0],0)-Assign6!$I$8*EXP(Assign6!$I$4*Assign6!$I$5)</f>
        <v>1.1057923802660461</v>
      </c>
      <c r="CO1007" s="5">
        <f>MAX(Data[Day90]-Data[Day0],0)-Assign6!$L$8*EXP(Assign6!$L$4*Assign6!$L$5)</f>
        <v>1.663004250672186</v>
      </c>
    </row>
    <row r="1008" spans="1:93" x14ac:dyDescent="0.25">
      <c r="A1008" s="5">
        <v>18</v>
      </c>
      <c r="B1008" s="5">
        <v>18.166989799330107</v>
      </c>
      <c r="C1008" s="5">
        <v>18.309062703306441</v>
      </c>
      <c r="D1008" s="5">
        <v>18.437811925574838</v>
      </c>
      <c r="E1008" s="5">
        <v>18.339697718668269</v>
      </c>
      <c r="F1008" s="5">
        <v>18.459895554255624</v>
      </c>
      <c r="G1008" s="5">
        <v>18.622804342071198</v>
      </c>
      <c r="H1008" s="5">
        <v>18.680242628384217</v>
      </c>
      <c r="I1008" s="5">
        <v>18.521953610831037</v>
      </c>
      <c r="J1008" s="5">
        <v>18.891562177029297</v>
      </c>
      <c r="K1008" s="5">
        <v>18.919901075616021</v>
      </c>
      <c r="L1008" s="5">
        <v>18.893301896099551</v>
      </c>
      <c r="M1008" s="5">
        <v>18.714540208372028</v>
      </c>
      <c r="N1008" s="5">
        <v>18.570667840082368</v>
      </c>
      <c r="O1008" s="5">
        <v>18.771286565041017</v>
      </c>
      <c r="P1008" s="5">
        <v>19.060188124353928</v>
      </c>
      <c r="Q1008" s="5">
        <v>18.888754500379868</v>
      </c>
      <c r="R1008" s="5">
        <v>18.897897197383372</v>
      </c>
      <c r="S1008" s="5">
        <v>18.697555543150195</v>
      </c>
      <c r="T1008" s="5">
        <v>18.975301439666364</v>
      </c>
      <c r="U1008" s="5">
        <v>18.925073969764583</v>
      </c>
      <c r="V1008" s="5">
        <v>18.934853445198936</v>
      </c>
      <c r="W1008" s="5">
        <v>18.897119377568657</v>
      </c>
      <c r="X1008" s="5">
        <v>18.904056808823512</v>
      </c>
      <c r="Y1008" s="5">
        <v>19.057500738102053</v>
      </c>
      <c r="Z1008" s="5">
        <v>18.918082099284842</v>
      </c>
      <c r="AA1008" s="5">
        <v>18.934396301824709</v>
      </c>
      <c r="AB1008" s="5">
        <v>19.071011626916572</v>
      </c>
      <c r="AC1008" s="5">
        <v>18.954766402018034</v>
      </c>
      <c r="AD1008" s="5">
        <v>18.902917786232919</v>
      </c>
      <c r="AE1008" s="5">
        <v>19.161692676836907</v>
      </c>
      <c r="AF1008" s="5">
        <v>18.79315263495301</v>
      </c>
      <c r="AG1008" s="5">
        <v>18.702790198425376</v>
      </c>
      <c r="AH1008" s="5">
        <v>18.54052781465407</v>
      </c>
      <c r="AI1008" s="5">
        <v>19.102518496905954</v>
      </c>
      <c r="AJ1008" s="5">
        <v>19.195778828115625</v>
      </c>
      <c r="AK1008" s="5">
        <v>19.382137018293847</v>
      </c>
      <c r="AL1008" s="5">
        <v>19.62235508442749</v>
      </c>
      <c r="AM1008" s="5">
        <v>19.645798899407296</v>
      </c>
      <c r="AN1008" s="5">
        <v>19.945516670470681</v>
      </c>
      <c r="AO1008" s="5">
        <v>20.088408147309565</v>
      </c>
      <c r="AP1008" s="5">
        <v>19.970844039108318</v>
      </c>
      <c r="AQ1008" s="5">
        <v>19.98594708782862</v>
      </c>
      <c r="AR1008" s="5">
        <v>19.939835853852031</v>
      </c>
      <c r="AS1008" s="5">
        <v>20.025720674789067</v>
      </c>
      <c r="AT1008" s="5">
        <v>19.958819041014049</v>
      </c>
      <c r="AU1008" s="5">
        <v>19.792306975824346</v>
      </c>
      <c r="AV1008" s="5">
        <v>20.00164277531189</v>
      </c>
      <c r="AW1008" s="5">
        <v>19.771722203297916</v>
      </c>
      <c r="AX1008" s="5">
        <v>19.811696146485794</v>
      </c>
      <c r="AY1008" s="5">
        <v>19.657815267044633</v>
      </c>
      <c r="AZ1008" s="5">
        <v>19.904799478206982</v>
      </c>
      <c r="BA1008" s="5">
        <v>20.194713854674298</v>
      </c>
      <c r="BB1008" s="5">
        <v>20.118078628659571</v>
      </c>
      <c r="BC1008" s="5">
        <v>20.009193632660711</v>
      </c>
      <c r="BD1008" s="5">
        <v>20.380271481345726</v>
      </c>
      <c r="BE1008" s="5">
        <v>20.155657747385998</v>
      </c>
      <c r="BF1008" s="5">
        <v>19.807309669049346</v>
      </c>
      <c r="BG1008" s="5">
        <v>19.996875261876585</v>
      </c>
      <c r="BH1008" s="5">
        <v>19.897349441115505</v>
      </c>
      <c r="BI1008" s="5">
        <v>19.807961075130788</v>
      </c>
      <c r="BJ1008" s="5">
        <v>19.845255359434582</v>
      </c>
      <c r="BK1008" s="5">
        <v>19.700690659833398</v>
      </c>
      <c r="BL1008" s="5">
        <v>19.77042565209333</v>
      </c>
      <c r="BM1008" s="5">
        <v>19.660988588608287</v>
      </c>
      <c r="BN1008" s="5">
        <v>19.797071971141321</v>
      </c>
      <c r="BO1008" s="5">
        <v>19.836783172863083</v>
      </c>
      <c r="BP1008" s="5">
        <v>19.995268776472873</v>
      </c>
      <c r="BQ1008" s="5">
        <v>19.794017298040398</v>
      </c>
      <c r="BR1008" s="5">
        <v>19.70866088730839</v>
      </c>
      <c r="BS1008" s="5">
        <v>19.873151949102738</v>
      </c>
      <c r="BT1008" s="5">
        <v>20.042738774037151</v>
      </c>
      <c r="BU1008" s="5">
        <v>19.783614815152902</v>
      </c>
      <c r="BV1008" s="5">
        <v>19.885807643539984</v>
      </c>
      <c r="BW1008" s="5">
        <v>19.654962664333119</v>
      </c>
      <c r="BX1008" s="5">
        <v>19.785696863803526</v>
      </c>
      <c r="BY1008" s="5">
        <v>19.642953420669592</v>
      </c>
      <c r="BZ1008" s="5">
        <v>19.770889608300831</v>
      </c>
      <c r="CA1008" s="5">
        <v>20.0078105252495</v>
      </c>
      <c r="CB1008" s="5">
        <v>20.093442724361857</v>
      </c>
      <c r="CC1008" s="5">
        <v>20.178000146639356</v>
      </c>
      <c r="CD1008" s="5">
        <v>19.765311251042981</v>
      </c>
      <c r="CE1008" s="5">
        <v>19.714614004188544</v>
      </c>
      <c r="CF1008" s="5">
        <v>19.856146081236666</v>
      </c>
      <c r="CG1008" s="5">
        <v>19.631905170004497</v>
      </c>
      <c r="CH1008" s="5">
        <v>19.72444597868709</v>
      </c>
      <c r="CI1008" s="5">
        <v>19.830711626014018</v>
      </c>
      <c r="CJ1008" s="5">
        <v>20.122568469665612</v>
      </c>
      <c r="CK1008" s="5">
        <v>19.990321935128271</v>
      </c>
      <c r="CL1008" s="5">
        <v>20.070536752525825</v>
      </c>
      <c r="CM1008" s="5">
        <v>19.788464930695913</v>
      </c>
      <c r="CN1008" s="5">
        <f>MAX(Data[Day90]-Data[Day0],0)-Assign6!$I$8*EXP(Assign6!$I$4*Assign6!$I$5)</f>
        <v>1.1068765813340071</v>
      </c>
      <c r="CO1008" s="5">
        <f>MAX(Data[Day90]-Data[Day0],0)-Assign6!$L$8*EXP(Assign6!$L$4*Assign6!$L$5)</f>
        <v>1.6640884517401471</v>
      </c>
    </row>
    <row r="1009" spans="1:93" x14ac:dyDescent="0.25">
      <c r="A1009" s="5">
        <v>18</v>
      </c>
      <c r="B1009" s="5">
        <v>18.059513950843542</v>
      </c>
      <c r="C1009" s="5">
        <v>18.179357656068802</v>
      </c>
      <c r="D1009" s="5">
        <v>18.048923122282901</v>
      </c>
      <c r="E1009" s="5">
        <v>17.978550343893478</v>
      </c>
      <c r="F1009" s="5">
        <v>18.148602821011355</v>
      </c>
      <c r="G1009" s="5">
        <v>17.87168233505113</v>
      </c>
      <c r="H1009" s="5">
        <v>17.985984439880468</v>
      </c>
      <c r="I1009" s="5">
        <v>18.067750316983997</v>
      </c>
      <c r="J1009" s="5">
        <v>18.328629380130636</v>
      </c>
      <c r="K1009" s="5">
        <v>18.301073780572164</v>
      </c>
      <c r="L1009" s="5">
        <v>18.500649769868321</v>
      </c>
      <c r="M1009" s="5">
        <v>18.646538277031222</v>
      </c>
      <c r="N1009" s="5">
        <v>18.548902520666708</v>
      </c>
      <c r="O1009" s="5">
        <v>18.629027687551936</v>
      </c>
      <c r="P1009" s="5">
        <v>18.750788147589567</v>
      </c>
      <c r="Q1009" s="5">
        <v>18.769420451835288</v>
      </c>
      <c r="R1009" s="5">
        <v>18.699718165311872</v>
      </c>
      <c r="S1009" s="5">
        <v>18.419255567234465</v>
      </c>
      <c r="T1009" s="5">
        <v>18.297344467566202</v>
      </c>
      <c r="U1009" s="5">
        <v>18.350643046400293</v>
      </c>
      <c r="V1009" s="5">
        <v>18.57697620657985</v>
      </c>
      <c r="W1009" s="5">
        <v>18.917576178702344</v>
      </c>
      <c r="X1009" s="5">
        <v>18.933220852527615</v>
      </c>
      <c r="Y1009" s="5">
        <v>18.989830608211811</v>
      </c>
      <c r="Z1009" s="5">
        <v>18.965879912861972</v>
      </c>
      <c r="AA1009" s="5">
        <v>18.784583670611678</v>
      </c>
      <c r="AB1009" s="5">
        <v>18.686922619690147</v>
      </c>
      <c r="AC1009" s="5">
        <v>18.382794861924985</v>
      </c>
      <c r="AD1009" s="5">
        <v>18.355919580788679</v>
      </c>
      <c r="AE1009" s="5">
        <v>18.417970159477818</v>
      </c>
      <c r="AF1009" s="5">
        <v>18.474020877513617</v>
      </c>
      <c r="AG1009" s="5">
        <v>18.574010188821134</v>
      </c>
      <c r="AH1009" s="5">
        <v>18.55994729234169</v>
      </c>
      <c r="AI1009" s="5">
        <v>18.611690086690849</v>
      </c>
      <c r="AJ1009" s="5">
        <v>18.725417468493998</v>
      </c>
      <c r="AK1009" s="5">
        <v>18.712826094790774</v>
      </c>
      <c r="AL1009" s="5">
        <v>18.551732361896121</v>
      </c>
      <c r="AM1009" s="5">
        <v>18.826029501850538</v>
      </c>
      <c r="AN1009" s="5">
        <v>18.840638409574154</v>
      </c>
      <c r="AO1009" s="5">
        <v>19.082278154108618</v>
      </c>
      <c r="AP1009" s="5">
        <v>19.130688462959572</v>
      </c>
      <c r="AQ1009" s="5">
        <v>19.069799291519736</v>
      </c>
      <c r="AR1009" s="5">
        <v>19.07362829514792</v>
      </c>
      <c r="AS1009" s="5">
        <v>19.225718751031746</v>
      </c>
      <c r="AT1009" s="5">
        <v>19.369998499543033</v>
      </c>
      <c r="AU1009" s="5">
        <v>19.376344015783395</v>
      </c>
      <c r="AV1009" s="5">
        <v>19.131336051948168</v>
      </c>
      <c r="AW1009" s="5">
        <v>18.973436192892908</v>
      </c>
      <c r="AX1009" s="5">
        <v>19.018211222123124</v>
      </c>
      <c r="AY1009" s="5">
        <v>19.107686699626452</v>
      </c>
      <c r="AZ1009" s="5">
        <v>19.629053031969239</v>
      </c>
      <c r="BA1009" s="5">
        <v>19.430717311324695</v>
      </c>
      <c r="BB1009" s="5">
        <v>19.54179104074716</v>
      </c>
      <c r="BC1009" s="5">
        <v>19.555718441014506</v>
      </c>
      <c r="BD1009" s="5">
        <v>19.255120619189878</v>
      </c>
      <c r="BE1009" s="5">
        <v>19.353994097241721</v>
      </c>
      <c r="BF1009" s="5">
        <v>19.189737370406423</v>
      </c>
      <c r="BG1009" s="5">
        <v>19.43423438210414</v>
      </c>
      <c r="BH1009" s="5">
        <v>19.683515678874937</v>
      </c>
      <c r="BI1009" s="5">
        <v>19.218853000930288</v>
      </c>
      <c r="BJ1009" s="5">
        <v>19.292375822592774</v>
      </c>
      <c r="BK1009" s="5">
        <v>19.282001664567407</v>
      </c>
      <c r="BL1009" s="5">
        <v>19.315941398062112</v>
      </c>
      <c r="BM1009" s="5">
        <v>19.372195454338986</v>
      </c>
      <c r="BN1009" s="5">
        <v>19.410951714172718</v>
      </c>
      <c r="BO1009" s="5">
        <v>19.558986255218436</v>
      </c>
      <c r="BP1009" s="5">
        <v>19.570457939776961</v>
      </c>
      <c r="BQ1009" s="5">
        <v>19.401822992837399</v>
      </c>
      <c r="BR1009" s="5">
        <v>18.856535935671108</v>
      </c>
      <c r="BS1009" s="5">
        <v>18.858082258541696</v>
      </c>
      <c r="BT1009" s="5">
        <v>18.931957973166487</v>
      </c>
      <c r="BU1009" s="5">
        <v>18.852018716775685</v>
      </c>
      <c r="BV1009" s="5">
        <v>18.622510611426371</v>
      </c>
      <c r="BW1009" s="5">
        <v>19.006863861406337</v>
      </c>
      <c r="BX1009" s="5">
        <v>18.85525495243575</v>
      </c>
      <c r="BY1009" s="5">
        <v>19.01642394288552</v>
      </c>
      <c r="BZ1009" s="5">
        <v>19.03228698427526</v>
      </c>
      <c r="CA1009" s="5">
        <v>19.320080267140664</v>
      </c>
      <c r="CB1009" s="5">
        <v>19.440562921460248</v>
      </c>
      <c r="CC1009" s="5">
        <v>19.026301657327544</v>
      </c>
      <c r="CD1009" s="5">
        <v>19.026649204998268</v>
      </c>
      <c r="CE1009" s="5">
        <v>19.113652156574613</v>
      </c>
      <c r="CF1009" s="5">
        <v>19.446949018126425</v>
      </c>
      <c r="CG1009" s="5">
        <v>19.385140052584472</v>
      </c>
      <c r="CH1009" s="5">
        <v>19.462291762508567</v>
      </c>
      <c r="CI1009" s="5">
        <v>19.724886749085687</v>
      </c>
      <c r="CJ1009" s="5">
        <v>19.544583678255918</v>
      </c>
      <c r="CK1009" s="5">
        <v>19.470052653710489</v>
      </c>
      <c r="CL1009" s="5">
        <v>19.507444864737501</v>
      </c>
      <c r="CM1009" s="5">
        <v>19.788887942476855</v>
      </c>
      <c r="CN1009" s="5">
        <f>MAX(Data[Day90]-Data[Day0],0)-Assign6!$I$8*EXP(Assign6!$I$4*Assign6!$I$5)</f>
        <v>1.1072995931149492</v>
      </c>
      <c r="CO1009" s="5">
        <f>MAX(Data[Day90]-Data[Day0],0)-Assign6!$L$8*EXP(Assign6!$L$4*Assign6!$L$5)</f>
        <v>1.6645114635210891</v>
      </c>
    </row>
    <row r="1010" spans="1:93" x14ac:dyDescent="0.25">
      <c r="A1010" s="5">
        <v>18</v>
      </c>
      <c r="B1010" s="5">
        <v>18.200838174835415</v>
      </c>
      <c r="C1010" s="5">
        <v>18.463711163054185</v>
      </c>
      <c r="D1010" s="5">
        <v>18.629137717171854</v>
      </c>
      <c r="E1010" s="5">
        <v>18.608786923533746</v>
      </c>
      <c r="F1010" s="5">
        <v>18.637438481990387</v>
      </c>
      <c r="G1010" s="5">
        <v>18.598966233319381</v>
      </c>
      <c r="H1010" s="5">
        <v>18.59820796198316</v>
      </c>
      <c r="I1010" s="5">
        <v>18.756547174148295</v>
      </c>
      <c r="J1010" s="5">
        <v>18.833408286435798</v>
      </c>
      <c r="K1010" s="5">
        <v>18.836076313326164</v>
      </c>
      <c r="L1010" s="5">
        <v>18.668903223079962</v>
      </c>
      <c r="M1010" s="5">
        <v>18.5141639219711</v>
      </c>
      <c r="N1010" s="5">
        <v>18.654406569782164</v>
      </c>
      <c r="O1010" s="5">
        <v>18.82753373284849</v>
      </c>
      <c r="P1010" s="5">
        <v>18.61667974057012</v>
      </c>
      <c r="Q1010" s="5">
        <v>18.636105173231883</v>
      </c>
      <c r="R1010" s="5">
        <v>18.571326792539487</v>
      </c>
      <c r="S1010" s="5">
        <v>18.618842666194848</v>
      </c>
      <c r="T1010" s="5">
        <v>18.923955785506436</v>
      </c>
      <c r="U1010" s="5">
        <v>19.065356356513544</v>
      </c>
      <c r="V1010" s="5">
        <v>18.927999133774847</v>
      </c>
      <c r="W1010" s="5">
        <v>18.85281456639111</v>
      </c>
      <c r="X1010" s="5">
        <v>18.663242667096178</v>
      </c>
      <c r="Y1010" s="5">
        <v>18.743026006805781</v>
      </c>
      <c r="Z1010" s="5">
        <v>18.88052221096995</v>
      </c>
      <c r="AA1010" s="5">
        <v>18.693176152877513</v>
      </c>
      <c r="AB1010" s="5">
        <v>18.57233822270894</v>
      </c>
      <c r="AC1010" s="5">
        <v>18.975206602513857</v>
      </c>
      <c r="AD1010" s="5">
        <v>18.813559378377523</v>
      </c>
      <c r="AE1010" s="5">
        <v>18.630218529773892</v>
      </c>
      <c r="AF1010" s="5">
        <v>18.357979424000195</v>
      </c>
      <c r="AG1010" s="5">
        <v>18.245852997792753</v>
      </c>
      <c r="AH1010" s="5">
        <v>18.268625227357788</v>
      </c>
      <c r="AI1010" s="5">
        <v>17.867703700316163</v>
      </c>
      <c r="AJ1010" s="5">
        <v>17.917097583396792</v>
      </c>
      <c r="AK1010" s="5">
        <v>17.79439021760955</v>
      </c>
      <c r="AL1010" s="5">
        <v>18.066245279608786</v>
      </c>
      <c r="AM1010" s="5">
        <v>18.342833158416575</v>
      </c>
      <c r="AN1010" s="5">
        <v>18.310272109061074</v>
      </c>
      <c r="AO1010" s="5">
        <v>18.16039473212782</v>
      </c>
      <c r="AP1010" s="5">
        <v>18.061754532723523</v>
      </c>
      <c r="AQ1010" s="5">
        <v>18.188408081049456</v>
      </c>
      <c r="AR1010" s="5">
        <v>17.964930580972155</v>
      </c>
      <c r="AS1010" s="5">
        <v>17.640121087574332</v>
      </c>
      <c r="AT1010" s="5">
        <v>17.546476859902278</v>
      </c>
      <c r="AU1010" s="5">
        <v>17.464798150181799</v>
      </c>
      <c r="AV1010" s="5">
        <v>17.346522239353629</v>
      </c>
      <c r="AW1010" s="5">
        <v>17.529358424468477</v>
      </c>
      <c r="AX1010" s="5">
        <v>17.428255360943993</v>
      </c>
      <c r="AY1010" s="5">
        <v>17.762801957969792</v>
      </c>
      <c r="AZ1010" s="5">
        <v>17.722564246660486</v>
      </c>
      <c r="BA1010" s="5">
        <v>17.842548622784243</v>
      </c>
      <c r="BB1010" s="5">
        <v>17.903059482751015</v>
      </c>
      <c r="BC1010" s="5">
        <v>18.138398995476837</v>
      </c>
      <c r="BD1010" s="5">
        <v>18.156537274406972</v>
      </c>
      <c r="BE1010" s="5">
        <v>18.249989709390942</v>
      </c>
      <c r="BF1010" s="5">
        <v>18.510904910508749</v>
      </c>
      <c r="BG1010" s="5">
        <v>18.678131647066294</v>
      </c>
      <c r="BH1010" s="5">
        <v>18.686093432603009</v>
      </c>
      <c r="BI1010" s="5">
        <v>18.943136204709315</v>
      </c>
      <c r="BJ1010" s="5">
        <v>18.568761766512612</v>
      </c>
      <c r="BK1010" s="5">
        <v>18.589479581101202</v>
      </c>
      <c r="BL1010" s="5">
        <v>18.817189388274276</v>
      </c>
      <c r="BM1010" s="5">
        <v>18.807363720364048</v>
      </c>
      <c r="BN1010" s="5">
        <v>18.791150646088315</v>
      </c>
      <c r="BO1010" s="5">
        <v>18.822841478071322</v>
      </c>
      <c r="BP1010" s="5">
        <v>18.686824503979061</v>
      </c>
      <c r="BQ1010" s="5">
        <v>18.815527100545808</v>
      </c>
      <c r="BR1010" s="5">
        <v>18.719294132410287</v>
      </c>
      <c r="BS1010" s="5">
        <v>18.472644930595472</v>
      </c>
      <c r="BT1010" s="5">
        <v>18.742456809232856</v>
      </c>
      <c r="BU1010" s="5">
        <v>18.959229216097015</v>
      </c>
      <c r="BV1010" s="5">
        <v>19.256419306058014</v>
      </c>
      <c r="BW1010" s="5">
        <v>19.589507857098653</v>
      </c>
      <c r="BX1010" s="5">
        <v>19.596882801985682</v>
      </c>
      <c r="BY1010" s="5">
        <v>19.684361817111842</v>
      </c>
      <c r="BZ1010" s="5">
        <v>19.741719892676112</v>
      </c>
      <c r="CA1010" s="5">
        <v>19.677487277736006</v>
      </c>
      <c r="CB1010" s="5">
        <v>19.795302724274297</v>
      </c>
      <c r="CC1010" s="5">
        <v>19.675667361855609</v>
      </c>
      <c r="CD1010" s="5">
        <v>19.625379137115086</v>
      </c>
      <c r="CE1010" s="5">
        <v>20.059617476129837</v>
      </c>
      <c r="CF1010" s="5">
        <v>19.913051497154058</v>
      </c>
      <c r="CG1010" s="5">
        <v>20.061936581007455</v>
      </c>
      <c r="CH1010" s="5">
        <v>19.898258742485968</v>
      </c>
      <c r="CI1010" s="5">
        <v>19.896400418837956</v>
      </c>
      <c r="CJ1010" s="5">
        <v>19.850725344787339</v>
      </c>
      <c r="CK1010" s="5">
        <v>19.919334242815289</v>
      </c>
      <c r="CL1010" s="5">
        <v>20.005780110474863</v>
      </c>
      <c r="CM1010" s="5">
        <v>19.789346016850271</v>
      </c>
      <c r="CN1010" s="5">
        <f>MAX(Data[Day90]-Data[Day0],0)-Assign6!$I$8*EXP(Assign6!$I$4*Assign6!$I$5)</f>
        <v>1.1077576674883651</v>
      </c>
      <c r="CO1010" s="5">
        <f>MAX(Data[Day90]-Data[Day0],0)-Assign6!$L$8*EXP(Assign6!$L$4*Assign6!$L$5)</f>
        <v>1.6649695378945051</v>
      </c>
    </row>
    <row r="1011" spans="1:93" x14ac:dyDescent="0.25">
      <c r="A1011" s="5">
        <v>18</v>
      </c>
      <c r="B1011" s="5">
        <v>18.136014904731997</v>
      </c>
      <c r="C1011" s="5">
        <v>18.32902071889318</v>
      </c>
      <c r="D1011" s="5">
        <v>18.538335462825277</v>
      </c>
      <c r="E1011" s="5">
        <v>18.521526171057658</v>
      </c>
      <c r="F1011" s="5">
        <v>18.61364388685006</v>
      </c>
      <c r="G1011" s="5">
        <v>18.474871596897689</v>
      </c>
      <c r="H1011" s="5">
        <v>18.282878838539805</v>
      </c>
      <c r="I1011" s="5">
        <v>18.312475404378961</v>
      </c>
      <c r="J1011" s="5">
        <v>18.226589747586754</v>
      </c>
      <c r="K1011" s="5">
        <v>18.437998790240918</v>
      </c>
      <c r="L1011" s="5">
        <v>18.59712140136541</v>
      </c>
      <c r="M1011" s="5">
        <v>18.449829736238758</v>
      </c>
      <c r="N1011" s="5">
        <v>18.425556727026386</v>
      </c>
      <c r="O1011" s="5">
        <v>18.522698971389957</v>
      </c>
      <c r="P1011" s="5">
        <v>18.826132521452013</v>
      </c>
      <c r="Q1011" s="5">
        <v>18.732045138019672</v>
      </c>
      <c r="R1011" s="5">
        <v>18.872416576062744</v>
      </c>
      <c r="S1011" s="5">
        <v>19.096286635823308</v>
      </c>
      <c r="T1011" s="5">
        <v>19.220195307618955</v>
      </c>
      <c r="U1011" s="5">
        <v>18.937822861113165</v>
      </c>
      <c r="V1011" s="5">
        <v>18.863580152169085</v>
      </c>
      <c r="W1011" s="5">
        <v>19.270507821172441</v>
      </c>
      <c r="X1011" s="5">
        <v>19.371181347433119</v>
      </c>
      <c r="Y1011" s="5">
        <v>19.486067362189754</v>
      </c>
      <c r="Z1011" s="5">
        <v>19.708614837619592</v>
      </c>
      <c r="AA1011" s="5">
        <v>19.768975661908232</v>
      </c>
      <c r="AB1011" s="5">
        <v>19.339425638158161</v>
      </c>
      <c r="AC1011" s="5">
        <v>19.378136963224655</v>
      </c>
      <c r="AD1011" s="5">
        <v>19.316565189254632</v>
      </c>
      <c r="AE1011" s="5">
        <v>19.385325429655676</v>
      </c>
      <c r="AF1011" s="5">
        <v>19.169926031126657</v>
      </c>
      <c r="AG1011" s="5">
        <v>18.963151728895784</v>
      </c>
      <c r="AH1011" s="5">
        <v>19.008546829684228</v>
      </c>
      <c r="AI1011" s="5">
        <v>19.054138019123602</v>
      </c>
      <c r="AJ1011" s="5">
        <v>19.042135968723116</v>
      </c>
      <c r="AK1011" s="5">
        <v>19.137955784947255</v>
      </c>
      <c r="AL1011" s="5">
        <v>18.950184327526976</v>
      </c>
      <c r="AM1011" s="5">
        <v>18.858462034436549</v>
      </c>
      <c r="AN1011" s="5">
        <v>18.952763227182686</v>
      </c>
      <c r="AO1011" s="5">
        <v>18.857865311543925</v>
      </c>
      <c r="AP1011" s="5">
        <v>18.973179015403836</v>
      </c>
      <c r="AQ1011" s="5">
        <v>19.067990505749702</v>
      </c>
      <c r="AR1011" s="5">
        <v>19.322547272455019</v>
      </c>
      <c r="AS1011" s="5">
        <v>19.263538339129749</v>
      </c>
      <c r="AT1011" s="5">
        <v>19.238909310624653</v>
      </c>
      <c r="AU1011" s="5">
        <v>19.067675233986595</v>
      </c>
      <c r="AV1011" s="5">
        <v>18.986511883142839</v>
      </c>
      <c r="AW1011" s="5">
        <v>18.907751761028699</v>
      </c>
      <c r="AX1011" s="5">
        <v>18.964903819874696</v>
      </c>
      <c r="AY1011" s="5">
        <v>19.038446187589177</v>
      </c>
      <c r="AZ1011" s="5">
        <v>19.204275803125853</v>
      </c>
      <c r="BA1011" s="5">
        <v>19.418002330868298</v>
      </c>
      <c r="BB1011" s="5">
        <v>19.482837388734822</v>
      </c>
      <c r="BC1011" s="5">
        <v>19.518598902117777</v>
      </c>
      <c r="BD1011" s="5">
        <v>19.519772728179593</v>
      </c>
      <c r="BE1011" s="5">
        <v>19.88619247268451</v>
      </c>
      <c r="BF1011" s="5">
        <v>19.835062204875882</v>
      </c>
      <c r="BG1011" s="5">
        <v>19.837638753458069</v>
      </c>
      <c r="BH1011" s="5">
        <v>19.859763069431068</v>
      </c>
      <c r="BI1011" s="5">
        <v>19.931172015776113</v>
      </c>
      <c r="BJ1011" s="5">
        <v>19.835036246794946</v>
      </c>
      <c r="BK1011" s="5">
        <v>19.800546746811104</v>
      </c>
      <c r="BL1011" s="5">
        <v>19.563111923297836</v>
      </c>
      <c r="BM1011" s="5">
        <v>19.481948933163924</v>
      </c>
      <c r="BN1011" s="5">
        <v>19.51013016353911</v>
      </c>
      <c r="BO1011" s="5">
        <v>19.251717434994355</v>
      </c>
      <c r="BP1011" s="5">
        <v>19.540844947358018</v>
      </c>
      <c r="BQ1011" s="5">
        <v>19.493604936808133</v>
      </c>
      <c r="BR1011" s="5">
        <v>19.524913591267467</v>
      </c>
      <c r="BS1011" s="5">
        <v>19.594828683551718</v>
      </c>
      <c r="BT1011" s="5">
        <v>19.6994978655304</v>
      </c>
      <c r="BU1011" s="5">
        <v>19.980439384685763</v>
      </c>
      <c r="BV1011" s="5">
        <v>20.025938556769034</v>
      </c>
      <c r="BW1011" s="5">
        <v>20.072292934918302</v>
      </c>
      <c r="BX1011" s="5">
        <v>19.687450308992165</v>
      </c>
      <c r="BY1011" s="5">
        <v>19.856550222782339</v>
      </c>
      <c r="BZ1011" s="5">
        <v>19.994776154940528</v>
      </c>
      <c r="CA1011" s="5">
        <v>20.158670431404289</v>
      </c>
      <c r="CB1011" s="5">
        <v>20.032137068898216</v>
      </c>
      <c r="CC1011" s="5">
        <v>20.188978659275417</v>
      </c>
      <c r="CD1011" s="5">
        <v>20.105835505434008</v>
      </c>
      <c r="CE1011" s="5">
        <v>19.824718102246351</v>
      </c>
      <c r="CF1011" s="5">
        <v>19.663519446589508</v>
      </c>
      <c r="CG1011" s="5">
        <v>19.49726406750835</v>
      </c>
      <c r="CH1011" s="5">
        <v>19.714888780746836</v>
      </c>
      <c r="CI1011" s="5">
        <v>19.74115211077536</v>
      </c>
      <c r="CJ1011" s="5">
        <v>19.64215805698479</v>
      </c>
      <c r="CK1011" s="5">
        <v>19.633455391030761</v>
      </c>
      <c r="CL1011" s="5">
        <v>19.611942097680785</v>
      </c>
      <c r="CM1011" s="5">
        <v>19.789971544177202</v>
      </c>
      <c r="CN1011" s="5">
        <f>MAX(Data[Day90]-Data[Day0],0)-Assign6!$I$8*EXP(Assign6!$I$4*Assign6!$I$5)</f>
        <v>1.1083831948152969</v>
      </c>
      <c r="CO1011" s="5">
        <f>MAX(Data[Day90]-Data[Day0],0)-Assign6!$L$8*EXP(Assign6!$L$4*Assign6!$L$5)</f>
        <v>1.6655950652214369</v>
      </c>
    </row>
    <row r="1012" spans="1:93" x14ac:dyDescent="0.25">
      <c r="A1012" s="5">
        <v>18</v>
      </c>
      <c r="B1012" s="5">
        <v>17.960167588172286</v>
      </c>
      <c r="C1012" s="5">
        <v>17.883025829501747</v>
      </c>
      <c r="D1012" s="5">
        <v>17.950738624448391</v>
      </c>
      <c r="E1012" s="5">
        <v>17.853864590912195</v>
      </c>
      <c r="F1012" s="5">
        <v>17.920522353468627</v>
      </c>
      <c r="G1012" s="5">
        <v>17.827662191944949</v>
      </c>
      <c r="H1012" s="5">
        <v>17.938649624798192</v>
      </c>
      <c r="I1012" s="5">
        <v>17.827580573876183</v>
      </c>
      <c r="J1012" s="5">
        <v>17.697724216679763</v>
      </c>
      <c r="K1012" s="5">
        <v>17.691280692511015</v>
      </c>
      <c r="L1012" s="5">
        <v>17.859914741031542</v>
      </c>
      <c r="M1012" s="5">
        <v>17.602850444839596</v>
      </c>
      <c r="N1012" s="5">
        <v>17.63223456021592</v>
      </c>
      <c r="O1012" s="5">
        <v>17.469776220136605</v>
      </c>
      <c r="P1012" s="5">
        <v>17.601593055419354</v>
      </c>
      <c r="Q1012" s="5">
        <v>17.634094675590699</v>
      </c>
      <c r="R1012" s="5">
        <v>17.550274191948976</v>
      </c>
      <c r="S1012" s="5">
        <v>17.536869145575782</v>
      </c>
      <c r="T1012" s="5">
        <v>17.617268507661354</v>
      </c>
      <c r="U1012" s="5">
        <v>17.71876349451415</v>
      </c>
      <c r="V1012" s="5">
        <v>17.740911782588178</v>
      </c>
      <c r="W1012" s="5">
        <v>17.829547450173592</v>
      </c>
      <c r="X1012" s="5">
        <v>17.65622235071908</v>
      </c>
      <c r="Y1012" s="5">
        <v>17.346560200202426</v>
      </c>
      <c r="Z1012" s="5">
        <v>17.572823066642716</v>
      </c>
      <c r="AA1012" s="5">
        <v>17.773057347524453</v>
      </c>
      <c r="AB1012" s="5">
        <v>17.860652298805576</v>
      </c>
      <c r="AC1012" s="5">
        <v>17.676464344590727</v>
      </c>
      <c r="AD1012" s="5">
        <v>17.710981286094579</v>
      </c>
      <c r="AE1012" s="5">
        <v>17.715425184803454</v>
      </c>
      <c r="AF1012" s="5">
        <v>17.753370449683629</v>
      </c>
      <c r="AG1012" s="5">
        <v>17.839853568800706</v>
      </c>
      <c r="AH1012" s="5">
        <v>17.818730205371089</v>
      </c>
      <c r="AI1012" s="5">
        <v>17.789712232380875</v>
      </c>
      <c r="AJ1012" s="5">
        <v>17.830988413585057</v>
      </c>
      <c r="AK1012" s="5">
        <v>17.897097800357308</v>
      </c>
      <c r="AL1012" s="5">
        <v>18.100764110417465</v>
      </c>
      <c r="AM1012" s="5">
        <v>18.021036323061544</v>
      </c>
      <c r="AN1012" s="5">
        <v>17.958013285214562</v>
      </c>
      <c r="AO1012" s="5">
        <v>17.945020112762919</v>
      </c>
      <c r="AP1012" s="5">
        <v>17.994538194625125</v>
      </c>
      <c r="AQ1012" s="5">
        <v>17.722225442136708</v>
      </c>
      <c r="AR1012" s="5">
        <v>17.805786345728315</v>
      </c>
      <c r="AS1012" s="5">
        <v>17.948022103630016</v>
      </c>
      <c r="AT1012" s="5">
        <v>17.965533880524877</v>
      </c>
      <c r="AU1012" s="5">
        <v>18.002554410102455</v>
      </c>
      <c r="AV1012" s="5">
        <v>18.003647087469862</v>
      </c>
      <c r="AW1012" s="5">
        <v>18.020219480328311</v>
      </c>
      <c r="AX1012" s="5">
        <v>17.93495636628904</v>
      </c>
      <c r="AY1012" s="5">
        <v>18.083822518736387</v>
      </c>
      <c r="AZ1012" s="5">
        <v>18.080545178040062</v>
      </c>
      <c r="BA1012" s="5">
        <v>18.159322793412574</v>
      </c>
      <c r="BB1012" s="5">
        <v>18.26861097647372</v>
      </c>
      <c r="BC1012" s="5">
        <v>18.670666763098978</v>
      </c>
      <c r="BD1012" s="5">
        <v>18.686802075025579</v>
      </c>
      <c r="BE1012" s="5">
        <v>18.98237718533991</v>
      </c>
      <c r="BF1012" s="5">
        <v>19.137775324723595</v>
      </c>
      <c r="BG1012" s="5">
        <v>18.98418500887934</v>
      </c>
      <c r="BH1012" s="5">
        <v>18.72504161690323</v>
      </c>
      <c r="BI1012" s="5">
        <v>18.690088507495965</v>
      </c>
      <c r="BJ1012" s="5">
        <v>18.72717547721043</v>
      </c>
      <c r="BK1012" s="5">
        <v>19.003030847913902</v>
      </c>
      <c r="BL1012" s="5">
        <v>19.159628096925267</v>
      </c>
      <c r="BM1012" s="5">
        <v>18.990698114962157</v>
      </c>
      <c r="BN1012" s="5">
        <v>19.019761226489354</v>
      </c>
      <c r="BO1012" s="5">
        <v>19.044802638299078</v>
      </c>
      <c r="BP1012" s="5">
        <v>19.145907232665081</v>
      </c>
      <c r="BQ1012" s="5">
        <v>19.251680255435573</v>
      </c>
      <c r="BR1012" s="5">
        <v>19.185403098379201</v>
      </c>
      <c r="BS1012" s="5">
        <v>19.653210772467855</v>
      </c>
      <c r="BT1012" s="5">
        <v>19.45689320119514</v>
      </c>
      <c r="BU1012" s="5">
        <v>19.371726236480782</v>
      </c>
      <c r="BV1012" s="5">
        <v>19.326035487375272</v>
      </c>
      <c r="BW1012" s="5">
        <v>19.466720757903101</v>
      </c>
      <c r="BX1012" s="5">
        <v>19.389392692039436</v>
      </c>
      <c r="BY1012" s="5">
        <v>19.370015690348204</v>
      </c>
      <c r="BZ1012" s="5">
        <v>19.1508883196691</v>
      </c>
      <c r="CA1012" s="5">
        <v>19.134307735789861</v>
      </c>
      <c r="CB1012" s="5">
        <v>18.931864304087615</v>
      </c>
      <c r="CC1012" s="5">
        <v>19.182751706152494</v>
      </c>
      <c r="CD1012" s="5">
        <v>19.038124128803759</v>
      </c>
      <c r="CE1012" s="5">
        <v>19.142951124622645</v>
      </c>
      <c r="CF1012" s="5">
        <v>19.372135496681146</v>
      </c>
      <c r="CG1012" s="5">
        <v>19.646404395120122</v>
      </c>
      <c r="CH1012" s="5">
        <v>19.508300698077033</v>
      </c>
      <c r="CI1012" s="5">
        <v>19.632925149988782</v>
      </c>
      <c r="CJ1012" s="5">
        <v>19.799707172476566</v>
      </c>
      <c r="CK1012" s="5">
        <v>19.771319714377174</v>
      </c>
      <c r="CL1012" s="5">
        <v>19.729485292345124</v>
      </c>
      <c r="CM1012" s="5">
        <v>19.792218302442254</v>
      </c>
      <c r="CN1012" s="5">
        <f>MAX(Data[Day90]-Data[Day0],0)-Assign6!$I$8*EXP(Assign6!$I$4*Assign6!$I$5)</f>
        <v>1.110629953080349</v>
      </c>
      <c r="CO1012" s="5">
        <f>MAX(Data[Day90]-Data[Day0],0)-Assign6!$L$8*EXP(Assign6!$L$4*Assign6!$L$5)</f>
        <v>1.6678418234864889</v>
      </c>
    </row>
    <row r="1013" spans="1:93" x14ac:dyDescent="0.25">
      <c r="A1013" s="5">
        <v>18</v>
      </c>
      <c r="B1013" s="5">
        <v>18.046431275463952</v>
      </c>
      <c r="C1013" s="5">
        <v>17.702509080236666</v>
      </c>
      <c r="D1013" s="5">
        <v>17.829916826732511</v>
      </c>
      <c r="E1013" s="5">
        <v>17.997209734290493</v>
      </c>
      <c r="F1013" s="5">
        <v>17.930212355084514</v>
      </c>
      <c r="G1013" s="5">
        <v>18.069821169728389</v>
      </c>
      <c r="H1013" s="5">
        <v>18.237873063278556</v>
      </c>
      <c r="I1013" s="5">
        <v>18.340789607333939</v>
      </c>
      <c r="J1013" s="5">
        <v>18.44639003157916</v>
      </c>
      <c r="K1013" s="5">
        <v>18.552519035919843</v>
      </c>
      <c r="L1013" s="5">
        <v>18.748485118973147</v>
      </c>
      <c r="M1013" s="5">
        <v>18.721977770211058</v>
      </c>
      <c r="N1013" s="5">
        <v>18.731832654035646</v>
      </c>
      <c r="O1013" s="5">
        <v>18.433107065673372</v>
      </c>
      <c r="P1013" s="5">
        <v>18.326342939189225</v>
      </c>
      <c r="Q1013" s="5">
        <v>18.393719882604369</v>
      </c>
      <c r="R1013" s="5">
        <v>18.180922520350027</v>
      </c>
      <c r="S1013" s="5">
        <v>18.291343041795731</v>
      </c>
      <c r="T1013" s="5">
        <v>18.732550541489086</v>
      </c>
      <c r="U1013" s="5">
        <v>18.4330786427</v>
      </c>
      <c r="V1013" s="5">
        <v>18.249140005049167</v>
      </c>
      <c r="W1013" s="5">
        <v>18.139626889585106</v>
      </c>
      <c r="X1013" s="5">
        <v>18.459703605862725</v>
      </c>
      <c r="Y1013" s="5">
        <v>18.729057299770137</v>
      </c>
      <c r="Z1013" s="5">
        <v>18.548154612531608</v>
      </c>
      <c r="AA1013" s="5">
        <v>18.443656582693588</v>
      </c>
      <c r="AB1013" s="5">
        <v>18.225300325448419</v>
      </c>
      <c r="AC1013" s="5">
        <v>18.205748507224779</v>
      </c>
      <c r="AD1013" s="5">
        <v>18.213343415720413</v>
      </c>
      <c r="AE1013" s="5">
        <v>18.459411320891871</v>
      </c>
      <c r="AF1013" s="5">
        <v>18.694291923332063</v>
      </c>
      <c r="AG1013" s="5">
        <v>18.715512005766765</v>
      </c>
      <c r="AH1013" s="5">
        <v>18.796179633873514</v>
      </c>
      <c r="AI1013" s="5">
        <v>18.706034304492189</v>
      </c>
      <c r="AJ1013" s="5">
        <v>18.742379373538245</v>
      </c>
      <c r="AK1013" s="5">
        <v>18.879701097370326</v>
      </c>
      <c r="AL1013" s="5">
        <v>18.925814398133546</v>
      </c>
      <c r="AM1013" s="5">
        <v>19.047777714796716</v>
      </c>
      <c r="AN1013" s="5">
        <v>19.144997026988861</v>
      </c>
      <c r="AO1013" s="5">
        <v>19.498509395852949</v>
      </c>
      <c r="AP1013" s="5">
        <v>19.472947370072461</v>
      </c>
      <c r="AQ1013" s="5">
        <v>19.319457423410736</v>
      </c>
      <c r="AR1013" s="5">
        <v>19.543159129305092</v>
      </c>
      <c r="AS1013" s="5">
        <v>19.415668688963638</v>
      </c>
      <c r="AT1013" s="5">
        <v>19.421674063764282</v>
      </c>
      <c r="AU1013" s="5">
        <v>19.639477688207769</v>
      </c>
      <c r="AV1013" s="5">
        <v>19.513472069835508</v>
      </c>
      <c r="AW1013" s="5">
        <v>19.302119445758443</v>
      </c>
      <c r="AX1013" s="5">
        <v>19.310505441608555</v>
      </c>
      <c r="AY1013" s="5">
        <v>19.112979604947462</v>
      </c>
      <c r="AZ1013" s="5">
        <v>18.833436139880039</v>
      </c>
      <c r="BA1013" s="5">
        <v>18.767430217560193</v>
      </c>
      <c r="BB1013" s="5">
        <v>19.050939344895848</v>
      </c>
      <c r="BC1013" s="5">
        <v>19.114230891088098</v>
      </c>
      <c r="BD1013" s="5">
        <v>18.945210600966444</v>
      </c>
      <c r="BE1013" s="5">
        <v>18.908946885453723</v>
      </c>
      <c r="BF1013" s="5">
        <v>19.13000506692482</v>
      </c>
      <c r="BG1013" s="5">
        <v>19.184951789632841</v>
      </c>
      <c r="BH1013" s="5">
        <v>18.74712410762751</v>
      </c>
      <c r="BI1013" s="5">
        <v>18.821301853035738</v>
      </c>
      <c r="BJ1013" s="5">
        <v>19.00360518138876</v>
      </c>
      <c r="BK1013" s="5">
        <v>19.165178325830436</v>
      </c>
      <c r="BL1013" s="5">
        <v>19.138778220633316</v>
      </c>
      <c r="BM1013" s="5">
        <v>19.172041505801147</v>
      </c>
      <c r="BN1013" s="5">
        <v>18.732673014889791</v>
      </c>
      <c r="BO1013" s="5">
        <v>19.06036189556999</v>
      </c>
      <c r="BP1013" s="5">
        <v>18.971928908748271</v>
      </c>
      <c r="BQ1013" s="5">
        <v>18.827673852275986</v>
      </c>
      <c r="BR1013" s="5">
        <v>18.928124687250847</v>
      </c>
      <c r="BS1013" s="5">
        <v>18.893549634612437</v>
      </c>
      <c r="BT1013" s="5">
        <v>19.001966456181393</v>
      </c>
      <c r="BU1013" s="5">
        <v>19.418247344446005</v>
      </c>
      <c r="BV1013" s="5">
        <v>19.216620074370724</v>
      </c>
      <c r="BW1013" s="5">
        <v>19.431641586610997</v>
      </c>
      <c r="BX1013" s="5">
        <v>19.390611292571229</v>
      </c>
      <c r="BY1013" s="5">
        <v>19.590060107524117</v>
      </c>
      <c r="BZ1013" s="5">
        <v>19.443028594662131</v>
      </c>
      <c r="CA1013" s="5">
        <v>19.65360492145911</v>
      </c>
      <c r="CB1013" s="5">
        <v>19.320113945674144</v>
      </c>
      <c r="CC1013" s="5">
        <v>19.252127586546639</v>
      </c>
      <c r="CD1013" s="5">
        <v>19.459900555593013</v>
      </c>
      <c r="CE1013" s="5">
        <v>19.632845796723089</v>
      </c>
      <c r="CF1013" s="5">
        <v>19.575440317959561</v>
      </c>
      <c r="CG1013" s="5">
        <v>19.359744994153669</v>
      </c>
      <c r="CH1013" s="5">
        <v>19.407867166727204</v>
      </c>
      <c r="CI1013" s="5">
        <v>19.596582435603107</v>
      </c>
      <c r="CJ1013" s="5">
        <v>19.337885902722988</v>
      </c>
      <c r="CK1013" s="5">
        <v>19.530781778586736</v>
      </c>
      <c r="CL1013" s="5">
        <v>19.73186432446365</v>
      </c>
      <c r="CM1013" s="5">
        <v>19.79349658577069</v>
      </c>
      <c r="CN1013" s="5">
        <f>MAX(Data[Day90]-Data[Day0],0)-Assign6!$I$8*EXP(Assign6!$I$4*Assign6!$I$5)</f>
        <v>1.1119082364087844</v>
      </c>
      <c r="CO1013" s="5">
        <f>MAX(Data[Day90]-Data[Day0],0)-Assign6!$L$8*EXP(Assign6!$L$4*Assign6!$L$5)</f>
        <v>1.6691201068149244</v>
      </c>
    </row>
    <row r="1014" spans="1:93" x14ac:dyDescent="0.25">
      <c r="A1014" s="5">
        <v>18</v>
      </c>
      <c r="B1014" s="5">
        <v>18.170674470872449</v>
      </c>
      <c r="C1014" s="5">
        <v>18.179303803976186</v>
      </c>
      <c r="D1014" s="5">
        <v>18.135103693537154</v>
      </c>
      <c r="E1014" s="5">
        <v>18.22221567435199</v>
      </c>
      <c r="F1014" s="5">
        <v>18.28734739060728</v>
      </c>
      <c r="G1014" s="5">
        <v>18.013464277177633</v>
      </c>
      <c r="H1014" s="5">
        <v>17.90572754231091</v>
      </c>
      <c r="I1014" s="5">
        <v>18.08096632787267</v>
      </c>
      <c r="J1014" s="5">
        <v>17.899094726074765</v>
      </c>
      <c r="K1014" s="5">
        <v>18.100479493160151</v>
      </c>
      <c r="L1014" s="5">
        <v>17.861074685998958</v>
      </c>
      <c r="M1014" s="5">
        <v>17.880965148567924</v>
      </c>
      <c r="N1014" s="5">
        <v>18.053429957546765</v>
      </c>
      <c r="O1014" s="5">
        <v>18.140522037617274</v>
      </c>
      <c r="P1014" s="5">
        <v>18.419031968022185</v>
      </c>
      <c r="Q1014" s="5">
        <v>18.313290728156904</v>
      </c>
      <c r="R1014" s="5">
        <v>18.4541812900484</v>
      </c>
      <c r="S1014" s="5">
        <v>18.634002696401257</v>
      </c>
      <c r="T1014" s="5">
        <v>18.747849856684038</v>
      </c>
      <c r="U1014" s="5">
        <v>18.680166345821135</v>
      </c>
      <c r="V1014" s="5">
        <v>18.702486847547153</v>
      </c>
      <c r="W1014" s="5">
        <v>18.966490201778633</v>
      </c>
      <c r="X1014" s="5">
        <v>19.117240720693601</v>
      </c>
      <c r="Y1014" s="5">
        <v>19.085177607277537</v>
      </c>
      <c r="Z1014" s="5">
        <v>19.196410537973218</v>
      </c>
      <c r="AA1014" s="5">
        <v>19.11260714303825</v>
      </c>
      <c r="AB1014" s="5">
        <v>18.965016927569852</v>
      </c>
      <c r="AC1014" s="5">
        <v>18.829477342731085</v>
      </c>
      <c r="AD1014" s="5">
        <v>18.982807882571311</v>
      </c>
      <c r="AE1014" s="5">
        <v>19.240661748152842</v>
      </c>
      <c r="AF1014" s="5">
        <v>19.448881774174318</v>
      </c>
      <c r="AG1014" s="5">
        <v>19.459100167169321</v>
      </c>
      <c r="AH1014" s="5">
        <v>19.72069434947424</v>
      </c>
      <c r="AI1014" s="5">
        <v>19.818617100497104</v>
      </c>
      <c r="AJ1014" s="5">
        <v>19.805992142545993</v>
      </c>
      <c r="AK1014" s="5">
        <v>19.805643468144126</v>
      </c>
      <c r="AL1014" s="5">
        <v>19.657526417444561</v>
      </c>
      <c r="AM1014" s="5">
        <v>19.720955640054353</v>
      </c>
      <c r="AN1014" s="5">
        <v>19.890544653661216</v>
      </c>
      <c r="AO1014" s="5">
        <v>19.718279032649612</v>
      </c>
      <c r="AP1014" s="5">
        <v>19.432104406861182</v>
      </c>
      <c r="AQ1014" s="5">
        <v>19.489826550897799</v>
      </c>
      <c r="AR1014" s="5">
        <v>19.442033126292941</v>
      </c>
      <c r="AS1014" s="5">
        <v>19.303590341108617</v>
      </c>
      <c r="AT1014" s="5">
        <v>19.066167985734008</v>
      </c>
      <c r="AU1014" s="5">
        <v>18.982639643325236</v>
      </c>
      <c r="AV1014" s="5">
        <v>18.886168369037556</v>
      </c>
      <c r="AW1014" s="5">
        <v>19.140378171375335</v>
      </c>
      <c r="AX1014" s="5">
        <v>19.342411920166381</v>
      </c>
      <c r="AY1014" s="5">
        <v>19.194694906475931</v>
      </c>
      <c r="AZ1014" s="5">
        <v>18.873953028153199</v>
      </c>
      <c r="BA1014" s="5">
        <v>18.921854269881273</v>
      </c>
      <c r="BB1014" s="5">
        <v>18.830601933982692</v>
      </c>
      <c r="BC1014" s="5">
        <v>18.575926141116991</v>
      </c>
      <c r="BD1014" s="5">
        <v>18.532940986136751</v>
      </c>
      <c r="BE1014" s="5">
        <v>18.715775456017049</v>
      </c>
      <c r="BF1014" s="5">
        <v>18.881588163825995</v>
      </c>
      <c r="BG1014" s="5">
        <v>18.94373934308873</v>
      </c>
      <c r="BH1014" s="5">
        <v>18.856209599851631</v>
      </c>
      <c r="BI1014" s="5">
        <v>18.90653783570831</v>
      </c>
      <c r="BJ1014" s="5">
        <v>18.901490922201418</v>
      </c>
      <c r="BK1014" s="5">
        <v>18.853473092337886</v>
      </c>
      <c r="BL1014" s="5">
        <v>18.78649753084489</v>
      </c>
      <c r="BM1014" s="5">
        <v>19.014178938547243</v>
      </c>
      <c r="BN1014" s="5">
        <v>19.016361540679931</v>
      </c>
      <c r="BO1014" s="5">
        <v>19.128741732715675</v>
      </c>
      <c r="BP1014" s="5">
        <v>19.022264035228517</v>
      </c>
      <c r="BQ1014" s="5">
        <v>18.968745745696719</v>
      </c>
      <c r="BR1014" s="5">
        <v>19.079094084982032</v>
      </c>
      <c r="BS1014" s="5">
        <v>19.080594058510101</v>
      </c>
      <c r="BT1014" s="5">
        <v>19.233616181799992</v>
      </c>
      <c r="BU1014" s="5">
        <v>19.248761512854518</v>
      </c>
      <c r="BV1014" s="5">
        <v>18.969362603032181</v>
      </c>
      <c r="BW1014" s="5">
        <v>18.922391234489293</v>
      </c>
      <c r="BX1014" s="5">
        <v>19.080165113774164</v>
      </c>
      <c r="BY1014" s="5">
        <v>19.184060292883075</v>
      </c>
      <c r="BZ1014" s="5">
        <v>18.831941372194638</v>
      </c>
      <c r="CA1014" s="5">
        <v>19.308836500760819</v>
      </c>
      <c r="CB1014" s="5">
        <v>19.32372350658887</v>
      </c>
      <c r="CC1014" s="5">
        <v>19.061043747434493</v>
      </c>
      <c r="CD1014" s="5">
        <v>19.264622573595151</v>
      </c>
      <c r="CE1014" s="5">
        <v>19.675156139416316</v>
      </c>
      <c r="CF1014" s="5">
        <v>19.480762139610043</v>
      </c>
      <c r="CG1014" s="5">
        <v>19.587130301908413</v>
      </c>
      <c r="CH1014" s="5">
        <v>19.693887209631686</v>
      </c>
      <c r="CI1014" s="5">
        <v>19.638969022616084</v>
      </c>
      <c r="CJ1014" s="5">
        <v>19.729364552500382</v>
      </c>
      <c r="CK1014" s="5">
        <v>19.686149266266483</v>
      </c>
      <c r="CL1014" s="5">
        <v>19.983349026179347</v>
      </c>
      <c r="CM1014" s="5">
        <v>19.794043276430937</v>
      </c>
      <c r="CN1014" s="5">
        <f>MAX(Data[Day90]-Data[Day0],0)-Assign6!$I$8*EXP(Assign6!$I$4*Assign6!$I$5)</f>
        <v>1.1124549270690316</v>
      </c>
      <c r="CO1014" s="5">
        <f>MAX(Data[Day90]-Data[Day0],0)-Assign6!$L$8*EXP(Assign6!$L$4*Assign6!$L$5)</f>
        <v>1.6696667974751715</v>
      </c>
    </row>
    <row r="1015" spans="1:93" x14ac:dyDescent="0.25">
      <c r="A1015" s="5">
        <v>18</v>
      </c>
      <c r="B1015" s="5">
        <v>17.978208735675857</v>
      </c>
      <c r="C1015" s="5">
        <v>18.089154895707317</v>
      </c>
      <c r="D1015" s="5">
        <v>18.19200338192034</v>
      </c>
      <c r="E1015" s="5">
        <v>18.175144652696964</v>
      </c>
      <c r="F1015" s="5">
        <v>18.539206873233763</v>
      </c>
      <c r="G1015" s="5">
        <v>18.384032237136609</v>
      </c>
      <c r="H1015" s="5">
        <v>18.326668370180748</v>
      </c>
      <c r="I1015" s="5">
        <v>18.168242865628983</v>
      </c>
      <c r="J1015" s="5">
        <v>18.110285108338843</v>
      </c>
      <c r="K1015" s="5">
        <v>18.293561022649463</v>
      </c>
      <c r="L1015" s="5">
        <v>18.188771432452778</v>
      </c>
      <c r="M1015" s="5">
        <v>18.280731702819406</v>
      </c>
      <c r="N1015" s="5">
        <v>18.170179352653079</v>
      </c>
      <c r="O1015" s="5">
        <v>18.364663907054311</v>
      </c>
      <c r="P1015" s="5">
        <v>18.322954039627337</v>
      </c>
      <c r="Q1015" s="5">
        <v>17.817398239518365</v>
      </c>
      <c r="R1015" s="5">
        <v>17.787312416207833</v>
      </c>
      <c r="S1015" s="5">
        <v>17.71569873407643</v>
      </c>
      <c r="T1015" s="5">
        <v>17.725710970017868</v>
      </c>
      <c r="U1015" s="5">
        <v>17.787776870977957</v>
      </c>
      <c r="V1015" s="5">
        <v>17.913877047332772</v>
      </c>
      <c r="W1015" s="5">
        <v>18.012383305234344</v>
      </c>
      <c r="X1015" s="5">
        <v>18.422367144481321</v>
      </c>
      <c r="Y1015" s="5">
        <v>18.31794929544613</v>
      </c>
      <c r="Z1015" s="5">
        <v>18.52286724464302</v>
      </c>
      <c r="AA1015" s="5">
        <v>18.646410530015139</v>
      </c>
      <c r="AB1015" s="5">
        <v>18.923139169086244</v>
      </c>
      <c r="AC1015" s="5">
        <v>18.890735403089568</v>
      </c>
      <c r="AD1015" s="5">
        <v>18.959352130489343</v>
      </c>
      <c r="AE1015" s="5">
        <v>18.733975804781696</v>
      </c>
      <c r="AF1015" s="5">
        <v>18.7315052590859</v>
      </c>
      <c r="AG1015" s="5">
        <v>18.768281516014664</v>
      </c>
      <c r="AH1015" s="5">
        <v>18.63807954792723</v>
      </c>
      <c r="AI1015" s="5">
        <v>18.636890540431253</v>
      </c>
      <c r="AJ1015" s="5">
        <v>18.556196241408038</v>
      </c>
      <c r="AK1015" s="5">
        <v>18.508503351014276</v>
      </c>
      <c r="AL1015" s="5">
        <v>18.407505279696341</v>
      </c>
      <c r="AM1015" s="5">
        <v>18.29383445705523</v>
      </c>
      <c r="AN1015" s="5">
        <v>18.336558166349384</v>
      </c>
      <c r="AO1015" s="5">
        <v>18.149932028605122</v>
      </c>
      <c r="AP1015" s="5">
        <v>18.119810444895226</v>
      </c>
      <c r="AQ1015" s="5">
        <v>18.265157719299424</v>
      </c>
      <c r="AR1015" s="5">
        <v>17.912430396838136</v>
      </c>
      <c r="AS1015" s="5">
        <v>17.955580764083688</v>
      </c>
      <c r="AT1015" s="5">
        <v>18.193008154003085</v>
      </c>
      <c r="AU1015" s="5">
        <v>18.291377412511419</v>
      </c>
      <c r="AV1015" s="5">
        <v>18.114176412485119</v>
      </c>
      <c r="AW1015" s="5">
        <v>18.553326351473537</v>
      </c>
      <c r="AX1015" s="5">
        <v>18.642359157753074</v>
      </c>
      <c r="AY1015" s="5">
        <v>18.717912540831186</v>
      </c>
      <c r="AZ1015" s="5">
        <v>18.908687509193694</v>
      </c>
      <c r="BA1015" s="5">
        <v>18.842677874108507</v>
      </c>
      <c r="BB1015" s="5">
        <v>18.791670486439184</v>
      </c>
      <c r="BC1015" s="5">
        <v>19.040487324198757</v>
      </c>
      <c r="BD1015" s="5">
        <v>19.017670805850138</v>
      </c>
      <c r="BE1015" s="5">
        <v>19.153763480744846</v>
      </c>
      <c r="BF1015" s="5">
        <v>19.363427690843412</v>
      </c>
      <c r="BG1015" s="5">
        <v>19.045861954390229</v>
      </c>
      <c r="BH1015" s="5">
        <v>18.986212411813899</v>
      </c>
      <c r="BI1015" s="5">
        <v>19.021727667160384</v>
      </c>
      <c r="BJ1015" s="5">
        <v>18.852057233903391</v>
      </c>
      <c r="BK1015" s="5">
        <v>18.903730157918126</v>
      </c>
      <c r="BL1015" s="5">
        <v>19.055985200448962</v>
      </c>
      <c r="BM1015" s="5">
        <v>19.328391653240498</v>
      </c>
      <c r="BN1015" s="5">
        <v>19.644769776182859</v>
      </c>
      <c r="BO1015" s="5">
        <v>19.657815835919791</v>
      </c>
      <c r="BP1015" s="5">
        <v>19.537698679405505</v>
      </c>
      <c r="BQ1015" s="5">
        <v>19.529708411519199</v>
      </c>
      <c r="BR1015" s="5">
        <v>19.431982148582502</v>
      </c>
      <c r="BS1015" s="5">
        <v>19.341460660429565</v>
      </c>
      <c r="BT1015" s="5">
        <v>19.137008034948007</v>
      </c>
      <c r="BU1015" s="5">
        <v>19.132918319946498</v>
      </c>
      <c r="BV1015" s="5">
        <v>19.166126399758092</v>
      </c>
      <c r="BW1015" s="5">
        <v>19.281857138994251</v>
      </c>
      <c r="BX1015" s="5">
        <v>19.031646016297817</v>
      </c>
      <c r="BY1015" s="5">
        <v>19.254076884738915</v>
      </c>
      <c r="BZ1015" s="5">
        <v>19.307220061135894</v>
      </c>
      <c r="CA1015" s="5">
        <v>19.495310915313606</v>
      </c>
      <c r="CB1015" s="5">
        <v>19.360864508241864</v>
      </c>
      <c r="CC1015" s="5">
        <v>19.262970064492656</v>
      </c>
      <c r="CD1015" s="5">
        <v>19.231777151367634</v>
      </c>
      <c r="CE1015" s="5">
        <v>19.506132759226723</v>
      </c>
      <c r="CF1015" s="5">
        <v>19.588782311241886</v>
      </c>
      <c r="CG1015" s="5">
        <v>19.886291709601572</v>
      </c>
      <c r="CH1015" s="5">
        <v>19.853785663108919</v>
      </c>
      <c r="CI1015" s="5">
        <v>19.468390833483635</v>
      </c>
      <c r="CJ1015" s="5">
        <v>19.463297794621806</v>
      </c>
      <c r="CK1015" s="5">
        <v>19.56638873918892</v>
      </c>
      <c r="CL1015" s="5">
        <v>19.813106461971412</v>
      </c>
      <c r="CM1015" s="5">
        <v>19.796485872330717</v>
      </c>
      <c r="CN1015" s="5">
        <f>MAX(Data[Day90]-Data[Day0],0)-Assign6!$I$8*EXP(Assign6!$I$4*Assign6!$I$5)</f>
        <v>1.1148975229688112</v>
      </c>
      <c r="CO1015" s="5">
        <f>MAX(Data[Day90]-Data[Day0],0)-Assign6!$L$8*EXP(Assign6!$L$4*Assign6!$L$5)</f>
        <v>1.6721093933749511</v>
      </c>
    </row>
    <row r="1016" spans="1:93" x14ac:dyDescent="0.25">
      <c r="A1016" s="5">
        <v>18</v>
      </c>
      <c r="B1016" s="5">
        <v>17.931361578587495</v>
      </c>
      <c r="C1016" s="5">
        <v>17.968490182102986</v>
      </c>
      <c r="D1016" s="5">
        <v>18.068770802932409</v>
      </c>
      <c r="E1016" s="5">
        <v>18.383643172793043</v>
      </c>
      <c r="F1016" s="5">
        <v>18.527765828584407</v>
      </c>
      <c r="G1016" s="5">
        <v>18.528814931391722</v>
      </c>
      <c r="H1016" s="5">
        <v>18.381160117038846</v>
      </c>
      <c r="I1016" s="5">
        <v>18.304831186163277</v>
      </c>
      <c r="J1016" s="5">
        <v>18.669101304327892</v>
      </c>
      <c r="K1016" s="5">
        <v>18.734969481860396</v>
      </c>
      <c r="L1016" s="5">
        <v>18.862708477277586</v>
      </c>
      <c r="M1016" s="5">
        <v>18.929667006011673</v>
      </c>
      <c r="N1016" s="5">
        <v>19.18672182915466</v>
      </c>
      <c r="O1016" s="5">
        <v>19.071180767478506</v>
      </c>
      <c r="P1016" s="5">
        <v>19.339638352890329</v>
      </c>
      <c r="Q1016" s="5">
        <v>19.318084435582687</v>
      </c>
      <c r="R1016" s="5">
        <v>19.486663858105452</v>
      </c>
      <c r="S1016" s="5">
        <v>19.860570923920029</v>
      </c>
      <c r="T1016" s="5">
        <v>19.934516631638406</v>
      </c>
      <c r="U1016" s="5">
        <v>20.027575005933862</v>
      </c>
      <c r="V1016" s="5">
        <v>19.908149070866621</v>
      </c>
      <c r="W1016" s="5">
        <v>19.916840498327705</v>
      </c>
      <c r="X1016" s="5">
        <v>19.718595978799812</v>
      </c>
      <c r="Y1016" s="5">
        <v>19.705573693713248</v>
      </c>
      <c r="Z1016" s="5">
        <v>19.740258248013305</v>
      </c>
      <c r="AA1016" s="5">
        <v>19.979637522224369</v>
      </c>
      <c r="AB1016" s="5">
        <v>19.619220993939582</v>
      </c>
      <c r="AC1016" s="5">
        <v>19.679555558417462</v>
      </c>
      <c r="AD1016" s="5">
        <v>19.783134741778671</v>
      </c>
      <c r="AE1016" s="5">
        <v>19.927913836024356</v>
      </c>
      <c r="AF1016" s="5">
        <v>20.034497212230495</v>
      </c>
      <c r="AG1016" s="5">
        <v>20.272150429458108</v>
      </c>
      <c r="AH1016" s="5">
        <v>20.013194048922173</v>
      </c>
      <c r="AI1016" s="5">
        <v>19.902340480540627</v>
      </c>
      <c r="AJ1016" s="5">
        <v>20.085504904400857</v>
      </c>
      <c r="AK1016" s="5">
        <v>19.899974776334357</v>
      </c>
      <c r="AL1016" s="5">
        <v>20.017701106100116</v>
      </c>
      <c r="AM1016" s="5">
        <v>19.986903675284793</v>
      </c>
      <c r="AN1016" s="5">
        <v>19.845429642744577</v>
      </c>
      <c r="AO1016" s="5">
        <v>19.99048281382375</v>
      </c>
      <c r="AP1016" s="5">
        <v>20.214615991776011</v>
      </c>
      <c r="AQ1016" s="5">
        <v>20.51622494975792</v>
      </c>
      <c r="AR1016" s="5">
        <v>20.668460320287668</v>
      </c>
      <c r="AS1016" s="5">
        <v>20.754786499790431</v>
      </c>
      <c r="AT1016" s="5">
        <v>20.806706733262835</v>
      </c>
      <c r="AU1016" s="5">
        <v>20.507836257525295</v>
      </c>
      <c r="AV1016" s="5">
        <v>20.294675800105313</v>
      </c>
      <c r="AW1016" s="5">
        <v>19.945335871665794</v>
      </c>
      <c r="AX1016" s="5">
        <v>20.032892880053367</v>
      </c>
      <c r="AY1016" s="5">
        <v>20.051946181462565</v>
      </c>
      <c r="AZ1016" s="5">
        <v>20.226013292969853</v>
      </c>
      <c r="BA1016" s="5">
        <v>20.380880646889526</v>
      </c>
      <c r="BB1016" s="5">
        <v>20.693183042766027</v>
      </c>
      <c r="BC1016" s="5">
        <v>20.541133540363194</v>
      </c>
      <c r="BD1016" s="5">
        <v>20.543641705730995</v>
      </c>
      <c r="BE1016" s="5">
        <v>20.238781425021131</v>
      </c>
      <c r="BF1016" s="5">
        <v>20.353610593060758</v>
      </c>
      <c r="BG1016" s="5">
        <v>20.386734453848341</v>
      </c>
      <c r="BH1016" s="5">
        <v>20.484149598118524</v>
      </c>
      <c r="BI1016" s="5">
        <v>20.674961780141011</v>
      </c>
      <c r="BJ1016" s="5">
        <v>20.632490035563286</v>
      </c>
      <c r="BK1016" s="5">
        <v>20.711041695182391</v>
      </c>
      <c r="BL1016" s="5">
        <v>20.655381041414742</v>
      </c>
      <c r="BM1016" s="5">
        <v>20.500785819990586</v>
      </c>
      <c r="BN1016" s="5">
        <v>20.503158287193365</v>
      </c>
      <c r="BO1016" s="5">
        <v>20.365123800095919</v>
      </c>
      <c r="BP1016" s="5">
        <v>20.313080617759635</v>
      </c>
      <c r="BQ1016" s="5">
        <v>20.24184999375931</v>
      </c>
      <c r="BR1016" s="5">
        <v>20.428963475112223</v>
      </c>
      <c r="BS1016" s="5">
        <v>20.153721300099097</v>
      </c>
      <c r="BT1016" s="5">
        <v>20.074032908733756</v>
      </c>
      <c r="BU1016" s="5">
        <v>19.965041591128418</v>
      </c>
      <c r="BV1016" s="5">
        <v>19.66326763855378</v>
      </c>
      <c r="BW1016" s="5">
        <v>19.786853855685941</v>
      </c>
      <c r="BX1016" s="5">
        <v>19.852910357056682</v>
      </c>
      <c r="BY1016" s="5">
        <v>19.849087949927149</v>
      </c>
      <c r="BZ1016" s="5">
        <v>19.674463299419902</v>
      </c>
      <c r="CA1016" s="5">
        <v>19.644587370370619</v>
      </c>
      <c r="CB1016" s="5">
        <v>19.885771822085882</v>
      </c>
      <c r="CC1016" s="5">
        <v>19.33615216765071</v>
      </c>
      <c r="CD1016" s="5">
        <v>19.400492833933523</v>
      </c>
      <c r="CE1016" s="5">
        <v>19.741032059833984</v>
      </c>
      <c r="CF1016" s="5">
        <v>19.745881724652076</v>
      </c>
      <c r="CG1016" s="5">
        <v>19.842654993701299</v>
      </c>
      <c r="CH1016" s="5">
        <v>19.87663679066711</v>
      </c>
      <c r="CI1016" s="5">
        <v>19.884368435866648</v>
      </c>
      <c r="CJ1016" s="5">
        <v>19.778492208234976</v>
      </c>
      <c r="CK1016" s="5">
        <v>19.858806555146849</v>
      </c>
      <c r="CL1016" s="5">
        <v>19.634389662716959</v>
      </c>
      <c r="CM1016" s="5">
        <v>19.798039195630789</v>
      </c>
      <c r="CN1016" s="5">
        <f>MAX(Data[Day90]-Data[Day0],0)-Assign6!$I$8*EXP(Assign6!$I$4*Assign6!$I$5)</f>
        <v>1.1164508462688836</v>
      </c>
      <c r="CO1016" s="5">
        <f>MAX(Data[Day90]-Data[Day0],0)-Assign6!$L$8*EXP(Assign6!$L$4*Assign6!$L$5)</f>
        <v>1.6736627166750235</v>
      </c>
    </row>
    <row r="1017" spans="1:93" x14ac:dyDescent="0.25">
      <c r="A1017" s="5">
        <v>18</v>
      </c>
      <c r="B1017" s="5">
        <v>18.060947317705306</v>
      </c>
      <c r="C1017" s="5">
        <v>17.966836055912786</v>
      </c>
      <c r="D1017" s="5">
        <v>18.028424187673792</v>
      </c>
      <c r="E1017" s="5">
        <v>18.101063775957243</v>
      </c>
      <c r="F1017" s="5">
        <v>18.06027658651028</v>
      </c>
      <c r="G1017" s="5">
        <v>17.956616760449272</v>
      </c>
      <c r="H1017" s="5">
        <v>17.846491468611422</v>
      </c>
      <c r="I1017" s="5">
        <v>17.845618013370828</v>
      </c>
      <c r="J1017" s="5">
        <v>17.772928837002258</v>
      </c>
      <c r="K1017" s="5">
        <v>17.801461271518846</v>
      </c>
      <c r="L1017" s="5">
        <v>17.730419965419728</v>
      </c>
      <c r="M1017" s="5">
        <v>17.734950058592574</v>
      </c>
      <c r="N1017" s="5">
        <v>17.857806923812905</v>
      </c>
      <c r="O1017" s="5">
        <v>18.07708459224051</v>
      </c>
      <c r="P1017" s="5">
        <v>17.976678894676148</v>
      </c>
      <c r="Q1017" s="5">
        <v>18.154467666920372</v>
      </c>
      <c r="R1017" s="5">
        <v>18.098780584415131</v>
      </c>
      <c r="S1017" s="5">
        <v>18.061716757727716</v>
      </c>
      <c r="T1017" s="5">
        <v>18.036087521607694</v>
      </c>
      <c r="U1017" s="5">
        <v>18.180915070351428</v>
      </c>
      <c r="V1017" s="5">
        <v>18.157791549913433</v>
      </c>
      <c r="W1017" s="5">
        <v>18.232870901483984</v>
      </c>
      <c r="X1017" s="5">
        <v>18.178315202226621</v>
      </c>
      <c r="Y1017" s="5">
        <v>17.810227706414448</v>
      </c>
      <c r="Z1017" s="5">
        <v>18.243669894116902</v>
      </c>
      <c r="AA1017" s="5">
        <v>18.260038121209831</v>
      </c>
      <c r="AB1017" s="5">
        <v>18.145170138490055</v>
      </c>
      <c r="AC1017" s="5">
        <v>18.058335794903638</v>
      </c>
      <c r="AD1017" s="5">
        <v>18.198867823228387</v>
      </c>
      <c r="AE1017" s="5">
        <v>18.269549704475331</v>
      </c>
      <c r="AF1017" s="5">
        <v>18.301227986474444</v>
      </c>
      <c r="AG1017" s="5">
        <v>18.253132095005792</v>
      </c>
      <c r="AH1017" s="5">
        <v>18.27931971880761</v>
      </c>
      <c r="AI1017" s="5">
        <v>18.345123503038721</v>
      </c>
      <c r="AJ1017" s="5">
        <v>18.181251491965707</v>
      </c>
      <c r="AK1017" s="5">
        <v>18.039028391690337</v>
      </c>
      <c r="AL1017" s="5">
        <v>18.087483570297564</v>
      </c>
      <c r="AM1017" s="5">
        <v>17.981194761911873</v>
      </c>
      <c r="AN1017" s="5">
        <v>17.902273749336775</v>
      </c>
      <c r="AO1017" s="5">
        <v>17.73798796413767</v>
      </c>
      <c r="AP1017" s="5">
        <v>17.853378869267321</v>
      </c>
      <c r="AQ1017" s="5">
        <v>18.057458429303171</v>
      </c>
      <c r="AR1017" s="5">
        <v>17.950228987817663</v>
      </c>
      <c r="AS1017" s="5">
        <v>18.1172207207536</v>
      </c>
      <c r="AT1017" s="5">
        <v>18.045935199015062</v>
      </c>
      <c r="AU1017" s="5">
        <v>18.050678335184525</v>
      </c>
      <c r="AV1017" s="5">
        <v>18.23862603509243</v>
      </c>
      <c r="AW1017" s="5">
        <v>18.465696543658964</v>
      </c>
      <c r="AX1017" s="5">
        <v>18.444338175462921</v>
      </c>
      <c r="AY1017" s="5">
        <v>18.406088978725275</v>
      </c>
      <c r="AZ1017" s="5">
        <v>18.494429279077362</v>
      </c>
      <c r="BA1017" s="5">
        <v>18.356408917642284</v>
      </c>
      <c r="BB1017" s="5">
        <v>18.440023873308846</v>
      </c>
      <c r="BC1017" s="5">
        <v>18.521433189721286</v>
      </c>
      <c r="BD1017" s="5">
        <v>18.880594498286719</v>
      </c>
      <c r="BE1017" s="5">
        <v>18.645039531253019</v>
      </c>
      <c r="BF1017" s="5">
        <v>18.851684207199771</v>
      </c>
      <c r="BG1017" s="5">
        <v>18.937272973685754</v>
      </c>
      <c r="BH1017" s="5">
        <v>18.873082806908005</v>
      </c>
      <c r="BI1017" s="5">
        <v>18.748276649448997</v>
      </c>
      <c r="BJ1017" s="5">
        <v>18.620523834204999</v>
      </c>
      <c r="BK1017" s="5">
        <v>18.740832956020927</v>
      </c>
      <c r="BL1017" s="5">
        <v>18.631802218306735</v>
      </c>
      <c r="BM1017" s="5">
        <v>18.577493045734617</v>
      </c>
      <c r="BN1017" s="5">
        <v>18.567972346435258</v>
      </c>
      <c r="BO1017" s="5">
        <v>18.474059531571932</v>
      </c>
      <c r="BP1017" s="5">
        <v>18.31013041781712</v>
      </c>
      <c r="BQ1017" s="5">
        <v>18.316665626588687</v>
      </c>
      <c r="BR1017" s="5">
        <v>18.400637065705826</v>
      </c>
      <c r="BS1017" s="5">
        <v>18.616446520437439</v>
      </c>
      <c r="BT1017" s="5">
        <v>18.671570344402138</v>
      </c>
      <c r="BU1017" s="5">
        <v>18.589573523057862</v>
      </c>
      <c r="BV1017" s="5">
        <v>18.940464775399661</v>
      </c>
      <c r="BW1017" s="5">
        <v>18.75229849011502</v>
      </c>
      <c r="BX1017" s="5">
        <v>18.873839210640682</v>
      </c>
      <c r="BY1017" s="5">
        <v>18.962505401393202</v>
      </c>
      <c r="BZ1017" s="5">
        <v>19.027612753537699</v>
      </c>
      <c r="CA1017" s="5">
        <v>19.423992243405397</v>
      </c>
      <c r="CB1017" s="5">
        <v>19.748853211110525</v>
      </c>
      <c r="CC1017" s="5">
        <v>19.892198202464922</v>
      </c>
      <c r="CD1017" s="5">
        <v>19.826292743479197</v>
      </c>
      <c r="CE1017" s="5">
        <v>19.656941883882375</v>
      </c>
      <c r="CF1017" s="5">
        <v>19.883993172703271</v>
      </c>
      <c r="CG1017" s="5">
        <v>19.40241012064903</v>
      </c>
      <c r="CH1017" s="5">
        <v>19.605765308014462</v>
      </c>
      <c r="CI1017" s="5">
        <v>19.402349216315063</v>
      </c>
      <c r="CJ1017" s="5">
        <v>19.448487272697726</v>
      </c>
      <c r="CK1017" s="5">
        <v>19.463991201042933</v>
      </c>
      <c r="CL1017" s="5">
        <v>19.67846547492498</v>
      </c>
      <c r="CM1017" s="5">
        <v>19.798751533235684</v>
      </c>
      <c r="CN1017" s="5">
        <f>MAX(Data[Day90]-Data[Day0],0)-Assign6!$I$8*EXP(Assign6!$I$4*Assign6!$I$5)</f>
        <v>1.1171631838737788</v>
      </c>
      <c r="CO1017" s="5">
        <f>MAX(Data[Day90]-Data[Day0],0)-Assign6!$L$8*EXP(Assign6!$L$4*Assign6!$L$5)</f>
        <v>1.6743750542799187</v>
      </c>
    </row>
    <row r="1018" spans="1:93" x14ac:dyDescent="0.25">
      <c r="A1018" s="5">
        <v>18</v>
      </c>
      <c r="B1018" s="5">
        <v>17.931866569424702</v>
      </c>
      <c r="C1018" s="5">
        <v>17.9876967739843</v>
      </c>
      <c r="D1018" s="5">
        <v>17.969763391202786</v>
      </c>
      <c r="E1018" s="5">
        <v>17.877069473923115</v>
      </c>
      <c r="F1018" s="5">
        <v>17.931573048545779</v>
      </c>
      <c r="G1018" s="5">
        <v>18.270607630140823</v>
      </c>
      <c r="H1018" s="5">
        <v>18.412641888847563</v>
      </c>
      <c r="I1018" s="5">
        <v>18.106236563254271</v>
      </c>
      <c r="J1018" s="5">
        <v>17.732536177679403</v>
      </c>
      <c r="K1018" s="5">
        <v>17.964185614475912</v>
      </c>
      <c r="L1018" s="5">
        <v>18.112255851154906</v>
      </c>
      <c r="M1018" s="5">
        <v>18.227442488022341</v>
      </c>
      <c r="N1018" s="5">
        <v>18.398785968230552</v>
      </c>
      <c r="O1018" s="5">
        <v>18.527152900704294</v>
      </c>
      <c r="P1018" s="5">
        <v>18.54973686705511</v>
      </c>
      <c r="Q1018" s="5">
        <v>18.292251354777541</v>
      </c>
      <c r="R1018" s="5">
        <v>18.393980990722305</v>
      </c>
      <c r="S1018" s="5">
        <v>18.736247303361093</v>
      </c>
      <c r="T1018" s="5">
        <v>18.800772673446033</v>
      </c>
      <c r="U1018" s="5">
        <v>18.939244801224998</v>
      </c>
      <c r="V1018" s="5">
        <v>19.057756014660299</v>
      </c>
      <c r="W1018" s="5">
        <v>19.091268460038219</v>
      </c>
      <c r="X1018" s="5">
        <v>18.959871295339106</v>
      </c>
      <c r="Y1018" s="5">
        <v>18.935739415970193</v>
      </c>
      <c r="Z1018" s="5">
        <v>19.267270550554422</v>
      </c>
      <c r="AA1018" s="5">
        <v>19.336143122608927</v>
      </c>
      <c r="AB1018" s="5">
        <v>19.543362317784979</v>
      </c>
      <c r="AC1018" s="5">
        <v>19.808555246992274</v>
      </c>
      <c r="AD1018" s="5">
        <v>19.611214411308339</v>
      </c>
      <c r="AE1018" s="5">
        <v>19.585235214104138</v>
      </c>
      <c r="AF1018" s="5">
        <v>19.37870722873004</v>
      </c>
      <c r="AG1018" s="5">
        <v>19.493271456023983</v>
      </c>
      <c r="AH1018" s="5">
        <v>19.497218287656654</v>
      </c>
      <c r="AI1018" s="5">
        <v>19.415240480625052</v>
      </c>
      <c r="AJ1018" s="5">
        <v>19.564815019944046</v>
      </c>
      <c r="AK1018" s="5">
        <v>19.881392645854334</v>
      </c>
      <c r="AL1018" s="5">
        <v>19.731255555712973</v>
      </c>
      <c r="AM1018" s="5">
        <v>19.622347872677757</v>
      </c>
      <c r="AN1018" s="5">
        <v>19.359119550690551</v>
      </c>
      <c r="AO1018" s="5">
        <v>19.045443199087973</v>
      </c>
      <c r="AP1018" s="5">
        <v>19.09091196572647</v>
      </c>
      <c r="AQ1018" s="5">
        <v>19.087801007616484</v>
      </c>
      <c r="AR1018" s="5">
        <v>19.048471368871841</v>
      </c>
      <c r="AS1018" s="5">
        <v>18.991572781837224</v>
      </c>
      <c r="AT1018" s="5">
        <v>18.641773914390498</v>
      </c>
      <c r="AU1018" s="5">
        <v>18.550521049994082</v>
      </c>
      <c r="AV1018" s="5">
        <v>18.763117427837766</v>
      </c>
      <c r="AW1018" s="5">
        <v>18.705493958960869</v>
      </c>
      <c r="AX1018" s="5">
        <v>18.822989962347584</v>
      </c>
      <c r="AY1018" s="5">
        <v>18.705069774703283</v>
      </c>
      <c r="AZ1018" s="5">
        <v>18.967630443932773</v>
      </c>
      <c r="BA1018" s="5">
        <v>19.093575253206769</v>
      </c>
      <c r="BB1018" s="5">
        <v>18.898016678305215</v>
      </c>
      <c r="BC1018" s="5">
        <v>18.923591928690694</v>
      </c>
      <c r="BD1018" s="5">
        <v>19.202635270547308</v>
      </c>
      <c r="BE1018" s="5">
        <v>19.011930200443192</v>
      </c>
      <c r="BF1018" s="5">
        <v>18.778173652324519</v>
      </c>
      <c r="BG1018" s="5">
        <v>18.881649645333706</v>
      </c>
      <c r="BH1018" s="5">
        <v>18.885406134053618</v>
      </c>
      <c r="BI1018" s="5">
        <v>18.920938105968215</v>
      </c>
      <c r="BJ1018" s="5">
        <v>19.097949356220305</v>
      </c>
      <c r="BK1018" s="5">
        <v>19.075769581625298</v>
      </c>
      <c r="BL1018" s="5">
        <v>19.123677673322057</v>
      </c>
      <c r="BM1018" s="5">
        <v>19.265272028373722</v>
      </c>
      <c r="BN1018" s="5">
        <v>19.448823451147831</v>
      </c>
      <c r="BO1018" s="5">
        <v>19.534158789809847</v>
      </c>
      <c r="BP1018" s="5">
        <v>19.471762687051449</v>
      </c>
      <c r="BQ1018" s="5">
        <v>19.412625447387761</v>
      </c>
      <c r="BR1018" s="5">
        <v>19.723094779277417</v>
      </c>
      <c r="BS1018" s="5">
        <v>19.545184416622881</v>
      </c>
      <c r="BT1018" s="5">
        <v>19.643527096746254</v>
      </c>
      <c r="BU1018" s="5">
        <v>19.499522546736952</v>
      </c>
      <c r="BV1018" s="5">
        <v>19.781589165593616</v>
      </c>
      <c r="BW1018" s="5">
        <v>20.015392567578537</v>
      </c>
      <c r="BX1018" s="5">
        <v>20.05640721310181</v>
      </c>
      <c r="BY1018" s="5">
        <v>20.016121597563544</v>
      </c>
      <c r="BZ1018" s="5">
        <v>19.826867917132837</v>
      </c>
      <c r="CA1018" s="5">
        <v>19.704101291888044</v>
      </c>
      <c r="CB1018" s="5">
        <v>19.536637082585795</v>
      </c>
      <c r="CC1018" s="5">
        <v>19.379280848292368</v>
      </c>
      <c r="CD1018" s="5">
        <v>19.349734448211692</v>
      </c>
      <c r="CE1018" s="5">
        <v>19.499888734561512</v>
      </c>
      <c r="CF1018" s="5">
        <v>19.515904262661902</v>
      </c>
      <c r="CG1018" s="5">
        <v>19.363866128864711</v>
      </c>
      <c r="CH1018" s="5">
        <v>19.329650060330131</v>
      </c>
      <c r="CI1018" s="5">
        <v>19.029267589813053</v>
      </c>
      <c r="CJ1018" s="5">
        <v>18.989165876973754</v>
      </c>
      <c r="CK1018" s="5">
        <v>19.38089267593331</v>
      </c>
      <c r="CL1018" s="5">
        <v>19.633104341092501</v>
      </c>
      <c r="CM1018" s="5">
        <v>19.798794063658889</v>
      </c>
      <c r="CN1018" s="5">
        <f>MAX(Data[Day90]-Data[Day0],0)-Assign6!$I$8*EXP(Assign6!$I$4*Assign6!$I$5)</f>
        <v>1.1172057142969833</v>
      </c>
      <c r="CO1018" s="5">
        <f>MAX(Data[Day90]-Data[Day0],0)-Assign6!$L$8*EXP(Assign6!$L$4*Assign6!$L$5)</f>
        <v>1.6744175847031233</v>
      </c>
    </row>
    <row r="1019" spans="1:93" x14ac:dyDescent="0.25">
      <c r="A1019" s="5">
        <v>18</v>
      </c>
      <c r="B1019" s="5">
        <v>17.669019127105098</v>
      </c>
      <c r="C1019" s="5">
        <v>17.734814251227572</v>
      </c>
      <c r="D1019" s="5">
        <v>17.877896169918579</v>
      </c>
      <c r="E1019" s="5">
        <v>17.744078508024963</v>
      </c>
      <c r="F1019" s="5">
        <v>17.802462925113378</v>
      </c>
      <c r="G1019" s="5">
        <v>18.169639208314088</v>
      </c>
      <c r="H1019" s="5">
        <v>18.190206463339344</v>
      </c>
      <c r="I1019" s="5">
        <v>18.432532541824724</v>
      </c>
      <c r="J1019" s="5">
        <v>18.64783514240526</v>
      </c>
      <c r="K1019" s="5">
        <v>18.894561819947477</v>
      </c>
      <c r="L1019" s="5">
        <v>18.998242045344242</v>
      </c>
      <c r="M1019" s="5">
        <v>19.08225351867128</v>
      </c>
      <c r="N1019" s="5">
        <v>18.75985096864596</v>
      </c>
      <c r="O1019" s="5">
        <v>18.854438592358129</v>
      </c>
      <c r="P1019" s="5">
        <v>18.694837505029376</v>
      </c>
      <c r="Q1019" s="5">
        <v>18.627028910597932</v>
      </c>
      <c r="R1019" s="5">
        <v>18.577894998711905</v>
      </c>
      <c r="S1019" s="5">
        <v>18.355613728272751</v>
      </c>
      <c r="T1019" s="5">
        <v>18.13473489159211</v>
      </c>
      <c r="U1019" s="5">
        <v>18.160926671310992</v>
      </c>
      <c r="V1019" s="5">
        <v>18.481397027192081</v>
      </c>
      <c r="W1019" s="5">
        <v>18.560225796653249</v>
      </c>
      <c r="X1019" s="5">
        <v>18.491554053741286</v>
      </c>
      <c r="Y1019" s="5">
        <v>18.321107571307611</v>
      </c>
      <c r="Z1019" s="5">
        <v>18.335661551045586</v>
      </c>
      <c r="AA1019" s="5">
        <v>18.270292152891148</v>
      </c>
      <c r="AB1019" s="5">
        <v>18.402508872466136</v>
      </c>
      <c r="AC1019" s="5">
        <v>18.499436523855763</v>
      </c>
      <c r="AD1019" s="5">
        <v>18.400944905344591</v>
      </c>
      <c r="AE1019" s="5">
        <v>18.074069983884861</v>
      </c>
      <c r="AF1019" s="5">
        <v>17.903957806596139</v>
      </c>
      <c r="AG1019" s="5">
        <v>17.916025674438739</v>
      </c>
      <c r="AH1019" s="5">
        <v>17.909466855835422</v>
      </c>
      <c r="AI1019" s="5">
        <v>18.060565709184559</v>
      </c>
      <c r="AJ1019" s="5">
        <v>18.205528409781923</v>
      </c>
      <c r="AK1019" s="5">
        <v>18.271336499641947</v>
      </c>
      <c r="AL1019" s="5">
        <v>18.515436715313257</v>
      </c>
      <c r="AM1019" s="5">
        <v>18.315221673574207</v>
      </c>
      <c r="AN1019" s="5">
        <v>18.129993553792051</v>
      </c>
      <c r="AO1019" s="5">
        <v>18.092384096167056</v>
      </c>
      <c r="AP1019" s="5">
        <v>18.257120468210566</v>
      </c>
      <c r="AQ1019" s="5">
        <v>18.111340413406648</v>
      </c>
      <c r="AR1019" s="5">
        <v>18.259225296439453</v>
      </c>
      <c r="AS1019" s="5">
        <v>18.474918673955447</v>
      </c>
      <c r="AT1019" s="5">
        <v>18.62911236595248</v>
      </c>
      <c r="AU1019" s="5">
        <v>18.886466506752022</v>
      </c>
      <c r="AV1019" s="5">
        <v>18.972409017484171</v>
      </c>
      <c r="AW1019" s="5">
        <v>18.715539465142466</v>
      </c>
      <c r="AX1019" s="5">
        <v>18.624904525864071</v>
      </c>
      <c r="AY1019" s="5">
        <v>18.92908759820082</v>
      </c>
      <c r="AZ1019" s="5">
        <v>18.971085605575009</v>
      </c>
      <c r="BA1019" s="5">
        <v>19.036476495583475</v>
      </c>
      <c r="BB1019" s="5">
        <v>19.458380411142834</v>
      </c>
      <c r="BC1019" s="5">
        <v>19.58608714528674</v>
      </c>
      <c r="BD1019" s="5">
        <v>19.640955374050982</v>
      </c>
      <c r="BE1019" s="5">
        <v>19.714554824454655</v>
      </c>
      <c r="BF1019" s="5">
        <v>19.996102877691463</v>
      </c>
      <c r="BG1019" s="5">
        <v>19.868699830467992</v>
      </c>
      <c r="BH1019" s="5">
        <v>19.89702026305379</v>
      </c>
      <c r="BI1019" s="5">
        <v>19.59554984732252</v>
      </c>
      <c r="BJ1019" s="5">
        <v>19.532196885038825</v>
      </c>
      <c r="BK1019" s="5">
        <v>19.539584529899034</v>
      </c>
      <c r="BL1019" s="5">
        <v>19.585984143747037</v>
      </c>
      <c r="BM1019" s="5">
        <v>19.629081196546963</v>
      </c>
      <c r="BN1019" s="5">
        <v>19.183538692765449</v>
      </c>
      <c r="BO1019" s="5">
        <v>19.424821259662444</v>
      </c>
      <c r="BP1019" s="5">
        <v>19.328061471559721</v>
      </c>
      <c r="BQ1019" s="5">
        <v>19.590292481292646</v>
      </c>
      <c r="BR1019" s="5">
        <v>19.888234090526396</v>
      </c>
      <c r="BS1019" s="5">
        <v>19.806259442355351</v>
      </c>
      <c r="BT1019" s="5">
        <v>19.906697959505891</v>
      </c>
      <c r="BU1019" s="5">
        <v>19.715790355205083</v>
      </c>
      <c r="BV1019" s="5">
        <v>19.555958788568855</v>
      </c>
      <c r="BW1019" s="5">
        <v>19.555500350395441</v>
      </c>
      <c r="BX1019" s="5">
        <v>19.885255106971105</v>
      </c>
      <c r="BY1019" s="5">
        <v>19.723725671004857</v>
      </c>
      <c r="BZ1019" s="5">
        <v>19.840725751740521</v>
      </c>
      <c r="CA1019" s="5">
        <v>19.469082854304666</v>
      </c>
      <c r="CB1019" s="5">
        <v>19.707564708321637</v>
      </c>
      <c r="CC1019" s="5">
        <v>19.943535501040973</v>
      </c>
      <c r="CD1019" s="5">
        <v>19.745880427739699</v>
      </c>
      <c r="CE1019" s="5">
        <v>19.658582803268207</v>
      </c>
      <c r="CF1019" s="5">
        <v>20.071578402165862</v>
      </c>
      <c r="CG1019" s="5">
        <v>19.931361647195352</v>
      </c>
      <c r="CH1019" s="5">
        <v>20.100987953762662</v>
      </c>
      <c r="CI1019" s="5">
        <v>20.201592270357093</v>
      </c>
      <c r="CJ1019" s="5">
        <v>20.246596221773835</v>
      </c>
      <c r="CK1019" s="5">
        <v>20.172915013971167</v>
      </c>
      <c r="CL1019" s="5">
        <v>19.9454370328388</v>
      </c>
      <c r="CM1019" s="5">
        <v>19.800765839108216</v>
      </c>
      <c r="CN1019" s="5">
        <f>MAX(Data[Day90]-Data[Day0],0)-Assign6!$I$8*EXP(Assign6!$I$4*Assign6!$I$5)</f>
        <v>1.1191774897463105</v>
      </c>
      <c r="CO1019" s="5">
        <f>MAX(Data[Day90]-Data[Day0],0)-Assign6!$L$8*EXP(Assign6!$L$4*Assign6!$L$5)</f>
        <v>1.6763893601524504</v>
      </c>
    </row>
    <row r="1020" spans="1:93" x14ac:dyDescent="0.25">
      <c r="A1020" s="5">
        <v>18</v>
      </c>
      <c r="B1020" s="5">
        <v>17.895792033606487</v>
      </c>
      <c r="C1020" s="5">
        <v>17.751402521597562</v>
      </c>
      <c r="D1020" s="5">
        <v>17.671462381545656</v>
      </c>
      <c r="E1020" s="5">
        <v>17.74432630881601</v>
      </c>
      <c r="F1020" s="5">
        <v>17.496243355404705</v>
      </c>
      <c r="G1020" s="5">
        <v>17.412428991086077</v>
      </c>
      <c r="H1020" s="5">
        <v>17.446209044658211</v>
      </c>
      <c r="I1020" s="5">
        <v>17.363266978199576</v>
      </c>
      <c r="J1020" s="5">
        <v>17.166733859590789</v>
      </c>
      <c r="K1020" s="5">
        <v>17.260765543200876</v>
      </c>
      <c r="L1020" s="5">
        <v>17.424940365026565</v>
      </c>
      <c r="M1020" s="5">
        <v>17.650039064785069</v>
      </c>
      <c r="N1020" s="5">
        <v>17.928234597305515</v>
      </c>
      <c r="O1020" s="5">
        <v>18.271931147278099</v>
      </c>
      <c r="P1020" s="5">
        <v>18.349629471579103</v>
      </c>
      <c r="Q1020" s="5">
        <v>18.495434585114914</v>
      </c>
      <c r="R1020" s="5">
        <v>18.535200517138481</v>
      </c>
      <c r="S1020" s="5">
        <v>18.605000099858742</v>
      </c>
      <c r="T1020" s="5">
        <v>18.590703313448707</v>
      </c>
      <c r="U1020" s="5">
        <v>18.580369823423204</v>
      </c>
      <c r="V1020" s="5">
        <v>18.784894381238672</v>
      </c>
      <c r="W1020" s="5">
        <v>18.625314614608683</v>
      </c>
      <c r="X1020" s="5">
        <v>18.79189173364297</v>
      </c>
      <c r="Y1020" s="5">
        <v>18.919611131308059</v>
      </c>
      <c r="Z1020" s="5">
        <v>19.07674784226251</v>
      </c>
      <c r="AA1020" s="5">
        <v>18.829812609599003</v>
      </c>
      <c r="AB1020" s="5">
        <v>18.733115262159203</v>
      </c>
      <c r="AC1020" s="5">
        <v>18.606970896166359</v>
      </c>
      <c r="AD1020" s="5">
        <v>18.60058636011264</v>
      </c>
      <c r="AE1020" s="5">
        <v>18.556311127125305</v>
      </c>
      <c r="AF1020" s="5">
        <v>18.71297793829148</v>
      </c>
      <c r="AG1020" s="5">
        <v>18.682366830951825</v>
      </c>
      <c r="AH1020" s="5">
        <v>18.723837474056843</v>
      </c>
      <c r="AI1020" s="5">
        <v>18.573624260126806</v>
      </c>
      <c r="AJ1020" s="5">
        <v>18.47334184964653</v>
      </c>
      <c r="AK1020" s="5">
        <v>18.649170676616482</v>
      </c>
      <c r="AL1020" s="5">
        <v>18.534924133553627</v>
      </c>
      <c r="AM1020" s="5">
        <v>18.56265845987971</v>
      </c>
      <c r="AN1020" s="5">
        <v>18.524496304481545</v>
      </c>
      <c r="AO1020" s="5">
        <v>18.772812092458619</v>
      </c>
      <c r="AP1020" s="5">
        <v>18.913603602796655</v>
      </c>
      <c r="AQ1020" s="5">
        <v>19.017264851963901</v>
      </c>
      <c r="AR1020" s="5">
        <v>19.082075547678933</v>
      </c>
      <c r="AS1020" s="5">
        <v>18.961422490011326</v>
      </c>
      <c r="AT1020" s="5">
        <v>18.755553035497446</v>
      </c>
      <c r="AU1020" s="5">
        <v>18.726878317911122</v>
      </c>
      <c r="AV1020" s="5">
        <v>18.895126497783547</v>
      </c>
      <c r="AW1020" s="5">
        <v>19.236888833582924</v>
      </c>
      <c r="AX1020" s="5">
        <v>19.613947293599342</v>
      </c>
      <c r="AY1020" s="5">
        <v>19.638994714141734</v>
      </c>
      <c r="AZ1020" s="5">
        <v>19.588160802571309</v>
      </c>
      <c r="BA1020" s="5">
        <v>19.82225725891513</v>
      </c>
      <c r="BB1020" s="5">
        <v>20.051681571430311</v>
      </c>
      <c r="BC1020" s="5">
        <v>19.733433883234227</v>
      </c>
      <c r="BD1020" s="5">
        <v>19.718712801834144</v>
      </c>
      <c r="BE1020" s="5">
        <v>19.55327227475388</v>
      </c>
      <c r="BF1020" s="5">
        <v>19.766550084757668</v>
      </c>
      <c r="BG1020" s="5">
        <v>19.492388309972988</v>
      </c>
      <c r="BH1020" s="5">
        <v>19.596949099526174</v>
      </c>
      <c r="BI1020" s="5">
        <v>19.674878396964846</v>
      </c>
      <c r="BJ1020" s="5">
        <v>19.835927466132734</v>
      </c>
      <c r="BK1020" s="5">
        <v>19.762389226839581</v>
      </c>
      <c r="BL1020" s="5">
        <v>19.465055760343812</v>
      </c>
      <c r="BM1020" s="5">
        <v>19.485892212818285</v>
      </c>
      <c r="BN1020" s="5">
        <v>19.638678924508135</v>
      </c>
      <c r="BO1020" s="5">
        <v>19.778689127679247</v>
      </c>
      <c r="BP1020" s="5">
        <v>19.86527558578744</v>
      </c>
      <c r="BQ1020" s="5">
        <v>20.147134185989653</v>
      </c>
      <c r="BR1020" s="5">
        <v>20.42016398932012</v>
      </c>
      <c r="BS1020" s="5">
        <v>20.421179439025298</v>
      </c>
      <c r="BT1020" s="5">
        <v>20.412316719027544</v>
      </c>
      <c r="BU1020" s="5">
        <v>20.169895013349073</v>
      </c>
      <c r="BV1020" s="5">
        <v>20.034790617912151</v>
      </c>
      <c r="BW1020" s="5">
        <v>20.169739716704576</v>
      </c>
      <c r="BX1020" s="5">
        <v>20.189965312511003</v>
      </c>
      <c r="BY1020" s="5">
        <v>20.172684587082372</v>
      </c>
      <c r="BZ1020" s="5">
        <v>20.303682623898471</v>
      </c>
      <c r="CA1020" s="5">
        <v>20.346428470037015</v>
      </c>
      <c r="CB1020" s="5">
        <v>20.02055268120375</v>
      </c>
      <c r="CC1020" s="5">
        <v>19.935705395674209</v>
      </c>
      <c r="CD1020" s="5">
        <v>19.819190464722563</v>
      </c>
      <c r="CE1020" s="5">
        <v>19.658505426783744</v>
      </c>
      <c r="CF1020" s="5">
        <v>19.582010282986332</v>
      </c>
      <c r="CG1020" s="5">
        <v>19.602835509291754</v>
      </c>
      <c r="CH1020" s="5">
        <v>19.674137614314525</v>
      </c>
      <c r="CI1020" s="5">
        <v>20.01290209524829</v>
      </c>
      <c r="CJ1020" s="5">
        <v>19.825935672203077</v>
      </c>
      <c r="CK1020" s="5">
        <v>19.871499442954452</v>
      </c>
      <c r="CL1020" s="5">
        <v>19.687426629572006</v>
      </c>
      <c r="CM1020" s="5">
        <v>19.804870338460393</v>
      </c>
      <c r="CN1020" s="5">
        <f>MAX(Data[Day90]-Data[Day0],0)-Assign6!$I$8*EXP(Assign6!$I$4*Assign6!$I$5)</f>
        <v>1.1232819890984878</v>
      </c>
      <c r="CO1020" s="5">
        <f>MAX(Data[Day90]-Data[Day0],0)-Assign6!$L$8*EXP(Assign6!$L$4*Assign6!$L$5)</f>
        <v>1.6804938595046277</v>
      </c>
    </row>
    <row r="1021" spans="1:93" x14ac:dyDescent="0.25">
      <c r="A1021" s="5">
        <v>18</v>
      </c>
      <c r="B1021" s="5">
        <v>18.038547796899781</v>
      </c>
      <c r="C1021" s="5">
        <v>18.163197399609011</v>
      </c>
      <c r="D1021" s="5">
        <v>18.464737252553167</v>
      </c>
      <c r="E1021" s="5">
        <v>18.458565630538107</v>
      </c>
      <c r="F1021" s="5">
        <v>18.405776521417138</v>
      </c>
      <c r="G1021" s="5">
        <v>18.412749042862064</v>
      </c>
      <c r="H1021" s="5">
        <v>18.571226421454618</v>
      </c>
      <c r="I1021" s="5">
        <v>18.270568355425723</v>
      </c>
      <c r="J1021" s="5">
        <v>18.284257468197865</v>
      </c>
      <c r="K1021" s="5">
        <v>18.358837682261321</v>
      </c>
      <c r="L1021" s="5">
        <v>18.442747151086159</v>
      </c>
      <c r="M1021" s="5">
        <v>18.53190511381267</v>
      </c>
      <c r="N1021" s="5">
        <v>18.354101379599101</v>
      </c>
      <c r="O1021" s="5">
        <v>18.284633297257436</v>
      </c>
      <c r="P1021" s="5">
        <v>18.254396538772681</v>
      </c>
      <c r="Q1021" s="5">
        <v>18.32037596500032</v>
      </c>
      <c r="R1021" s="5">
        <v>18.143310966440765</v>
      </c>
      <c r="S1021" s="5">
        <v>17.829871304262973</v>
      </c>
      <c r="T1021" s="5">
        <v>17.799362878143704</v>
      </c>
      <c r="U1021" s="5">
        <v>17.808674082890224</v>
      </c>
      <c r="V1021" s="5">
        <v>17.692414917206733</v>
      </c>
      <c r="W1021" s="5">
        <v>18.000324183800505</v>
      </c>
      <c r="X1021" s="5">
        <v>17.860583273079229</v>
      </c>
      <c r="Y1021" s="5">
        <v>17.896019406769238</v>
      </c>
      <c r="Z1021" s="5">
        <v>17.693927369752529</v>
      </c>
      <c r="AA1021" s="5">
        <v>17.648085259323178</v>
      </c>
      <c r="AB1021" s="5">
        <v>17.511498320557799</v>
      </c>
      <c r="AC1021" s="5">
        <v>17.440016911096098</v>
      </c>
      <c r="AD1021" s="5">
        <v>17.658671229360724</v>
      </c>
      <c r="AE1021" s="5">
        <v>17.422880644190037</v>
      </c>
      <c r="AF1021" s="5">
        <v>17.603777035676995</v>
      </c>
      <c r="AG1021" s="5">
        <v>17.438627998017392</v>
      </c>
      <c r="AH1021" s="5">
        <v>17.7349955676777</v>
      </c>
      <c r="AI1021" s="5">
        <v>17.738516210466468</v>
      </c>
      <c r="AJ1021" s="5">
        <v>17.490334008617783</v>
      </c>
      <c r="AK1021" s="5">
        <v>17.478292761560631</v>
      </c>
      <c r="AL1021" s="5">
        <v>17.554532194503849</v>
      </c>
      <c r="AM1021" s="5">
        <v>17.667180854058227</v>
      </c>
      <c r="AN1021" s="5">
        <v>17.664049236501125</v>
      </c>
      <c r="AO1021" s="5">
        <v>17.841088046422623</v>
      </c>
      <c r="AP1021" s="5">
        <v>17.937822973236393</v>
      </c>
      <c r="AQ1021" s="5">
        <v>17.657135283996112</v>
      </c>
      <c r="AR1021" s="5">
        <v>17.703997834278333</v>
      </c>
      <c r="AS1021" s="5">
        <v>17.812151635537017</v>
      </c>
      <c r="AT1021" s="5">
        <v>17.846139107068417</v>
      </c>
      <c r="AU1021" s="5">
        <v>17.760347236278609</v>
      </c>
      <c r="AV1021" s="5">
        <v>17.872547193468041</v>
      </c>
      <c r="AW1021" s="5">
        <v>18.150391434336573</v>
      </c>
      <c r="AX1021" s="5">
        <v>17.9935065714998</v>
      </c>
      <c r="AY1021" s="5">
        <v>18.364032002684109</v>
      </c>
      <c r="AZ1021" s="5">
        <v>18.324219584493711</v>
      </c>
      <c r="BA1021" s="5">
        <v>18.570704555449918</v>
      </c>
      <c r="BB1021" s="5">
        <v>18.733024281303297</v>
      </c>
      <c r="BC1021" s="5">
        <v>18.731065821386348</v>
      </c>
      <c r="BD1021" s="5">
        <v>18.835266277111291</v>
      </c>
      <c r="BE1021" s="5">
        <v>19.019676641119762</v>
      </c>
      <c r="BF1021" s="5">
        <v>19.043533142603085</v>
      </c>
      <c r="BG1021" s="5">
        <v>18.876535346187406</v>
      </c>
      <c r="BH1021" s="5">
        <v>18.890463126401723</v>
      </c>
      <c r="BI1021" s="5">
        <v>18.779776194750944</v>
      </c>
      <c r="BJ1021" s="5">
        <v>18.708810607964868</v>
      </c>
      <c r="BK1021" s="5">
        <v>18.600913311480635</v>
      </c>
      <c r="BL1021" s="5">
        <v>18.455998812421928</v>
      </c>
      <c r="BM1021" s="5">
        <v>18.537726313656684</v>
      </c>
      <c r="BN1021" s="5">
        <v>18.861616492499511</v>
      </c>
      <c r="BO1021" s="5">
        <v>18.931699135078603</v>
      </c>
      <c r="BP1021" s="5">
        <v>18.715863964479297</v>
      </c>
      <c r="BQ1021" s="5">
        <v>18.881632812654928</v>
      </c>
      <c r="BR1021" s="5">
        <v>18.60174226868298</v>
      </c>
      <c r="BS1021" s="5">
        <v>18.352477210466997</v>
      </c>
      <c r="BT1021" s="5">
        <v>18.214379135147407</v>
      </c>
      <c r="BU1021" s="5">
        <v>18.32743045853109</v>
      </c>
      <c r="BV1021" s="5">
        <v>18.700824134804293</v>
      </c>
      <c r="BW1021" s="5">
        <v>18.677804399823977</v>
      </c>
      <c r="BX1021" s="5">
        <v>18.801874128496049</v>
      </c>
      <c r="BY1021" s="5">
        <v>18.72986076841357</v>
      </c>
      <c r="BZ1021" s="5">
        <v>18.80804966454475</v>
      </c>
      <c r="CA1021" s="5">
        <v>18.814718346781106</v>
      </c>
      <c r="CB1021" s="5">
        <v>18.850076442473835</v>
      </c>
      <c r="CC1021" s="5">
        <v>18.633963448303735</v>
      </c>
      <c r="CD1021" s="5">
        <v>18.996622946060398</v>
      </c>
      <c r="CE1021" s="5">
        <v>19.137059600644612</v>
      </c>
      <c r="CF1021" s="5">
        <v>18.963294387851306</v>
      </c>
      <c r="CG1021" s="5">
        <v>18.868526780370001</v>
      </c>
      <c r="CH1021" s="5">
        <v>19.146153361997786</v>
      </c>
      <c r="CI1021" s="5">
        <v>19.232396577939962</v>
      </c>
      <c r="CJ1021" s="5">
        <v>19.196954883565301</v>
      </c>
      <c r="CK1021" s="5">
        <v>19.501696517314773</v>
      </c>
      <c r="CL1021" s="5">
        <v>19.632958121674513</v>
      </c>
      <c r="CM1021" s="5">
        <v>19.808605578073024</v>
      </c>
      <c r="CN1021" s="5">
        <f>MAX(Data[Day90]-Data[Day0],0)-Assign6!$I$8*EXP(Assign6!$I$4*Assign6!$I$5)</f>
        <v>1.1270172287111186</v>
      </c>
      <c r="CO1021" s="5">
        <f>MAX(Data[Day90]-Data[Day0],0)-Assign6!$L$8*EXP(Assign6!$L$4*Assign6!$L$5)</f>
        <v>1.6842290991172586</v>
      </c>
    </row>
    <row r="1022" spans="1:93" x14ac:dyDescent="0.25">
      <c r="A1022" s="5">
        <v>18</v>
      </c>
      <c r="B1022" s="5">
        <v>17.994665392887519</v>
      </c>
      <c r="C1022" s="5">
        <v>18.0674315990507</v>
      </c>
      <c r="D1022" s="5">
        <v>18.24682281785741</v>
      </c>
      <c r="E1022" s="5">
        <v>18.202284372749507</v>
      </c>
      <c r="F1022" s="5">
        <v>18.048611760935927</v>
      </c>
      <c r="G1022" s="5">
        <v>18.160490292575588</v>
      </c>
      <c r="H1022" s="5">
        <v>18.107722125290831</v>
      </c>
      <c r="I1022" s="5">
        <v>18.314309684172883</v>
      </c>
      <c r="J1022" s="5">
        <v>18.479406953111013</v>
      </c>
      <c r="K1022" s="5">
        <v>18.386121032399988</v>
      </c>
      <c r="L1022" s="5">
        <v>18.345186873853866</v>
      </c>
      <c r="M1022" s="5">
        <v>18.228279855084956</v>
      </c>
      <c r="N1022" s="5">
        <v>18.403107322243223</v>
      </c>
      <c r="O1022" s="5">
        <v>18.394439519036077</v>
      </c>
      <c r="P1022" s="5">
        <v>18.339712758109627</v>
      </c>
      <c r="Q1022" s="5">
        <v>18.618237901941615</v>
      </c>
      <c r="R1022" s="5">
        <v>18.976372822027553</v>
      </c>
      <c r="S1022" s="5">
        <v>18.888171992159972</v>
      </c>
      <c r="T1022" s="5">
        <v>18.854133376159172</v>
      </c>
      <c r="U1022" s="5">
        <v>18.853868603216817</v>
      </c>
      <c r="V1022" s="5">
        <v>18.925833325603659</v>
      </c>
      <c r="W1022" s="5">
        <v>19.117991255472386</v>
      </c>
      <c r="X1022" s="5">
        <v>19.003715066396264</v>
      </c>
      <c r="Y1022" s="5">
        <v>19.008959915904182</v>
      </c>
      <c r="Z1022" s="5">
        <v>18.926732370447088</v>
      </c>
      <c r="AA1022" s="5">
        <v>18.720932602902842</v>
      </c>
      <c r="AB1022" s="5">
        <v>18.591118001352005</v>
      </c>
      <c r="AC1022" s="5">
        <v>18.719794463088181</v>
      </c>
      <c r="AD1022" s="5">
        <v>18.573474991897381</v>
      </c>
      <c r="AE1022" s="5">
        <v>18.618284724104718</v>
      </c>
      <c r="AF1022" s="5">
        <v>18.678209347917324</v>
      </c>
      <c r="AG1022" s="5">
        <v>18.525750081251481</v>
      </c>
      <c r="AH1022" s="5">
        <v>18.429662970731567</v>
      </c>
      <c r="AI1022" s="5">
        <v>18.529319213980703</v>
      </c>
      <c r="AJ1022" s="5">
        <v>18.475163261221415</v>
      </c>
      <c r="AK1022" s="5">
        <v>18.706799169679421</v>
      </c>
      <c r="AL1022" s="5">
        <v>18.696687028572253</v>
      </c>
      <c r="AM1022" s="5">
        <v>18.473485546507785</v>
      </c>
      <c r="AN1022" s="5">
        <v>18.53896702842313</v>
      </c>
      <c r="AO1022" s="5">
        <v>18.334776448404753</v>
      </c>
      <c r="AP1022" s="5">
        <v>18.043897513101218</v>
      </c>
      <c r="AQ1022" s="5">
        <v>17.894012209795118</v>
      </c>
      <c r="AR1022" s="5">
        <v>17.746834477940496</v>
      </c>
      <c r="AS1022" s="5">
        <v>17.737598999724558</v>
      </c>
      <c r="AT1022" s="5">
        <v>17.69926678393977</v>
      </c>
      <c r="AU1022" s="5">
        <v>17.53852439518365</v>
      </c>
      <c r="AV1022" s="5">
        <v>17.515227833606502</v>
      </c>
      <c r="AW1022" s="5">
        <v>17.468496562012923</v>
      </c>
      <c r="AX1022" s="5">
        <v>17.679400860424998</v>
      </c>
      <c r="AY1022" s="5">
        <v>17.483024157396432</v>
      </c>
      <c r="AZ1022" s="5">
        <v>17.378088090128877</v>
      </c>
      <c r="BA1022" s="5">
        <v>17.205536980366627</v>
      </c>
      <c r="BB1022" s="5">
        <v>17.114797688235434</v>
      </c>
      <c r="BC1022" s="5">
        <v>17.074967415399072</v>
      </c>
      <c r="BD1022" s="5">
        <v>17.135139853046113</v>
      </c>
      <c r="BE1022" s="5">
        <v>17.133904482169442</v>
      </c>
      <c r="BF1022" s="5">
        <v>17.26833458004657</v>
      </c>
      <c r="BG1022" s="5">
        <v>17.163992372873896</v>
      </c>
      <c r="BH1022" s="5">
        <v>17.376024042004946</v>
      </c>
      <c r="BI1022" s="5">
        <v>17.327094288880836</v>
      </c>
      <c r="BJ1022" s="5">
        <v>17.24008696108438</v>
      </c>
      <c r="BK1022" s="5">
        <v>17.340452008185132</v>
      </c>
      <c r="BL1022" s="5">
        <v>17.601102174959529</v>
      </c>
      <c r="BM1022" s="5">
        <v>17.824646131948032</v>
      </c>
      <c r="BN1022" s="5">
        <v>17.954958771813889</v>
      </c>
      <c r="BO1022" s="5">
        <v>18.133861309107836</v>
      </c>
      <c r="BP1022" s="5">
        <v>18.287521944557326</v>
      </c>
      <c r="BQ1022" s="5">
        <v>18.429763710477943</v>
      </c>
      <c r="BR1022" s="5">
        <v>18.786963427929251</v>
      </c>
      <c r="BS1022" s="5">
        <v>19.086600340517823</v>
      </c>
      <c r="BT1022" s="5">
        <v>19.123247292304555</v>
      </c>
      <c r="BU1022" s="5">
        <v>19.183862610994087</v>
      </c>
      <c r="BV1022" s="5">
        <v>19.219940395946907</v>
      </c>
      <c r="BW1022" s="5">
        <v>19.161670798332715</v>
      </c>
      <c r="BX1022" s="5">
        <v>19.098123730545691</v>
      </c>
      <c r="BY1022" s="5">
        <v>19.240412451593141</v>
      </c>
      <c r="BZ1022" s="5">
        <v>19.452549461236021</v>
      </c>
      <c r="CA1022" s="5">
        <v>19.304747144607902</v>
      </c>
      <c r="CB1022" s="5">
        <v>19.392243670488465</v>
      </c>
      <c r="CC1022" s="5">
        <v>19.385323618871471</v>
      </c>
      <c r="CD1022" s="5">
        <v>19.806115275774069</v>
      </c>
      <c r="CE1022" s="5">
        <v>19.882768145892111</v>
      </c>
      <c r="CF1022" s="5">
        <v>19.680937194086063</v>
      </c>
      <c r="CG1022" s="5">
        <v>19.887176609744341</v>
      </c>
      <c r="CH1022" s="5">
        <v>20.05450589824299</v>
      </c>
      <c r="CI1022" s="5">
        <v>19.977913620451556</v>
      </c>
      <c r="CJ1022" s="5">
        <v>19.475151985652538</v>
      </c>
      <c r="CK1022" s="5">
        <v>19.620935523093074</v>
      </c>
      <c r="CL1022" s="5">
        <v>19.662204868302339</v>
      </c>
      <c r="CM1022" s="5">
        <v>19.812854041913994</v>
      </c>
      <c r="CN1022" s="5">
        <f>MAX(Data[Day90]-Data[Day0],0)-Assign6!$I$8*EXP(Assign6!$I$4*Assign6!$I$5)</f>
        <v>1.1312656925520883</v>
      </c>
      <c r="CO1022" s="5">
        <f>MAX(Data[Day90]-Data[Day0],0)-Assign6!$L$8*EXP(Assign6!$L$4*Assign6!$L$5)</f>
        <v>1.6884775629582283</v>
      </c>
    </row>
    <row r="1023" spans="1:93" x14ac:dyDescent="0.25">
      <c r="A1023" s="5">
        <v>18</v>
      </c>
      <c r="B1023" s="5">
        <v>17.772367118864889</v>
      </c>
      <c r="C1023" s="5">
        <v>17.711331466894574</v>
      </c>
      <c r="D1023" s="5">
        <v>17.594679482990195</v>
      </c>
      <c r="E1023" s="5">
        <v>17.615263748492261</v>
      </c>
      <c r="F1023" s="5">
        <v>17.793883883497482</v>
      </c>
      <c r="G1023" s="5">
        <v>17.787644297072895</v>
      </c>
      <c r="H1023" s="5">
        <v>17.821463480613296</v>
      </c>
      <c r="I1023" s="5">
        <v>17.828118386754692</v>
      </c>
      <c r="J1023" s="5">
        <v>17.694701849292358</v>
      </c>
      <c r="K1023" s="5">
        <v>17.489177098749202</v>
      </c>
      <c r="L1023" s="5">
        <v>17.325702486582433</v>
      </c>
      <c r="M1023" s="5">
        <v>17.400037850624319</v>
      </c>
      <c r="N1023" s="5">
        <v>17.305995482725208</v>
      </c>
      <c r="O1023" s="5">
        <v>17.272759626049261</v>
      </c>
      <c r="P1023" s="5">
        <v>17.524976578920771</v>
      </c>
      <c r="Q1023" s="5">
        <v>17.458718113961492</v>
      </c>
      <c r="R1023" s="5">
        <v>17.389623548730963</v>
      </c>
      <c r="S1023" s="5">
        <v>17.383186728066246</v>
      </c>
      <c r="T1023" s="5">
        <v>17.308971699585115</v>
      </c>
      <c r="U1023" s="5">
        <v>17.47619303031388</v>
      </c>
      <c r="V1023" s="5">
        <v>17.35450375073939</v>
      </c>
      <c r="W1023" s="5">
        <v>17.382045202388579</v>
      </c>
      <c r="X1023" s="5">
        <v>17.707243448328526</v>
      </c>
      <c r="Y1023" s="5">
        <v>17.577344370502164</v>
      </c>
      <c r="Z1023" s="5">
        <v>17.467190585282971</v>
      </c>
      <c r="AA1023" s="5">
        <v>17.51348857941051</v>
      </c>
      <c r="AB1023" s="5">
        <v>17.626772295409541</v>
      </c>
      <c r="AC1023" s="5">
        <v>17.605167738542587</v>
      </c>
      <c r="AD1023" s="5">
        <v>17.472134275894547</v>
      </c>
      <c r="AE1023" s="5">
        <v>17.831049843734977</v>
      </c>
      <c r="AF1023" s="5">
        <v>18.172730565771271</v>
      </c>
      <c r="AG1023" s="5">
        <v>18.259721265565179</v>
      </c>
      <c r="AH1023" s="5">
        <v>18.369293768978309</v>
      </c>
      <c r="AI1023" s="5">
        <v>18.417348033954145</v>
      </c>
      <c r="AJ1023" s="5">
        <v>18.506699686393382</v>
      </c>
      <c r="AK1023" s="5">
        <v>18.431859571290591</v>
      </c>
      <c r="AL1023" s="5">
        <v>18.699042927620265</v>
      </c>
      <c r="AM1023" s="5">
        <v>19.070098575581493</v>
      </c>
      <c r="AN1023" s="5">
        <v>19.147302515978353</v>
      </c>
      <c r="AO1023" s="5">
        <v>19.010128933660045</v>
      </c>
      <c r="AP1023" s="5">
        <v>18.841149257650105</v>
      </c>
      <c r="AQ1023" s="5">
        <v>18.440195515352251</v>
      </c>
      <c r="AR1023" s="5">
        <v>18.710532184223169</v>
      </c>
      <c r="AS1023" s="5">
        <v>18.716435751163544</v>
      </c>
      <c r="AT1023" s="5">
        <v>19.115173887846918</v>
      </c>
      <c r="AU1023" s="5">
        <v>19.128664992136667</v>
      </c>
      <c r="AV1023" s="5">
        <v>19.17405263844741</v>
      </c>
      <c r="AW1023" s="5">
        <v>19.159665268665393</v>
      </c>
      <c r="AX1023" s="5">
        <v>19.312149975511986</v>
      </c>
      <c r="AY1023" s="5">
        <v>19.258763434780438</v>
      </c>
      <c r="AZ1023" s="5">
        <v>19.268818073304598</v>
      </c>
      <c r="BA1023" s="5">
        <v>19.303334267323862</v>
      </c>
      <c r="BB1023" s="5">
        <v>19.100477207946756</v>
      </c>
      <c r="BC1023" s="5">
        <v>19.211392853655742</v>
      </c>
      <c r="BD1023" s="5">
        <v>19.338075918836807</v>
      </c>
      <c r="BE1023" s="5">
        <v>19.697947617688225</v>
      </c>
      <c r="BF1023" s="5">
        <v>19.723685221208921</v>
      </c>
      <c r="BG1023" s="5">
        <v>19.774109150197187</v>
      </c>
      <c r="BH1023" s="5">
        <v>20.099494031881029</v>
      </c>
      <c r="BI1023" s="5">
        <v>19.927674379190005</v>
      </c>
      <c r="BJ1023" s="5">
        <v>20.107326301011472</v>
      </c>
      <c r="BK1023" s="5">
        <v>20.122398148449804</v>
      </c>
      <c r="BL1023" s="5">
        <v>19.810673374597517</v>
      </c>
      <c r="BM1023" s="5">
        <v>19.908098912391281</v>
      </c>
      <c r="BN1023" s="5">
        <v>19.77980438363679</v>
      </c>
      <c r="BO1023" s="5">
        <v>19.847738410935058</v>
      </c>
      <c r="BP1023" s="5">
        <v>19.628915535895448</v>
      </c>
      <c r="BQ1023" s="5">
        <v>19.646204306359039</v>
      </c>
      <c r="BR1023" s="5">
        <v>19.970411245306803</v>
      </c>
      <c r="BS1023" s="5">
        <v>20.263886490451917</v>
      </c>
      <c r="BT1023" s="5">
        <v>20.370981308846428</v>
      </c>
      <c r="BU1023" s="5">
        <v>20.272383535843613</v>
      </c>
      <c r="BV1023" s="5">
        <v>20.14501076074017</v>
      </c>
      <c r="BW1023" s="5">
        <v>20.33151444429868</v>
      </c>
      <c r="BX1023" s="5">
        <v>20.245025194103615</v>
      </c>
      <c r="BY1023" s="5">
        <v>20.548083939011114</v>
      </c>
      <c r="BZ1023" s="5">
        <v>20.309576781815746</v>
      </c>
      <c r="CA1023" s="5">
        <v>20.480790038536586</v>
      </c>
      <c r="CB1023" s="5">
        <v>20.72779616023923</v>
      </c>
      <c r="CC1023" s="5">
        <v>20.874981098325911</v>
      </c>
      <c r="CD1023" s="5">
        <v>21.178697621756129</v>
      </c>
      <c r="CE1023" s="5">
        <v>21.207947061290259</v>
      </c>
      <c r="CF1023" s="5">
        <v>20.970753256579613</v>
      </c>
      <c r="CG1023" s="5">
        <v>20.905903569780065</v>
      </c>
      <c r="CH1023" s="5">
        <v>20.572524028230845</v>
      </c>
      <c r="CI1023" s="5">
        <v>20.343505472417231</v>
      </c>
      <c r="CJ1023" s="5">
        <v>20.190297749447353</v>
      </c>
      <c r="CK1023" s="5">
        <v>19.88780826999065</v>
      </c>
      <c r="CL1023" s="5">
        <v>19.800454342863159</v>
      </c>
      <c r="CM1023" s="5">
        <v>19.813213047268583</v>
      </c>
      <c r="CN1023" s="5">
        <f>MAX(Data[Day90]-Data[Day0],0)-Assign6!$I$8*EXP(Assign6!$I$4*Assign6!$I$5)</f>
        <v>1.1316246979066775</v>
      </c>
      <c r="CO1023" s="5">
        <f>MAX(Data[Day90]-Data[Day0],0)-Assign6!$L$8*EXP(Assign6!$L$4*Assign6!$L$5)</f>
        <v>1.6888365683128175</v>
      </c>
    </row>
    <row r="1024" spans="1:93" x14ac:dyDescent="0.25">
      <c r="A1024" s="5">
        <v>18</v>
      </c>
      <c r="B1024" s="5">
        <v>18.023863372447405</v>
      </c>
      <c r="C1024" s="5">
        <v>18.061425602167311</v>
      </c>
      <c r="D1024" s="5">
        <v>18.053616010391615</v>
      </c>
      <c r="E1024" s="5">
        <v>17.962326727657267</v>
      </c>
      <c r="F1024" s="5">
        <v>17.77808128718646</v>
      </c>
      <c r="G1024" s="5">
        <v>17.864173565699005</v>
      </c>
      <c r="H1024" s="5">
        <v>18.009792321739649</v>
      </c>
      <c r="I1024" s="5">
        <v>17.970654799904171</v>
      </c>
      <c r="J1024" s="5">
        <v>17.998247439001418</v>
      </c>
      <c r="K1024" s="5">
        <v>17.927981855960635</v>
      </c>
      <c r="L1024" s="5">
        <v>17.910425249051386</v>
      </c>
      <c r="M1024" s="5">
        <v>17.812630002560194</v>
      </c>
      <c r="N1024" s="5">
        <v>18.043375486111071</v>
      </c>
      <c r="O1024" s="5">
        <v>18.045382421573123</v>
      </c>
      <c r="P1024" s="5">
        <v>17.960519518085043</v>
      </c>
      <c r="Q1024" s="5">
        <v>18.156307381064689</v>
      </c>
      <c r="R1024" s="5">
        <v>18.296099269342484</v>
      </c>
      <c r="S1024" s="5">
        <v>18.479998425332234</v>
      </c>
      <c r="T1024" s="5">
        <v>18.462940907422322</v>
      </c>
      <c r="U1024" s="5">
        <v>18.60884546122584</v>
      </c>
      <c r="V1024" s="5">
        <v>18.425678868248283</v>
      </c>
      <c r="W1024" s="5">
        <v>18.605906006398911</v>
      </c>
      <c r="X1024" s="5">
        <v>18.718107605871552</v>
      </c>
      <c r="Y1024" s="5">
        <v>18.654603022018705</v>
      </c>
      <c r="Z1024" s="5">
        <v>18.665904686928979</v>
      </c>
      <c r="AA1024" s="5">
        <v>18.311328705007639</v>
      </c>
      <c r="AB1024" s="5">
        <v>18.345897582120799</v>
      </c>
      <c r="AC1024" s="5">
        <v>18.158049286339239</v>
      </c>
      <c r="AD1024" s="5">
        <v>18.203821938425254</v>
      </c>
      <c r="AE1024" s="5">
        <v>18.297740563845256</v>
      </c>
      <c r="AF1024" s="5">
        <v>18.581865513767593</v>
      </c>
      <c r="AG1024" s="5">
        <v>18.76974731020827</v>
      </c>
      <c r="AH1024" s="5">
        <v>18.925551208040439</v>
      </c>
      <c r="AI1024" s="5">
        <v>19.165986682834355</v>
      </c>
      <c r="AJ1024" s="5">
        <v>19.415498927700956</v>
      </c>
      <c r="AK1024" s="5">
        <v>19.367475315772531</v>
      </c>
      <c r="AL1024" s="5">
        <v>19.298642690271372</v>
      </c>
      <c r="AM1024" s="5">
        <v>19.310752768514639</v>
      </c>
      <c r="AN1024" s="5">
        <v>18.864231346450719</v>
      </c>
      <c r="AO1024" s="5">
        <v>19.013488332348405</v>
      </c>
      <c r="AP1024" s="5">
        <v>18.893104714177785</v>
      </c>
      <c r="AQ1024" s="5">
        <v>18.90760273578184</v>
      </c>
      <c r="AR1024" s="5">
        <v>18.737710797687715</v>
      </c>
      <c r="AS1024" s="5">
        <v>18.592059298699358</v>
      </c>
      <c r="AT1024" s="5">
        <v>18.917930414269172</v>
      </c>
      <c r="AU1024" s="5">
        <v>19.086908642627492</v>
      </c>
      <c r="AV1024" s="5">
        <v>19.190859471711594</v>
      </c>
      <c r="AW1024" s="5">
        <v>19.039697103517383</v>
      </c>
      <c r="AX1024" s="5">
        <v>18.868821298663953</v>
      </c>
      <c r="AY1024" s="5">
        <v>18.650939412997786</v>
      </c>
      <c r="AZ1024" s="5">
        <v>18.847998629444078</v>
      </c>
      <c r="BA1024" s="5">
        <v>18.650224886541054</v>
      </c>
      <c r="BB1024" s="5">
        <v>18.586385872767547</v>
      </c>
      <c r="BC1024" s="5">
        <v>18.738812886106892</v>
      </c>
      <c r="BD1024" s="5">
        <v>18.576040628868732</v>
      </c>
      <c r="BE1024" s="5">
        <v>18.459725118717863</v>
      </c>
      <c r="BF1024" s="5">
        <v>18.416090917737513</v>
      </c>
      <c r="BG1024" s="5">
        <v>18.543085423923404</v>
      </c>
      <c r="BH1024" s="5">
        <v>18.447857732314478</v>
      </c>
      <c r="BI1024" s="5">
        <v>18.313390506347908</v>
      </c>
      <c r="BJ1024" s="5">
        <v>18.468992748619041</v>
      </c>
      <c r="BK1024" s="5">
        <v>18.543919776074368</v>
      </c>
      <c r="BL1024" s="5">
        <v>18.405449519840801</v>
      </c>
      <c r="BM1024" s="5">
        <v>18.611249414914308</v>
      </c>
      <c r="BN1024" s="5">
        <v>18.660615030510314</v>
      </c>
      <c r="BO1024" s="5">
        <v>18.991155863752706</v>
      </c>
      <c r="BP1024" s="5">
        <v>18.997953724978927</v>
      </c>
      <c r="BQ1024" s="5">
        <v>18.964115104945449</v>
      </c>
      <c r="BR1024" s="5">
        <v>19.467037690423766</v>
      </c>
      <c r="BS1024" s="5">
        <v>19.30872872788736</v>
      </c>
      <c r="BT1024" s="5">
        <v>19.572915961650512</v>
      </c>
      <c r="BU1024" s="5">
        <v>19.491842991803679</v>
      </c>
      <c r="BV1024" s="5">
        <v>19.709753925927433</v>
      </c>
      <c r="BW1024" s="5">
        <v>20.152896376866988</v>
      </c>
      <c r="BX1024" s="5">
        <v>20.042676110371357</v>
      </c>
      <c r="BY1024" s="5">
        <v>19.876187809470551</v>
      </c>
      <c r="BZ1024" s="5">
        <v>19.658037298822599</v>
      </c>
      <c r="CA1024" s="5">
        <v>19.528713267179238</v>
      </c>
      <c r="CB1024" s="5">
        <v>19.435535746566366</v>
      </c>
      <c r="CC1024" s="5">
        <v>19.361066560697452</v>
      </c>
      <c r="CD1024" s="5">
        <v>19.233389440923176</v>
      </c>
      <c r="CE1024" s="5">
        <v>19.210643296522772</v>
      </c>
      <c r="CF1024" s="5">
        <v>19.101151881060368</v>
      </c>
      <c r="CG1024" s="5">
        <v>19.297286649999744</v>
      </c>
      <c r="CH1024" s="5">
        <v>19.288763822999517</v>
      </c>
      <c r="CI1024" s="5">
        <v>19.179908784735115</v>
      </c>
      <c r="CJ1024" s="5">
        <v>19.132923944590082</v>
      </c>
      <c r="CK1024" s="5">
        <v>19.456042887319345</v>
      </c>
      <c r="CL1024" s="5">
        <v>19.724784403500205</v>
      </c>
      <c r="CM1024" s="5">
        <v>19.819218471587696</v>
      </c>
      <c r="CN1024" s="5">
        <f>MAX(Data[Day90]-Data[Day0],0)-Assign6!$I$8*EXP(Assign6!$I$4*Assign6!$I$5)</f>
        <v>1.1376301222257907</v>
      </c>
      <c r="CO1024" s="5">
        <f>MAX(Data[Day90]-Data[Day0],0)-Assign6!$L$8*EXP(Assign6!$L$4*Assign6!$L$5)</f>
        <v>1.6948419926319307</v>
      </c>
    </row>
    <row r="1025" spans="1:93" x14ac:dyDescent="0.25">
      <c r="A1025" s="5">
        <v>18</v>
      </c>
      <c r="B1025" s="5">
        <v>18.225163989959889</v>
      </c>
      <c r="C1025" s="5">
        <v>18.099355138670969</v>
      </c>
      <c r="D1025" s="5">
        <v>17.782178284850055</v>
      </c>
      <c r="E1025" s="5">
        <v>18.010781531158337</v>
      </c>
      <c r="F1025" s="5">
        <v>18.183314533280736</v>
      </c>
      <c r="G1025" s="5">
        <v>18.0376043494329</v>
      </c>
      <c r="H1025" s="5">
        <v>17.804500508068962</v>
      </c>
      <c r="I1025" s="5">
        <v>17.684988942208015</v>
      </c>
      <c r="J1025" s="5">
        <v>17.980460333742876</v>
      </c>
      <c r="K1025" s="5">
        <v>17.760146309192546</v>
      </c>
      <c r="L1025" s="5">
        <v>17.889171847634451</v>
      </c>
      <c r="M1025" s="5">
        <v>17.608678490298477</v>
      </c>
      <c r="N1025" s="5">
        <v>17.79402325353275</v>
      </c>
      <c r="O1025" s="5">
        <v>17.786990449245625</v>
      </c>
      <c r="P1025" s="5">
        <v>17.841759311671748</v>
      </c>
      <c r="Q1025" s="5">
        <v>18.000610899861236</v>
      </c>
      <c r="R1025" s="5">
        <v>18.170817786662969</v>
      </c>
      <c r="S1025" s="5">
        <v>18.294080426166214</v>
      </c>
      <c r="T1025" s="5">
        <v>18.221885015814948</v>
      </c>
      <c r="U1025" s="5">
        <v>18.09729041538133</v>
      </c>
      <c r="V1025" s="5">
        <v>18.136897996006812</v>
      </c>
      <c r="W1025" s="5">
        <v>18.023841185783191</v>
      </c>
      <c r="X1025" s="5">
        <v>17.888936564262572</v>
      </c>
      <c r="Y1025" s="5">
        <v>17.493580359273871</v>
      </c>
      <c r="Z1025" s="5">
        <v>17.307363704596234</v>
      </c>
      <c r="AA1025" s="5">
        <v>17.047148676377212</v>
      </c>
      <c r="AB1025" s="5">
        <v>17.153663860885167</v>
      </c>
      <c r="AC1025" s="5">
        <v>17.186814834763805</v>
      </c>
      <c r="AD1025" s="5">
        <v>16.913319616487996</v>
      </c>
      <c r="AE1025" s="5">
        <v>17.016835384601389</v>
      </c>
      <c r="AF1025" s="5">
        <v>17.01511696360097</v>
      </c>
      <c r="AG1025" s="5">
        <v>16.887737033709882</v>
      </c>
      <c r="AH1025" s="5">
        <v>17.168056838907312</v>
      </c>
      <c r="AI1025" s="5">
        <v>17.304535398022963</v>
      </c>
      <c r="AJ1025" s="5">
        <v>17.575635948183184</v>
      </c>
      <c r="AK1025" s="5">
        <v>17.848483092458114</v>
      </c>
      <c r="AL1025" s="5">
        <v>17.734606622515834</v>
      </c>
      <c r="AM1025" s="5">
        <v>17.780003868260469</v>
      </c>
      <c r="AN1025" s="5">
        <v>17.644544751137481</v>
      </c>
      <c r="AO1025" s="5">
        <v>17.753238700151449</v>
      </c>
      <c r="AP1025" s="5">
        <v>17.881986853377601</v>
      </c>
      <c r="AQ1025" s="5">
        <v>17.881913186460064</v>
      </c>
      <c r="AR1025" s="5">
        <v>17.696121242002956</v>
      </c>
      <c r="AS1025" s="5">
        <v>17.678052940484317</v>
      </c>
      <c r="AT1025" s="5">
        <v>17.681665469905521</v>
      </c>
      <c r="AU1025" s="5">
        <v>17.566925103842649</v>
      </c>
      <c r="AV1025" s="5">
        <v>17.588616275330722</v>
      </c>
      <c r="AW1025" s="5">
        <v>17.598725591235731</v>
      </c>
      <c r="AX1025" s="5">
        <v>17.616780924495313</v>
      </c>
      <c r="AY1025" s="5">
        <v>17.667619437507611</v>
      </c>
      <c r="AZ1025" s="5">
        <v>17.489260800901981</v>
      </c>
      <c r="BA1025" s="5">
        <v>17.597989852407846</v>
      </c>
      <c r="BB1025" s="5">
        <v>17.388125193946017</v>
      </c>
      <c r="BC1025" s="5">
        <v>17.344065902329156</v>
      </c>
      <c r="BD1025" s="5">
        <v>17.463214767895334</v>
      </c>
      <c r="BE1025" s="5">
        <v>17.37723104291068</v>
      </c>
      <c r="BF1025" s="5">
        <v>17.322256199201551</v>
      </c>
      <c r="BG1025" s="5">
        <v>17.245476395384394</v>
      </c>
      <c r="BH1025" s="5">
        <v>17.100497315751102</v>
      </c>
      <c r="BI1025" s="5">
        <v>17.256166963990413</v>
      </c>
      <c r="BJ1025" s="5">
        <v>17.323775729248929</v>
      </c>
      <c r="BK1025" s="5">
        <v>17.381060944425737</v>
      </c>
      <c r="BL1025" s="5">
        <v>17.439213715326446</v>
      </c>
      <c r="BM1025" s="5">
        <v>17.359686715767864</v>
      </c>
      <c r="BN1025" s="5">
        <v>17.762991201955909</v>
      </c>
      <c r="BO1025" s="5">
        <v>17.861409143785046</v>
      </c>
      <c r="BP1025" s="5">
        <v>17.726228762948182</v>
      </c>
      <c r="BQ1025" s="5">
        <v>17.683057795914866</v>
      </c>
      <c r="BR1025" s="5">
        <v>17.781221747159947</v>
      </c>
      <c r="BS1025" s="5">
        <v>17.990327302467787</v>
      </c>
      <c r="BT1025" s="5">
        <v>18.192369114001899</v>
      </c>
      <c r="BU1025" s="5">
        <v>18.305521109391258</v>
      </c>
      <c r="BV1025" s="5">
        <v>18.278602094285539</v>
      </c>
      <c r="BW1025" s="5">
        <v>18.346728789118199</v>
      </c>
      <c r="BX1025" s="5">
        <v>18.315692795385331</v>
      </c>
      <c r="BY1025" s="5">
        <v>18.193356713820148</v>
      </c>
      <c r="BZ1025" s="5">
        <v>18.065834680761714</v>
      </c>
      <c r="CA1025" s="5">
        <v>18.309705140878989</v>
      </c>
      <c r="CB1025" s="5">
        <v>18.475653009183926</v>
      </c>
      <c r="CC1025" s="5">
        <v>18.391366672857533</v>
      </c>
      <c r="CD1025" s="5">
        <v>18.217653857657552</v>
      </c>
      <c r="CE1025" s="5">
        <v>18.443727230782518</v>
      </c>
      <c r="CF1025" s="5">
        <v>18.589229178247027</v>
      </c>
      <c r="CG1025" s="5">
        <v>18.824909613824875</v>
      </c>
      <c r="CH1025" s="5">
        <v>19.063443834744859</v>
      </c>
      <c r="CI1025" s="5">
        <v>19.206469535189665</v>
      </c>
      <c r="CJ1025" s="5">
        <v>19.337184892671527</v>
      </c>
      <c r="CK1025" s="5">
        <v>19.356523984385166</v>
      </c>
      <c r="CL1025" s="5">
        <v>19.548144352011953</v>
      </c>
      <c r="CM1025" s="5">
        <v>19.828199190885385</v>
      </c>
      <c r="CN1025" s="5">
        <f>MAX(Data[Day90]-Data[Day0],0)-Assign6!$I$8*EXP(Assign6!$I$4*Assign6!$I$5)</f>
        <v>1.1466108415234799</v>
      </c>
      <c r="CO1025" s="5">
        <f>MAX(Data[Day90]-Data[Day0],0)-Assign6!$L$8*EXP(Assign6!$L$4*Assign6!$L$5)</f>
        <v>1.7038227119296199</v>
      </c>
    </row>
    <row r="1026" spans="1:93" x14ac:dyDescent="0.25">
      <c r="A1026" s="5">
        <v>18</v>
      </c>
      <c r="B1026" s="5">
        <v>18.360769828264282</v>
      </c>
      <c r="C1026" s="5">
        <v>18.760893647426077</v>
      </c>
      <c r="D1026" s="5">
        <v>19.047693812782729</v>
      </c>
      <c r="E1026" s="5">
        <v>18.824910669916324</v>
      </c>
      <c r="F1026" s="5">
        <v>19.008604469490884</v>
      </c>
      <c r="G1026" s="5">
        <v>19.020294901424478</v>
      </c>
      <c r="H1026" s="5">
        <v>18.983323154639574</v>
      </c>
      <c r="I1026" s="5">
        <v>18.80076653077198</v>
      </c>
      <c r="J1026" s="5">
        <v>19.034617057094842</v>
      </c>
      <c r="K1026" s="5">
        <v>18.670696356614627</v>
      </c>
      <c r="L1026" s="5">
        <v>18.345872790599103</v>
      </c>
      <c r="M1026" s="5">
        <v>18.63756094989871</v>
      </c>
      <c r="N1026" s="5">
        <v>18.632532015668275</v>
      </c>
      <c r="O1026" s="5">
        <v>18.624978732079228</v>
      </c>
      <c r="P1026" s="5">
        <v>18.69484384300716</v>
      </c>
      <c r="Q1026" s="5">
        <v>18.719167667214627</v>
      </c>
      <c r="R1026" s="5">
        <v>18.823525500204166</v>
      </c>
      <c r="S1026" s="5">
        <v>18.518702609583595</v>
      </c>
      <c r="T1026" s="5">
        <v>18.384959348294998</v>
      </c>
      <c r="U1026" s="5">
        <v>18.313702766828513</v>
      </c>
      <c r="V1026" s="5">
        <v>18.260566617841402</v>
      </c>
      <c r="W1026" s="5">
        <v>18.264872126488832</v>
      </c>
      <c r="X1026" s="5">
        <v>18.682477929163131</v>
      </c>
      <c r="Y1026" s="5">
        <v>18.752442462748881</v>
      </c>
      <c r="Z1026" s="5">
        <v>18.707912192178298</v>
      </c>
      <c r="AA1026" s="5">
        <v>18.772493755895535</v>
      </c>
      <c r="AB1026" s="5">
        <v>18.639775768472159</v>
      </c>
      <c r="AC1026" s="5">
        <v>18.614442355766524</v>
      </c>
      <c r="AD1026" s="5">
        <v>18.468778185637287</v>
      </c>
      <c r="AE1026" s="5">
        <v>18.257276146770465</v>
      </c>
      <c r="AF1026" s="5">
        <v>18.249366576968335</v>
      </c>
      <c r="AG1026" s="5">
        <v>18.526537881166242</v>
      </c>
      <c r="AH1026" s="5">
        <v>18.721574417579056</v>
      </c>
      <c r="AI1026" s="5">
        <v>18.664927968398295</v>
      </c>
      <c r="AJ1026" s="5">
        <v>18.906983784827638</v>
      </c>
      <c r="AK1026" s="5">
        <v>18.728738319264373</v>
      </c>
      <c r="AL1026" s="5">
        <v>18.925640041236019</v>
      </c>
      <c r="AM1026" s="5">
        <v>19.252364193949113</v>
      </c>
      <c r="AN1026" s="5">
        <v>19.223370794333189</v>
      </c>
      <c r="AO1026" s="5">
        <v>19.377092539995893</v>
      </c>
      <c r="AP1026" s="5">
        <v>19.482949538557765</v>
      </c>
      <c r="AQ1026" s="5">
        <v>19.329993100699184</v>
      </c>
      <c r="AR1026" s="5">
        <v>19.544539255939725</v>
      </c>
      <c r="AS1026" s="5">
        <v>19.507913595087881</v>
      </c>
      <c r="AT1026" s="5">
        <v>19.324702707363926</v>
      </c>
      <c r="AU1026" s="5">
        <v>19.351814637021679</v>
      </c>
      <c r="AV1026" s="5">
        <v>19.171462411321773</v>
      </c>
      <c r="AW1026" s="5">
        <v>19.354235850943365</v>
      </c>
      <c r="AX1026" s="5">
        <v>19.325934321953817</v>
      </c>
      <c r="AY1026" s="5">
        <v>19.067816089841404</v>
      </c>
      <c r="AZ1026" s="5">
        <v>19.191926739367492</v>
      </c>
      <c r="BA1026" s="5">
        <v>19.297567037598011</v>
      </c>
      <c r="BB1026" s="5">
        <v>19.558163381529667</v>
      </c>
      <c r="BC1026" s="5">
        <v>19.524866674089669</v>
      </c>
      <c r="BD1026" s="5">
        <v>19.445729565547886</v>
      </c>
      <c r="BE1026" s="5">
        <v>19.489156447654427</v>
      </c>
      <c r="BF1026" s="5">
        <v>19.032181737761118</v>
      </c>
      <c r="BG1026" s="5">
        <v>19.00176305058158</v>
      </c>
      <c r="BH1026" s="5">
        <v>19.167324205404626</v>
      </c>
      <c r="BI1026" s="5">
        <v>19.256151449404726</v>
      </c>
      <c r="BJ1026" s="5">
        <v>19.627807441683043</v>
      </c>
      <c r="BK1026" s="5">
        <v>19.835314505629874</v>
      </c>
      <c r="BL1026" s="5">
        <v>19.835240960001375</v>
      </c>
      <c r="BM1026" s="5">
        <v>20.000782215853899</v>
      </c>
      <c r="BN1026" s="5">
        <v>20.032130621405514</v>
      </c>
      <c r="BO1026" s="5">
        <v>20.069472692279998</v>
      </c>
      <c r="BP1026" s="5">
        <v>20.099583467669497</v>
      </c>
      <c r="BQ1026" s="5">
        <v>20.091929648994547</v>
      </c>
      <c r="BR1026" s="5">
        <v>20.007203997862877</v>
      </c>
      <c r="BS1026" s="5">
        <v>20.002170379809673</v>
      </c>
      <c r="BT1026" s="5">
        <v>20.060000776332163</v>
      </c>
      <c r="BU1026" s="5">
        <v>19.915535051262239</v>
      </c>
      <c r="BV1026" s="5">
        <v>19.968433315352119</v>
      </c>
      <c r="BW1026" s="5">
        <v>19.899870036987995</v>
      </c>
      <c r="BX1026" s="5">
        <v>20.385911681230713</v>
      </c>
      <c r="BY1026" s="5">
        <v>20.303226450603432</v>
      </c>
      <c r="BZ1026" s="5">
        <v>20.371442780251826</v>
      </c>
      <c r="CA1026" s="5">
        <v>20.337415333292814</v>
      </c>
      <c r="CB1026" s="5">
        <v>20.362364350993143</v>
      </c>
      <c r="CC1026" s="5">
        <v>20.466525303212567</v>
      </c>
      <c r="CD1026" s="5">
        <v>20.589872901724945</v>
      </c>
      <c r="CE1026" s="5">
        <v>20.586810813794447</v>
      </c>
      <c r="CF1026" s="5">
        <v>20.558721375620237</v>
      </c>
      <c r="CG1026" s="5">
        <v>20.231594016892767</v>
      </c>
      <c r="CH1026" s="5">
        <v>20.668133313810543</v>
      </c>
      <c r="CI1026" s="5">
        <v>20.448018510448481</v>
      </c>
      <c r="CJ1026" s="5">
        <v>20.453749025700532</v>
      </c>
      <c r="CK1026" s="5">
        <v>20.252902324196818</v>
      </c>
      <c r="CL1026" s="5">
        <v>19.971618068871475</v>
      </c>
      <c r="CM1026" s="5">
        <v>19.829398507207859</v>
      </c>
      <c r="CN1026" s="5">
        <f>MAX(Data[Day90]-Data[Day0],0)-Assign6!$I$8*EXP(Assign6!$I$4*Assign6!$I$5)</f>
        <v>1.1478101578459536</v>
      </c>
      <c r="CO1026" s="5">
        <f>MAX(Data[Day90]-Data[Day0],0)-Assign6!$L$8*EXP(Assign6!$L$4*Assign6!$L$5)</f>
        <v>1.7050220282520936</v>
      </c>
    </row>
    <row r="1027" spans="1:93" x14ac:dyDescent="0.25">
      <c r="A1027" s="5">
        <v>18</v>
      </c>
      <c r="B1027" s="5">
        <v>18.113338473984079</v>
      </c>
      <c r="C1027" s="5">
        <v>18.336123575888845</v>
      </c>
      <c r="D1027" s="5">
        <v>18.607203439850124</v>
      </c>
      <c r="E1027" s="5">
        <v>18.447366769498675</v>
      </c>
      <c r="F1027" s="5">
        <v>18.568434852647815</v>
      </c>
      <c r="G1027" s="5">
        <v>18.686401785532844</v>
      </c>
      <c r="H1027" s="5">
        <v>18.478519820784399</v>
      </c>
      <c r="I1027" s="5">
        <v>18.837378755348102</v>
      </c>
      <c r="J1027" s="5">
        <v>18.917642152364337</v>
      </c>
      <c r="K1027" s="5">
        <v>18.616126091768159</v>
      </c>
      <c r="L1027" s="5">
        <v>18.584020209197377</v>
      </c>
      <c r="M1027" s="5">
        <v>18.730760755892582</v>
      </c>
      <c r="N1027" s="5">
        <v>18.660379611142755</v>
      </c>
      <c r="O1027" s="5">
        <v>18.427937430226194</v>
      </c>
      <c r="P1027" s="5">
        <v>18.454276165541089</v>
      </c>
      <c r="Q1027" s="5">
        <v>18.635088120925605</v>
      </c>
      <c r="R1027" s="5">
        <v>18.955834358803894</v>
      </c>
      <c r="S1027" s="5">
        <v>19.169050940593518</v>
      </c>
      <c r="T1027" s="5">
        <v>18.620262477415825</v>
      </c>
      <c r="U1027" s="5">
        <v>19.10115940607345</v>
      </c>
      <c r="V1027" s="5">
        <v>18.931359110062488</v>
      </c>
      <c r="W1027" s="5">
        <v>19.052266565590664</v>
      </c>
      <c r="X1027" s="5">
        <v>19.078931473412052</v>
      </c>
      <c r="Y1027" s="5">
        <v>19.009057252783833</v>
      </c>
      <c r="Z1027" s="5">
        <v>19.09801231769217</v>
      </c>
      <c r="AA1027" s="5">
        <v>19.361793002398315</v>
      </c>
      <c r="AB1027" s="5">
        <v>19.551900865764381</v>
      </c>
      <c r="AC1027" s="5">
        <v>19.960199107100355</v>
      </c>
      <c r="AD1027" s="5">
        <v>19.710903973157055</v>
      </c>
      <c r="AE1027" s="5">
        <v>19.848278965729143</v>
      </c>
      <c r="AF1027" s="5">
        <v>19.888785492956909</v>
      </c>
      <c r="AG1027" s="5">
        <v>19.882658714433681</v>
      </c>
      <c r="AH1027" s="5">
        <v>19.618306495740317</v>
      </c>
      <c r="AI1027" s="5">
        <v>19.807672966546882</v>
      </c>
      <c r="AJ1027" s="5">
        <v>19.785353955622536</v>
      </c>
      <c r="AK1027" s="5">
        <v>19.956118274157511</v>
      </c>
      <c r="AL1027" s="5">
        <v>19.941634228131953</v>
      </c>
      <c r="AM1027" s="5">
        <v>19.995763986844889</v>
      </c>
      <c r="AN1027" s="5">
        <v>20.121575379428794</v>
      </c>
      <c r="AO1027" s="5">
        <v>20.102981400429414</v>
      </c>
      <c r="AP1027" s="5">
        <v>19.935249521632254</v>
      </c>
      <c r="AQ1027" s="5">
        <v>19.39565495358417</v>
      </c>
      <c r="AR1027" s="5">
        <v>19.18382892908722</v>
      </c>
      <c r="AS1027" s="5">
        <v>19.379616663812669</v>
      </c>
      <c r="AT1027" s="5">
        <v>19.442485582620485</v>
      </c>
      <c r="AU1027" s="5">
        <v>19.521262193457339</v>
      </c>
      <c r="AV1027" s="5">
        <v>19.448947949646968</v>
      </c>
      <c r="AW1027" s="5">
        <v>19.774664418693462</v>
      </c>
      <c r="AX1027" s="5">
        <v>19.683122182113248</v>
      </c>
      <c r="AY1027" s="5">
        <v>20.055614117623858</v>
      </c>
      <c r="AZ1027" s="5">
        <v>20.129337472495575</v>
      </c>
      <c r="BA1027" s="5">
        <v>20.060477950281637</v>
      </c>
      <c r="BB1027" s="5">
        <v>20.061319514864454</v>
      </c>
      <c r="BC1027" s="5">
        <v>20.224533079608285</v>
      </c>
      <c r="BD1027" s="5">
        <v>20.078250080813874</v>
      </c>
      <c r="BE1027" s="5">
        <v>20.289309313107541</v>
      </c>
      <c r="BF1027" s="5">
        <v>20.299329642341828</v>
      </c>
      <c r="BG1027" s="5">
        <v>20.03383356994939</v>
      </c>
      <c r="BH1027" s="5">
        <v>20.135344882936298</v>
      </c>
      <c r="BI1027" s="5">
        <v>20.269386171608087</v>
      </c>
      <c r="BJ1027" s="5">
        <v>20.523255081904153</v>
      </c>
      <c r="BK1027" s="5">
        <v>20.737453731427294</v>
      </c>
      <c r="BL1027" s="5">
        <v>20.703147792081133</v>
      </c>
      <c r="BM1027" s="5">
        <v>20.726869134242378</v>
      </c>
      <c r="BN1027" s="5">
        <v>20.545958122449044</v>
      </c>
      <c r="BO1027" s="5">
        <v>20.67115423197022</v>
      </c>
      <c r="BP1027" s="5">
        <v>20.593891465801189</v>
      </c>
      <c r="BQ1027" s="5">
        <v>20.606310796590506</v>
      </c>
      <c r="BR1027" s="5">
        <v>20.536647377409579</v>
      </c>
      <c r="BS1027" s="5">
        <v>20.331467035041683</v>
      </c>
      <c r="BT1027" s="5">
        <v>20.401788938950119</v>
      </c>
      <c r="BU1027" s="5">
        <v>20.369977107750895</v>
      </c>
      <c r="BV1027" s="5">
        <v>20.305609372425078</v>
      </c>
      <c r="BW1027" s="5">
        <v>20.150287142308976</v>
      </c>
      <c r="BX1027" s="5">
        <v>20.132599471499201</v>
      </c>
      <c r="BY1027" s="5">
        <v>20.031667768328706</v>
      </c>
      <c r="BZ1027" s="5">
        <v>19.862412781766817</v>
      </c>
      <c r="CA1027" s="5">
        <v>20.012966598046727</v>
      </c>
      <c r="CB1027" s="5">
        <v>20.111012323165905</v>
      </c>
      <c r="CC1027" s="5">
        <v>20.145082512915252</v>
      </c>
      <c r="CD1027" s="5">
        <v>20.12720241619013</v>
      </c>
      <c r="CE1027" s="5">
        <v>20.283463291128612</v>
      </c>
      <c r="CF1027" s="5">
        <v>20.241582456620915</v>
      </c>
      <c r="CG1027" s="5">
        <v>20.281982100875332</v>
      </c>
      <c r="CH1027" s="5">
        <v>20.214470485638891</v>
      </c>
      <c r="CI1027" s="5">
        <v>20.246727987573671</v>
      </c>
      <c r="CJ1027" s="5">
        <v>19.938881471452845</v>
      </c>
      <c r="CK1027" s="5">
        <v>19.70273619859913</v>
      </c>
      <c r="CL1027" s="5">
        <v>19.747377724237104</v>
      </c>
      <c r="CM1027" s="5">
        <v>19.833127763234252</v>
      </c>
      <c r="CN1027" s="5">
        <f>MAX(Data[Day90]-Data[Day0],0)-Assign6!$I$8*EXP(Assign6!$I$4*Assign6!$I$5)</f>
        <v>1.1515394138723465</v>
      </c>
      <c r="CO1027" s="5">
        <f>MAX(Data[Day90]-Data[Day0],0)-Assign6!$L$8*EXP(Assign6!$L$4*Assign6!$L$5)</f>
        <v>1.7087512842784864</v>
      </c>
    </row>
    <row r="1028" spans="1:93" x14ac:dyDescent="0.25">
      <c r="A1028" s="5">
        <v>18</v>
      </c>
      <c r="B1028" s="5">
        <v>18.039510310566186</v>
      </c>
      <c r="C1028" s="5">
        <v>18.052692451576679</v>
      </c>
      <c r="D1028" s="5">
        <v>17.938878640005516</v>
      </c>
      <c r="E1028" s="5">
        <v>18.244443052109997</v>
      </c>
      <c r="F1028" s="5">
        <v>18.364900695178594</v>
      </c>
      <c r="G1028" s="5">
        <v>18.268505788605857</v>
      </c>
      <c r="H1028" s="5">
        <v>18.224377639423448</v>
      </c>
      <c r="I1028" s="5">
        <v>18.268270058615521</v>
      </c>
      <c r="J1028" s="5">
        <v>18.613895067513567</v>
      </c>
      <c r="K1028" s="5">
        <v>18.667859853497834</v>
      </c>
      <c r="L1028" s="5">
        <v>18.663362659998612</v>
      </c>
      <c r="M1028" s="5">
        <v>18.495728074236954</v>
      </c>
      <c r="N1028" s="5">
        <v>18.153883959294866</v>
      </c>
      <c r="O1028" s="5">
        <v>18.205163317833879</v>
      </c>
      <c r="P1028" s="5">
        <v>18.178328828844826</v>
      </c>
      <c r="Q1028" s="5">
        <v>18.296787475094796</v>
      </c>
      <c r="R1028" s="5">
        <v>18.116538721159767</v>
      </c>
      <c r="S1028" s="5">
        <v>18.247896982569198</v>
      </c>
      <c r="T1028" s="5">
        <v>18.338107641106383</v>
      </c>
      <c r="U1028" s="5">
        <v>18.465736848692277</v>
      </c>
      <c r="V1028" s="5">
        <v>18.595465752718393</v>
      </c>
      <c r="W1028" s="5">
        <v>18.235325615680697</v>
      </c>
      <c r="X1028" s="5">
        <v>18.326898190135658</v>
      </c>
      <c r="Y1028" s="5">
        <v>18.492849824552998</v>
      </c>
      <c r="Z1028" s="5">
        <v>18.541189373972557</v>
      </c>
      <c r="AA1028" s="5">
        <v>18.646709250601802</v>
      </c>
      <c r="AB1028" s="5">
        <v>18.56759066590698</v>
      </c>
      <c r="AC1028" s="5">
        <v>18.393128269934913</v>
      </c>
      <c r="AD1028" s="5">
        <v>18.446579449836769</v>
      </c>
      <c r="AE1028" s="5">
        <v>18.30346272407111</v>
      </c>
      <c r="AF1028" s="5">
        <v>18.393037445835734</v>
      </c>
      <c r="AG1028" s="5">
        <v>18.626692087681185</v>
      </c>
      <c r="AH1028" s="5">
        <v>18.693281392847375</v>
      </c>
      <c r="AI1028" s="5">
        <v>18.571552496267664</v>
      </c>
      <c r="AJ1028" s="5">
        <v>18.560629744297508</v>
      </c>
      <c r="AK1028" s="5">
        <v>18.457757095198673</v>
      </c>
      <c r="AL1028" s="5">
        <v>18.155984871455424</v>
      </c>
      <c r="AM1028" s="5">
        <v>17.94598312807695</v>
      </c>
      <c r="AN1028" s="5">
        <v>18.144708560091331</v>
      </c>
      <c r="AO1028" s="5">
        <v>17.870036568062986</v>
      </c>
      <c r="AP1028" s="5">
        <v>17.931375061424298</v>
      </c>
      <c r="AQ1028" s="5">
        <v>17.988851910102298</v>
      </c>
      <c r="AR1028" s="5">
        <v>18.032419115212011</v>
      </c>
      <c r="AS1028" s="5">
        <v>17.963567511775938</v>
      </c>
      <c r="AT1028" s="5">
        <v>18.213035975477226</v>
      </c>
      <c r="AU1028" s="5">
        <v>18.257000101409584</v>
      </c>
      <c r="AV1028" s="5">
        <v>18.171475178339264</v>
      </c>
      <c r="AW1028" s="5">
        <v>18.266636110009511</v>
      </c>
      <c r="AX1028" s="5">
        <v>18.315999856330162</v>
      </c>
      <c r="AY1028" s="5">
        <v>18.268651081683032</v>
      </c>
      <c r="AZ1028" s="5">
        <v>18.482468009098245</v>
      </c>
      <c r="BA1028" s="5">
        <v>18.373086212472252</v>
      </c>
      <c r="BB1028" s="5">
        <v>18.167463295244044</v>
      </c>
      <c r="BC1028" s="5">
        <v>18.327217692370386</v>
      </c>
      <c r="BD1028" s="5">
        <v>18.541456537047925</v>
      </c>
      <c r="BE1028" s="5">
        <v>18.484180248437678</v>
      </c>
      <c r="BF1028" s="5">
        <v>18.581283338213257</v>
      </c>
      <c r="BG1028" s="5">
        <v>18.575485444355966</v>
      </c>
      <c r="BH1028" s="5">
        <v>18.755934318209825</v>
      </c>
      <c r="BI1028" s="5">
        <v>18.571941521395836</v>
      </c>
      <c r="BJ1028" s="5">
        <v>18.660452079815069</v>
      </c>
      <c r="BK1028" s="5">
        <v>18.808076983360234</v>
      </c>
      <c r="BL1028" s="5">
        <v>18.713490035723563</v>
      </c>
      <c r="BM1028" s="5">
        <v>18.904564785066906</v>
      </c>
      <c r="BN1028" s="5">
        <v>19.02721192618349</v>
      </c>
      <c r="BO1028" s="5">
        <v>18.550735236291111</v>
      </c>
      <c r="BP1028" s="5">
        <v>18.634509674002054</v>
      </c>
      <c r="BQ1028" s="5">
        <v>18.779273920464007</v>
      </c>
      <c r="BR1028" s="5">
        <v>18.906907529025872</v>
      </c>
      <c r="BS1028" s="5">
        <v>19.070628273171035</v>
      </c>
      <c r="BT1028" s="5">
        <v>19.342574161346441</v>
      </c>
      <c r="BU1028" s="5">
        <v>19.143871930449542</v>
      </c>
      <c r="BV1028" s="5">
        <v>19.233230316044043</v>
      </c>
      <c r="BW1028" s="5">
        <v>19.314885654549169</v>
      </c>
      <c r="BX1028" s="5">
        <v>19.511409846793839</v>
      </c>
      <c r="BY1028" s="5">
        <v>19.408201244729948</v>
      </c>
      <c r="BZ1028" s="5">
        <v>19.549520857633166</v>
      </c>
      <c r="CA1028" s="5">
        <v>19.246185368448614</v>
      </c>
      <c r="CB1028" s="5">
        <v>19.605095917491997</v>
      </c>
      <c r="CC1028" s="5">
        <v>19.571687112064907</v>
      </c>
      <c r="CD1028" s="5">
        <v>19.333751306443748</v>
      </c>
      <c r="CE1028" s="5">
        <v>19.184373537044433</v>
      </c>
      <c r="CF1028" s="5">
        <v>19.271903884027147</v>
      </c>
      <c r="CG1028" s="5">
        <v>19.15898579169415</v>
      </c>
      <c r="CH1028" s="5">
        <v>18.922334603914734</v>
      </c>
      <c r="CI1028" s="5">
        <v>19.172328864205763</v>
      </c>
      <c r="CJ1028" s="5">
        <v>19.170436343661329</v>
      </c>
      <c r="CK1028" s="5">
        <v>19.533886660050236</v>
      </c>
      <c r="CL1028" s="5">
        <v>19.621434967025071</v>
      </c>
      <c r="CM1028" s="5">
        <v>19.833699370084474</v>
      </c>
      <c r="CN1028" s="5">
        <f>MAX(Data[Day90]-Data[Day0],0)-Assign6!$I$8*EXP(Assign6!$I$4*Assign6!$I$5)</f>
        <v>1.1521110207225689</v>
      </c>
      <c r="CO1028" s="5">
        <f>MAX(Data[Day90]-Data[Day0],0)-Assign6!$L$8*EXP(Assign6!$L$4*Assign6!$L$5)</f>
        <v>1.7093228911287088</v>
      </c>
    </row>
    <row r="1029" spans="1:93" x14ac:dyDescent="0.25">
      <c r="A1029" s="5">
        <v>18</v>
      </c>
      <c r="B1029" s="5">
        <v>18.11317433656502</v>
      </c>
      <c r="C1029" s="5">
        <v>18.083125257640717</v>
      </c>
      <c r="D1029" s="5">
        <v>18.262526793278067</v>
      </c>
      <c r="E1029" s="5">
        <v>18.324357367157155</v>
      </c>
      <c r="F1029" s="5">
        <v>18.384006103421733</v>
      </c>
      <c r="G1029" s="5">
        <v>18.457593420385891</v>
      </c>
      <c r="H1029" s="5">
        <v>18.553598676735248</v>
      </c>
      <c r="I1029" s="5">
        <v>18.589835077064201</v>
      </c>
      <c r="J1029" s="5">
        <v>18.657053354471817</v>
      </c>
      <c r="K1029" s="5">
        <v>18.612109620220657</v>
      </c>
      <c r="L1029" s="5">
        <v>18.621474341955537</v>
      </c>
      <c r="M1029" s="5">
        <v>18.652877670096267</v>
      </c>
      <c r="N1029" s="5">
        <v>18.784788046386286</v>
      </c>
      <c r="O1029" s="5">
        <v>19.036243073577541</v>
      </c>
      <c r="P1029" s="5">
        <v>18.910317538652148</v>
      </c>
      <c r="Q1029" s="5">
        <v>18.929029426870951</v>
      </c>
      <c r="R1029" s="5">
        <v>19.076086398365383</v>
      </c>
      <c r="S1029" s="5">
        <v>19.005509271551979</v>
      </c>
      <c r="T1029" s="5">
        <v>19.240449643687306</v>
      </c>
      <c r="U1029" s="5">
        <v>18.995301221958393</v>
      </c>
      <c r="V1029" s="5">
        <v>18.992710817138267</v>
      </c>
      <c r="W1029" s="5">
        <v>19.028320854571817</v>
      </c>
      <c r="X1029" s="5">
        <v>19.081936610987267</v>
      </c>
      <c r="Y1029" s="5">
        <v>19.438812563735222</v>
      </c>
      <c r="Z1029" s="5">
        <v>19.053922895942716</v>
      </c>
      <c r="AA1029" s="5">
        <v>18.990987183824885</v>
      </c>
      <c r="AB1029" s="5">
        <v>18.919373142849054</v>
      </c>
      <c r="AC1029" s="5">
        <v>19.31535916791632</v>
      </c>
      <c r="AD1029" s="5">
        <v>19.46112686702007</v>
      </c>
      <c r="AE1029" s="5">
        <v>19.66464736422877</v>
      </c>
      <c r="AF1029" s="5">
        <v>19.639508870916291</v>
      </c>
      <c r="AG1029" s="5">
        <v>19.796573779152109</v>
      </c>
      <c r="AH1029" s="5">
        <v>19.685594323563958</v>
      </c>
      <c r="AI1029" s="5">
        <v>19.456793582950443</v>
      </c>
      <c r="AJ1029" s="5">
        <v>19.327246509665617</v>
      </c>
      <c r="AK1029" s="5">
        <v>19.264398208259372</v>
      </c>
      <c r="AL1029" s="5">
        <v>19.107131945500466</v>
      </c>
      <c r="AM1029" s="5">
        <v>19.537075878538054</v>
      </c>
      <c r="AN1029" s="5">
        <v>19.654340828999054</v>
      </c>
      <c r="AO1029" s="5">
        <v>19.56193414630825</v>
      </c>
      <c r="AP1029" s="5">
        <v>19.314318960385108</v>
      </c>
      <c r="AQ1029" s="5">
        <v>19.24666261248068</v>
      </c>
      <c r="AR1029" s="5">
        <v>19.438176920794131</v>
      </c>
      <c r="AS1029" s="5">
        <v>19.606216647632511</v>
      </c>
      <c r="AT1029" s="5">
        <v>19.904818887985858</v>
      </c>
      <c r="AU1029" s="5">
        <v>19.87858628227098</v>
      </c>
      <c r="AV1029" s="5">
        <v>19.94110440882887</v>
      </c>
      <c r="AW1029" s="5">
        <v>20.033345911346434</v>
      </c>
      <c r="AX1029" s="5">
        <v>19.902784814862283</v>
      </c>
      <c r="AY1029" s="5">
        <v>19.855682023877034</v>
      </c>
      <c r="AZ1029" s="5">
        <v>20.000861281381475</v>
      </c>
      <c r="BA1029" s="5">
        <v>19.950313530121491</v>
      </c>
      <c r="BB1029" s="5">
        <v>20.169086452682127</v>
      </c>
      <c r="BC1029" s="5">
        <v>20.149749443338774</v>
      </c>
      <c r="BD1029" s="5">
        <v>20.239400443802548</v>
      </c>
      <c r="BE1029" s="5">
        <v>20.348370023873564</v>
      </c>
      <c r="BF1029" s="5">
        <v>20.044476379735464</v>
      </c>
      <c r="BG1029" s="5">
        <v>20.115018919181843</v>
      </c>
      <c r="BH1029" s="5">
        <v>20.013783834035312</v>
      </c>
      <c r="BI1029" s="5">
        <v>20.069575014255808</v>
      </c>
      <c r="BJ1029" s="5">
        <v>20.112598310339848</v>
      </c>
      <c r="BK1029" s="5">
        <v>20.203615019182049</v>
      </c>
      <c r="BL1029" s="5">
        <v>20.217213876345021</v>
      </c>
      <c r="BM1029" s="5">
        <v>19.891418591354469</v>
      </c>
      <c r="BN1029" s="5">
        <v>19.628229808549793</v>
      </c>
      <c r="BO1029" s="5">
        <v>19.395618484775476</v>
      </c>
      <c r="BP1029" s="5">
        <v>19.6081044542873</v>
      </c>
      <c r="BQ1029" s="5">
        <v>19.55177409243359</v>
      </c>
      <c r="BR1029" s="5">
        <v>19.257041290686963</v>
      </c>
      <c r="BS1029" s="5">
        <v>19.308126562555429</v>
      </c>
      <c r="BT1029" s="5">
        <v>19.203264374284529</v>
      </c>
      <c r="BU1029" s="5">
        <v>19.340828266687669</v>
      </c>
      <c r="BV1029" s="5">
        <v>19.316293117182944</v>
      </c>
      <c r="BW1029" s="5">
        <v>19.463334286437632</v>
      </c>
      <c r="BX1029" s="5">
        <v>19.742470810989424</v>
      </c>
      <c r="BY1029" s="5">
        <v>19.570887513072446</v>
      </c>
      <c r="BZ1029" s="5">
        <v>19.430964019511297</v>
      </c>
      <c r="CA1029" s="5">
        <v>19.795495216594649</v>
      </c>
      <c r="CB1029" s="5">
        <v>19.51163039133311</v>
      </c>
      <c r="CC1029" s="5">
        <v>19.942441554415915</v>
      </c>
      <c r="CD1029" s="5">
        <v>19.909328277796561</v>
      </c>
      <c r="CE1029" s="5">
        <v>19.865689981030979</v>
      </c>
      <c r="CF1029" s="5">
        <v>19.557799978094394</v>
      </c>
      <c r="CG1029" s="5">
        <v>19.6766557046396</v>
      </c>
      <c r="CH1029" s="5">
        <v>19.607823609684591</v>
      </c>
      <c r="CI1029" s="5">
        <v>19.596706560903478</v>
      </c>
      <c r="CJ1029" s="5">
        <v>19.63232998073342</v>
      </c>
      <c r="CK1029" s="5">
        <v>19.511647152595412</v>
      </c>
      <c r="CL1029" s="5">
        <v>19.78922934787915</v>
      </c>
      <c r="CM1029" s="5">
        <v>19.834042088274721</v>
      </c>
      <c r="CN1029" s="5">
        <f>MAX(Data[Day90]-Data[Day0],0)-Assign6!$I$8*EXP(Assign6!$I$4*Assign6!$I$5)</f>
        <v>1.1524537389128156</v>
      </c>
      <c r="CO1029" s="5">
        <f>MAX(Data[Day90]-Data[Day0],0)-Assign6!$L$8*EXP(Assign6!$L$4*Assign6!$L$5)</f>
        <v>1.7096656093189555</v>
      </c>
    </row>
    <row r="1030" spans="1:93" x14ac:dyDescent="0.25">
      <c r="A1030" s="5">
        <v>18</v>
      </c>
      <c r="B1030" s="5">
        <v>17.983870559337248</v>
      </c>
      <c r="C1030" s="5">
        <v>17.898427163048364</v>
      </c>
      <c r="D1030" s="5">
        <v>17.950703246675996</v>
      </c>
      <c r="E1030" s="5">
        <v>17.962466428841953</v>
      </c>
      <c r="F1030" s="5">
        <v>18.125392536623</v>
      </c>
      <c r="G1030" s="5">
        <v>18.226602584852227</v>
      </c>
      <c r="H1030" s="5">
        <v>18.306796746962885</v>
      </c>
      <c r="I1030" s="5">
        <v>18.290730351881145</v>
      </c>
      <c r="J1030" s="5">
        <v>18.541272018219438</v>
      </c>
      <c r="K1030" s="5">
        <v>18.883788867792511</v>
      </c>
      <c r="L1030" s="5">
        <v>18.861749616754523</v>
      </c>
      <c r="M1030" s="5">
        <v>18.989947909788665</v>
      </c>
      <c r="N1030" s="5">
        <v>18.975286419394457</v>
      </c>
      <c r="O1030" s="5">
        <v>18.881594839492813</v>
      </c>
      <c r="P1030" s="5">
        <v>18.825970323008161</v>
      </c>
      <c r="Q1030" s="5">
        <v>19.0199360856505</v>
      </c>
      <c r="R1030" s="5">
        <v>19.143169920908889</v>
      </c>
      <c r="S1030" s="5">
        <v>19.261243216414581</v>
      </c>
      <c r="T1030" s="5">
        <v>18.964512501019613</v>
      </c>
      <c r="U1030" s="5">
        <v>19.097256084668544</v>
      </c>
      <c r="V1030" s="5">
        <v>19.051127190659148</v>
      </c>
      <c r="W1030" s="5">
        <v>18.87357966866481</v>
      </c>
      <c r="X1030" s="5">
        <v>18.795322437793594</v>
      </c>
      <c r="Y1030" s="5">
        <v>18.991274387418052</v>
      </c>
      <c r="Z1030" s="5">
        <v>19.07356421549807</v>
      </c>
      <c r="AA1030" s="5">
        <v>19.175749672726926</v>
      </c>
      <c r="AB1030" s="5">
        <v>19.171763314064403</v>
      </c>
      <c r="AC1030" s="5">
        <v>19.503930627468883</v>
      </c>
      <c r="AD1030" s="5">
        <v>19.648185543239691</v>
      </c>
      <c r="AE1030" s="5">
        <v>19.578166167795903</v>
      </c>
      <c r="AF1030" s="5">
        <v>19.961177029442005</v>
      </c>
      <c r="AG1030" s="5">
        <v>19.996813580732656</v>
      </c>
      <c r="AH1030" s="5">
        <v>20.194544715175514</v>
      </c>
      <c r="AI1030" s="5">
        <v>20.413669037927473</v>
      </c>
      <c r="AJ1030" s="5">
        <v>20.297605863306355</v>
      </c>
      <c r="AK1030" s="5">
        <v>20.201173067549316</v>
      </c>
      <c r="AL1030" s="5">
        <v>20.199988655424338</v>
      </c>
      <c r="AM1030" s="5">
        <v>20.466690731180879</v>
      </c>
      <c r="AN1030" s="5">
        <v>20.541417240326627</v>
      </c>
      <c r="AO1030" s="5">
        <v>20.671750274893284</v>
      </c>
      <c r="AP1030" s="5">
        <v>20.623921526222858</v>
      </c>
      <c r="AQ1030" s="5">
        <v>20.666082759036868</v>
      </c>
      <c r="AR1030" s="5">
        <v>20.928658852448851</v>
      </c>
      <c r="AS1030" s="5">
        <v>20.95413529940021</v>
      </c>
      <c r="AT1030" s="5">
        <v>20.915743482253472</v>
      </c>
      <c r="AU1030" s="5">
        <v>20.977077310137883</v>
      </c>
      <c r="AV1030" s="5">
        <v>21.111938692794119</v>
      </c>
      <c r="AW1030" s="5">
        <v>21.097255460413365</v>
      </c>
      <c r="AX1030" s="5">
        <v>21.195991302634681</v>
      </c>
      <c r="AY1030" s="5">
        <v>21.472593195498483</v>
      </c>
      <c r="AZ1030" s="5">
        <v>21.507890125677523</v>
      </c>
      <c r="BA1030" s="5">
        <v>21.179706850055545</v>
      </c>
      <c r="BB1030" s="5">
        <v>20.977627615461149</v>
      </c>
      <c r="BC1030" s="5">
        <v>20.765661041704107</v>
      </c>
      <c r="BD1030" s="5">
        <v>20.811394980638891</v>
      </c>
      <c r="BE1030" s="5">
        <v>20.766390299049835</v>
      </c>
      <c r="BF1030" s="5">
        <v>20.550273962035892</v>
      </c>
      <c r="BG1030" s="5">
        <v>20.520482863934607</v>
      </c>
      <c r="BH1030" s="5">
        <v>20.394173621219075</v>
      </c>
      <c r="BI1030" s="5">
        <v>20.124807354890944</v>
      </c>
      <c r="BJ1030" s="5">
        <v>20.090793057865135</v>
      </c>
      <c r="BK1030" s="5">
        <v>20.239605883822058</v>
      </c>
      <c r="BL1030" s="5">
        <v>20.318503370449829</v>
      </c>
      <c r="BM1030" s="5">
        <v>20.317219568361839</v>
      </c>
      <c r="BN1030" s="5">
        <v>20.282447654954684</v>
      </c>
      <c r="BO1030" s="5">
        <v>20.219148074647542</v>
      </c>
      <c r="BP1030" s="5">
        <v>20.248827935544909</v>
      </c>
      <c r="BQ1030" s="5">
        <v>20.170457966218951</v>
      </c>
      <c r="BR1030" s="5">
        <v>20.215920369505472</v>
      </c>
      <c r="BS1030" s="5">
        <v>20.701547003978799</v>
      </c>
      <c r="BT1030" s="5">
        <v>20.591935597299397</v>
      </c>
      <c r="BU1030" s="5">
        <v>20.530950261876772</v>
      </c>
      <c r="BV1030" s="5">
        <v>20.369600266674109</v>
      </c>
      <c r="BW1030" s="5">
        <v>20.304281261126313</v>
      </c>
      <c r="BX1030" s="5">
        <v>20.090233306790626</v>
      </c>
      <c r="BY1030" s="5">
        <v>20.077438638414655</v>
      </c>
      <c r="BZ1030" s="5">
        <v>19.911197016249648</v>
      </c>
      <c r="CA1030" s="5">
        <v>20.043924790540416</v>
      </c>
      <c r="CB1030" s="5">
        <v>20.361713433749223</v>
      </c>
      <c r="CC1030" s="5">
        <v>20.5466186787474</v>
      </c>
      <c r="CD1030" s="5">
        <v>20.531333108403409</v>
      </c>
      <c r="CE1030" s="5">
        <v>20.738390913439368</v>
      </c>
      <c r="CF1030" s="5">
        <v>20.444872609833364</v>
      </c>
      <c r="CG1030" s="5">
        <v>20.498177113133103</v>
      </c>
      <c r="CH1030" s="5">
        <v>20.414988434366236</v>
      </c>
      <c r="CI1030" s="5">
        <v>20.198085200561167</v>
      </c>
      <c r="CJ1030" s="5">
        <v>19.952115852128077</v>
      </c>
      <c r="CK1030" s="5">
        <v>19.94424883053199</v>
      </c>
      <c r="CL1030" s="5">
        <v>19.740382719669125</v>
      </c>
      <c r="CM1030" s="5">
        <v>19.838606066842789</v>
      </c>
      <c r="CN1030" s="5">
        <f>MAX(Data[Day90]-Data[Day0],0)-Assign6!$I$8*EXP(Assign6!$I$4*Assign6!$I$5)</f>
        <v>1.157017717480884</v>
      </c>
      <c r="CO1030" s="5">
        <f>MAX(Data[Day90]-Data[Day0],0)-Assign6!$L$8*EXP(Assign6!$L$4*Assign6!$L$5)</f>
        <v>1.714229587887024</v>
      </c>
    </row>
    <row r="1031" spans="1:93" x14ac:dyDescent="0.25">
      <c r="A1031" s="5">
        <v>18</v>
      </c>
      <c r="B1031" s="5">
        <v>18.031656935444861</v>
      </c>
      <c r="C1031" s="5">
        <v>17.909026644429591</v>
      </c>
      <c r="D1031" s="5">
        <v>17.705304026990419</v>
      </c>
      <c r="E1031" s="5">
        <v>17.882509867672372</v>
      </c>
      <c r="F1031" s="5">
        <v>17.882520538684304</v>
      </c>
      <c r="G1031" s="5">
        <v>17.812845554395739</v>
      </c>
      <c r="H1031" s="5">
        <v>17.791822493738451</v>
      </c>
      <c r="I1031" s="5">
        <v>17.653616888482162</v>
      </c>
      <c r="J1031" s="5">
        <v>17.807926911424389</v>
      </c>
      <c r="K1031" s="5">
        <v>17.862901346356669</v>
      </c>
      <c r="L1031" s="5">
        <v>17.974802404494781</v>
      </c>
      <c r="M1031" s="5">
        <v>18.116618870440718</v>
      </c>
      <c r="N1031" s="5">
        <v>18.127625789321282</v>
      </c>
      <c r="O1031" s="5">
        <v>17.998515460335632</v>
      </c>
      <c r="P1031" s="5">
        <v>17.952639851435197</v>
      </c>
      <c r="Q1031" s="5">
        <v>17.70993964039662</v>
      </c>
      <c r="R1031" s="5">
        <v>17.741980540679123</v>
      </c>
      <c r="S1031" s="5">
        <v>17.861991746771931</v>
      </c>
      <c r="T1031" s="5">
        <v>17.980837435114609</v>
      </c>
      <c r="U1031" s="5">
        <v>18.199222006580083</v>
      </c>
      <c r="V1031" s="5">
        <v>18.085885227518165</v>
      </c>
      <c r="W1031" s="5">
        <v>18.051001209509305</v>
      </c>
      <c r="X1031" s="5">
        <v>17.927097347017742</v>
      </c>
      <c r="Y1031" s="5">
        <v>18.051347666968223</v>
      </c>
      <c r="Z1031" s="5">
        <v>17.966141548571095</v>
      </c>
      <c r="AA1031" s="5">
        <v>18.010799788315012</v>
      </c>
      <c r="AB1031" s="5">
        <v>18.152990918563564</v>
      </c>
      <c r="AC1031" s="5">
        <v>18.245443313922859</v>
      </c>
      <c r="AD1031" s="5">
        <v>18.296981074850606</v>
      </c>
      <c r="AE1031" s="5">
        <v>18.309577868360591</v>
      </c>
      <c r="AF1031" s="5">
        <v>18.364893077088709</v>
      </c>
      <c r="AG1031" s="5">
        <v>18.50107780046423</v>
      </c>
      <c r="AH1031" s="5">
        <v>18.153958942993757</v>
      </c>
      <c r="AI1031" s="5">
        <v>18.162752618985312</v>
      </c>
      <c r="AJ1031" s="5">
        <v>18.017244332815864</v>
      </c>
      <c r="AK1031" s="5">
        <v>18.139651347268963</v>
      </c>
      <c r="AL1031" s="5">
        <v>18.09357483270837</v>
      </c>
      <c r="AM1031" s="5">
        <v>18.273908273402458</v>
      </c>
      <c r="AN1031" s="5">
        <v>18.111853451257943</v>
      </c>
      <c r="AO1031" s="5">
        <v>18.352420671563266</v>
      </c>
      <c r="AP1031" s="5">
        <v>18.515733904792071</v>
      </c>
      <c r="AQ1031" s="5">
        <v>18.691458964087637</v>
      </c>
      <c r="AR1031" s="5">
        <v>18.622082161656696</v>
      </c>
      <c r="AS1031" s="5">
        <v>18.527041742944078</v>
      </c>
      <c r="AT1031" s="5">
        <v>18.540617684524005</v>
      </c>
      <c r="AU1031" s="5">
        <v>18.825555001482574</v>
      </c>
      <c r="AV1031" s="5">
        <v>18.95539249820424</v>
      </c>
      <c r="AW1031" s="5">
        <v>19.134986746709043</v>
      </c>
      <c r="AX1031" s="5">
        <v>19.040304568950454</v>
      </c>
      <c r="AY1031" s="5">
        <v>19.019789647272152</v>
      </c>
      <c r="AZ1031" s="5">
        <v>18.952614006169544</v>
      </c>
      <c r="BA1031" s="5">
        <v>18.943712456464734</v>
      </c>
      <c r="BB1031" s="5">
        <v>19.091835785703712</v>
      </c>
      <c r="BC1031" s="5">
        <v>18.743658807276731</v>
      </c>
      <c r="BD1031" s="5">
        <v>18.667381262784158</v>
      </c>
      <c r="BE1031" s="5">
        <v>18.68018582658436</v>
      </c>
      <c r="BF1031" s="5">
        <v>18.929347936562799</v>
      </c>
      <c r="BG1031" s="5">
        <v>18.53384746496528</v>
      </c>
      <c r="BH1031" s="5">
        <v>18.508610828390836</v>
      </c>
      <c r="BI1031" s="5">
        <v>18.353662086804132</v>
      </c>
      <c r="BJ1031" s="5">
        <v>18.250567031215443</v>
      </c>
      <c r="BK1031" s="5">
        <v>18.250952037221325</v>
      </c>
      <c r="BL1031" s="5">
        <v>18.682821857989264</v>
      </c>
      <c r="BM1031" s="5">
        <v>18.788929092364874</v>
      </c>
      <c r="BN1031" s="5">
        <v>19.006284737000094</v>
      </c>
      <c r="BO1031" s="5">
        <v>19.160672867891272</v>
      </c>
      <c r="BP1031" s="5">
        <v>19.152747970435883</v>
      </c>
      <c r="BQ1031" s="5">
        <v>19.062467864021002</v>
      </c>
      <c r="BR1031" s="5">
        <v>19.140073971045602</v>
      </c>
      <c r="BS1031" s="5">
        <v>19.128973679701698</v>
      </c>
      <c r="BT1031" s="5">
        <v>19.46435862588368</v>
      </c>
      <c r="BU1031" s="5">
        <v>19.521791976447691</v>
      </c>
      <c r="BV1031" s="5">
        <v>19.432219921548317</v>
      </c>
      <c r="BW1031" s="5">
        <v>19.761434972868198</v>
      </c>
      <c r="BX1031" s="5">
        <v>19.752585700467566</v>
      </c>
      <c r="BY1031" s="5">
        <v>19.667164359422266</v>
      </c>
      <c r="BZ1031" s="5">
        <v>19.429390684520474</v>
      </c>
      <c r="CA1031" s="5">
        <v>19.332767160306553</v>
      </c>
      <c r="CB1031" s="5">
        <v>19.455447043082611</v>
      </c>
      <c r="CC1031" s="5">
        <v>19.270260251968562</v>
      </c>
      <c r="CD1031" s="5">
        <v>19.381421881678442</v>
      </c>
      <c r="CE1031" s="5">
        <v>19.19429850989852</v>
      </c>
      <c r="CF1031" s="5">
        <v>18.933952330765194</v>
      </c>
      <c r="CG1031" s="5">
        <v>19.064441755799088</v>
      </c>
      <c r="CH1031" s="5">
        <v>19.005526018609501</v>
      </c>
      <c r="CI1031" s="5">
        <v>19.313808230437047</v>
      </c>
      <c r="CJ1031" s="5">
        <v>19.419663061780494</v>
      </c>
      <c r="CK1031" s="5">
        <v>19.461929529985994</v>
      </c>
      <c r="CL1031" s="5">
        <v>19.654359232901786</v>
      </c>
      <c r="CM1031" s="5">
        <v>19.843479760455498</v>
      </c>
      <c r="CN1031" s="5">
        <f>MAX(Data[Day90]-Data[Day0],0)-Assign6!$I$8*EXP(Assign6!$I$4*Assign6!$I$5)</f>
        <v>1.1618914110935925</v>
      </c>
      <c r="CO1031" s="5">
        <f>MAX(Data[Day90]-Data[Day0],0)-Assign6!$L$8*EXP(Assign6!$L$4*Assign6!$L$5)</f>
        <v>1.7191032814997325</v>
      </c>
    </row>
    <row r="1032" spans="1:93" x14ac:dyDescent="0.25">
      <c r="A1032" s="5">
        <v>18</v>
      </c>
      <c r="B1032" s="5">
        <v>18.052151797795542</v>
      </c>
      <c r="C1032" s="5">
        <v>18.179207514687221</v>
      </c>
      <c r="D1032" s="5">
        <v>18.248000386104486</v>
      </c>
      <c r="E1032" s="5">
        <v>18.201354190262091</v>
      </c>
      <c r="F1032" s="5">
        <v>18.376845626123025</v>
      </c>
      <c r="G1032" s="5">
        <v>18.34124871702706</v>
      </c>
      <c r="H1032" s="5">
        <v>18.655322322647127</v>
      </c>
      <c r="I1032" s="5">
        <v>18.364121032669583</v>
      </c>
      <c r="J1032" s="5">
        <v>18.170227716343387</v>
      </c>
      <c r="K1032" s="5">
        <v>17.865427986747957</v>
      </c>
      <c r="L1032" s="5">
        <v>17.621081854989477</v>
      </c>
      <c r="M1032" s="5">
        <v>17.34040341187065</v>
      </c>
      <c r="N1032" s="5">
        <v>17.388613387434248</v>
      </c>
      <c r="O1032" s="5">
        <v>17.3370032018057</v>
      </c>
      <c r="P1032" s="5">
        <v>17.616124656959219</v>
      </c>
      <c r="Q1032" s="5">
        <v>17.956163355759905</v>
      </c>
      <c r="R1032" s="5">
        <v>18.428189976989575</v>
      </c>
      <c r="S1032" s="5">
        <v>18.491917991365654</v>
      </c>
      <c r="T1032" s="5">
        <v>18.715691888583407</v>
      </c>
      <c r="U1032" s="5">
        <v>18.441622164267709</v>
      </c>
      <c r="V1032" s="5">
        <v>18.412064402961125</v>
      </c>
      <c r="W1032" s="5">
        <v>18.640114805902428</v>
      </c>
      <c r="X1032" s="5">
        <v>18.813288844675366</v>
      </c>
      <c r="Y1032" s="5">
        <v>18.661634604593974</v>
      </c>
      <c r="Z1032" s="5">
        <v>18.680227062579217</v>
      </c>
      <c r="AA1032" s="5">
        <v>18.635269822637788</v>
      </c>
      <c r="AB1032" s="5">
        <v>18.548631805757605</v>
      </c>
      <c r="AC1032" s="5">
        <v>18.604860518768291</v>
      </c>
      <c r="AD1032" s="5">
        <v>18.427521492764626</v>
      </c>
      <c r="AE1032" s="5">
        <v>18.767988108589943</v>
      </c>
      <c r="AF1032" s="5">
        <v>18.731656036408005</v>
      </c>
      <c r="AG1032" s="5">
        <v>18.833952754314616</v>
      </c>
      <c r="AH1032" s="5">
        <v>18.978047215940752</v>
      </c>
      <c r="AI1032" s="5">
        <v>18.937976094121758</v>
      </c>
      <c r="AJ1032" s="5">
        <v>18.858531578399933</v>
      </c>
      <c r="AK1032" s="5">
        <v>19.076311770343231</v>
      </c>
      <c r="AL1032" s="5">
        <v>19.217290034579211</v>
      </c>
      <c r="AM1032" s="5">
        <v>18.926542586326097</v>
      </c>
      <c r="AN1032" s="5">
        <v>19.014413881383049</v>
      </c>
      <c r="AO1032" s="5">
        <v>19.287506700370201</v>
      </c>
      <c r="AP1032" s="5">
        <v>19.216543574325435</v>
      </c>
      <c r="AQ1032" s="5">
        <v>19.280869358985431</v>
      </c>
      <c r="AR1032" s="5">
        <v>19.327393357068971</v>
      </c>
      <c r="AS1032" s="5">
        <v>19.342131077175885</v>
      </c>
      <c r="AT1032" s="5">
        <v>19.853646110137102</v>
      </c>
      <c r="AU1032" s="5">
        <v>19.932628904432391</v>
      </c>
      <c r="AV1032" s="5">
        <v>19.952913902342356</v>
      </c>
      <c r="AW1032" s="5">
        <v>20.183148378105308</v>
      </c>
      <c r="AX1032" s="5">
        <v>20.200793467545939</v>
      </c>
      <c r="AY1032" s="5">
        <v>20.15601570639647</v>
      </c>
      <c r="AZ1032" s="5">
        <v>20.30581686487335</v>
      </c>
      <c r="BA1032" s="5">
        <v>19.981361604510294</v>
      </c>
      <c r="BB1032" s="5">
        <v>20.029623093100113</v>
      </c>
      <c r="BC1032" s="5">
        <v>20.324775556420484</v>
      </c>
      <c r="BD1032" s="5">
        <v>19.896542932708474</v>
      </c>
      <c r="BE1032" s="5">
        <v>20.055502276557547</v>
      </c>
      <c r="BF1032" s="5">
        <v>19.89914636092578</v>
      </c>
      <c r="BG1032" s="5">
        <v>20.035409336614769</v>
      </c>
      <c r="BH1032" s="5">
        <v>19.747168167315611</v>
      </c>
      <c r="BI1032" s="5">
        <v>19.75218846381977</v>
      </c>
      <c r="BJ1032" s="5">
        <v>20.055828754082153</v>
      </c>
      <c r="BK1032" s="5">
        <v>19.875544679292545</v>
      </c>
      <c r="BL1032" s="5">
        <v>20.349714729912627</v>
      </c>
      <c r="BM1032" s="5">
        <v>20.405871169983833</v>
      </c>
      <c r="BN1032" s="5">
        <v>20.79441082136599</v>
      </c>
      <c r="BO1032" s="5">
        <v>20.657924133083739</v>
      </c>
      <c r="BP1032" s="5">
        <v>20.697012183392836</v>
      </c>
      <c r="BQ1032" s="5">
        <v>20.897249573150976</v>
      </c>
      <c r="BR1032" s="5">
        <v>20.995841125461638</v>
      </c>
      <c r="BS1032" s="5">
        <v>20.66208989175275</v>
      </c>
      <c r="BT1032" s="5">
        <v>20.72248602464855</v>
      </c>
      <c r="BU1032" s="5">
        <v>20.7022405446499</v>
      </c>
      <c r="BV1032" s="5">
        <v>20.312496107339292</v>
      </c>
      <c r="BW1032" s="5">
        <v>19.740812832073011</v>
      </c>
      <c r="BX1032" s="5">
        <v>19.283262519050623</v>
      </c>
      <c r="BY1032" s="5">
        <v>19.313422455902003</v>
      </c>
      <c r="BZ1032" s="5">
        <v>19.652912514557531</v>
      </c>
      <c r="CA1032" s="5">
        <v>19.660095796941693</v>
      </c>
      <c r="CB1032" s="5">
        <v>19.77090990074619</v>
      </c>
      <c r="CC1032" s="5">
        <v>19.594858497298954</v>
      </c>
      <c r="CD1032" s="5">
        <v>19.484265566027275</v>
      </c>
      <c r="CE1032" s="5">
        <v>19.602719217842598</v>
      </c>
      <c r="CF1032" s="5">
        <v>19.382224649628149</v>
      </c>
      <c r="CG1032" s="5">
        <v>19.700188022869082</v>
      </c>
      <c r="CH1032" s="5">
        <v>19.552814028097824</v>
      </c>
      <c r="CI1032" s="5">
        <v>19.877774634328631</v>
      </c>
      <c r="CJ1032" s="5">
        <v>19.880715406419348</v>
      </c>
      <c r="CK1032" s="5">
        <v>20.029885323714119</v>
      </c>
      <c r="CL1032" s="5">
        <v>19.669037606005187</v>
      </c>
      <c r="CM1032" s="5">
        <v>19.843990465977232</v>
      </c>
      <c r="CN1032" s="5">
        <f>MAX(Data[Day90]-Data[Day0],0)-Assign6!$I$8*EXP(Assign6!$I$4*Assign6!$I$5)</f>
        <v>1.1624021166153262</v>
      </c>
      <c r="CO1032" s="5">
        <f>MAX(Data[Day90]-Data[Day0],0)-Assign6!$L$8*EXP(Assign6!$L$4*Assign6!$L$5)</f>
        <v>1.7196139870214662</v>
      </c>
    </row>
    <row r="1033" spans="1:93" x14ac:dyDescent="0.25">
      <c r="A1033" s="5">
        <v>18</v>
      </c>
      <c r="B1033" s="5">
        <v>17.908901124710034</v>
      </c>
      <c r="C1033" s="5">
        <v>17.969679262330811</v>
      </c>
      <c r="D1033" s="5">
        <v>18.208026308259029</v>
      </c>
      <c r="E1033" s="5">
        <v>18.366398865084619</v>
      </c>
      <c r="F1033" s="5">
        <v>18.633578158147511</v>
      </c>
      <c r="G1033" s="5">
        <v>18.67680352581387</v>
      </c>
      <c r="H1033" s="5">
        <v>18.620750960865884</v>
      </c>
      <c r="I1033" s="5">
        <v>18.923846033569625</v>
      </c>
      <c r="J1033" s="5">
        <v>18.954865734718691</v>
      </c>
      <c r="K1033" s="5">
        <v>19.192216972242829</v>
      </c>
      <c r="L1033" s="5">
        <v>19.02473946177836</v>
      </c>
      <c r="M1033" s="5">
        <v>18.991296785989995</v>
      </c>
      <c r="N1033" s="5">
        <v>19.282217538653395</v>
      </c>
      <c r="O1033" s="5">
        <v>19.451328480007042</v>
      </c>
      <c r="P1033" s="5">
        <v>19.370704401499136</v>
      </c>
      <c r="Q1033" s="5">
        <v>19.402325237712716</v>
      </c>
      <c r="R1033" s="5">
        <v>19.692288080948206</v>
      </c>
      <c r="S1033" s="5">
        <v>19.81754667086917</v>
      </c>
      <c r="T1033" s="5">
        <v>19.558729155100213</v>
      </c>
      <c r="U1033" s="5">
        <v>19.814000550252462</v>
      </c>
      <c r="V1033" s="5">
        <v>19.576333381522659</v>
      </c>
      <c r="W1033" s="5">
        <v>19.769097892254646</v>
      </c>
      <c r="X1033" s="5">
        <v>19.767475317148325</v>
      </c>
      <c r="Y1033" s="5">
        <v>19.893502615009055</v>
      </c>
      <c r="Z1033" s="5">
        <v>20.00898178363256</v>
      </c>
      <c r="AA1033" s="5">
        <v>20.197091626526248</v>
      </c>
      <c r="AB1033" s="5">
        <v>19.785270348088918</v>
      </c>
      <c r="AC1033" s="5">
        <v>19.987382908513936</v>
      </c>
      <c r="AD1033" s="5">
        <v>19.956174789868776</v>
      </c>
      <c r="AE1033" s="5">
        <v>20.22401808872106</v>
      </c>
      <c r="AF1033" s="5">
        <v>20.275336437661078</v>
      </c>
      <c r="AG1033" s="5">
        <v>20.491920801732867</v>
      </c>
      <c r="AH1033" s="5">
        <v>20.455988289054655</v>
      </c>
      <c r="AI1033" s="5">
        <v>20.257197211264319</v>
      </c>
      <c r="AJ1033" s="5">
        <v>20.375946596668129</v>
      </c>
      <c r="AK1033" s="5">
        <v>20.397026759166376</v>
      </c>
      <c r="AL1033" s="5">
        <v>20.420678434279246</v>
      </c>
      <c r="AM1033" s="5">
        <v>20.558753061432284</v>
      </c>
      <c r="AN1033" s="5">
        <v>20.159211951145785</v>
      </c>
      <c r="AO1033" s="5">
        <v>20.095660529752383</v>
      </c>
      <c r="AP1033" s="5">
        <v>19.994855986831766</v>
      </c>
      <c r="AQ1033" s="5">
        <v>19.869808521977035</v>
      </c>
      <c r="AR1033" s="5">
        <v>20.04706306287548</v>
      </c>
      <c r="AS1033" s="5">
        <v>20.071915427195499</v>
      </c>
      <c r="AT1033" s="5">
        <v>19.795702142467302</v>
      </c>
      <c r="AU1033" s="5">
        <v>19.367142430113933</v>
      </c>
      <c r="AV1033" s="5">
        <v>19.265078624815015</v>
      </c>
      <c r="AW1033" s="5">
        <v>19.076104488926902</v>
      </c>
      <c r="AX1033" s="5">
        <v>19.288925382780693</v>
      </c>
      <c r="AY1033" s="5">
        <v>19.601268027986045</v>
      </c>
      <c r="AZ1033" s="5">
        <v>19.536028176354186</v>
      </c>
      <c r="BA1033" s="5">
        <v>19.478067626141495</v>
      </c>
      <c r="BB1033" s="5">
        <v>19.281830326739382</v>
      </c>
      <c r="BC1033" s="5">
        <v>19.436085034181573</v>
      </c>
      <c r="BD1033" s="5">
        <v>19.430123916099326</v>
      </c>
      <c r="BE1033" s="5">
        <v>19.341727325661889</v>
      </c>
      <c r="BF1033" s="5">
        <v>19.384309299238929</v>
      </c>
      <c r="BG1033" s="5">
        <v>19.592908124608947</v>
      </c>
      <c r="BH1033" s="5">
        <v>19.418521338727015</v>
      </c>
      <c r="BI1033" s="5">
        <v>19.547962197913368</v>
      </c>
      <c r="BJ1033" s="5">
        <v>19.743173142234284</v>
      </c>
      <c r="BK1033" s="5">
        <v>19.604657358872196</v>
      </c>
      <c r="BL1033" s="5">
        <v>19.856811815205941</v>
      </c>
      <c r="BM1033" s="5">
        <v>19.849204129511406</v>
      </c>
      <c r="BN1033" s="5">
        <v>20.112977476366449</v>
      </c>
      <c r="BO1033" s="5">
        <v>20.215711827732932</v>
      </c>
      <c r="BP1033" s="5">
        <v>20.254280213327384</v>
      </c>
      <c r="BQ1033" s="5">
        <v>20.20424439051359</v>
      </c>
      <c r="BR1033" s="5">
        <v>20.480246688512242</v>
      </c>
      <c r="BS1033" s="5">
        <v>20.603264160872552</v>
      </c>
      <c r="BT1033" s="5">
        <v>20.638331491102189</v>
      </c>
      <c r="BU1033" s="5">
        <v>20.585101181386879</v>
      </c>
      <c r="BV1033" s="5">
        <v>20.495018246575086</v>
      </c>
      <c r="BW1033" s="5">
        <v>20.705694799308898</v>
      </c>
      <c r="BX1033" s="5">
        <v>20.850941797758466</v>
      </c>
      <c r="BY1033" s="5">
        <v>20.65142828142832</v>
      </c>
      <c r="BZ1033" s="5">
        <v>20.253705871684442</v>
      </c>
      <c r="CA1033" s="5">
        <v>20.46981462102881</v>
      </c>
      <c r="CB1033" s="5">
        <v>20.450466897892053</v>
      </c>
      <c r="CC1033" s="5">
        <v>20.360885778933007</v>
      </c>
      <c r="CD1033" s="5">
        <v>20.271795402088596</v>
      </c>
      <c r="CE1033" s="5">
        <v>19.89461186600607</v>
      </c>
      <c r="CF1033" s="5">
        <v>19.831339088680249</v>
      </c>
      <c r="CG1033" s="5">
        <v>19.995127088458617</v>
      </c>
      <c r="CH1033" s="5">
        <v>19.912817966025191</v>
      </c>
      <c r="CI1033" s="5">
        <v>19.948372141067086</v>
      </c>
      <c r="CJ1033" s="5">
        <v>19.851696279303713</v>
      </c>
      <c r="CK1033" s="5">
        <v>19.912710738539992</v>
      </c>
      <c r="CL1033" s="5">
        <v>19.835625030502285</v>
      </c>
      <c r="CM1033" s="5">
        <v>19.848312352490982</v>
      </c>
      <c r="CN1033" s="5">
        <f>MAX(Data[Day90]-Data[Day0],0)-Assign6!$I$8*EXP(Assign6!$I$4*Assign6!$I$5)</f>
        <v>1.1667240031290766</v>
      </c>
      <c r="CO1033" s="5">
        <f>MAX(Data[Day90]-Data[Day0],0)-Assign6!$L$8*EXP(Assign6!$L$4*Assign6!$L$5)</f>
        <v>1.7239358735352166</v>
      </c>
    </row>
    <row r="1034" spans="1:93" x14ac:dyDescent="0.25">
      <c r="A1034" s="5">
        <v>18</v>
      </c>
      <c r="B1034" s="5">
        <v>18.002498119665109</v>
      </c>
      <c r="C1034" s="5">
        <v>17.903688438803549</v>
      </c>
      <c r="D1034" s="5">
        <v>17.852937480952182</v>
      </c>
      <c r="E1034" s="5">
        <v>17.763390212068465</v>
      </c>
      <c r="F1034" s="5">
        <v>17.789586938812295</v>
      </c>
      <c r="G1034" s="5">
        <v>17.839490392844141</v>
      </c>
      <c r="H1034" s="5">
        <v>18.119741416562128</v>
      </c>
      <c r="I1034" s="5">
        <v>18.226565183774206</v>
      </c>
      <c r="J1034" s="5">
        <v>18.272515818857983</v>
      </c>
      <c r="K1034" s="5">
        <v>18.2551953296629</v>
      </c>
      <c r="L1034" s="5">
        <v>18.397064211479371</v>
      </c>
      <c r="M1034" s="5">
        <v>18.394641998183985</v>
      </c>
      <c r="N1034" s="5">
        <v>18.585049096687186</v>
      </c>
      <c r="O1034" s="5">
        <v>18.521404095030732</v>
      </c>
      <c r="P1034" s="5">
        <v>18.380962333359086</v>
      </c>
      <c r="Q1034" s="5">
        <v>18.321030015518055</v>
      </c>
      <c r="R1034" s="5">
        <v>18.299374011755951</v>
      </c>
      <c r="S1034" s="5">
        <v>18.287083958329372</v>
      </c>
      <c r="T1034" s="5">
        <v>18.382746193241857</v>
      </c>
      <c r="U1034" s="5">
        <v>18.353436759773889</v>
      </c>
      <c r="V1034" s="5">
        <v>18.392738181930468</v>
      </c>
      <c r="W1034" s="5">
        <v>18.248102690009077</v>
      </c>
      <c r="X1034" s="5">
        <v>18.151641370332452</v>
      </c>
      <c r="Y1034" s="5">
        <v>18.285484378663533</v>
      </c>
      <c r="Z1034" s="5">
        <v>18.328286445647311</v>
      </c>
      <c r="AA1034" s="5">
        <v>17.930272397256399</v>
      </c>
      <c r="AB1034" s="5">
        <v>17.903696850986684</v>
      </c>
      <c r="AC1034" s="5">
        <v>17.945822316023353</v>
      </c>
      <c r="AD1034" s="5">
        <v>18.010862961628654</v>
      </c>
      <c r="AE1034" s="5">
        <v>18.109084484792266</v>
      </c>
      <c r="AF1034" s="5">
        <v>18.397548885939241</v>
      </c>
      <c r="AG1034" s="5">
        <v>18.286729736780206</v>
      </c>
      <c r="AH1034" s="5">
        <v>18.011250385740777</v>
      </c>
      <c r="AI1034" s="5">
        <v>18.093541189531731</v>
      </c>
      <c r="AJ1034" s="5">
        <v>18.220078345838633</v>
      </c>
      <c r="AK1034" s="5">
        <v>18.50686030698273</v>
      </c>
      <c r="AL1034" s="5">
        <v>18.590819156656096</v>
      </c>
      <c r="AM1034" s="5">
        <v>18.63887710499359</v>
      </c>
      <c r="AN1034" s="5">
        <v>18.808228394702368</v>
      </c>
      <c r="AO1034" s="5">
        <v>18.846151053008665</v>
      </c>
      <c r="AP1034" s="5">
        <v>18.935127799430141</v>
      </c>
      <c r="AQ1034" s="5">
        <v>18.867285615029669</v>
      </c>
      <c r="AR1034" s="5">
        <v>18.933066500719733</v>
      </c>
      <c r="AS1034" s="5">
        <v>18.922325166281585</v>
      </c>
      <c r="AT1034" s="5">
        <v>18.907544877802881</v>
      </c>
      <c r="AU1034" s="5">
        <v>18.634720580092111</v>
      </c>
      <c r="AV1034" s="5">
        <v>18.722392198471148</v>
      </c>
      <c r="AW1034" s="5">
        <v>18.914607011123394</v>
      </c>
      <c r="AX1034" s="5">
        <v>19.044877225774634</v>
      </c>
      <c r="AY1034" s="5">
        <v>19.124147002343925</v>
      </c>
      <c r="AZ1034" s="5">
        <v>19.082073916675053</v>
      </c>
      <c r="BA1034" s="5">
        <v>19.061187747493026</v>
      </c>
      <c r="BB1034" s="5">
        <v>18.999505509769964</v>
      </c>
      <c r="BC1034" s="5">
        <v>18.962286385679494</v>
      </c>
      <c r="BD1034" s="5">
        <v>18.731157547511803</v>
      </c>
      <c r="BE1034" s="5">
        <v>18.958222329349685</v>
      </c>
      <c r="BF1034" s="5">
        <v>18.943192761761843</v>
      </c>
      <c r="BG1034" s="5">
        <v>19.051217619158912</v>
      </c>
      <c r="BH1034" s="5">
        <v>19.021738848135382</v>
      </c>
      <c r="BI1034" s="5">
        <v>18.894377575272237</v>
      </c>
      <c r="BJ1034" s="5">
        <v>19.114934083380547</v>
      </c>
      <c r="BK1034" s="5">
        <v>19.126574516827599</v>
      </c>
      <c r="BL1034" s="5">
        <v>19.322115429531102</v>
      </c>
      <c r="BM1034" s="5">
        <v>19.409941317952704</v>
      </c>
      <c r="BN1034" s="5">
        <v>19.309863757265664</v>
      </c>
      <c r="BO1034" s="5">
        <v>19.262637779456036</v>
      </c>
      <c r="BP1034" s="5">
        <v>19.326734850566666</v>
      </c>
      <c r="BQ1034" s="5">
        <v>19.366631598666366</v>
      </c>
      <c r="BR1034" s="5">
        <v>19.285231881206819</v>
      </c>
      <c r="BS1034" s="5">
        <v>19.231314235323715</v>
      </c>
      <c r="BT1034" s="5">
        <v>19.302169246679775</v>
      </c>
      <c r="BU1034" s="5">
        <v>19.497761375605805</v>
      </c>
      <c r="BV1034" s="5">
        <v>19.58004257871427</v>
      </c>
      <c r="BW1034" s="5">
        <v>19.736501700301144</v>
      </c>
      <c r="BX1034" s="5">
        <v>20.034277242517671</v>
      </c>
      <c r="BY1034" s="5">
        <v>19.915058027856038</v>
      </c>
      <c r="BZ1034" s="5">
        <v>20.117740980526222</v>
      </c>
      <c r="CA1034" s="5">
        <v>20.122112651460341</v>
      </c>
      <c r="CB1034" s="5">
        <v>20.025866884514667</v>
      </c>
      <c r="CC1034" s="5">
        <v>19.969697045562597</v>
      </c>
      <c r="CD1034" s="5">
        <v>19.964626859155036</v>
      </c>
      <c r="CE1034" s="5">
        <v>19.63434361126043</v>
      </c>
      <c r="CF1034" s="5">
        <v>19.810964890291313</v>
      </c>
      <c r="CG1034" s="5">
        <v>19.769575360935356</v>
      </c>
      <c r="CH1034" s="5">
        <v>19.800454908571751</v>
      </c>
      <c r="CI1034" s="5">
        <v>19.819734985476668</v>
      </c>
      <c r="CJ1034" s="5">
        <v>19.78947658756438</v>
      </c>
      <c r="CK1034" s="5">
        <v>19.918603055169857</v>
      </c>
      <c r="CL1034" s="5">
        <v>19.880263477213752</v>
      </c>
      <c r="CM1034" s="5">
        <v>19.850128925983622</v>
      </c>
      <c r="CN1034" s="5">
        <f>MAX(Data[Day90]-Data[Day0],0)-Assign6!$I$8*EXP(Assign6!$I$4*Assign6!$I$5)</f>
        <v>1.1685405766217165</v>
      </c>
      <c r="CO1034" s="5">
        <f>MAX(Data[Day90]-Data[Day0],0)-Assign6!$L$8*EXP(Assign6!$L$4*Assign6!$L$5)</f>
        <v>1.7257524470278565</v>
      </c>
    </row>
    <row r="1035" spans="1:93" x14ac:dyDescent="0.25">
      <c r="A1035" s="5">
        <v>18</v>
      </c>
      <c r="B1035" s="5">
        <v>18.178158226114505</v>
      </c>
      <c r="C1035" s="5">
        <v>18.190740060338669</v>
      </c>
      <c r="D1035" s="5">
        <v>17.979066036354013</v>
      </c>
      <c r="E1035" s="5">
        <v>18.058235719858747</v>
      </c>
      <c r="F1035" s="5">
        <v>17.901103396166086</v>
      </c>
      <c r="G1035" s="5">
        <v>17.895967641736807</v>
      </c>
      <c r="H1035" s="5">
        <v>18.143236677056006</v>
      </c>
      <c r="I1035" s="5">
        <v>18.035209979118484</v>
      </c>
      <c r="J1035" s="5">
        <v>18.000255657595719</v>
      </c>
      <c r="K1035" s="5">
        <v>17.865855785159823</v>
      </c>
      <c r="L1035" s="5">
        <v>17.95473701657934</v>
      </c>
      <c r="M1035" s="5">
        <v>17.941685320455427</v>
      </c>
      <c r="N1035" s="5">
        <v>17.974724003525619</v>
      </c>
      <c r="O1035" s="5">
        <v>17.998109489352458</v>
      </c>
      <c r="P1035" s="5">
        <v>17.938957904324489</v>
      </c>
      <c r="Q1035" s="5">
        <v>18.027773095369344</v>
      </c>
      <c r="R1035" s="5">
        <v>18.05509348717727</v>
      </c>
      <c r="S1035" s="5">
        <v>18.1280672615908</v>
      </c>
      <c r="T1035" s="5">
        <v>18.59130393642009</v>
      </c>
      <c r="U1035" s="5">
        <v>18.785812335825021</v>
      </c>
      <c r="V1035" s="5">
        <v>18.894771353889283</v>
      </c>
      <c r="W1035" s="5">
        <v>18.778552821330262</v>
      </c>
      <c r="X1035" s="5">
        <v>18.647221559630424</v>
      </c>
      <c r="Y1035" s="5">
        <v>18.779110574225953</v>
      </c>
      <c r="Z1035" s="5">
        <v>18.920929572374384</v>
      </c>
      <c r="AA1035" s="5">
        <v>19.374329191016443</v>
      </c>
      <c r="AB1035" s="5">
        <v>19.272085215534112</v>
      </c>
      <c r="AC1035" s="5">
        <v>19.382001485297739</v>
      </c>
      <c r="AD1035" s="5">
        <v>19.544036019786084</v>
      </c>
      <c r="AE1035" s="5">
        <v>19.572140783492614</v>
      </c>
      <c r="AF1035" s="5">
        <v>19.24194415178011</v>
      </c>
      <c r="AG1035" s="5">
        <v>19.24090081572378</v>
      </c>
      <c r="AH1035" s="5">
        <v>19.294812881133399</v>
      </c>
      <c r="AI1035" s="5">
        <v>19.195380657572162</v>
      </c>
      <c r="AJ1035" s="5">
        <v>19.375934062504228</v>
      </c>
      <c r="AK1035" s="5">
        <v>19.321271659503328</v>
      </c>
      <c r="AL1035" s="5">
        <v>19.217265865434673</v>
      </c>
      <c r="AM1035" s="5">
        <v>19.307337161339056</v>
      </c>
      <c r="AN1035" s="5">
        <v>19.411841775541259</v>
      </c>
      <c r="AO1035" s="5">
        <v>19.482862726045965</v>
      </c>
      <c r="AP1035" s="5">
        <v>19.899037228727547</v>
      </c>
      <c r="AQ1035" s="5">
        <v>20.174417673334595</v>
      </c>
      <c r="AR1035" s="5">
        <v>20.320369060667627</v>
      </c>
      <c r="AS1035" s="5">
        <v>20.181223022823186</v>
      </c>
      <c r="AT1035" s="5">
        <v>20.070090188778273</v>
      </c>
      <c r="AU1035" s="5">
        <v>20.103605713810762</v>
      </c>
      <c r="AV1035" s="5">
        <v>19.740957323997026</v>
      </c>
      <c r="AW1035" s="5">
        <v>19.716052122648851</v>
      </c>
      <c r="AX1035" s="5">
        <v>20.082366851716237</v>
      </c>
      <c r="AY1035" s="5">
        <v>20.075617190299571</v>
      </c>
      <c r="AZ1035" s="5">
        <v>19.948181952223827</v>
      </c>
      <c r="BA1035" s="5">
        <v>19.857022205884078</v>
      </c>
      <c r="BB1035" s="5">
        <v>19.754205056674348</v>
      </c>
      <c r="BC1035" s="5">
        <v>19.653601491229637</v>
      </c>
      <c r="BD1035" s="5">
        <v>19.471646007696396</v>
      </c>
      <c r="BE1035" s="5">
        <v>19.63475542489525</v>
      </c>
      <c r="BF1035" s="5">
        <v>19.417865428314403</v>
      </c>
      <c r="BG1035" s="5">
        <v>19.540840881884353</v>
      </c>
      <c r="BH1035" s="5">
        <v>19.904152554965943</v>
      </c>
      <c r="BI1035" s="5">
        <v>19.998713578126829</v>
      </c>
      <c r="BJ1035" s="5">
        <v>20.017330956059379</v>
      </c>
      <c r="BK1035" s="5">
        <v>20.087960284628707</v>
      </c>
      <c r="BL1035" s="5">
        <v>19.883411236788575</v>
      </c>
      <c r="BM1035" s="5">
        <v>19.691638803036554</v>
      </c>
      <c r="BN1035" s="5">
        <v>19.918612841533655</v>
      </c>
      <c r="BO1035" s="5">
        <v>19.988372224913675</v>
      </c>
      <c r="BP1035" s="5">
        <v>20.511028842953689</v>
      </c>
      <c r="BQ1035" s="5">
        <v>20.249018912319606</v>
      </c>
      <c r="BR1035" s="5">
        <v>20.266498785969901</v>
      </c>
      <c r="BS1035" s="5">
        <v>20.356970242935549</v>
      </c>
      <c r="BT1035" s="5">
        <v>20.326168302612142</v>
      </c>
      <c r="BU1035" s="5">
        <v>20.342963126522964</v>
      </c>
      <c r="BV1035" s="5">
        <v>20.321881113623004</v>
      </c>
      <c r="BW1035" s="5">
        <v>20.300794120127033</v>
      </c>
      <c r="BX1035" s="5">
        <v>20.511066711620817</v>
      </c>
      <c r="BY1035" s="5">
        <v>20.361286326999867</v>
      </c>
      <c r="BZ1035" s="5">
        <v>20.377547807110833</v>
      </c>
      <c r="CA1035" s="5">
        <v>20.154689866690809</v>
      </c>
      <c r="CB1035" s="5">
        <v>20.101399597409348</v>
      </c>
      <c r="CC1035" s="5">
        <v>20.086146896481662</v>
      </c>
      <c r="CD1035" s="5">
        <v>20.241811658927418</v>
      </c>
      <c r="CE1035" s="5">
        <v>20.206515289812124</v>
      </c>
      <c r="CF1035" s="5">
        <v>20.122217445485909</v>
      </c>
      <c r="CG1035" s="5">
        <v>20.073321664816262</v>
      </c>
      <c r="CH1035" s="5">
        <v>19.75545322732809</v>
      </c>
      <c r="CI1035" s="5">
        <v>19.941595404393382</v>
      </c>
      <c r="CJ1035" s="5">
        <v>20.046589669082156</v>
      </c>
      <c r="CK1035" s="5">
        <v>19.916864514067356</v>
      </c>
      <c r="CL1035" s="5">
        <v>19.959932160974489</v>
      </c>
      <c r="CM1035" s="5">
        <v>19.850283870813538</v>
      </c>
      <c r="CN1035" s="5">
        <f>MAX(Data[Day90]-Data[Day0],0)-Assign6!$I$8*EXP(Assign6!$I$4*Assign6!$I$5)</f>
        <v>1.1686955214516324</v>
      </c>
      <c r="CO1035" s="5">
        <f>MAX(Data[Day90]-Data[Day0],0)-Assign6!$L$8*EXP(Assign6!$L$4*Assign6!$L$5)</f>
        <v>1.7259073918577723</v>
      </c>
    </row>
    <row r="1036" spans="1:93" x14ac:dyDescent="0.25">
      <c r="A1036" s="5">
        <v>18</v>
      </c>
      <c r="B1036" s="5">
        <v>17.761511104424685</v>
      </c>
      <c r="C1036" s="5">
        <v>17.667782568423711</v>
      </c>
      <c r="D1036" s="5">
        <v>17.552023630513833</v>
      </c>
      <c r="E1036" s="5">
        <v>17.625585291667605</v>
      </c>
      <c r="F1036" s="5">
        <v>17.660505221288645</v>
      </c>
      <c r="G1036" s="5">
        <v>17.692000427683766</v>
      </c>
      <c r="H1036" s="5">
        <v>17.537480246702589</v>
      </c>
      <c r="I1036" s="5">
        <v>17.588061415658196</v>
      </c>
      <c r="J1036" s="5">
        <v>17.689118389104987</v>
      </c>
      <c r="K1036" s="5">
        <v>17.644314253836153</v>
      </c>
      <c r="L1036" s="5">
        <v>17.4802836673</v>
      </c>
      <c r="M1036" s="5">
        <v>17.551038164774923</v>
      </c>
      <c r="N1036" s="5">
        <v>17.692676361889262</v>
      </c>
      <c r="O1036" s="5">
        <v>17.778885373453729</v>
      </c>
      <c r="P1036" s="5">
        <v>17.88481041839313</v>
      </c>
      <c r="Q1036" s="5">
        <v>17.872836440393577</v>
      </c>
      <c r="R1036" s="5">
        <v>18.146105437716187</v>
      </c>
      <c r="S1036" s="5">
        <v>18.357351282067231</v>
      </c>
      <c r="T1036" s="5">
        <v>18.313707725859192</v>
      </c>
      <c r="U1036" s="5">
        <v>18.625035501136743</v>
      </c>
      <c r="V1036" s="5">
        <v>18.535850025708772</v>
      </c>
      <c r="W1036" s="5">
        <v>18.545530622709006</v>
      </c>
      <c r="X1036" s="5">
        <v>18.335950945042889</v>
      </c>
      <c r="Y1036" s="5">
        <v>18.325507618943142</v>
      </c>
      <c r="Z1036" s="5">
        <v>18.166525676951906</v>
      </c>
      <c r="AA1036" s="5">
        <v>18.019122609632344</v>
      </c>
      <c r="AB1036" s="5">
        <v>18.012810954872094</v>
      </c>
      <c r="AC1036" s="5">
        <v>18.020615015874768</v>
      </c>
      <c r="AD1036" s="5">
        <v>18.178998791440762</v>
      </c>
      <c r="AE1036" s="5">
        <v>18.508163387226656</v>
      </c>
      <c r="AF1036" s="5">
        <v>18.64887147698937</v>
      </c>
      <c r="AG1036" s="5">
        <v>18.651001690486456</v>
      </c>
      <c r="AH1036" s="5">
        <v>18.534827930961697</v>
      </c>
      <c r="AI1036" s="5">
        <v>18.819181064120947</v>
      </c>
      <c r="AJ1036" s="5">
        <v>18.862768008415859</v>
      </c>
      <c r="AK1036" s="5">
        <v>18.728903264508332</v>
      </c>
      <c r="AL1036" s="5">
        <v>18.462974983528031</v>
      </c>
      <c r="AM1036" s="5">
        <v>18.617367868759697</v>
      </c>
      <c r="AN1036" s="5">
        <v>18.513462230553806</v>
      </c>
      <c r="AO1036" s="5">
        <v>18.624158707780467</v>
      </c>
      <c r="AP1036" s="5">
        <v>18.417029971043029</v>
      </c>
      <c r="AQ1036" s="5">
        <v>18.768337199123152</v>
      </c>
      <c r="AR1036" s="5">
        <v>18.49624793365054</v>
      </c>
      <c r="AS1036" s="5">
        <v>18.554120228493066</v>
      </c>
      <c r="AT1036" s="5">
        <v>18.718999340932573</v>
      </c>
      <c r="AU1036" s="5">
        <v>18.931432631460648</v>
      </c>
      <c r="AV1036" s="5">
        <v>18.852356904183747</v>
      </c>
      <c r="AW1036" s="5">
        <v>18.730514948139504</v>
      </c>
      <c r="AX1036" s="5">
        <v>18.604450183433272</v>
      </c>
      <c r="AY1036" s="5">
        <v>18.588247171328334</v>
      </c>
      <c r="AZ1036" s="5">
        <v>18.751983869194284</v>
      </c>
      <c r="BA1036" s="5">
        <v>18.707976435169915</v>
      </c>
      <c r="BB1036" s="5">
        <v>18.849661877667497</v>
      </c>
      <c r="BC1036" s="5">
        <v>19.004266631615696</v>
      </c>
      <c r="BD1036" s="5">
        <v>19.084397008728459</v>
      </c>
      <c r="BE1036" s="5">
        <v>18.99992098114819</v>
      </c>
      <c r="BF1036" s="5">
        <v>18.62091342522913</v>
      </c>
      <c r="BG1036" s="5">
        <v>18.608895779743527</v>
      </c>
      <c r="BH1036" s="5">
        <v>18.204261941941819</v>
      </c>
      <c r="BI1036" s="5">
        <v>18.285781177190159</v>
      </c>
      <c r="BJ1036" s="5">
        <v>18.450424743787821</v>
      </c>
      <c r="BK1036" s="5">
        <v>18.401273030564539</v>
      </c>
      <c r="BL1036" s="5">
        <v>18.386452289760218</v>
      </c>
      <c r="BM1036" s="5">
        <v>18.206496715604771</v>
      </c>
      <c r="BN1036" s="5">
        <v>18.21034795886834</v>
      </c>
      <c r="BO1036" s="5">
        <v>18.261231758557461</v>
      </c>
      <c r="BP1036" s="5">
        <v>18.205714702310345</v>
      </c>
      <c r="BQ1036" s="5">
        <v>18.344070306911195</v>
      </c>
      <c r="BR1036" s="5">
        <v>18.405786624843145</v>
      </c>
      <c r="BS1036" s="5">
        <v>18.145254758960366</v>
      </c>
      <c r="BT1036" s="5">
        <v>18.21123053955214</v>
      </c>
      <c r="BU1036" s="5">
        <v>18.098717307889306</v>
      </c>
      <c r="BV1036" s="5">
        <v>18.15349705263823</v>
      </c>
      <c r="BW1036" s="5">
        <v>18.136965645203649</v>
      </c>
      <c r="BX1036" s="5">
        <v>18.2357996587277</v>
      </c>
      <c r="BY1036" s="5">
        <v>18.276286110321557</v>
      </c>
      <c r="BZ1036" s="5">
        <v>18.079599012278791</v>
      </c>
      <c r="CA1036" s="5">
        <v>18.123109010195936</v>
      </c>
      <c r="CB1036" s="5">
        <v>18.189638312949985</v>
      </c>
      <c r="CC1036" s="5">
        <v>18.433230000864004</v>
      </c>
      <c r="CD1036" s="5">
        <v>18.643862160852184</v>
      </c>
      <c r="CE1036" s="5">
        <v>18.918508014667015</v>
      </c>
      <c r="CF1036" s="5">
        <v>18.98356867275599</v>
      </c>
      <c r="CG1036" s="5">
        <v>19.309401063908933</v>
      </c>
      <c r="CH1036" s="5">
        <v>19.622019862701887</v>
      </c>
      <c r="CI1036" s="5">
        <v>19.571336923264905</v>
      </c>
      <c r="CJ1036" s="5">
        <v>19.685602090216985</v>
      </c>
      <c r="CK1036" s="5">
        <v>19.90847951428583</v>
      </c>
      <c r="CL1036" s="5">
        <v>20.097460347334081</v>
      </c>
      <c r="CM1036" s="5">
        <v>19.852242106253293</v>
      </c>
      <c r="CN1036" s="5">
        <f>MAX(Data[Day90]-Data[Day0],0)-Assign6!$I$8*EXP(Assign6!$I$4*Assign6!$I$5)</f>
        <v>1.1706537568913873</v>
      </c>
      <c r="CO1036" s="5">
        <f>MAX(Data[Day90]-Data[Day0],0)-Assign6!$L$8*EXP(Assign6!$L$4*Assign6!$L$5)</f>
        <v>1.7278656272975272</v>
      </c>
    </row>
    <row r="1037" spans="1:93" x14ac:dyDescent="0.25">
      <c r="A1037" s="5">
        <v>18</v>
      </c>
      <c r="B1037" s="5">
        <v>17.951593573031047</v>
      </c>
      <c r="C1037" s="5">
        <v>17.923856379690694</v>
      </c>
      <c r="D1037" s="5">
        <v>18.049164376640999</v>
      </c>
      <c r="E1037" s="5">
        <v>18.104784596887459</v>
      </c>
      <c r="F1037" s="5">
        <v>18.506801624949411</v>
      </c>
      <c r="G1037" s="5">
        <v>18.150789853074389</v>
      </c>
      <c r="H1037" s="5">
        <v>18.216207599191605</v>
      </c>
      <c r="I1037" s="5">
        <v>18.074207743711543</v>
      </c>
      <c r="J1037" s="5">
        <v>17.817529573419929</v>
      </c>
      <c r="K1037" s="5">
        <v>18.007999192957705</v>
      </c>
      <c r="L1037" s="5">
        <v>17.906241455692864</v>
      </c>
      <c r="M1037" s="5">
        <v>17.655547841195226</v>
      </c>
      <c r="N1037" s="5">
        <v>17.686436980105565</v>
      </c>
      <c r="O1037" s="5">
        <v>17.564039901056418</v>
      </c>
      <c r="P1037" s="5">
        <v>17.937001884484417</v>
      </c>
      <c r="Q1037" s="5">
        <v>18.117135250093718</v>
      </c>
      <c r="R1037" s="5">
        <v>18.00947693445433</v>
      </c>
      <c r="S1037" s="5">
        <v>17.839135484665213</v>
      </c>
      <c r="T1037" s="5">
        <v>17.868152201943786</v>
      </c>
      <c r="U1037" s="5">
        <v>17.838134706307965</v>
      </c>
      <c r="V1037" s="5">
        <v>17.722144529999955</v>
      </c>
      <c r="W1037" s="5">
        <v>17.770426082854019</v>
      </c>
      <c r="X1037" s="5">
        <v>17.630831753018718</v>
      </c>
      <c r="Y1037" s="5">
        <v>17.728471737795019</v>
      </c>
      <c r="Z1037" s="5">
        <v>18.046313983378131</v>
      </c>
      <c r="AA1037" s="5">
        <v>18.045752815650555</v>
      </c>
      <c r="AB1037" s="5">
        <v>17.971481761562462</v>
      </c>
      <c r="AC1037" s="5">
        <v>17.897456676439493</v>
      </c>
      <c r="AD1037" s="5">
        <v>17.928623345880361</v>
      </c>
      <c r="AE1037" s="5">
        <v>18.240784463519571</v>
      </c>
      <c r="AF1037" s="5">
        <v>18.19512158842095</v>
      </c>
      <c r="AG1037" s="5">
        <v>18.276619478106035</v>
      </c>
      <c r="AH1037" s="5">
        <v>18.647874431544821</v>
      </c>
      <c r="AI1037" s="5">
        <v>18.558511784648015</v>
      </c>
      <c r="AJ1037" s="5">
        <v>18.766147394258041</v>
      </c>
      <c r="AK1037" s="5">
        <v>18.554943105530281</v>
      </c>
      <c r="AL1037" s="5">
        <v>18.26946206961993</v>
      </c>
      <c r="AM1037" s="5">
        <v>18.249394897593156</v>
      </c>
      <c r="AN1037" s="5">
        <v>18.383313931132523</v>
      </c>
      <c r="AO1037" s="5">
        <v>18.441200050507838</v>
      </c>
      <c r="AP1037" s="5">
        <v>18.259136367999115</v>
      </c>
      <c r="AQ1037" s="5">
        <v>18.261495854175923</v>
      </c>
      <c r="AR1037" s="5">
        <v>18.539627506503738</v>
      </c>
      <c r="AS1037" s="5">
        <v>18.476040242298311</v>
      </c>
      <c r="AT1037" s="5">
        <v>18.497159669179752</v>
      </c>
      <c r="AU1037" s="5">
        <v>18.705046909141181</v>
      </c>
      <c r="AV1037" s="5">
        <v>18.525754108436356</v>
      </c>
      <c r="AW1037" s="5">
        <v>18.730918918315712</v>
      </c>
      <c r="AX1037" s="5">
        <v>18.924170596536332</v>
      </c>
      <c r="AY1037" s="5">
        <v>18.738549645949483</v>
      </c>
      <c r="AZ1037" s="5">
        <v>18.980603876632401</v>
      </c>
      <c r="BA1037" s="5">
        <v>18.879106942203734</v>
      </c>
      <c r="BB1037" s="5">
        <v>19.012182332153031</v>
      </c>
      <c r="BC1037" s="5">
        <v>19.066907896173618</v>
      </c>
      <c r="BD1037" s="5">
        <v>18.904628981121981</v>
      </c>
      <c r="BE1037" s="5">
        <v>19.034327288491138</v>
      </c>
      <c r="BF1037" s="5">
        <v>19.219126497138749</v>
      </c>
      <c r="BG1037" s="5">
        <v>19.376489355604601</v>
      </c>
      <c r="BH1037" s="5">
        <v>19.37268318369799</v>
      </c>
      <c r="BI1037" s="5">
        <v>19.305498598575916</v>
      </c>
      <c r="BJ1037" s="5">
        <v>19.535370434496453</v>
      </c>
      <c r="BK1037" s="5">
        <v>19.619027242611715</v>
      </c>
      <c r="BL1037" s="5">
        <v>19.415199538211755</v>
      </c>
      <c r="BM1037" s="5">
        <v>19.844694721988759</v>
      </c>
      <c r="BN1037" s="5">
        <v>19.78584753496331</v>
      </c>
      <c r="BO1037" s="5">
        <v>19.65530237176781</v>
      </c>
      <c r="BP1037" s="5">
        <v>19.36619745405185</v>
      </c>
      <c r="BQ1037" s="5">
        <v>19.467384102086342</v>
      </c>
      <c r="BR1037" s="5">
        <v>19.765865400931446</v>
      </c>
      <c r="BS1037" s="5">
        <v>19.765208922818854</v>
      </c>
      <c r="BT1037" s="5">
        <v>19.663988438442406</v>
      </c>
      <c r="BU1037" s="5">
        <v>19.572305762000276</v>
      </c>
      <c r="BV1037" s="5">
        <v>19.712323454712305</v>
      </c>
      <c r="BW1037" s="5">
        <v>19.769602701184041</v>
      </c>
      <c r="BX1037" s="5">
        <v>19.719793917984614</v>
      </c>
      <c r="BY1037" s="5">
        <v>19.841842581301769</v>
      </c>
      <c r="BZ1037" s="5">
        <v>19.783468155303677</v>
      </c>
      <c r="CA1037" s="5">
        <v>19.68973702657151</v>
      </c>
      <c r="CB1037" s="5">
        <v>19.653656336640552</v>
      </c>
      <c r="CC1037" s="5">
        <v>19.789819781409861</v>
      </c>
      <c r="CD1037" s="5">
        <v>19.635828001154636</v>
      </c>
      <c r="CE1037" s="5">
        <v>19.567167310797721</v>
      </c>
      <c r="CF1037" s="5">
        <v>19.808461222966447</v>
      </c>
      <c r="CG1037" s="5">
        <v>19.818660164776489</v>
      </c>
      <c r="CH1037" s="5">
        <v>19.782504654587527</v>
      </c>
      <c r="CI1037" s="5">
        <v>19.854857332840627</v>
      </c>
      <c r="CJ1037" s="5">
        <v>19.776439732050687</v>
      </c>
      <c r="CK1037" s="5">
        <v>19.808869796398117</v>
      </c>
      <c r="CL1037" s="5">
        <v>19.939877009162966</v>
      </c>
      <c r="CM1037" s="5">
        <v>19.852945822785411</v>
      </c>
      <c r="CN1037" s="5">
        <f>MAX(Data[Day90]-Data[Day0],0)-Assign6!$I$8*EXP(Assign6!$I$4*Assign6!$I$5)</f>
        <v>1.1713574734235059</v>
      </c>
      <c r="CO1037" s="5">
        <f>MAX(Data[Day90]-Data[Day0],0)-Assign6!$L$8*EXP(Assign6!$L$4*Assign6!$L$5)</f>
        <v>1.7285693438296459</v>
      </c>
    </row>
    <row r="1038" spans="1:93" x14ac:dyDescent="0.25">
      <c r="A1038" s="5">
        <v>18</v>
      </c>
      <c r="B1038" s="5">
        <v>18.091756771832756</v>
      </c>
      <c r="C1038" s="5">
        <v>18.293890903035745</v>
      </c>
      <c r="D1038" s="5">
        <v>18.190781132525267</v>
      </c>
      <c r="E1038" s="5">
        <v>18.12726154058215</v>
      </c>
      <c r="F1038" s="5">
        <v>18.265920333771888</v>
      </c>
      <c r="G1038" s="5">
        <v>18.369786670888367</v>
      </c>
      <c r="H1038" s="5">
        <v>18.447171359959274</v>
      </c>
      <c r="I1038" s="5">
        <v>18.487223196696604</v>
      </c>
      <c r="J1038" s="5">
        <v>18.641433023049228</v>
      </c>
      <c r="K1038" s="5">
        <v>18.698278159228515</v>
      </c>
      <c r="L1038" s="5">
        <v>18.647622630914729</v>
      </c>
      <c r="M1038" s="5">
        <v>18.701583883498433</v>
      </c>
      <c r="N1038" s="5">
        <v>18.750523706156322</v>
      </c>
      <c r="O1038" s="5">
        <v>18.957967437398839</v>
      </c>
      <c r="P1038" s="5">
        <v>19.228422566642177</v>
      </c>
      <c r="Q1038" s="5">
        <v>19.482974848166563</v>
      </c>
      <c r="R1038" s="5">
        <v>19.577492596012444</v>
      </c>
      <c r="S1038" s="5">
        <v>19.67543564370926</v>
      </c>
      <c r="T1038" s="5">
        <v>19.680048748071968</v>
      </c>
      <c r="U1038" s="5">
        <v>19.736578059150048</v>
      </c>
      <c r="V1038" s="5">
        <v>20.017678248502961</v>
      </c>
      <c r="W1038" s="5">
        <v>19.939180180409988</v>
      </c>
      <c r="X1038" s="5">
        <v>20.074662665593131</v>
      </c>
      <c r="Y1038" s="5">
        <v>20.164887102264373</v>
      </c>
      <c r="Z1038" s="5">
        <v>20.095111580351471</v>
      </c>
      <c r="AA1038" s="5">
        <v>20.160558485018679</v>
      </c>
      <c r="AB1038" s="5">
        <v>20.241654978024101</v>
      </c>
      <c r="AC1038" s="5">
        <v>20.377899647206132</v>
      </c>
      <c r="AD1038" s="5">
        <v>20.031998962530988</v>
      </c>
      <c r="AE1038" s="5">
        <v>20.274726672693376</v>
      </c>
      <c r="AF1038" s="5">
        <v>20.51416099229634</v>
      </c>
      <c r="AG1038" s="5">
        <v>20.880077471612168</v>
      </c>
      <c r="AH1038" s="5">
        <v>21.016670464499438</v>
      </c>
      <c r="AI1038" s="5">
        <v>21.214360791983392</v>
      </c>
      <c r="AJ1038" s="5">
        <v>20.817671125345719</v>
      </c>
      <c r="AK1038" s="5">
        <v>20.562728909615494</v>
      </c>
      <c r="AL1038" s="5">
        <v>20.487039107770606</v>
      </c>
      <c r="AM1038" s="5">
        <v>20.63832834717142</v>
      </c>
      <c r="AN1038" s="5">
        <v>20.661821685168501</v>
      </c>
      <c r="AO1038" s="5">
        <v>20.845372559437241</v>
      </c>
      <c r="AP1038" s="5">
        <v>20.851775047224319</v>
      </c>
      <c r="AQ1038" s="5">
        <v>20.739586695546617</v>
      </c>
      <c r="AR1038" s="5">
        <v>20.697402458072141</v>
      </c>
      <c r="AS1038" s="5">
        <v>20.781086240149779</v>
      </c>
      <c r="AT1038" s="5">
        <v>20.468460117948542</v>
      </c>
      <c r="AU1038" s="5">
        <v>20.60045665582367</v>
      </c>
      <c r="AV1038" s="5">
        <v>20.711341945720942</v>
      </c>
      <c r="AW1038" s="5">
        <v>20.740287957025025</v>
      </c>
      <c r="AX1038" s="5">
        <v>20.508446400348422</v>
      </c>
      <c r="AY1038" s="5">
        <v>20.620211894040299</v>
      </c>
      <c r="AZ1038" s="5">
        <v>20.728433798765362</v>
      </c>
      <c r="BA1038" s="5">
        <v>20.551892109558363</v>
      </c>
      <c r="BB1038" s="5">
        <v>20.655211103632428</v>
      </c>
      <c r="BC1038" s="5">
        <v>20.836369159850211</v>
      </c>
      <c r="BD1038" s="5">
        <v>21.074068737289057</v>
      </c>
      <c r="BE1038" s="5">
        <v>20.963757888545125</v>
      </c>
      <c r="BF1038" s="5">
        <v>21.037314151352877</v>
      </c>
      <c r="BG1038" s="5">
        <v>21.055519406038872</v>
      </c>
      <c r="BH1038" s="5">
        <v>21.089564604547373</v>
      </c>
      <c r="BI1038" s="5">
        <v>21.017565135187763</v>
      </c>
      <c r="BJ1038" s="5">
        <v>21.043842055052981</v>
      </c>
      <c r="BK1038" s="5">
        <v>21.167905205276188</v>
      </c>
      <c r="BL1038" s="5">
        <v>21.139906008112</v>
      </c>
      <c r="BM1038" s="5">
        <v>21.1319622239373</v>
      </c>
      <c r="BN1038" s="5">
        <v>20.969197314355043</v>
      </c>
      <c r="BO1038" s="5">
        <v>21.250717290128872</v>
      </c>
      <c r="BP1038" s="5">
        <v>21.335643058787561</v>
      </c>
      <c r="BQ1038" s="5">
        <v>21.34653879857656</v>
      </c>
      <c r="BR1038" s="5">
        <v>21.095236632189323</v>
      </c>
      <c r="BS1038" s="5">
        <v>21.049285392208233</v>
      </c>
      <c r="BT1038" s="5">
        <v>20.677828115003695</v>
      </c>
      <c r="BU1038" s="5">
        <v>20.661967433360171</v>
      </c>
      <c r="BV1038" s="5">
        <v>20.593083156557981</v>
      </c>
      <c r="BW1038" s="5">
        <v>20.678916760471541</v>
      </c>
      <c r="BX1038" s="5">
        <v>20.631950583076105</v>
      </c>
      <c r="BY1038" s="5">
        <v>20.368059398100165</v>
      </c>
      <c r="BZ1038" s="5">
        <v>20.444861434522483</v>
      </c>
      <c r="CA1038" s="5">
        <v>20.414204107704123</v>
      </c>
      <c r="CB1038" s="5">
        <v>20.345120876057148</v>
      </c>
      <c r="CC1038" s="5">
        <v>20.532783890190693</v>
      </c>
      <c r="CD1038" s="5">
        <v>20.642426578459162</v>
      </c>
      <c r="CE1038" s="5">
        <v>20.593826941188748</v>
      </c>
      <c r="CF1038" s="5">
        <v>20.469147167410426</v>
      </c>
      <c r="CG1038" s="5">
        <v>20.088307168201933</v>
      </c>
      <c r="CH1038" s="5">
        <v>20.226146239982452</v>
      </c>
      <c r="CI1038" s="5">
        <v>20.303026988038834</v>
      </c>
      <c r="CJ1038" s="5">
        <v>20.245458861534882</v>
      </c>
      <c r="CK1038" s="5">
        <v>20.022960069530043</v>
      </c>
      <c r="CL1038" s="5">
        <v>20.000085349844721</v>
      </c>
      <c r="CM1038" s="5">
        <v>19.853006945151272</v>
      </c>
      <c r="CN1038" s="5">
        <f>MAX(Data[Day90]-Data[Day0],0)-Assign6!$I$8*EXP(Assign6!$I$4*Assign6!$I$5)</f>
        <v>1.1714185957893661</v>
      </c>
      <c r="CO1038" s="5">
        <f>MAX(Data[Day90]-Data[Day0],0)-Assign6!$L$8*EXP(Assign6!$L$4*Assign6!$L$5)</f>
        <v>1.7286304661955061</v>
      </c>
    </row>
    <row r="1039" spans="1:93" x14ac:dyDescent="0.25">
      <c r="A1039" s="5">
        <v>18</v>
      </c>
      <c r="B1039" s="5">
        <v>17.977249618464327</v>
      </c>
      <c r="C1039" s="5">
        <v>17.820595590817355</v>
      </c>
      <c r="D1039" s="5">
        <v>17.655295904410991</v>
      </c>
      <c r="E1039" s="5">
        <v>17.699879005695152</v>
      </c>
      <c r="F1039" s="5">
        <v>17.569044590444221</v>
      </c>
      <c r="G1039" s="5">
        <v>17.848503403817023</v>
      </c>
      <c r="H1039" s="5">
        <v>17.908693721998471</v>
      </c>
      <c r="I1039" s="5">
        <v>17.965330419565024</v>
      </c>
      <c r="J1039" s="5">
        <v>18.153210435752534</v>
      </c>
      <c r="K1039" s="5">
        <v>18.348053618345773</v>
      </c>
      <c r="L1039" s="5">
        <v>18.250294556717265</v>
      </c>
      <c r="M1039" s="5">
        <v>18.428016151496202</v>
      </c>
      <c r="N1039" s="5">
        <v>18.154985964170262</v>
      </c>
      <c r="O1039" s="5">
        <v>18.453551339348525</v>
      </c>
      <c r="P1039" s="5">
        <v>18.412871342383685</v>
      </c>
      <c r="Q1039" s="5">
        <v>18.440659158674762</v>
      </c>
      <c r="R1039" s="5">
        <v>18.084815935572074</v>
      </c>
      <c r="S1039" s="5">
        <v>17.920951628531494</v>
      </c>
      <c r="T1039" s="5">
        <v>18.08088667708321</v>
      </c>
      <c r="U1039" s="5">
        <v>18.098138513151333</v>
      </c>
      <c r="V1039" s="5">
        <v>18.05913740536997</v>
      </c>
      <c r="W1039" s="5">
        <v>18.036498299620469</v>
      </c>
      <c r="X1039" s="5">
        <v>17.849104439745233</v>
      </c>
      <c r="Y1039" s="5">
        <v>17.880537144212795</v>
      </c>
      <c r="Z1039" s="5">
        <v>18.065593724242451</v>
      </c>
      <c r="AA1039" s="5">
        <v>18.05181508744614</v>
      </c>
      <c r="AB1039" s="5">
        <v>18.245141399036825</v>
      </c>
      <c r="AC1039" s="5">
        <v>17.942940373042717</v>
      </c>
      <c r="AD1039" s="5">
        <v>17.910573344162529</v>
      </c>
      <c r="AE1039" s="5">
        <v>17.80381178543821</v>
      </c>
      <c r="AF1039" s="5">
        <v>17.853155766018197</v>
      </c>
      <c r="AG1039" s="5">
        <v>18.002279038076125</v>
      </c>
      <c r="AH1039" s="5">
        <v>17.98574557313054</v>
      </c>
      <c r="AI1039" s="5">
        <v>17.873431935819244</v>
      </c>
      <c r="AJ1039" s="5">
        <v>17.906185523172454</v>
      </c>
      <c r="AK1039" s="5">
        <v>17.872987598759298</v>
      </c>
      <c r="AL1039" s="5">
        <v>17.903656796904045</v>
      </c>
      <c r="AM1039" s="5">
        <v>17.918196598771846</v>
      </c>
      <c r="AN1039" s="5">
        <v>17.570263780829269</v>
      </c>
      <c r="AO1039" s="5">
        <v>17.497132866226</v>
      </c>
      <c r="AP1039" s="5">
        <v>17.405632056462267</v>
      </c>
      <c r="AQ1039" s="5">
        <v>17.36917917504676</v>
      </c>
      <c r="AR1039" s="5">
        <v>17.451783613315722</v>
      </c>
      <c r="AS1039" s="5">
        <v>17.544024439008805</v>
      </c>
      <c r="AT1039" s="5">
        <v>17.332150207443188</v>
      </c>
      <c r="AU1039" s="5">
        <v>17.114311132007199</v>
      </c>
      <c r="AV1039" s="5">
        <v>17.092636260003903</v>
      </c>
      <c r="AW1039" s="5">
        <v>17.038002744156351</v>
      </c>
      <c r="AX1039" s="5">
        <v>17.229081009055029</v>
      </c>
      <c r="AY1039" s="5">
        <v>17.354447489648006</v>
      </c>
      <c r="AZ1039" s="5">
        <v>17.228495559239644</v>
      </c>
      <c r="BA1039" s="5">
        <v>17.286575049154976</v>
      </c>
      <c r="BB1039" s="5">
        <v>17.284579555944571</v>
      </c>
      <c r="BC1039" s="5">
        <v>17.516350174832553</v>
      </c>
      <c r="BD1039" s="5">
        <v>17.427559448592092</v>
      </c>
      <c r="BE1039" s="5">
        <v>17.207999528000883</v>
      </c>
      <c r="BF1039" s="5">
        <v>17.170509741678405</v>
      </c>
      <c r="BG1039" s="5">
        <v>17.261580387871216</v>
      </c>
      <c r="BH1039" s="5">
        <v>17.337740032984843</v>
      </c>
      <c r="BI1039" s="5">
        <v>17.549511416587865</v>
      </c>
      <c r="BJ1039" s="5">
        <v>17.897840895847281</v>
      </c>
      <c r="BK1039" s="5">
        <v>18.039989133283456</v>
      </c>
      <c r="BL1039" s="5">
        <v>18.247671278712644</v>
      </c>
      <c r="BM1039" s="5">
        <v>18.565634180677119</v>
      </c>
      <c r="BN1039" s="5">
        <v>18.729011967735669</v>
      </c>
      <c r="BO1039" s="5">
        <v>18.708328374324989</v>
      </c>
      <c r="BP1039" s="5">
        <v>18.883530823829144</v>
      </c>
      <c r="BQ1039" s="5">
        <v>19.083497418694577</v>
      </c>
      <c r="BR1039" s="5">
        <v>18.921041903637715</v>
      </c>
      <c r="BS1039" s="5">
        <v>18.976274150835504</v>
      </c>
      <c r="BT1039" s="5">
        <v>18.674962956161046</v>
      </c>
      <c r="BU1039" s="5">
        <v>18.618351936383462</v>
      </c>
      <c r="BV1039" s="5">
        <v>18.774840243730168</v>
      </c>
      <c r="BW1039" s="5">
        <v>18.852068633416572</v>
      </c>
      <c r="BX1039" s="5">
        <v>18.613698807478844</v>
      </c>
      <c r="BY1039" s="5">
        <v>18.858875284230745</v>
      </c>
      <c r="BZ1039" s="5">
        <v>18.763649151038905</v>
      </c>
      <c r="CA1039" s="5">
        <v>19.099885394425311</v>
      </c>
      <c r="CB1039" s="5">
        <v>19.028740375591717</v>
      </c>
      <c r="CC1039" s="5">
        <v>19.190313981049169</v>
      </c>
      <c r="CD1039" s="5">
        <v>19.490502251482837</v>
      </c>
      <c r="CE1039" s="5">
        <v>19.223007433147934</v>
      </c>
      <c r="CF1039" s="5">
        <v>19.423575357804737</v>
      </c>
      <c r="CG1039" s="5">
        <v>19.133613668688923</v>
      </c>
      <c r="CH1039" s="5">
        <v>19.33947995631258</v>
      </c>
      <c r="CI1039" s="5">
        <v>19.46029700486995</v>
      </c>
      <c r="CJ1039" s="5">
        <v>19.588003415143358</v>
      </c>
      <c r="CK1039" s="5">
        <v>19.77233350973037</v>
      </c>
      <c r="CL1039" s="5">
        <v>19.731746570347212</v>
      </c>
      <c r="CM1039" s="5">
        <v>19.857662777331608</v>
      </c>
      <c r="CN1039" s="5">
        <f>MAX(Data[Day90]-Data[Day0],0)-Assign6!$I$8*EXP(Assign6!$I$4*Assign6!$I$5)</f>
        <v>1.1760744279697029</v>
      </c>
      <c r="CO1039" s="5">
        <f>MAX(Data[Day90]-Data[Day0],0)-Assign6!$L$8*EXP(Assign6!$L$4*Assign6!$L$5)</f>
        <v>1.7332862983758428</v>
      </c>
    </row>
    <row r="1040" spans="1:93" x14ac:dyDescent="0.25">
      <c r="A1040" s="5">
        <v>18</v>
      </c>
      <c r="B1040" s="5">
        <v>18.038814201547019</v>
      </c>
      <c r="C1040" s="5">
        <v>18.211449477484809</v>
      </c>
      <c r="D1040" s="5">
        <v>18.25912833368189</v>
      </c>
      <c r="E1040" s="5">
        <v>18.30562357101488</v>
      </c>
      <c r="F1040" s="5">
        <v>18.074489960017885</v>
      </c>
      <c r="G1040" s="5">
        <v>18.145104382579511</v>
      </c>
      <c r="H1040" s="5">
        <v>18.171608837454581</v>
      </c>
      <c r="I1040" s="5">
        <v>18.413594099244946</v>
      </c>
      <c r="J1040" s="5">
        <v>18.541200157395668</v>
      </c>
      <c r="K1040" s="5">
        <v>18.644562799489378</v>
      </c>
      <c r="L1040" s="5">
        <v>18.484810640733514</v>
      </c>
      <c r="M1040" s="5">
        <v>18.705235669986756</v>
      </c>
      <c r="N1040" s="5">
        <v>18.781177354994597</v>
      </c>
      <c r="O1040" s="5">
        <v>18.964233371843136</v>
      </c>
      <c r="P1040" s="5">
        <v>19.008085969968242</v>
      </c>
      <c r="Q1040" s="5">
        <v>18.965357003943904</v>
      </c>
      <c r="R1040" s="5">
        <v>18.841334240926574</v>
      </c>
      <c r="S1040" s="5">
        <v>18.830127573847573</v>
      </c>
      <c r="T1040" s="5">
        <v>18.695876960521758</v>
      </c>
      <c r="U1040" s="5">
        <v>18.721353973946293</v>
      </c>
      <c r="V1040" s="5">
        <v>19.026051691079847</v>
      </c>
      <c r="W1040" s="5">
        <v>19.158226452580156</v>
      </c>
      <c r="X1040" s="5">
        <v>19.317427825639122</v>
      </c>
      <c r="Y1040" s="5">
        <v>19.221420729015374</v>
      </c>
      <c r="Z1040" s="5">
        <v>19.141460989104534</v>
      </c>
      <c r="AA1040" s="5">
        <v>19.116576652800578</v>
      </c>
      <c r="AB1040" s="5">
        <v>18.920180345114485</v>
      </c>
      <c r="AC1040" s="5">
        <v>19.07704527007628</v>
      </c>
      <c r="AD1040" s="5">
        <v>19.11784550016127</v>
      </c>
      <c r="AE1040" s="5">
        <v>18.96717139179118</v>
      </c>
      <c r="AF1040" s="5">
        <v>18.928291710634465</v>
      </c>
      <c r="AG1040" s="5">
        <v>18.996146102218052</v>
      </c>
      <c r="AH1040" s="5">
        <v>18.969195433079609</v>
      </c>
      <c r="AI1040" s="5">
        <v>19.242502217528862</v>
      </c>
      <c r="AJ1040" s="5">
        <v>19.229453211792496</v>
      </c>
      <c r="AK1040" s="5">
        <v>19.283867493115885</v>
      </c>
      <c r="AL1040" s="5">
        <v>19.212456628000389</v>
      </c>
      <c r="AM1040" s="5">
        <v>18.953793093090244</v>
      </c>
      <c r="AN1040" s="5">
        <v>19.142124411606549</v>
      </c>
      <c r="AO1040" s="5">
        <v>19.08130818139697</v>
      </c>
      <c r="AP1040" s="5">
        <v>19.07645218602611</v>
      </c>
      <c r="AQ1040" s="5">
        <v>19.225595707231786</v>
      </c>
      <c r="AR1040" s="5">
        <v>19.179675887793383</v>
      </c>
      <c r="AS1040" s="5">
        <v>19.391977857552984</v>
      </c>
      <c r="AT1040" s="5">
        <v>19.550006228964612</v>
      </c>
      <c r="AU1040" s="5">
        <v>19.34877246366505</v>
      </c>
      <c r="AV1040" s="5">
        <v>19.426653414275858</v>
      </c>
      <c r="AW1040" s="5">
        <v>19.46896579454641</v>
      </c>
      <c r="AX1040" s="5">
        <v>19.425464352982971</v>
      </c>
      <c r="AY1040" s="5">
        <v>19.526946072848812</v>
      </c>
      <c r="AZ1040" s="5">
        <v>19.396157050201261</v>
      </c>
      <c r="BA1040" s="5">
        <v>19.257004152705711</v>
      </c>
      <c r="BB1040" s="5">
        <v>19.488144455555577</v>
      </c>
      <c r="BC1040" s="5">
        <v>19.366634017977933</v>
      </c>
      <c r="BD1040" s="5">
        <v>19.422946269865268</v>
      </c>
      <c r="BE1040" s="5">
        <v>19.370655865562156</v>
      </c>
      <c r="BF1040" s="5">
        <v>19.421487972088979</v>
      </c>
      <c r="BG1040" s="5">
        <v>19.606290430891903</v>
      </c>
      <c r="BH1040" s="5">
        <v>19.857215881578583</v>
      </c>
      <c r="BI1040" s="5">
        <v>19.689606613934362</v>
      </c>
      <c r="BJ1040" s="5">
        <v>19.57966612376141</v>
      </c>
      <c r="BK1040" s="5">
        <v>19.964469015677381</v>
      </c>
      <c r="BL1040" s="5">
        <v>19.943795379376173</v>
      </c>
      <c r="BM1040" s="5">
        <v>19.645065520002397</v>
      </c>
      <c r="BN1040" s="5">
        <v>19.684135691972209</v>
      </c>
      <c r="BO1040" s="5">
        <v>19.629851894793635</v>
      </c>
      <c r="BP1040" s="5">
        <v>19.682930790948141</v>
      </c>
      <c r="BQ1040" s="5">
        <v>20.024775365612815</v>
      </c>
      <c r="BR1040" s="5">
        <v>20.148687685043697</v>
      </c>
      <c r="BS1040" s="5">
        <v>20.007614043345018</v>
      </c>
      <c r="BT1040" s="5">
        <v>19.889622410871933</v>
      </c>
      <c r="BU1040" s="5">
        <v>20.049989842613524</v>
      </c>
      <c r="BV1040" s="5">
        <v>19.948752798975161</v>
      </c>
      <c r="BW1040" s="5">
        <v>20.123923333026919</v>
      </c>
      <c r="BX1040" s="5">
        <v>20.523928862073614</v>
      </c>
      <c r="BY1040" s="5">
        <v>20.788153550558796</v>
      </c>
      <c r="BZ1040" s="5">
        <v>20.47626899149833</v>
      </c>
      <c r="CA1040" s="5">
        <v>20.422306294589369</v>
      </c>
      <c r="CB1040" s="5">
        <v>20.045773129122541</v>
      </c>
      <c r="CC1040" s="5">
        <v>19.862852300510916</v>
      </c>
      <c r="CD1040" s="5">
        <v>19.956705147637305</v>
      </c>
      <c r="CE1040" s="5">
        <v>20.107752452722092</v>
      </c>
      <c r="CF1040" s="5">
        <v>20.456078059561566</v>
      </c>
      <c r="CG1040" s="5">
        <v>20.654907953495908</v>
      </c>
      <c r="CH1040" s="5">
        <v>20.421586691881476</v>
      </c>
      <c r="CI1040" s="5">
        <v>20.263298709315951</v>
      </c>
      <c r="CJ1040" s="5">
        <v>20.102428494640105</v>
      </c>
      <c r="CK1040" s="5">
        <v>20.062923163738418</v>
      </c>
      <c r="CL1040" s="5">
        <v>19.98731962011016</v>
      </c>
      <c r="CM1040" s="5">
        <v>19.869563333289417</v>
      </c>
      <c r="CN1040" s="5">
        <f>MAX(Data[Day90]-Data[Day0],0)-Assign6!$I$8*EXP(Assign6!$I$4*Assign6!$I$5)</f>
        <v>1.1879749839275113</v>
      </c>
      <c r="CO1040" s="5">
        <f>MAX(Data[Day90]-Data[Day0],0)-Assign6!$L$8*EXP(Assign6!$L$4*Assign6!$L$5)</f>
        <v>1.7451868543336513</v>
      </c>
    </row>
    <row r="1041" spans="1:93" x14ac:dyDescent="0.25">
      <c r="A1041" s="5">
        <v>18</v>
      </c>
      <c r="B1041" s="5">
        <v>18.240705677366176</v>
      </c>
      <c r="C1041" s="5">
        <v>18.118651604251291</v>
      </c>
      <c r="D1041" s="5">
        <v>18.06599159911644</v>
      </c>
      <c r="E1041" s="5">
        <v>18.035434453763667</v>
      </c>
      <c r="F1041" s="5">
        <v>18.049415463807208</v>
      </c>
      <c r="G1041" s="5">
        <v>17.986601587251609</v>
      </c>
      <c r="H1041" s="5">
        <v>18.052120324160786</v>
      </c>
      <c r="I1041" s="5">
        <v>18.245285670470452</v>
      </c>
      <c r="J1041" s="5">
        <v>18.189564336904475</v>
      </c>
      <c r="K1041" s="5">
        <v>18.126789918779153</v>
      </c>
      <c r="L1041" s="5">
        <v>18.089366715217508</v>
      </c>
      <c r="M1041" s="5">
        <v>18.148732804884695</v>
      </c>
      <c r="N1041" s="5">
        <v>18.10528767420956</v>
      </c>
      <c r="O1041" s="5">
        <v>18.192583653055834</v>
      </c>
      <c r="P1041" s="5">
        <v>18.087819946925666</v>
      </c>
      <c r="Q1041" s="5">
        <v>18.106729212258351</v>
      </c>
      <c r="R1041" s="5">
        <v>18.123627479016754</v>
      </c>
      <c r="S1041" s="5">
        <v>18.381592988978539</v>
      </c>
      <c r="T1041" s="5">
        <v>18.451424028185365</v>
      </c>
      <c r="U1041" s="5">
        <v>18.210568239186987</v>
      </c>
      <c r="V1041" s="5">
        <v>18.417265486931427</v>
      </c>
      <c r="W1041" s="5">
        <v>18.204744647421155</v>
      </c>
      <c r="X1041" s="5">
        <v>18.28250094709826</v>
      </c>
      <c r="Y1041" s="5">
        <v>18.464099292720817</v>
      </c>
      <c r="Z1041" s="5">
        <v>18.34778690729155</v>
      </c>
      <c r="AA1041" s="5">
        <v>18.236355423829057</v>
      </c>
      <c r="AB1041" s="5">
        <v>18.006283711797675</v>
      </c>
      <c r="AC1041" s="5">
        <v>17.970638039715112</v>
      </c>
      <c r="AD1041" s="5">
        <v>18.017718958608583</v>
      </c>
      <c r="AE1041" s="5">
        <v>18.006100422731826</v>
      </c>
      <c r="AF1041" s="5">
        <v>18.087417108591595</v>
      </c>
      <c r="AG1041" s="5">
        <v>17.85241207490207</v>
      </c>
      <c r="AH1041" s="5">
        <v>17.808001192341646</v>
      </c>
      <c r="AI1041" s="5">
        <v>18.090044861823152</v>
      </c>
      <c r="AJ1041" s="5">
        <v>18.290404251069202</v>
      </c>
      <c r="AK1041" s="5">
        <v>18.281030362158987</v>
      </c>
      <c r="AL1041" s="5">
        <v>18.251212807506757</v>
      </c>
      <c r="AM1041" s="5">
        <v>18.261036912219666</v>
      </c>
      <c r="AN1041" s="5">
        <v>18.292726954491823</v>
      </c>
      <c r="AO1041" s="5">
        <v>18.441796058279269</v>
      </c>
      <c r="AP1041" s="5">
        <v>18.454900604051012</v>
      </c>
      <c r="AQ1041" s="5">
        <v>18.766519240694979</v>
      </c>
      <c r="AR1041" s="5">
        <v>18.509218452832485</v>
      </c>
      <c r="AS1041" s="5">
        <v>18.670304519637746</v>
      </c>
      <c r="AT1041" s="5">
        <v>18.495318062965925</v>
      </c>
      <c r="AU1041" s="5">
        <v>18.425377194415805</v>
      </c>
      <c r="AV1041" s="5">
        <v>18.478880504372853</v>
      </c>
      <c r="AW1041" s="5">
        <v>18.56210037520006</v>
      </c>
      <c r="AX1041" s="5">
        <v>18.502760408223992</v>
      </c>
      <c r="AY1041" s="5">
        <v>18.588480076049628</v>
      </c>
      <c r="AZ1041" s="5">
        <v>18.760834328325377</v>
      </c>
      <c r="BA1041" s="5">
        <v>18.662272741734292</v>
      </c>
      <c r="BB1041" s="5">
        <v>19.015311009175718</v>
      </c>
      <c r="BC1041" s="5">
        <v>19.158239241158221</v>
      </c>
      <c r="BD1041" s="5">
        <v>19.230279902443389</v>
      </c>
      <c r="BE1041" s="5">
        <v>19.342950288681497</v>
      </c>
      <c r="BF1041" s="5">
        <v>19.20241776173529</v>
      </c>
      <c r="BG1041" s="5">
        <v>19.247751339568701</v>
      </c>
      <c r="BH1041" s="5">
        <v>19.134367336104749</v>
      </c>
      <c r="BI1041" s="5">
        <v>19.0206738778942</v>
      </c>
      <c r="BJ1041" s="5">
        <v>18.739715453872268</v>
      </c>
      <c r="BK1041" s="5">
        <v>18.563386548237993</v>
      </c>
      <c r="BL1041" s="5">
        <v>18.570739811922412</v>
      </c>
      <c r="BM1041" s="5">
        <v>18.890149640977032</v>
      </c>
      <c r="BN1041" s="5">
        <v>18.918192224366546</v>
      </c>
      <c r="BO1041" s="5">
        <v>19.044573374386818</v>
      </c>
      <c r="BP1041" s="5">
        <v>19.066165496965777</v>
      </c>
      <c r="BQ1041" s="5">
        <v>19.042245335686591</v>
      </c>
      <c r="BR1041" s="5">
        <v>19.19570225162218</v>
      </c>
      <c r="BS1041" s="5">
        <v>19.167871692633916</v>
      </c>
      <c r="BT1041" s="5">
        <v>19.181599851212383</v>
      </c>
      <c r="BU1041" s="5">
        <v>19.385540450826291</v>
      </c>
      <c r="BV1041" s="5">
        <v>19.399570644861161</v>
      </c>
      <c r="BW1041" s="5">
        <v>19.344204059339727</v>
      </c>
      <c r="BX1041" s="5">
        <v>19.472259950272385</v>
      </c>
      <c r="BY1041" s="5">
        <v>19.332597439955528</v>
      </c>
      <c r="BZ1041" s="5">
        <v>19.398460524807454</v>
      </c>
      <c r="CA1041" s="5">
        <v>19.892458804623903</v>
      </c>
      <c r="CB1041" s="5">
        <v>19.602123358769454</v>
      </c>
      <c r="CC1041" s="5">
        <v>19.787451116657849</v>
      </c>
      <c r="CD1041" s="5">
        <v>19.727790057857874</v>
      </c>
      <c r="CE1041" s="5">
        <v>19.514615629070999</v>
      </c>
      <c r="CF1041" s="5">
        <v>19.391332439619138</v>
      </c>
      <c r="CG1041" s="5">
        <v>19.208364200731417</v>
      </c>
      <c r="CH1041" s="5">
        <v>19.121251122576407</v>
      </c>
      <c r="CI1041" s="5">
        <v>18.919322250402935</v>
      </c>
      <c r="CJ1041" s="5">
        <v>19.287471289542186</v>
      </c>
      <c r="CK1041" s="5">
        <v>19.413016947991977</v>
      </c>
      <c r="CL1041" s="5">
        <v>19.704100972833825</v>
      </c>
      <c r="CM1041" s="5">
        <v>19.87202226342789</v>
      </c>
      <c r="CN1041" s="5">
        <f>MAX(Data[Day90]-Data[Day0],0)-Assign6!$I$8*EXP(Assign6!$I$4*Assign6!$I$5)</f>
        <v>1.190433914065985</v>
      </c>
      <c r="CO1041" s="5">
        <f>MAX(Data[Day90]-Data[Day0],0)-Assign6!$L$8*EXP(Assign6!$L$4*Assign6!$L$5)</f>
        <v>1.7476457844721249</v>
      </c>
    </row>
    <row r="1042" spans="1:93" x14ac:dyDescent="0.25">
      <c r="A1042" s="5">
        <v>18</v>
      </c>
      <c r="B1042" s="5">
        <v>17.866716686823235</v>
      </c>
      <c r="C1042" s="5">
        <v>18.029587763048706</v>
      </c>
      <c r="D1042" s="5">
        <v>17.994034820607482</v>
      </c>
      <c r="E1042" s="5">
        <v>17.85205850617389</v>
      </c>
      <c r="F1042" s="5">
        <v>17.92425212246912</v>
      </c>
      <c r="G1042" s="5">
        <v>17.77250935833333</v>
      </c>
      <c r="H1042" s="5">
        <v>17.780636413453355</v>
      </c>
      <c r="I1042" s="5">
        <v>17.964480050011989</v>
      </c>
      <c r="J1042" s="5">
        <v>18.097649209910603</v>
      </c>
      <c r="K1042" s="5">
        <v>18.070456590055667</v>
      </c>
      <c r="L1042" s="5">
        <v>17.858549025577585</v>
      </c>
      <c r="M1042" s="5">
        <v>17.78712129061735</v>
      </c>
      <c r="N1042" s="5">
        <v>17.584147813359078</v>
      </c>
      <c r="O1042" s="5">
        <v>17.745652697305911</v>
      </c>
      <c r="P1042" s="5">
        <v>18.106345104910545</v>
      </c>
      <c r="Q1042" s="5">
        <v>18.032661860171771</v>
      </c>
      <c r="R1042" s="5">
        <v>17.91734606034932</v>
      </c>
      <c r="S1042" s="5">
        <v>17.862743170778362</v>
      </c>
      <c r="T1042" s="5">
        <v>17.584178733948118</v>
      </c>
      <c r="U1042" s="5">
        <v>17.669881243582015</v>
      </c>
      <c r="V1042" s="5">
        <v>17.7781704635414</v>
      </c>
      <c r="W1042" s="5">
        <v>17.491844345941658</v>
      </c>
      <c r="X1042" s="5">
        <v>17.501637879741867</v>
      </c>
      <c r="Y1042" s="5">
        <v>17.765038760170626</v>
      </c>
      <c r="Z1042" s="5">
        <v>17.657520311069597</v>
      </c>
      <c r="AA1042" s="5">
        <v>17.921095773851025</v>
      </c>
      <c r="AB1042" s="5">
        <v>18.067867067562332</v>
      </c>
      <c r="AC1042" s="5">
        <v>17.89922230443716</v>
      </c>
      <c r="AD1042" s="5">
        <v>17.964138096468176</v>
      </c>
      <c r="AE1042" s="5">
        <v>17.77063891736158</v>
      </c>
      <c r="AF1042" s="5">
        <v>17.770271100541287</v>
      </c>
      <c r="AG1042" s="5">
        <v>18.086146657142972</v>
      </c>
      <c r="AH1042" s="5">
        <v>18.236644888197709</v>
      </c>
      <c r="AI1042" s="5">
        <v>18.350693308997787</v>
      </c>
      <c r="AJ1042" s="5">
        <v>18.293989935336654</v>
      </c>
      <c r="AK1042" s="5">
        <v>18.214735334737565</v>
      </c>
      <c r="AL1042" s="5">
        <v>18.16531884610664</v>
      </c>
      <c r="AM1042" s="5">
        <v>18.342339880485465</v>
      </c>
      <c r="AN1042" s="5">
        <v>18.753527089279839</v>
      </c>
      <c r="AO1042" s="5">
        <v>18.817376261182943</v>
      </c>
      <c r="AP1042" s="5">
        <v>18.923612033150459</v>
      </c>
      <c r="AQ1042" s="5">
        <v>19.189741469713258</v>
      </c>
      <c r="AR1042" s="5">
        <v>19.195415785872658</v>
      </c>
      <c r="AS1042" s="5">
        <v>19.01606472740551</v>
      </c>
      <c r="AT1042" s="5">
        <v>19.018268159920385</v>
      </c>
      <c r="AU1042" s="5">
        <v>18.711001070360965</v>
      </c>
      <c r="AV1042" s="5">
        <v>18.628249466980581</v>
      </c>
      <c r="AW1042" s="5">
        <v>18.738197819892296</v>
      </c>
      <c r="AX1042" s="5">
        <v>19.080394894256013</v>
      </c>
      <c r="AY1042" s="5">
        <v>19.389076611970463</v>
      </c>
      <c r="AZ1042" s="5">
        <v>19.390836302407038</v>
      </c>
      <c r="BA1042" s="5">
        <v>19.384299935260913</v>
      </c>
      <c r="BB1042" s="5">
        <v>19.17539770803225</v>
      </c>
      <c r="BC1042" s="5">
        <v>19.371049736566448</v>
      </c>
      <c r="BD1042" s="5">
        <v>19.247826272143303</v>
      </c>
      <c r="BE1042" s="5">
        <v>19.100815622729588</v>
      </c>
      <c r="BF1042" s="5">
        <v>19.061983767960392</v>
      </c>
      <c r="BG1042" s="5">
        <v>19.336063293808436</v>
      </c>
      <c r="BH1042" s="5">
        <v>19.319536212928845</v>
      </c>
      <c r="BI1042" s="5">
        <v>19.28730848959145</v>
      </c>
      <c r="BJ1042" s="5">
        <v>19.22397309014173</v>
      </c>
      <c r="BK1042" s="5">
        <v>19.235277871058184</v>
      </c>
      <c r="BL1042" s="5">
        <v>19.386016951872996</v>
      </c>
      <c r="BM1042" s="5">
        <v>19.3816330642371</v>
      </c>
      <c r="BN1042" s="5">
        <v>19.823294890314326</v>
      </c>
      <c r="BO1042" s="5">
        <v>19.686896427284768</v>
      </c>
      <c r="BP1042" s="5">
        <v>19.900333125259888</v>
      </c>
      <c r="BQ1042" s="5">
        <v>20.153665375055038</v>
      </c>
      <c r="BR1042" s="5">
        <v>20.316920426266446</v>
      </c>
      <c r="BS1042" s="5">
        <v>20.360638587233307</v>
      </c>
      <c r="BT1042" s="5">
        <v>20.446193138241238</v>
      </c>
      <c r="BU1042" s="5">
        <v>20.263956056029272</v>
      </c>
      <c r="BV1042" s="5">
        <v>20.335939879411931</v>
      </c>
      <c r="BW1042" s="5">
        <v>20.485347952594118</v>
      </c>
      <c r="BX1042" s="5">
        <v>20.344073830238298</v>
      </c>
      <c r="BY1042" s="5">
        <v>20.252807666533663</v>
      </c>
      <c r="BZ1042" s="5">
        <v>20.07737176771408</v>
      </c>
      <c r="CA1042" s="5">
        <v>20.152927683719824</v>
      </c>
      <c r="CB1042" s="5">
        <v>20.211076600783535</v>
      </c>
      <c r="CC1042" s="5">
        <v>20.154171319023128</v>
      </c>
      <c r="CD1042" s="5">
        <v>20.111271448932907</v>
      </c>
      <c r="CE1042" s="5">
        <v>20.353092528029798</v>
      </c>
      <c r="CF1042" s="5">
        <v>20.216892249556857</v>
      </c>
      <c r="CG1042" s="5">
        <v>20.2868361104663</v>
      </c>
      <c r="CH1042" s="5">
        <v>20.315342050019694</v>
      </c>
      <c r="CI1042" s="5">
        <v>20.439656125944357</v>
      </c>
      <c r="CJ1042" s="5">
        <v>20.157784345368338</v>
      </c>
      <c r="CK1042" s="5">
        <v>20.078028964211445</v>
      </c>
      <c r="CL1042" s="5">
        <v>19.858914297349376</v>
      </c>
      <c r="CM1042" s="5">
        <v>19.875542898465525</v>
      </c>
      <c r="CN1042" s="5">
        <f>MAX(Data[Day90]-Data[Day0],0)-Assign6!$I$8*EXP(Assign6!$I$4*Assign6!$I$5)</f>
        <v>1.1939545491036199</v>
      </c>
      <c r="CO1042" s="5">
        <f>MAX(Data[Day90]-Data[Day0],0)-Assign6!$L$8*EXP(Assign6!$L$4*Assign6!$L$5)</f>
        <v>1.7511664195097598</v>
      </c>
    </row>
    <row r="1043" spans="1:93" x14ac:dyDescent="0.25">
      <c r="A1043" s="5">
        <v>18</v>
      </c>
      <c r="B1043" s="5">
        <v>18.289186625533475</v>
      </c>
      <c r="C1043" s="5">
        <v>18.318639745525854</v>
      </c>
      <c r="D1043" s="5">
        <v>18.218717951986658</v>
      </c>
      <c r="E1043" s="5">
        <v>18.086154927708364</v>
      </c>
      <c r="F1043" s="5">
        <v>18.316881335141456</v>
      </c>
      <c r="G1043" s="5">
        <v>18.04179853011761</v>
      </c>
      <c r="H1043" s="5">
        <v>18.303042298674846</v>
      </c>
      <c r="I1043" s="5">
        <v>18.476066639433139</v>
      </c>
      <c r="J1043" s="5">
        <v>18.164501841505267</v>
      </c>
      <c r="K1043" s="5">
        <v>18.287163103906742</v>
      </c>
      <c r="L1043" s="5">
        <v>18.501148632851233</v>
      </c>
      <c r="M1043" s="5">
        <v>18.756497263671328</v>
      </c>
      <c r="N1043" s="5">
        <v>18.595554022745748</v>
      </c>
      <c r="O1043" s="5">
        <v>18.578018527605671</v>
      </c>
      <c r="P1043" s="5">
        <v>18.865196463931277</v>
      </c>
      <c r="Q1043" s="5">
        <v>18.984399231973658</v>
      </c>
      <c r="R1043" s="5">
        <v>18.635987139939086</v>
      </c>
      <c r="S1043" s="5">
        <v>18.509828839433691</v>
      </c>
      <c r="T1043" s="5">
        <v>18.645380503216401</v>
      </c>
      <c r="U1043" s="5">
        <v>18.449032816834247</v>
      </c>
      <c r="V1043" s="5">
        <v>18.532491494460761</v>
      </c>
      <c r="W1043" s="5">
        <v>18.4284229384611</v>
      </c>
      <c r="X1043" s="5">
        <v>18.66053733222703</v>
      </c>
      <c r="Y1043" s="5">
        <v>18.526620283261543</v>
      </c>
      <c r="Z1043" s="5">
        <v>18.388775303796244</v>
      </c>
      <c r="AA1043" s="5">
        <v>18.460854764548394</v>
      </c>
      <c r="AB1043" s="5">
        <v>18.286487371473889</v>
      </c>
      <c r="AC1043" s="5">
        <v>18.297840244044838</v>
      </c>
      <c r="AD1043" s="5">
        <v>18.351488210851961</v>
      </c>
      <c r="AE1043" s="5">
        <v>18.394591768673845</v>
      </c>
      <c r="AF1043" s="5">
        <v>18.851744123522806</v>
      </c>
      <c r="AG1043" s="5">
        <v>18.68737645684115</v>
      </c>
      <c r="AH1043" s="5">
        <v>18.534870976150167</v>
      </c>
      <c r="AI1043" s="5">
        <v>18.615506747483185</v>
      </c>
      <c r="AJ1043" s="5">
        <v>18.717945950404342</v>
      </c>
      <c r="AK1043" s="5">
        <v>18.670069043889253</v>
      </c>
      <c r="AL1043" s="5">
        <v>18.77931157727852</v>
      </c>
      <c r="AM1043" s="5">
        <v>18.842806799583492</v>
      </c>
      <c r="AN1043" s="5">
        <v>18.688162295486329</v>
      </c>
      <c r="AO1043" s="5">
        <v>18.59501675697603</v>
      </c>
      <c r="AP1043" s="5">
        <v>18.599576818714791</v>
      </c>
      <c r="AQ1043" s="5">
        <v>18.451438905867064</v>
      </c>
      <c r="AR1043" s="5">
        <v>18.368007992542612</v>
      </c>
      <c r="AS1043" s="5">
        <v>18.573160520989667</v>
      </c>
      <c r="AT1043" s="5">
        <v>18.840794218338079</v>
      </c>
      <c r="AU1043" s="5">
        <v>18.670211736525218</v>
      </c>
      <c r="AV1043" s="5">
        <v>18.729425432510002</v>
      </c>
      <c r="AW1043" s="5">
        <v>18.700341807036303</v>
      </c>
      <c r="AX1043" s="5">
        <v>18.466587750646546</v>
      </c>
      <c r="AY1043" s="5">
        <v>18.68628808665126</v>
      </c>
      <c r="AZ1043" s="5">
        <v>18.512983689806514</v>
      </c>
      <c r="BA1043" s="5">
        <v>18.615863037408737</v>
      </c>
      <c r="BB1043" s="5">
        <v>18.771185419299762</v>
      </c>
      <c r="BC1043" s="5">
        <v>19.087675904761195</v>
      </c>
      <c r="BD1043" s="5">
        <v>19.026911576146041</v>
      </c>
      <c r="BE1043" s="5">
        <v>18.846954921846827</v>
      </c>
      <c r="BF1043" s="5">
        <v>18.96133260097119</v>
      </c>
      <c r="BG1043" s="5">
        <v>19.209381582142964</v>
      </c>
      <c r="BH1043" s="5">
        <v>19.246809576559464</v>
      </c>
      <c r="BI1043" s="5">
        <v>19.23726260924429</v>
      </c>
      <c r="BJ1043" s="5">
        <v>18.899879244979097</v>
      </c>
      <c r="BK1043" s="5">
        <v>18.920875298906118</v>
      </c>
      <c r="BL1043" s="5">
        <v>18.962055321829588</v>
      </c>
      <c r="BM1043" s="5">
        <v>18.833673446179841</v>
      </c>
      <c r="BN1043" s="5">
        <v>18.917183902812155</v>
      </c>
      <c r="BO1043" s="5">
        <v>18.73766417092169</v>
      </c>
      <c r="BP1043" s="5">
        <v>18.69752002569523</v>
      </c>
      <c r="BQ1043" s="5">
        <v>18.541872556770674</v>
      </c>
      <c r="BR1043" s="5">
        <v>18.779139123391804</v>
      </c>
      <c r="BS1043" s="5">
        <v>18.706045089010949</v>
      </c>
      <c r="BT1043" s="5">
        <v>18.643562609182148</v>
      </c>
      <c r="BU1043" s="5">
        <v>18.440832435726289</v>
      </c>
      <c r="BV1043" s="5">
        <v>18.764536819468226</v>
      </c>
      <c r="BW1043" s="5">
        <v>18.887215472841199</v>
      </c>
      <c r="BX1043" s="5">
        <v>18.864503336877231</v>
      </c>
      <c r="BY1043" s="5">
        <v>19.042061245273537</v>
      </c>
      <c r="BZ1043" s="5">
        <v>19.3550209384351</v>
      </c>
      <c r="CA1043" s="5">
        <v>19.319270990018627</v>
      </c>
      <c r="CB1043" s="5">
        <v>19.539722839925176</v>
      </c>
      <c r="CC1043" s="5">
        <v>19.544840915295687</v>
      </c>
      <c r="CD1043" s="5">
        <v>19.358983464026998</v>
      </c>
      <c r="CE1043" s="5">
        <v>19.534267667722229</v>
      </c>
      <c r="CF1043" s="5">
        <v>19.216728450416593</v>
      </c>
      <c r="CG1043" s="5">
        <v>19.518950337897429</v>
      </c>
      <c r="CH1043" s="5">
        <v>19.42975017576153</v>
      </c>
      <c r="CI1043" s="5">
        <v>19.69855244139108</v>
      </c>
      <c r="CJ1043" s="5">
        <v>19.611361534477176</v>
      </c>
      <c r="CK1043" s="5">
        <v>19.735452313170082</v>
      </c>
      <c r="CL1043" s="5">
        <v>19.750932064974204</v>
      </c>
      <c r="CM1043" s="5">
        <v>19.881725794630167</v>
      </c>
      <c r="CN1043" s="5">
        <f>MAX(Data[Day90]-Data[Day0],0)-Assign6!$I$8*EXP(Assign6!$I$4*Assign6!$I$5)</f>
        <v>1.2001374452682618</v>
      </c>
      <c r="CO1043" s="5">
        <f>MAX(Data[Day90]-Data[Day0],0)-Assign6!$L$8*EXP(Assign6!$L$4*Assign6!$L$5)</f>
        <v>1.7573493156744018</v>
      </c>
    </row>
    <row r="1044" spans="1:93" x14ac:dyDescent="0.25">
      <c r="A1044" s="5">
        <v>18</v>
      </c>
      <c r="B1044" s="5">
        <v>18.162118030301368</v>
      </c>
      <c r="C1044" s="5">
        <v>18.304609096646359</v>
      </c>
      <c r="D1044" s="5">
        <v>18.180711018176378</v>
      </c>
      <c r="E1044" s="5">
        <v>18.186382241871137</v>
      </c>
      <c r="F1044" s="5">
        <v>18.314867730522746</v>
      </c>
      <c r="G1044" s="5">
        <v>18.316921742126912</v>
      </c>
      <c r="H1044" s="5">
        <v>18.523402991753787</v>
      </c>
      <c r="I1044" s="5">
        <v>18.523784571688665</v>
      </c>
      <c r="J1044" s="5">
        <v>18.843725533085497</v>
      </c>
      <c r="K1044" s="5">
        <v>18.908517994205713</v>
      </c>
      <c r="L1044" s="5">
        <v>18.886873319178971</v>
      </c>
      <c r="M1044" s="5">
        <v>18.739889937000441</v>
      </c>
      <c r="N1044" s="5">
        <v>18.600399845934945</v>
      </c>
      <c r="O1044" s="5">
        <v>18.528676800198671</v>
      </c>
      <c r="P1044" s="5">
        <v>18.604505665389901</v>
      </c>
      <c r="Q1044" s="5">
        <v>18.822779902759343</v>
      </c>
      <c r="R1044" s="5">
        <v>18.53173102090221</v>
      </c>
      <c r="S1044" s="5">
        <v>18.819279716567838</v>
      </c>
      <c r="T1044" s="5">
        <v>18.771503671868039</v>
      </c>
      <c r="U1044" s="5">
        <v>18.555398025842678</v>
      </c>
      <c r="V1044" s="5">
        <v>18.674665241743202</v>
      </c>
      <c r="W1044" s="5">
        <v>18.559016017868359</v>
      </c>
      <c r="X1044" s="5">
        <v>18.621323534800869</v>
      </c>
      <c r="Y1044" s="5">
        <v>18.569589293943341</v>
      </c>
      <c r="Z1044" s="5">
        <v>18.328321037863219</v>
      </c>
      <c r="AA1044" s="5">
        <v>18.178388101918909</v>
      </c>
      <c r="AB1044" s="5">
        <v>18.131814320628465</v>
      </c>
      <c r="AC1044" s="5">
        <v>18.233397330473856</v>
      </c>
      <c r="AD1044" s="5">
        <v>18.241520042726524</v>
      </c>
      <c r="AE1044" s="5">
        <v>18.287045665360299</v>
      </c>
      <c r="AF1044" s="5">
        <v>18.161265356433432</v>
      </c>
      <c r="AG1044" s="5">
        <v>17.985418480593179</v>
      </c>
      <c r="AH1044" s="5">
        <v>18.094503132129901</v>
      </c>
      <c r="AI1044" s="5">
        <v>18.197877162172105</v>
      </c>
      <c r="AJ1044" s="5">
        <v>18.21827351989052</v>
      </c>
      <c r="AK1044" s="5">
        <v>18.114892238606846</v>
      </c>
      <c r="AL1044" s="5">
        <v>18.071553356938978</v>
      </c>
      <c r="AM1044" s="5">
        <v>17.863619171127041</v>
      </c>
      <c r="AN1044" s="5">
        <v>18.015420426140704</v>
      </c>
      <c r="AO1044" s="5">
        <v>17.999734877771882</v>
      </c>
      <c r="AP1044" s="5">
        <v>18.181128498036607</v>
      </c>
      <c r="AQ1044" s="5">
        <v>18.259911616853461</v>
      </c>
      <c r="AR1044" s="5">
        <v>18.144769668152467</v>
      </c>
      <c r="AS1044" s="5">
        <v>17.904754970749281</v>
      </c>
      <c r="AT1044" s="5">
        <v>17.997112025699032</v>
      </c>
      <c r="AU1044" s="5">
        <v>17.899027903853909</v>
      </c>
      <c r="AV1044" s="5">
        <v>17.868303391124606</v>
      </c>
      <c r="AW1044" s="5">
        <v>18.16935531089154</v>
      </c>
      <c r="AX1044" s="5">
        <v>18.387759981826523</v>
      </c>
      <c r="AY1044" s="5">
        <v>18.206697892262696</v>
      </c>
      <c r="AZ1044" s="5">
        <v>18.251038611658789</v>
      </c>
      <c r="BA1044" s="5">
        <v>18.160308306621062</v>
      </c>
      <c r="BB1044" s="5">
        <v>18.252274606686687</v>
      </c>
      <c r="BC1044" s="5">
        <v>18.489948411629815</v>
      </c>
      <c r="BD1044" s="5">
        <v>18.724488811264234</v>
      </c>
      <c r="BE1044" s="5">
        <v>18.671586054246774</v>
      </c>
      <c r="BF1044" s="5">
        <v>18.666589189555065</v>
      </c>
      <c r="BG1044" s="5">
        <v>18.811073596612999</v>
      </c>
      <c r="BH1044" s="5">
        <v>18.453368049720691</v>
      </c>
      <c r="BI1044" s="5">
        <v>18.29803495907705</v>
      </c>
      <c r="BJ1044" s="5">
        <v>18.605359879260849</v>
      </c>
      <c r="BK1044" s="5">
        <v>18.740188291252849</v>
      </c>
      <c r="BL1044" s="5">
        <v>18.908944062724171</v>
      </c>
      <c r="BM1044" s="5">
        <v>18.996482850450381</v>
      </c>
      <c r="BN1044" s="5">
        <v>19.139838990827975</v>
      </c>
      <c r="BO1044" s="5">
        <v>19.128162799071539</v>
      </c>
      <c r="BP1044" s="5">
        <v>19.220114117034207</v>
      </c>
      <c r="BQ1044" s="5">
        <v>19.33593091665103</v>
      </c>
      <c r="BR1044" s="5">
        <v>18.970009718608527</v>
      </c>
      <c r="BS1044" s="5">
        <v>19.13293367188092</v>
      </c>
      <c r="BT1044" s="5">
        <v>19.200399976288431</v>
      </c>
      <c r="BU1044" s="5">
        <v>19.556815232420277</v>
      </c>
      <c r="BV1044" s="5">
        <v>19.447259193626468</v>
      </c>
      <c r="BW1044" s="5">
        <v>19.436700584200317</v>
      </c>
      <c r="BX1044" s="5">
        <v>19.080823914668247</v>
      </c>
      <c r="BY1044" s="5">
        <v>18.943475502700306</v>
      </c>
      <c r="BZ1044" s="5">
        <v>19.057397841546063</v>
      </c>
      <c r="CA1044" s="5">
        <v>19.267587080921839</v>
      </c>
      <c r="CB1044" s="5">
        <v>19.19911145633683</v>
      </c>
      <c r="CC1044" s="5">
        <v>19.328105323312244</v>
      </c>
      <c r="CD1044" s="5">
        <v>19.530498310148293</v>
      </c>
      <c r="CE1044" s="5">
        <v>19.414698111144919</v>
      </c>
      <c r="CF1044" s="5">
        <v>19.29168631815611</v>
      </c>
      <c r="CG1044" s="5">
        <v>19.279870964739239</v>
      </c>
      <c r="CH1044" s="5">
        <v>19.499554081871363</v>
      </c>
      <c r="CI1044" s="5">
        <v>19.311573077432392</v>
      </c>
      <c r="CJ1044" s="5">
        <v>19.564808466066303</v>
      </c>
      <c r="CK1044" s="5">
        <v>19.553324701722598</v>
      </c>
      <c r="CL1044" s="5">
        <v>19.720281338874194</v>
      </c>
      <c r="CM1044" s="5">
        <v>19.883357464761403</v>
      </c>
      <c r="CN1044" s="5">
        <f>MAX(Data[Day90]-Data[Day0],0)-Assign6!$I$8*EXP(Assign6!$I$4*Assign6!$I$5)</f>
        <v>1.2017691153994974</v>
      </c>
      <c r="CO1044" s="5">
        <f>MAX(Data[Day90]-Data[Day0],0)-Assign6!$L$8*EXP(Assign6!$L$4*Assign6!$L$5)</f>
        <v>1.7589809858056373</v>
      </c>
    </row>
    <row r="1045" spans="1:93" x14ac:dyDescent="0.25">
      <c r="A1045" s="5">
        <v>18</v>
      </c>
      <c r="B1045" s="5">
        <v>18.13658815754161</v>
      </c>
      <c r="C1045" s="5">
        <v>18.055424154673247</v>
      </c>
      <c r="D1045" s="5">
        <v>17.721175697228794</v>
      </c>
      <c r="E1045" s="5">
        <v>17.480283951114203</v>
      </c>
      <c r="F1045" s="5">
        <v>17.460083262531988</v>
      </c>
      <c r="G1045" s="5">
        <v>17.392182353976935</v>
      </c>
      <c r="H1045" s="5">
        <v>17.355874792018543</v>
      </c>
      <c r="I1045" s="5">
        <v>17.571407560849238</v>
      </c>
      <c r="J1045" s="5">
        <v>17.486127042394134</v>
      </c>
      <c r="K1045" s="5">
        <v>17.62769432397981</v>
      </c>
      <c r="L1045" s="5">
        <v>17.371681206182004</v>
      </c>
      <c r="M1045" s="5">
        <v>17.484627972030726</v>
      </c>
      <c r="N1045" s="5">
        <v>17.503322215787758</v>
      </c>
      <c r="O1045" s="5">
        <v>17.888110161281833</v>
      </c>
      <c r="P1045" s="5">
        <v>18.084076806757245</v>
      </c>
      <c r="Q1045" s="5">
        <v>17.994829732226094</v>
      </c>
      <c r="R1045" s="5">
        <v>17.841546876961317</v>
      </c>
      <c r="S1045" s="5">
        <v>17.968791076415361</v>
      </c>
      <c r="T1045" s="5">
        <v>18.10984718728951</v>
      </c>
      <c r="U1045" s="5">
        <v>17.847898263962623</v>
      </c>
      <c r="V1045" s="5">
        <v>17.858511334670297</v>
      </c>
      <c r="W1045" s="5">
        <v>18.103966095558068</v>
      </c>
      <c r="X1045" s="5">
        <v>18.37243922370854</v>
      </c>
      <c r="Y1045" s="5">
        <v>18.620818623840837</v>
      </c>
      <c r="Z1045" s="5">
        <v>18.409652415900378</v>
      </c>
      <c r="AA1045" s="5">
        <v>18.513110777091192</v>
      </c>
      <c r="AB1045" s="5">
        <v>18.377885676214767</v>
      </c>
      <c r="AC1045" s="5">
        <v>18.459575118390664</v>
      </c>
      <c r="AD1045" s="5">
        <v>18.562759398931952</v>
      </c>
      <c r="AE1045" s="5">
        <v>18.597439004192456</v>
      </c>
      <c r="AF1045" s="5">
        <v>18.731199078951878</v>
      </c>
      <c r="AG1045" s="5">
        <v>18.89969473240301</v>
      </c>
      <c r="AH1045" s="5">
        <v>19.02748191170296</v>
      </c>
      <c r="AI1045" s="5">
        <v>18.834026101592197</v>
      </c>
      <c r="AJ1045" s="5">
        <v>18.756573680658352</v>
      </c>
      <c r="AK1045" s="5">
        <v>18.988114959947275</v>
      </c>
      <c r="AL1045" s="5">
        <v>19.128954573275497</v>
      </c>
      <c r="AM1045" s="5">
        <v>19.146854547890754</v>
      </c>
      <c r="AN1045" s="5">
        <v>19.411260657266816</v>
      </c>
      <c r="AO1045" s="5">
        <v>19.533501812096254</v>
      </c>
      <c r="AP1045" s="5">
        <v>19.473485576573726</v>
      </c>
      <c r="AQ1045" s="5">
        <v>19.704081097492232</v>
      </c>
      <c r="AR1045" s="5">
        <v>19.887401575014529</v>
      </c>
      <c r="AS1045" s="5">
        <v>19.702717819985306</v>
      </c>
      <c r="AT1045" s="5">
        <v>19.470588006900396</v>
      </c>
      <c r="AU1045" s="5">
        <v>19.302313014204024</v>
      </c>
      <c r="AV1045" s="5">
        <v>19.527901204880795</v>
      </c>
      <c r="AW1045" s="5">
        <v>19.66272621242009</v>
      </c>
      <c r="AX1045" s="5">
        <v>19.385823714953254</v>
      </c>
      <c r="AY1045" s="5">
        <v>19.676838379042071</v>
      </c>
      <c r="AZ1045" s="5">
        <v>19.755353362771245</v>
      </c>
      <c r="BA1045" s="5">
        <v>19.673890890434532</v>
      </c>
      <c r="BB1045" s="5">
        <v>19.580951793746188</v>
      </c>
      <c r="BC1045" s="5">
        <v>19.143691376208221</v>
      </c>
      <c r="BD1045" s="5">
        <v>19.161564840347765</v>
      </c>
      <c r="BE1045" s="5">
        <v>19.328037107441759</v>
      </c>
      <c r="BF1045" s="5">
        <v>19.384915126104865</v>
      </c>
      <c r="BG1045" s="5">
        <v>19.440838342357814</v>
      </c>
      <c r="BH1045" s="5">
        <v>19.323654035937672</v>
      </c>
      <c r="BI1045" s="5">
        <v>19.304160279614436</v>
      </c>
      <c r="BJ1045" s="5">
        <v>19.445041225518541</v>
      </c>
      <c r="BK1045" s="5">
        <v>19.383095844485453</v>
      </c>
      <c r="BL1045" s="5">
        <v>19.414546678640658</v>
      </c>
      <c r="BM1045" s="5">
        <v>19.258423754879438</v>
      </c>
      <c r="BN1045" s="5">
        <v>19.380975765326735</v>
      </c>
      <c r="BO1045" s="5">
        <v>19.2137214613495</v>
      </c>
      <c r="BP1045" s="5">
        <v>19.084903712005364</v>
      </c>
      <c r="BQ1045" s="5">
        <v>18.906169379918666</v>
      </c>
      <c r="BR1045" s="5">
        <v>18.809655781856119</v>
      </c>
      <c r="BS1045" s="5">
        <v>18.859819600539875</v>
      </c>
      <c r="BT1045" s="5">
        <v>18.677887723866647</v>
      </c>
      <c r="BU1045" s="5">
        <v>18.889915156332204</v>
      </c>
      <c r="BV1045" s="5">
        <v>18.995906158062603</v>
      </c>
      <c r="BW1045" s="5">
        <v>18.934511630507057</v>
      </c>
      <c r="BX1045" s="5">
        <v>19.123292431770995</v>
      </c>
      <c r="BY1045" s="5">
        <v>18.906255113364931</v>
      </c>
      <c r="BZ1045" s="5">
        <v>18.765856082033029</v>
      </c>
      <c r="CA1045" s="5">
        <v>19.027015352738715</v>
      </c>
      <c r="CB1045" s="5">
        <v>18.939818659267917</v>
      </c>
      <c r="CC1045" s="5">
        <v>18.903861922781648</v>
      </c>
      <c r="CD1045" s="5">
        <v>19.049997815681021</v>
      </c>
      <c r="CE1045" s="5">
        <v>19.237163796392256</v>
      </c>
      <c r="CF1045" s="5">
        <v>19.284621365643829</v>
      </c>
      <c r="CG1045" s="5">
        <v>19.324416652143764</v>
      </c>
      <c r="CH1045" s="5">
        <v>19.222704394505872</v>
      </c>
      <c r="CI1045" s="5">
        <v>19.331884780350535</v>
      </c>
      <c r="CJ1045" s="5">
        <v>19.314662734351948</v>
      </c>
      <c r="CK1045" s="5">
        <v>19.563569713526643</v>
      </c>
      <c r="CL1045" s="5">
        <v>19.692692035797151</v>
      </c>
      <c r="CM1045" s="5">
        <v>19.883710457395154</v>
      </c>
      <c r="CN1045" s="5">
        <f>MAX(Data[Day90]-Data[Day0],0)-Assign6!$I$8*EXP(Assign6!$I$4*Assign6!$I$5)</f>
        <v>1.202122108033248</v>
      </c>
      <c r="CO1045" s="5">
        <f>MAX(Data[Day90]-Data[Day0],0)-Assign6!$L$8*EXP(Assign6!$L$4*Assign6!$L$5)</f>
        <v>1.759333978439388</v>
      </c>
    </row>
    <row r="1046" spans="1:93" x14ac:dyDescent="0.25">
      <c r="A1046" s="5">
        <v>18</v>
      </c>
      <c r="B1046" s="5">
        <v>17.665369646848106</v>
      </c>
      <c r="C1046" s="5">
        <v>17.611274593939935</v>
      </c>
      <c r="D1046" s="5">
        <v>17.901466199774955</v>
      </c>
      <c r="E1046" s="5">
        <v>18.017594033380853</v>
      </c>
      <c r="F1046" s="5">
        <v>17.852952679469794</v>
      </c>
      <c r="G1046" s="5">
        <v>17.938297221965627</v>
      </c>
      <c r="H1046" s="5">
        <v>17.730223508772458</v>
      </c>
      <c r="I1046" s="5">
        <v>17.608340619022474</v>
      </c>
      <c r="J1046" s="5">
        <v>17.641648472028972</v>
      </c>
      <c r="K1046" s="5">
        <v>17.574470159177334</v>
      </c>
      <c r="L1046" s="5">
        <v>17.697989738361574</v>
      </c>
      <c r="M1046" s="5">
        <v>17.793530208472337</v>
      </c>
      <c r="N1046" s="5">
        <v>17.870020115242333</v>
      </c>
      <c r="O1046" s="5">
        <v>17.839645031070003</v>
      </c>
      <c r="P1046" s="5">
        <v>17.873194693486209</v>
      </c>
      <c r="Q1046" s="5">
        <v>17.845917590391799</v>
      </c>
      <c r="R1046" s="5">
        <v>17.884770063017964</v>
      </c>
      <c r="S1046" s="5">
        <v>18.086465616935545</v>
      </c>
      <c r="T1046" s="5">
        <v>18.185161233528742</v>
      </c>
      <c r="U1046" s="5">
        <v>18.148005095599707</v>
      </c>
      <c r="V1046" s="5">
        <v>18.20255890308545</v>
      </c>
      <c r="W1046" s="5">
        <v>18.022503605111169</v>
      </c>
      <c r="X1046" s="5">
        <v>17.912013101645552</v>
      </c>
      <c r="Y1046" s="5">
        <v>17.889913750719089</v>
      </c>
      <c r="Z1046" s="5">
        <v>18.267145199224395</v>
      </c>
      <c r="AA1046" s="5">
        <v>18.390130904229437</v>
      </c>
      <c r="AB1046" s="5">
        <v>18.271948137927613</v>
      </c>
      <c r="AC1046" s="5">
        <v>17.88738201174349</v>
      </c>
      <c r="AD1046" s="5">
        <v>18.0278400298021</v>
      </c>
      <c r="AE1046" s="5">
        <v>18.232293997371006</v>
      </c>
      <c r="AF1046" s="5">
        <v>18.225094777502846</v>
      </c>
      <c r="AG1046" s="5">
        <v>18.289712514026711</v>
      </c>
      <c r="AH1046" s="5">
        <v>18.126556041534094</v>
      </c>
      <c r="AI1046" s="5">
        <v>18.113168100154489</v>
      </c>
      <c r="AJ1046" s="5">
        <v>18.003390111721625</v>
      </c>
      <c r="AK1046" s="5">
        <v>17.910621701149047</v>
      </c>
      <c r="AL1046" s="5">
        <v>17.994399523660821</v>
      </c>
      <c r="AM1046" s="5">
        <v>18.152338910721038</v>
      </c>
      <c r="AN1046" s="5">
        <v>18.116478121742031</v>
      </c>
      <c r="AO1046" s="5">
        <v>17.948643544624542</v>
      </c>
      <c r="AP1046" s="5">
        <v>17.849053247622294</v>
      </c>
      <c r="AQ1046" s="5">
        <v>17.988624475980618</v>
      </c>
      <c r="AR1046" s="5">
        <v>18.083198165264513</v>
      </c>
      <c r="AS1046" s="5">
        <v>18.212834935976286</v>
      </c>
      <c r="AT1046" s="5">
        <v>18.399622397029006</v>
      </c>
      <c r="AU1046" s="5">
        <v>18.461833224267657</v>
      </c>
      <c r="AV1046" s="5">
        <v>18.438440265398516</v>
      </c>
      <c r="AW1046" s="5">
        <v>18.326740417984436</v>
      </c>
      <c r="AX1046" s="5">
        <v>18.55290104939391</v>
      </c>
      <c r="AY1046" s="5">
        <v>18.556431325681622</v>
      </c>
      <c r="AZ1046" s="5">
        <v>18.35969596727973</v>
      </c>
      <c r="BA1046" s="5">
        <v>18.423134812182859</v>
      </c>
      <c r="BB1046" s="5">
        <v>18.46903409030881</v>
      </c>
      <c r="BC1046" s="5">
        <v>18.238784518307764</v>
      </c>
      <c r="BD1046" s="5">
        <v>18.341882286969536</v>
      </c>
      <c r="BE1046" s="5">
        <v>18.573419638131494</v>
      </c>
      <c r="BF1046" s="5">
        <v>18.636678008174314</v>
      </c>
      <c r="BG1046" s="5">
        <v>18.655162965308204</v>
      </c>
      <c r="BH1046" s="5">
        <v>18.907326217193017</v>
      </c>
      <c r="BI1046" s="5">
        <v>19.107133490832744</v>
      </c>
      <c r="BJ1046" s="5">
        <v>18.992862886854024</v>
      </c>
      <c r="BK1046" s="5">
        <v>19.012578056670499</v>
      </c>
      <c r="BL1046" s="5">
        <v>19.118265390198495</v>
      </c>
      <c r="BM1046" s="5">
        <v>19.081689233469568</v>
      </c>
      <c r="BN1046" s="5">
        <v>18.998113754829347</v>
      </c>
      <c r="BO1046" s="5">
        <v>19.113844086581924</v>
      </c>
      <c r="BP1046" s="5">
        <v>18.962787694341483</v>
      </c>
      <c r="BQ1046" s="5">
        <v>19.355448406925468</v>
      </c>
      <c r="BR1046" s="5">
        <v>19.52400799234384</v>
      </c>
      <c r="BS1046" s="5">
        <v>19.493689179753773</v>
      </c>
      <c r="BT1046" s="5">
        <v>19.551155470968659</v>
      </c>
      <c r="BU1046" s="5">
        <v>19.592520663459098</v>
      </c>
      <c r="BV1046" s="5">
        <v>19.684787144053203</v>
      </c>
      <c r="BW1046" s="5">
        <v>19.595854517617457</v>
      </c>
      <c r="BX1046" s="5">
        <v>19.789905362135844</v>
      </c>
      <c r="BY1046" s="5">
        <v>19.771819313358353</v>
      </c>
      <c r="BZ1046" s="5">
        <v>19.789313359672516</v>
      </c>
      <c r="CA1046" s="5">
        <v>19.913082399160373</v>
      </c>
      <c r="CB1046" s="5">
        <v>20.11477732588596</v>
      </c>
      <c r="CC1046" s="5">
        <v>20.152515569561384</v>
      </c>
      <c r="CD1046" s="5">
        <v>20.487872812426826</v>
      </c>
      <c r="CE1046" s="5">
        <v>20.319796673510382</v>
      </c>
      <c r="CF1046" s="5">
        <v>20.334632749079084</v>
      </c>
      <c r="CG1046" s="5">
        <v>20.115470225159438</v>
      </c>
      <c r="CH1046" s="5">
        <v>19.91480238366562</v>
      </c>
      <c r="CI1046" s="5">
        <v>19.975119481268084</v>
      </c>
      <c r="CJ1046" s="5">
        <v>20.080018580946618</v>
      </c>
      <c r="CK1046" s="5">
        <v>19.921973836872084</v>
      </c>
      <c r="CL1046" s="5">
        <v>19.789521297675062</v>
      </c>
      <c r="CM1046" s="5">
        <v>19.885260400712571</v>
      </c>
      <c r="CN1046" s="5">
        <f>MAX(Data[Day90]-Data[Day0],0)-Assign6!$I$8*EXP(Assign6!$I$4*Assign6!$I$5)</f>
        <v>1.2036720513506658</v>
      </c>
      <c r="CO1046" s="5">
        <f>MAX(Data[Day90]-Data[Day0],0)-Assign6!$L$8*EXP(Assign6!$L$4*Assign6!$L$5)</f>
        <v>1.7608839217568057</v>
      </c>
    </row>
    <row r="1047" spans="1:93" x14ac:dyDescent="0.25">
      <c r="A1047" s="5">
        <v>18</v>
      </c>
      <c r="B1047" s="5">
        <v>18.050703580238366</v>
      </c>
      <c r="C1047" s="5">
        <v>17.988034137725123</v>
      </c>
      <c r="D1047" s="5">
        <v>18.144708007106328</v>
      </c>
      <c r="E1047" s="5">
        <v>18.270279609353462</v>
      </c>
      <c r="F1047" s="5">
        <v>18.214815162030387</v>
      </c>
      <c r="G1047" s="5">
        <v>18.146504295140883</v>
      </c>
      <c r="H1047" s="5">
        <v>18.136129726710696</v>
      </c>
      <c r="I1047" s="5">
        <v>18.077961959837538</v>
      </c>
      <c r="J1047" s="5">
        <v>18.0823155341422</v>
      </c>
      <c r="K1047" s="5">
        <v>18.110914411648892</v>
      </c>
      <c r="L1047" s="5">
        <v>17.805313422697132</v>
      </c>
      <c r="M1047" s="5">
        <v>17.536199160512197</v>
      </c>
      <c r="N1047" s="5">
        <v>17.472668416279724</v>
      </c>
      <c r="O1047" s="5">
        <v>17.466279591279104</v>
      </c>
      <c r="P1047" s="5">
        <v>17.393470887617379</v>
      </c>
      <c r="Q1047" s="5">
        <v>17.38231385399569</v>
      </c>
      <c r="R1047" s="5">
        <v>17.469036063680356</v>
      </c>
      <c r="S1047" s="5">
        <v>17.623858995097581</v>
      </c>
      <c r="T1047" s="5">
        <v>17.263454945745828</v>
      </c>
      <c r="U1047" s="5">
        <v>17.095302703815388</v>
      </c>
      <c r="V1047" s="5">
        <v>17.087833484438089</v>
      </c>
      <c r="W1047" s="5">
        <v>17.054217721987524</v>
      </c>
      <c r="X1047" s="5">
        <v>17.427392191961598</v>
      </c>
      <c r="Y1047" s="5">
        <v>17.399396840623972</v>
      </c>
      <c r="Z1047" s="5">
        <v>17.268365515490601</v>
      </c>
      <c r="AA1047" s="5">
        <v>17.38646356862926</v>
      </c>
      <c r="AB1047" s="5">
        <v>17.388212912931248</v>
      </c>
      <c r="AC1047" s="5">
        <v>17.357398101153382</v>
      </c>
      <c r="AD1047" s="5">
        <v>17.170609868905139</v>
      </c>
      <c r="AE1047" s="5">
        <v>17.200474733487074</v>
      </c>
      <c r="AF1047" s="5">
        <v>17.285288449959435</v>
      </c>
      <c r="AG1047" s="5">
        <v>17.194102034634959</v>
      </c>
      <c r="AH1047" s="5">
        <v>17.130938903301587</v>
      </c>
      <c r="AI1047" s="5">
        <v>17.257052573710034</v>
      </c>
      <c r="AJ1047" s="5">
        <v>17.327117437194751</v>
      </c>
      <c r="AK1047" s="5">
        <v>17.415681807502086</v>
      </c>
      <c r="AL1047" s="5">
        <v>17.320632776882004</v>
      </c>
      <c r="AM1047" s="5">
        <v>17.322513926908588</v>
      </c>
      <c r="AN1047" s="5">
        <v>17.250482444551029</v>
      </c>
      <c r="AO1047" s="5">
        <v>17.365356015396102</v>
      </c>
      <c r="AP1047" s="5">
        <v>17.313628562748352</v>
      </c>
      <c r="AQ1047" s="5">
        <v>17.375492775210233</v>
      </c>
      <c r="AR1047" s="5">
        <v>17.498570850374513</v>
      </c>
      <c r="AS1047" s="5">
        <v>17.644749617915625</v>
      </c>
      <c r="AT1047" s="5">
        <v>17.354745812089472</v>
      </c>
      <c r="AU1047" s="5">
        <v>17.272375583951931</v>
      </c>
      <c r="AV1047" s="5">
        <v>16.856592654900798</v>
      </c>
      <c r="AW1047" s="5">
        <v>17.021070991930475</v>
      </c>
      <c r="AX1047" s="5">
        <v>17.229716107601156</v>
      </c>
      <c r="AY1047" s="5">
        <v>17.442098391831024</v>
      </c>
      <c r="AZ1047" s="5">
        <v>17.482203926714284</v>
      </c>
      <c r="BA1047" s="5">
        <v>17.810736902336952</v>
      </c>
      <c r="BB1047" s="5">
        <v>17.694783415599467</v>
      </c>
      <c r="BC1047" s="5">
        <v>17.522562471076807</v>
      </c>
      <c r="BD1047" s="5">
        <v>17.641258019044692</v>
      </c>
      <c r="BE1047" s="5">
        <v>17.519318924099249</v>
      </c>
      <c r="BF1047" s="5">
        <v>17.540032335475914</v>
      </c>
      <c r="BG1047" s="5">
        <v>17.554539449763283</v>
      </c>
      <c r="BH1047" s="5">
        <v>17.725807554154891</v>
      </c>
      <c r="BI1047" s="5">
        <v>17.698471523418622</v>
      </c>
      <c r="BJ1047" s="5">
        <v>17.797719202034479</v>
      </c>
      <c r="BK1047" s="5">
        <v>17.93398796810477</v>
      </c>
      <c r="BL1047" s="5">
        <v>18.060955343509033</v>
      </c>
      <c r="BM1047" s="5">
        <v>18.140626511954547</v>
      </c>
      <c r="BN1047" s="5">
        <v>17.970469727550636</v>
      </c>
      <c r="BO1047" s="5">
        <v>17.837702214683432</v>
      </c>
      <c r="BP1047" s="5">
        <v>18.024215221611772</v>
      </c>
      <c r="BQ1047" s="5">
        <v>18.135093950654024</v>
      </c>
      <c r="BR1047" s="5">
        <v>17.924140528000493</v>
      </c>
      <c r="BS1047" s="5">
        <v>17.734608379296375</v>
      </c>
      <c r="BT1047" s="5">
        <v>17.399016635177986</v>
      </c>
      <c r="BU1047" s="5">
        <v>17.546107780111893</v>
      </c>
      <c r="BV1047" s="5">
        <v>17.567561758110489</v>
      </c>
      <c r="BW1047" s="5">
        <v>17.968691657722051</v>
      </c>
      <c r="BX1047" s="5">
        <v>18.214175612942274</v>
      </c>
      <c r="BY1047" s="5">
        <v>18.252103222304481</v>
      </c>
      <c r="BZ1047" s="5">
        <v>17.926860819012958</v>
      </c>
      <c r="CA1047" s="5">
        <v>17.93606115761537</v>
      </c>
      <c r="CB1047" s="5">
        <v>18.051900127155598</v>
      </c>
      <c r="CC1047" s="5">
        <v>18.021998896007975</v>
      </c>
      <c r="CD1047" s="5">
        <v>18.259432729248783</v>
      </c>
      <c r="CE1047" s="5">
        <v>18.429152013038642</v>
      </c>
      <c r="CF1047" s="5">
        <v>18.611738656210676</v>
      </c>
      <c r="CG1047" s="5">
        <v>18.912022699851299</v>
      </c>
      <c r="CH1047" s="5">
        <v>19.100462832629407</v>
      </c>
      <c r="CI1047" s="5">
        <v>19.094242164881507</v>
      </c>
      <c r="CJ1047" s="5">
        <v>19.418626525475876</v>
      </c>
      <c r="CK1047" s="5">
        <v>19.655620265568423</v>
      </c>
      <c r="CL1047" s="5">
        <v>19.623049984615527</v>
      </c>
      <c r="CM1047" s="5">
        <v>19.89342846163138</v>
      </c>
      <c r="CN1047" s="5">
        <f>MAX(Data[Day90]-Data[Day0],0)-Assign6!$I$8*EXP(Assign6!$I$4*Assign6!$I$5)</f>
        <v>1.2118401122694749</v>
      </c>
      <c r="CO1047" s="5">
        <f>MAX(Data[Day90]-Data[Day0],0)-Assign6!$L$8*EXP(Assign6!$L$4*Assign6!$L$5)</f>
        <v>1.7690519826756148</v>
      </c>
    </row>
    <row r="1048" spans="1:93" x14ac:dyDescent="0.25">
      <c r="A1048" s="5">
        <v>18</v>
      </c>
      <c r="B1048" s="5">
        <v>17.890929038916905</v>
      </c>
      <c r="C1048" s="5">
        <v>17.700203015005567</v>
      </c>
      <c r="D1048" s="5">
        <v>17.706813652577626</v>
      </c>
      <c r="E1048" s="5">
        <v>17.810433386494871</v>
      </c>
      <c r="F1048" s="5">
        <v>17.832060296885139</v>
      </c>
      <c r="G1048" s="5">
        <v>17.859813191905946</v>
      </c>
      <c r="H1048" s="5">
        <v>17.825745546326356</v>
      </c>
      <c r="I1048" s="5">
        <v>17.881500190896091</v>
      </c>
      <c r="J1048" s="5">
        <v>17.829667528859574</v>
      </c>
      <c r="K1048" s="5">
        <v>18.018820376462021</v>
      </c>
      <c r="L1048" s="5">
        <v>17.949241575908015</v>
      </c>
      <c r="M1048" s="5">
        <v>17.925693837003916</v>
      </c>
      <c r="N1048" s="5">
        <v>17.939539302627701</v>
      </c>
      <c r="O1048" s="5">
        <v>18.180919531447394</v>
      </c>
      <c r="P1048" s="5">
        <v>18.314158442429424</v>
      </c>
      <c r="Q1048" s="5">
        <v>18.266714960161995</v>
      </c>
      <c r="R1048" s="5">
        <v>18.476101675348218</v>
      </c>
      <c r="S1048" s="5">
        <v>18.440805388293548</v>
      </c>
      <c r="T1048" s="5">
        <v>18.601435363717897</v>
      </c>
      <c r="U1048" s="5">
        <v>18.456130227888178</v>
      </c>
      <c r="V1048" s="5">
        <v>18.656636572708763</v>
      </c>
      <c r="W1048" s="5">
        <v>18.631052319543269</v>
      </c>
      <c r="X1048" s="5">
        <v>18.365303280618882</v>
      </c>
      <c r="Y1048" s="5">
        <v>18.538203354235478</v>
      </c>
      <c r="Z1048" s="5">
        <v>18.302769353528909</v>
      </c>
      <c r="AA1048" s="5">
        <v>18.318171575535608</v>
      </c>
      <c r="AB1048" s="5">
        <v>18.653264829285419</v>
      </c>
      <c r="AC1048" s="5">
        <v>18.717662560834942</v>
      </c>
      <c r="AD1048" s="5">
        <v>18.605225468589804</v>
      </c>
      <c r="AE1048" s="5">
        <v>18.705784638254517</v>
      </c>
      <c r="AF1048" s="5">
        <v>18.762276085802636</v>
      </c>
      <c r="AG1048" s="5">
        <v>18.706481364735279</v>
      </c>
      <c r="AH1048" s="5">
        <v>18.71421996271334</v>
      </c>
      <c r="AI1048" s="5">
        <v>18.95050017879694</v>
      </c>
      <c r="AJ1048" s="5">
        <v>18.850123619455584</v>
      </c>
      <c r="AK1048" s="5">
        <v>19.045556458238963</v>
      </c>
      <c r="AL1048" s="5">
        <v>19.206160459303312</v>
      </c>
      <c r="AM1048" s="5">
        <v>19.252467229175</v>
      </c>
      <c r="AN1048" s="5">
        <v>19.317053633468202</v>
      </c>
      <c r="AO1048" s="5">
        <v>19.529275358031146</v>
      </c>
      <c r="AP1048" s="5">
        <v>19.613210329326076</v>
      </c>
      <c r="AQ1048" s="5">
        <v>19.666173371094967</v>
      </c>
      <c r="AR1048" s="5">
        <v>19.486622095954797</v>
      </c>
      <c r="AS1048" s="5">
        <v>19.746999412899701</v>
      </c>
      <c r="AT1048" s="5">
        <v>20.326038391236061</v>
      </c>
      <c r="AU1048" s="5">
        <v>20.290102556459662</v>
      </c>
      <c r="AV1048" s="5">
        <v>20.312283305871659</v>
      </c>
      <c r="AW1048" s="5">
        <v>20.39064469806868</v>
      </c>
      <c r="AX1048" s="5">
        <v>20.386287480296215</v>
      </c>
      <c r="AY1048" s="5">
        <v>20.348106813215153</v>
      </c>
      <c r="AZ1048" s="5">
        <v>20.419417778981643</v>
      </c>
      <c r="BA1048" s="5">
        <v>20.336252868865174</v>
      </c>
      <c r="BB1048" s="5">
        <v>20.515510606630464</v>
      </c>
      <c r="BC1048" s="5">
        <v>20.565917995873843</v>
      </c>
      <c r="BD1048" s="5">
        <v>20.581434758444715</v>
      </c>
      <c r="BE1048" s="5">
        <v>20.614970704629922</v>
      </c>
      <c r="BF1048" s="5">
        <v>20.713149995757245</v>
      </c>
      <c r="BG1048" s="5">
        <v>20.708653045460924</v>
      </c>
      <c r="BH1048" s="5">
        <v>20.843048250151867</v>
      </c>
      <c r="BI1048" s="5">
        <v>20.826270531612515</v>
      </c>
      <c r="BJ1048" s="5">
        <v>20.808809030689989</v>
      </c>
      <c r="BK1048" s="5">
        <v>20.634002199090581</v>
      </c>
      <c r="BL1048" s="5">
        <v>20.324305398375184</v>
      </c>
      <c r="BM1048" s="5">
        <v>20.430269999299728</v>
      </c>
      <c r="BN1048" s="5">
        <v>20.433185491083332</v>
      </c>
      <c r="BO1048" s="5">
        <v>20.599439672911185</v>
      </c>
      <c r="BP1048" s="5">
        <v>20.247048033056121</v>
      </c>
      <c r="BQ1048" s="5">
        <v>20.129553069659362</v>
      </c>
      <c r="BR1048" s="5">
        <v>20.20936707887628</v>
      </c>
      <c r="BS1048" s="5">
        <v>20.07270749532659</v>
      </c>
      <c r="BT1048" s="5">
        <v>20.01506428977547</v>
      </c>
      <c r="BU1048" s="5">
        <v>20.267066148037273</v>
      </c>
      <c r="BV1048" s="5">
        <v>20.538903896655306</v>
      </c>
      <c r="BW1048" s="5">
        <v>20.657605879421794</v>
      </c>
      <c r="BX1048" s="5">
        <v>20.242473262655903</v>
      </c>
      <c r="BY1048" s="5">
        <v>20.275566828630083</v>
      </c>
      <c r="BZ1048" s="5">
        <v>20.241530580663511</v>
      </c>
      <c r="CA1048" s="5">
        <v>20.206087144732031</v>
      </c>
      <c r="CB1048" s="5">
        <v>20.482184676750631</v>
      </c>
      <c r="CC1048" s="5">
        <v>20.341409630063911</v>
      </c>
      <c r="CD1048" s="5">
        <v>20.337817942005838</v>
      </c>
      <c r="CE1048" s="5">
        <v>20.287141479684564</v>
      </c>
      <c r="CF1048" s="5">
        <v>20.434027262440225</v>
      </c>
      <c r="CG1048" s="5">
        <v>20.528817285879487</v>
      </c>
      <c r="CH1048" s="5">
        <v>20.432510854692303</v>
      </c>
      <c r="CI1048" s="5">
        <v>20.43501340261853</v>
      </c>
      <c r="CJ1048" s="5">
        <v>20.128702639465768</v>
      </c>
      <c r="CK1048" s="5">
        <v>20.039860589495536</v>
      </c>
      <c r="CL1048" s="5">
        <v>20.027246405863774</v>
      </c>
      <c r="CM1048" s="5">
        <v>19.894776147788239</v>
      </c>
      <c r="CN1048" s="5">
        <f>MAX(Data[Day90]-Data[Day0],0)-Assign6!$I$8*EXP(Assign6!$I$4*Assign6!$I$5)</f>
        <v>1.2131877984263333</v>
      </c>
      <c r="CO1048" s="5">
        <f>MAX(Data[Day90]-Data[Day0],0)-Assign6!$L$8*EXP(Assign6!$L$4*Assign6!$L$5)</f>
        <v>1.7703996688324732</v>
      </c>
    </row>
    <row r="1049" spans="1:93" x14ac:dyDescent="0.25">
      <c r="A1049" s="5">
        <v>18</v>
      </c>
      <c r="B1049" s="5">
        <v>18.196298166890546</v>
      </c>
      <c r="C1049" s="5">
        <v>18.229120132309102</v>
      </c>
      <c r="D1049" s="5">
        <v>18.493052581135917</v>
      </c>
      <c r="E1049" s="5">
        <v>18.790011208297727</v>
      </c>
      <c r="F1049" s="5">
        <v>18.543683154164217</v>
      </c>
      <c r="G1049" s="5">
        <v>18.425076861993748</v>
      </c>
      <c r="H1049" s="5">
        <v>18.457052072376591</v>
      </c>
      <c r="I1049" s="5">
        <v>18.504480597095487</v>
      </c>
      <c r="J1049" s="5">
        <v>18.221635710567593</v>
      </c>
      <c r="K1049" s="5">
        <v>18.497316646386267</v>
      </c>
      <c r="L1049" s="5">
        <v>18.560824811794419</v>
      </c>
      <c r="M1049" s="5">
        <v>18.711598150684857</v>
      </c>
      <c r="N1049" s="5">
        <v>18.655926547809596</v>
      </c>
      <c r="O1049" s="5">
        <v>18.642063272327764</v>
      </c>
      <c r="P1049" s="5">
        <v>18.487780202641062</v>
      </c>
      <c r="Q1049" s="5">
        <v>18.465017245147536</v>
      </c>
      <c r="R1049" s="5">
        <v>18.245287372481407</v>
      </c>
      <c r="S1049" s="5">
        <v>18.347747331295533</v>
      </c>
      <c r="T1049" s="5">
        <v>18.190250007975173</v>
      </c>
      <c r="U1049" s="5">
        <v>18.097638404110036</v>
      </c>
      <c r="V1049" s="5">
        <v>18.046140213568791</v>
      </c>
      <c r="W1049" s="5">
        <v>18.17187737435065</v>
      </c>
      <c r="X1049" s="5">
        <v>18.25715433652211</v>
      </c>
      <c r="Y1049" s="5">
        <v>18.486070739375933</v>
      </c>
      <c r="Z1049" s="5">
        <v>18.809992866020249</v>
      </c>
      <c r="AA1049" s="5">
        <v>18.798986601955903</v>
      </c>
      <c r="AB1049" s="5">
        <v>18.682645191875196</v>
      </c>
      <c r="AC1049" s="5">
        <v>18.792632010590751</v>
      </c>
      <c r="AD1049" s="5">
        <v>18.773286910458584</v>
      </c>
      <c r="AE1049" s="5">
        <v>18.840863684175755</v>
      </c>
      <c r="AF1049" s="5">
        <v>18.742548121723143</v>
      </c>
      <c r="AG1049" s="5">
        <v>18.547214711120528</v>
      </c>
      <c r="AH1049" s="5">
        <v>18.31472459092069</v>
      </c>
      <c r="AI1049" s="5">
        <v>18.357089961494108</v>
      </c>
      <c r="AJ1049" s="5">
        <v>18.117307944313307</v>
      </c>
      <c r="AK1049" s="5">
        <v>17.809703739065739</v>
      </c>
      <c r="AL1049" s="5">
        <v>17.847970663132735</v>
      </c>
      <c r="AM1049" s="5">
        <v>17.889336265222269</v>
      </c>
      <c r="AN1049" s="5">
        <v>18.042277993985657</v>
      </c>
      <c r="AO1049" s="5">
        <v>18.168119447648792</v>
      </c>
      <c r="AP1049" s="5">
        <v>18.229772700209175</v>
      </c>
      <c r="AQ1049" s="5">
        <v>18.413063249754828</v>
      </c>
      <c r="AR1049" s="5">
        <v>18.640199178475068</v>
      </c>
      <c r="AS1049" s="5">
        <v>18.92910814401084</v>
      </c>
      <c r="AT1049" s="5">
        <v>19.162661723241882</v>
      </c>
      <c r="AU1049" s="5">
        <v>19.264885645236568</v>
      </c>
      <c r="AV1049" s="5">
        <v>19.289454880769316</v>
      </c>
      <c r="AW1049" s="5">
        <v>19.464801852392917</v>
      </c>
      <c r="AX1049" s="5">
        <v>19.371129388503146</v>
      </c>
      <c r="AY1049" s="5">
        <v>19.574459384906671</v>
      </c>
      <c r="AZ1049" s="5">
        <v>19.588769186542613</v>
      </c>
      <c r="BA1049" s="5">
        <v>19.719007546095099</v>
      </c>
      <c r="BB1049" s="5">
        <v>19.588892691867169</v>
      </c>
      <c r="BC1049" s="5">
        <v>19.449997373788008</v>
      </c>
      <c r="BD1049" s="5">
        <v>19.397195653141839</v>
      </c>
      <c r="BE1049" s="5">
        <v>19.720015264282239</v>
      </c>
      <c r="BF1049" s="5">
        <v>19.751128912238929</v>
      </c>
      <c r="BG1049" s="5">
        <v>19.771692972702549</v>
      </c>
      <c r="BH1049" s="5">
        <v>19.842554601787608</v>
      </c>
      <c r="BI1049" s="5">
        <v>19.906675057048101</v>
      </c>
      <c r="BJ1049" s="5">
        <v>19.869852390167487</v>
      </c>
      <c r="BK1049" s="5">
        <v>20.038554867860807</v>
      </c>
      <c r="BL1049" s="5">
        <v>20.050595128334969</v>
      </c>
      <c r="BM1049" s="5">
        <v>19.717059440471747</v>
      </c>
      <c r="BN1049" s="5">
        <v>19.66645258812331</v>
      </c>
      <c r="BO1049" s="5">
        <v>19.702496459224772</v>
      </c>
      <c r="BP1049" s="5">
        <v>19.742960015787393</v>
      </c>
      <c r="BQ1049" s="5">
        <v>19.604943085564493</v>
      </c>
      <c r="BR1049" s="5">
        <v>19.183758529878443</v>
      </c>
      <c r="BS1049" s="5">
        <v>19.151003913723642</v>
      </c>
      <c r="BT1049" s="5">
        <v>19.436598498109763</v>
      </c>
      <c r="BU1049" s="5">
        <v>19.48292674103411</v>
      </c>
      <c r="BV1049" s="5">
        <v>19.509332319544797</v>
      </c>
      <c r="BW1049" s="5">
        <v>19.2154705858546</v>
      </c>
      <c r="BX1049" s="5">
        <v>19.273196013438746</v>
      </c>
      <c r="BY1049" s="5">
        <v>19.059403629372358</v>
      </c>
      <c r="BZ1049" s="5">
        <v>19.184841443420986</v>
      </c>
      <c r="CA1049" s="5">
        <v>19.139709483273851</v>
      </c>
      <c r="CB1049" s="5">
        <v>19.410542696724779</v>
      </c>
      <c r="CC1049" s="5">
        <v>19.373713696322792</v>
      </c>
      <c r="CD1049" s="5">
        <v>19.276757505182204</v>
      </c>
      <c r="CE1049" s="5">
        <v>19.479025297197275</v>
      </c>
      <c r="CF1049" s="5">
        <v>19.521582548338312</v>
      </c>
      <c r="CG1049" s="5">
        <v>19.472702359573574</v>
      </c>
      <c r="CH1049" s="5">
        <v>19.77310761791054</v>
      </c>
      <c r="CI1049" s="5">
        <v>19.652308724121625</v>
      </c>
      <c r="CJ1049" s="5">
        <v>19.655308875429771</v>
      </c>
      <c r="CK1049" s="5">
        <v>19.920880994632018</v>
      </c>
      <c r="CL1049" s="5">
        <v>19.998422089626928</v>
      </c>
      <c r="CM1049" s="5">
        <v>19.895958419101923</v>
      </c>
      <c r="CN1049" s="5">
        <f>MAX(Data[Day90]-Data[Day0],0)-Assign6!$I$8*EXP(Assign6!$I$4*Assign6!$I$5)</f>
        <v>1.2143700697400177</v>
      </c>
      <c r="CO1049" s="5">
        <f>MAX(Data[Day90]-Data[Day0],0)-Assign6!$L$8*EXP(Assign6!$L$4*Assign6!$L$5)</f>
        <v>1.7715819401461577</v>
      </c>
    </row>
    <row r="1050" spans="1:93" x14ac:dyDescent="0.25">
      <c r="A1050" s="5">
        <v>18</v>
      </c>
      <c r="B1050" s="5">
        <v>17.712362879400935</v>
      </c>
      <c r="C1050" s="5">
        <v>17.737009651431805</v>
      </c>
      <c r="D1050" s="5">
        <v>17.868637235273464</v>
      </c>
      <c r="E1050" s="5">
        <v>17.972777812715069</v>
      </c>
      <c r="F1050" s="5">
        <v>17.745790644118379</v>
      </c>
      <c r="G1050" s="5">
        <v>17.994573583093679</v>
      </c>
      <c r="H1050" s="5">
        <v>17.924531062824151</v>
      </c>
      <c r="I1050" s="5">
        <v>17.809854473976937</v>
      </c>
      <c r="J1050" s="5">
        <v>17.857127218982971</v>
      </c>
      <c r="K1050" s="5">
        <v>17.906210473709606</v>
      </c>
      <c r="L1050" s="5">
        <v>18.101662426742688</v>
      </c>
      <c r="M1050" s="5">
        <v>17.900041058544392</v>
      </c>
      <c r="N1050" s="5">
        <v>17.891979376058995</v>
      </c>
      <c r="O1050" s="5">
        <v>18.0241745296806</v>
      </c>
      <c r="P1050" s="5">
        <v>17.94236012575195</v>
      </c>
      <c r="Q1050" s="5">
        <v>17.859008902237036</v>
      </c>
      <c r="R1050" s="5">
        <v>18.12384554124705</v>
      </c>
      <c r="S1050" s="5">
        <v>18.100998255482182</v>
      </c>
      <c r="T1050" s="5">
        <v>18.011401188184134</v>
      </c>
      <c r="U1050" s="5">
        <v>18.191924628584236</v>
      </c>
      <c r="V1050" s="5">
        <v>18.387819185843654</v>
      </c>
      <c r="W1050" s="5">
        <v>18.616554320987191</v>
      </c>
      <c r="X1050" s="5">
        <v>18.500898802636499</v>
      </c>
      <c r="Y1050" s="5">
        <v>18.801301928945726</v>
      </c>
      <c r="Z1050" s="5">
        <v>19.018319879369429</v>
      </c>
      <c r="AA1050" s="5">
        <v>18.816527942243184</v>
      </c>
      <c r="AB1050" s="5">
        <v>18.649071285000701</v>
      </c>
      <c r="AC1050" s="5">
        <v>18.898691011542997</v>
      </c>
      <c r="AD1050" s="5">
        <v>18.663715420378598</v>
      </c>
      <c r="AE1050" s="5">
        <v>18.713615106247442</v>
      </c>
      <c r="AF1050" s="5">
        <v>18.883170987183306</v>
      </c>
      <c r="AG1050" s="5">
        <v>18.962899710133136</v>
      </c>
      <c r="AH1050" s="5">
        <v>19.084223280638795</v>
      </c>
      <c r="AI1050" s="5">
        <v>18.958082906447824</v>
      </c>
      <c r="AJ1050" s="5">
        <v>18.899307604195158</v>
      </c>
      <c r="AK1050" s="5">
        <v>18.821498562022672</v>
      </c>
      <c r="AL1050" s="5">
        <v>18.857439183614364</v>
      </c>
      <c r="AM1050" s="5">
        <v>19.010240752005306</v>
      </c>
      <c r="AN1050" s="5">
        <v>19.107689390790703</v>
      </c>
      <c r="AO1050" s="5">
        <v>18.896003035423085</v>
      </c>
      <c r="AP1050" s="5">
        <v>19.069845369574224</v>
      </c>
      <c r="AQ1050" s="5">
        <v>18.962324248210333</v>
      </c>
      <c r="AR1050" s="5">
        <v>19.135612907245186</v>
      </c>
      <c r="AS1050" s="5">
        <v>19.169048400917227</v>
      </c>
      <c r="AT1050" s="5">
        <v>18.972956218997869</v>
      </c>
      <c r="AU1050" s="5">
        <v>19.074402261548599</v>
      </c>
      <c r="AV1050" s="5">
        <v>19.230305017708542</v>
      </c>
      <c r="AW1050" s="5">
        <v>19.399031272086834</v>
      </c>
      <c r="AX1050" s="5">
        <v>18.975865293249143</v>
      </c>
      <c r="AY1050" s="5">
        <v>18.821865655905235</v>
      </c>
      <c r="AZ1050" s="5">
        <v>18.711553227362256</v>
      </c>
      <c r="BA1050" s="5">
        <v>18.652735658204161</v>
      </c>
      <c r="BB1050" s="5">
        <v>18.562535422799595</v>
      </c>
      <c r="BC1050" s="5">
        <v>18.420700006777285</v>
      </c>
      <c r="BD1050" s="5">
        <v>18.111483743287788</v>
      </c>
      <c r="BE1050" s="5">
        <v>18.214204420017023</v>
      </c>
      <c r="BF1050" s="5">
        <v>18.039951671458997</v>
      </c>
      <c r="BG1050" s="5">
        <v>18.247151656311239</v>
      </c>
      <c r="BH1050" s="5">
        <v>18.174907265942618</v>
      </c>
      <c r="BI1050" s="5">
        <v>18.381271317387483</v>
      </c>
      <c r="BJ1050" s="5">
        <v>18.557811414738165</v>
      </c>
      <c r="BK1050" s="5">
        <v>18.482466954702261</v>
      </c>
      <c r="BL1050" s="5">
        <v>18.547370616514065</v>
      </c>
      <c r="BM1050" s="5">
        <v>18.553110457546474</v>
      </c>
      <c r="BN1050" s="5">
        <v>18.592877930889642</v>
      </c>
      <c r="BO1050" s="5">
        <v>18.735022928998596</v>
      </c>
      <c r="BP1050" s="5">
        <v>18.72065439267547</v>
      </c>
      <c r="BQ1050" s="5">
        <v>18.734646329680753</v>
      </c>
      <c r="BR1050" s="5">
        <v>18.704839971143379</v>
      </c>
      <c r="BS1050" s="5">
        <v>18.892616683285436</v>
      </c>
      <c r="BT1050" s="5">
        <v>19.025985093907551</v>
      </c>
      <c r="BU1050" s="5">
        <v>18.876990832110792</v>
      </c>
      <c r="BV1050" s="5">
        <v>18.990410385222511</v>
      </c>
      <c r="BW1050" s="5">
        <v>18.843343551093387</v>
      </c>
      <c r="BX1050" s="5">
        <v>18.698955978784383</v>
      </c>
      <c r="BY1050" s="5">
        <v>18.484705179940754</v>
      </c>
      <c r="BZ1050" s="5">
        <v>18.627149427945344</v>
      </c>
      <c r="CA1050" s="5">
        <v>18.794045527922105</v>
      </c>
      <c r="CB1050" s="5">
        <v>19.159011398487557</v>
      </c>
      <c r="CC1050" s="5">
        <v>19.227776096130221</v>
      </c>
      <c r="CD1050" s="5">
        <v>19.244354832659525</v>
      </c>
      <c r="CE1050" s="5">
        <v>19.418636359084665</v>
      </c>
      <c r="CF1050" s="5">
        <v>19.517793691002534</v>
      </c>
      <c r="CG1050" s="5">
        <v>19.570052475029058</v>
      </c>
      <c r="CH1050" s="5">
        <v>19.62602888121765</v>
      </c>
      <c r="CI1050" s="5">
        <v>19.862782486005809</v>
      </c>
      <c r="CJ1050" s="5">
        <v>19.97570751122235</v>
      </c>
      <c r="CK1050" s="5">
        <v>19.711472353272161</v>
      </c>
      <c r="CL1050" s="5">
        <v>19.901956697307625</v>
      </c>
      <c r="CM1050" s="5">
        <v>19.903100632533519</v>
      </c>
      <c r="CN1050" s="5">
        <f>MAX(Data[Day90]-Data[Day0],0)-Assign6!$I$8*EXP(Assign6!$I$4*Assign6!$I$5)</f>
        <v>1.2215122831716136</v>
      </c>
      <c r="CO1050" s="5">
        <f>MAX(Data[Day90]-Data[Day0],0)-Assign6!$L$8*EXP(Assign6!$L$4*Assign6!$L$5)</f>
        <v>1.7787241535777536</v>
      </c>
    </row>
    <row r="1051" spans="1:93" x14ac:dyDescent="0.25">
      <c r="A1051" s="5">
        <v>18</v>
      </c>
      <c r="B1051" s="5">
        <v>18.185649349255403</v>
      </c>
      <c r="C1051" s="5">
        <v>18.035831878255692</v>
      </c>
      <c r="D1051" s="5">
        <v>18.122236245684512</v>
      </c>
      <c r="E1051" s="5">
        <v>18.052576569949242</v>
      </c>
      <c r="F1051" s="5">
        <v>18.079347079718318</v>
      </c>
      <c r="G1051" s="5">
        <v>18.06656050960839</v>
      </c>
      <c r="H1051" s="5">
        <v>17.902758577373831</v>
      </c>
      <c r="I1051" s="5">
        <v>17.819829392873181</v>
      </c>
      <c r="J1051" s="5">
        <v>18.001043472420442</v>
      </c>
      <c r="K1051" s="5">
        <v>17.757718398277554</v>
      </c>
      <c r="L1051" s="5">
        <v>17.924072656582251</v>
      </c>
      <c r="M1051" s="5">
        <v>18.073895580113856</v>
      </c>
      <c r="N1051" s="5">
        <v>18.1427387305453</v>
      </c>
      <c r="O1051" s="5">
        <v>18.317403807364112</v>
      </c>
      <c r="P1051" s="5">
        <v>18.249666366658712</v>
      </c>
      <c r="Q1051" s="5">
        <v>18.052233469773071</v>
      </c>
      <c r="R1051" s="5">
        <v>18.226499140664043</v>
      </c>
      <c r="S1051" s="5">
        <v>18.126517265377789</v>
      </c>
      <c r="T1051" s="5">
        <v>18.058171341665453</v>
      </c>
      <c r="U1051" s="5">
        <v>18.173527915073137</v>
      </c>
      <c r="V1051" s="5">
        <v>18.082717411097335</v>
      </c>
      <c r="W1051" s="5">
        <v>17.954792410514887</v>
      </c>
      <c r="X1051" s="5">
        <v>17.76276068173971</v>
      </c>
      <c r="Y1051" s="5">
        <v>17.869794487354739</v>
      </c>
      <c r="Z1051" s="5">
        <v>17.874180983676972</v>
      </c>
      <c r="AA1051" s="5">
        <v>17.775129766821621</v>
      </c>
      <c r="AB1051" s="5">
        <v>17.550673745925508</v>
      </c>
      <c r="AC1051" s="5">
        <v>17.652869994769404</v>
      </c>
      <c r="AD1051" s="5">
        <v>17.444827901264915</v>
      </c>
      <c r="AE1051" s="5">
        <v>17.774016897096399</v>
      </c>
      <c r="AF1051" s="5">
        <v>17.797780683180005</v>
      </c>
      <c r="AG1051" s="5">
        <v>17.834510403232525</v>
      </c>
      <c r="AH1051" s="5">
        <v>17.622611570555431</v>
      </c>
      <c r="AI1051" s="5">
        <v>17.689536334373948</v>
      </c>
      <c r="AJ1051" s="5">
        <v>17.8542177152781</v>
      </c>
      <c r="AK1051" s="5">
        <v>17.616054255110448</v>
      </c>
      <c r="AL1051" s="5">
        <v>17.688162153216314</v>
      </c>
      <c r="AM1051" s="5">
        <v>17.372037861820239</v>
      </c>
      <c r="AN1051" s="5">
        <v>17.445600204808173</v>
      </c>
      <c r="AO1051" s="5">
        <v>17.731628768239567</v>
      </c>
      <c r="AP1051" s="5">
        <v>17.516060173268748</v>
      </c>
      <c r="AQ1051" s="5">
        <v>17.566676922842081</v>
      </c>
      <c r="AR1051" s="5">
        <v>17.6201788895733</v>
      </c>
      <c r="AS1051" s="5">
        <v>17.534458059000844</v>
      </c>
      <c r="AT1051" s="5">
        <v>17.775491160950939</v>
      </c>
      <c r="AU1051" s="5">
        <v>18.057388726604085</v>
      </c>
      <c r="AV1051" s="5">
        <v>17.791727035018205</v>
      </c>
      <c r="AW1051" s="5">
        <v>17.895965308743193</v>
      </c>
      <c r="AX1051" s="5">
        <v>17.928769234963589</v>
      </c>
      <c r="AY1051" s="5">
        <v>17.888776130128882</v>
      </c>
      <c r="AZ1051" s="5">
        <v>17.732726045639044</v>
      </c>
      <c r="BA1051" s="5">
        <v>17.772775555632983</v>
      </c>
      <c r="BB1051" s="5">
        <v>17.892605914284658</v>
      </c>
      <c r="BC1051" s="5">
        <v>18.018563023139663</v>
      </c>
      <c r="BD1051" s="5">
        <v>17.929010407002114</v>
      </c>
      <c r="BE1051" s="5">
        <v>17.982686414662286</v>
      </c>
      <c r="BF1051" s="5">
        <v>18.098897980481325</v>
      </c>
      <c r="BG1051" s="5">
        <v>18.237842348081053</v>
      </c>
      <c r="BH1051" s="5">
        <v>18.23941355637751</v>
      </c>
      <c r="BI1051" s="5">
        <v>18.206777101379124</v>
      </c>
      <c r="BJ1051" s="5">
        <v>18.159849694732056</v>
      </c>
      <c r="BK1051" s="5">
        <v>18.059822730394821</v>
      </c>
      <c r="BL1051" s="5">
        <v>18.039855314732044</v>
      </c>
      <c r="BM1051" s="5">
        <v>18.200517021911271</v>
      </c>
      <c r="BN1051" s="5">
        <v>18.2150876400306</v>
      </c>
      <c r="BO1051" s="5">
        <v>18.329054007767439</v>
      </c>
      <c r="BP1051" s="5">
        <v>18.29467360991876</v>
      </c>
      <c r="BQ1051" s="5">
        <v>18.478990390751925</v>
      </c>
      <c r="BR1051" s="5">
        <v>18.676854221550887</v>
      </c>
      <c r="BS1051" s="5">
        <v>18.700141918128065</v>
      </c>
      <c r="BT1051" s="5">
        <v>18.766622952508403</v>
      </c>
      <c r="BU1051" s="5">
        <v>18.794949706337484</v>
      </c>
      <c r="BV1051" s="5">
        <v>18.983960714902345</v>
      </c>
      <c r="BW1051" s="5">
        <v>19.088472791282427</v>
      </c>
      <c r="BX1051" s="5">
        <v>19.371145481114734</v>
      </c>
      <c r="BY1051" s="5">
        <v>19.28591931281985</v>
      </c>
      <c r="BZ1051" s="5">
        <v>19.442633608388594</v>
      </c>
      <c r="CA1051" s="5">
        <v>19.485522399455746</v>
      </c>
      <c r="CB1051" s="5">
        <v>19.501763576836243</v>
      </c>
      <c r="CC1051" s="5">
        <v>19.457745697877431</v>
      </c>
      <c r="CD1051" s="5">
        <v>19.438786870444709</v>
      </c>
      <c r="CE1051" s="5">
        <v>19.339713186646399</v>
      </c>
      <c r="CF1051" s="5">
        <v>19.655365064129732</v>
      </c>
      <c r="CG1051" s="5">
        <v>19.769183180352112</v>
      </c>
      <c r="CH1051" s="5">
        <v>19.804601759271616</v>
      </c>
      <c r="CI1051" s="5">
        <v>19.888938792736067</v>
      </c>
      <c r="CJ1051" s="5">
        <v>19.998430280642541</v>
      </c>
      <c r="CK1051" s="5">
        <v>20.234145595858795</v>
      </c>
      <c r="CL1051" s="5">
        <v>19.879134692048137</v>
      </c>
      <c r="CM1051" s="5">
        <v>19.904311679941632</v>
      </c>
      <c r="CN1051" s="5">
        <f>MAX(Data[Day90]-Data[Day0],0)-Assign6!$I$8*EXP(Assign6!$I$4*Assign6!$I$5)</f>
        <v>1.2227233305797263</v>
      </c>
      <c r="CO1051" s="5">
        <f>MAX(Data[Day90]-Data[Day0],0)-Assign6!$L$8*EXP(Assign6!$L$4*Assign6!$L$5)</f>
        <v>1.7799352009858662</v>
      </c>
    </row>
    <row r="1052" spans="1:93" x14ac:dyDescent="0.25">
      <c r="A1052" s="5">
        <v>18</v>
      </c>
      <c r="B1052" s="5">
        <v>17.830041428763046</v>
      </c>
      <c r="C1052" s="5">
        <v>17.747189930728723</v>
      </c>
      <c r="D1052" s="5">
        <v>17.683381045882257</v>
      </c>
      <c r="E1052" s="5">
        <v>17.545824544186122</v>
      </c>
      <c r="F1052" s="5">
        <v>17.502915554361262</v>
      </c>
      <c r="G1052" s="5">
        <v>17.496178062444368</v>
      </c>
      <c r="H1052" s="5">
        <v>17.452277803758054</v>
      </c>
      <c r="I1052" s="5">
        <v>17.481161190031912</v>
      </c>
      <c r="J1052" s="5">
        <v>17.77527336563163</v>
      </c>
      <c r="K1052" s="5">
        <v>17.887623394950811</v>
      </c>
      <c r="L1052" s="5">
        <v>17.906100708956181</v>
      </c>
      <c r="M1052" s="5">
        <v>17.838195606026755</v>
      </c>
      <c r="N1052" s="5">
        <v>17.731766875697481</v>
      </c>
      <c r="O1052" s="5">
        <v>17.754631692684637</v>
      </c>
      <c r="P1052" s="5">
        <v>17.821621019681327</v>
      </c>
      <c r="Q1052" s="5">
        <v>17.924236877289221</v>
      </c>
      <c r="R1052" s="5">
        <v>18.207988986269779</v>
      </c>
      <c r="S1052" s="5">
        <v>18.330842482187414</v>
      </c>
      <c r="T1052" s="5">
        <v>17.979224189791935</v>
      </c>
      <c r="U1052" s="5">
        <v>18.079058487959799</v>
      </c>
      <c r="V1052" s="5">
        <v>18.284429338505568</v>
      </c>
      <c r="W1052" s="5">
        <v>18.293511003903234</v>
      </c>
      <c r="X1052" s="5">
        <v>18.283669090884302</v>
      </c>
      <c r="Y1052" s="5">
        <v>18.369710556040609</v>
      </c>
      <c r="Z1052" s="5">
        <v>18.344159525739091</v>
      </c>
      <c r="AA1052" s="5">
        <v>18.556317262454773</v>
      </c>
      <c r="AB1052" s="5">
        <v>18.608964913653331</v>
      </c>
      <c r="AC1052" s="5">
        <v>18.609639446055784</v>
      </c>
      <c r="AD1052" s="5">
        <v>18.632223512145455</v>
      </c>
      <c r="AE1052" s="5">
        <v>18.540920417421116</v>
      </c>
      <c r="AF1052" s="5">
        <v>18.567855013685907</v>
      </c>
      <c r="AG1052" s="5">
        <v>18.661178251499617</v>
      </c>
      <c r="AH1052" s="5">
        <v>18.369818278393716</v>
      </c>
      <c r="AI1052" s="5">
        <v>18.39769628633044</v>
      </c>
      <c r="AJ1052" s="5">
        <v>18.446959416146136</v>
      </c>
      <c r="AK1052" s="5">
        <v>18.293945733185229</v>
      </c>
      <c r="AL1052" s="5">
        <v>18.680472214650177</v>
      </c>
      <c r="AM1052" s="5">
        <v>18.861185531104034</v>
      </c>
      <c r="AN1052" s="5">
        <v>18.83705273356059</v>
      </c>
      <c r="AO1052" s="5">
        <v>18.9492795056149</v>
      </c>
      <c r="AP1052" s="5">
        <v>18.924574319460966</v>
      </c>
      <c r="AQ1052" s="5">
        <v>18.906407397610252</v>
      </c>
      <c r="AR1052" s="5">
        <v>18.84052336074711</v>
      </c>
      <c r="AS1052" s="5">
        <v>18.748777199896672</v>
      </c>
      <c r="AT1052" s="5">
        <v>18.646108172066477</v>
      </c>
      <c r="AU1052" s="5">
        <v>18.798433263690907</v>
      </c>
      <c r="AV1052" s="5">
        <v>18.990853944440332</v>
      </c>
      <c r="AW1052" s="5">
        <v>19.293794671816887</v>
      </c>
      <c r="AX1052" s="5">
        <v>19.3220562804445</v>
      </c>
      <c r="AY1052" s="5">
        <v>19.122995921701818</v>
      </c>
      <c r="AZ1052" s="5">
        <v>19.19447197905243</v>
      </c>
      <c r="BA1052" s="5">
        <v>19.332015380194861</v>
      </c>
      <c r="BB1052" s="5">
        <v>19.581395000010883</v>
      </c>
      <c r="BC1052" s="5">
        <v>19.734397788913785</v>
      </c>
      <c r="BD1052" s="5">
        <v>19.706066487693008</v>
      </c>
      <c r="BE1052" s="5">
        <v>19.604790786565125</v>
      </c>
      <c r="BF1052" s="5">
        <v>19.513752891004376</v>
      </c>
      <c r="BG1052" s="5">
        <v>19.507071796130756</v>
      </c>
      <c r="BH1052" s="5">
        <v>19.473871417614095</v>
      </c>
      <c r="BI1052" s="5">
        <v>19.517267935124011</v>
      </c>
      <c r="BJ1052" s="5">
        <v>19.647409504630378</v>
      </c>
      <c r="BK1052" s="5">
        <v>19.358722085319481</v>
      </c>
      <c r="BL1052" s="5">
        <v>19.567701753728752</v>
      </c>
      <c r="BM1052" s="5">
        <v>19.676379283426368</v>
      </c>
      <c r="BN1052" s="5">
        <v>19.909669348492272</v>
      </c>
      <c r="BO1052" s="5">
        <v>19.761685054832508</v>
      </c>
      <c r="BP1052" s="5">
        <v>20.140669871849319</v>
      </c>
      <c r="BQ1052" s="5">
        <v>19.85396470155575</v>
      </c>
      <c r="BR1052" s="5">
        <v>19.685007498841372</v>
      </c>
      <c r="BS1052" s="5">
        <v>19.891995423685909</v>
      </c>
      <c r="BT1052" s="5">
        <v>20.068666871976621</v>
      </c>
      <c r="BU1052" s="5">
        <v>19.845749120557109</v>
      </c>
      <c r="BV1052" s="5">
        <v>19.879459938689603</v>
      </c>
      <c r="BW1052" s="5">
        <v>19.808754625103013</v>
      </c>
      <c r="BX1052" s="5">
        <v>19.957794479009554</v>
      </c>
      <c r="BY1052" s="5">
        <v>19.975983118238712</v>
      </c>
      <c r="BZ1052" s="5">
        <v>20.059002050074564</v>
      </c>
      <c r="CA1052" s="5">
        <v>19.886527191805033</v>
      </c>
      <c r="CB1052" s="5">
        <v>19.670392297678223</v>
      </c>
      <c r="CC1052" s="5">
        <v>19.634367309388416</v>
      </c>
      <c r="CD1052" s="5">
        <v>19.782616096471216</v>
      </c>
      <c r="CE1052" s="5">
        <v>19.904451158857476</v>
      </c>
      <c r="CF1052" s="5">
        <v>20.012365892726681</v>
      </c>
      <c r="CG1052" s="5">
        <v>20.142924719149953</v>
      </c>
      <c r="CH1052" s="5">
        <v>20.127013936258699</v>
      </c>
      <c r="CI1052" s="5">
        <v>20.331948933693049</v>
      </c>
      <c r="CJ1052" s="5">
        <v>20.250304612429112</v>
      </c>
      <c r="CK1052" s="5">
        <v>20.165598572246317</v>
      </c>
      <c r="CL1052" s="5">
        <v>19.842687147659163</v>
      </c>
      <c r="CM1052" s="5">
        <v>19.906145524086469</v>
      </c>
      <c r="CN1052" s="5">
        <f>MAX(Data[Day90]-Data[Day0],0)-Assign6!$I$8*EXP(Assign6!$I$4*Assign6!$I$5)</f>
        <v>1.2245571747245634</v>
      </c>
      <c r="CO1052" s="5">
        <f>MAX(Data[Day90]-Data[Day0],0)-Assign6!$L$8*EXP(Assign6!$L$4*Assign6!$L$5)</f>
        <v>1.7817690451307033</v>
      </c>
    </row>
    <row r="1053" spans="1:93" x14ac:dyDescent="0.25">
      <c r="A1053" s="5">
        <v>18</v>
      </c>
      <c r="B1053" s="5">
        <v>18.184507608615572</v>
      </c>
      <c r="C1053" s="5">
        <v>18.250983155360178</v>
      </c>
      <c r="D1053" s="5">
        <v>18.429709836862894</v>
      </c>
      <c r="E1053" s="5">
        <v>18.141373320830905</v>
      </c>
      <c r="F1053" s="5">
        <v>18.228732203967695</v>
      </c>
      <c r="G1053" s="5">
        <v>17.99169496023222</v>
      </c>
      <c r="H1053" s="5">
        <v>17.823894144991602</v>
      </c>
      <c r="I1053" s="5">
        <v>17.930964787173036</v>
      </c>
      <c r="J1053" s="5">
        <v>17.816951327069773</v>
      </c>
      <c r="K1053" s="5">
        <v>17.996494521989767</v>
      </c>
      <c r="L1053" s="5">
        <v>18.147900994369788</v>
      </c>
      <c r="M1053" s="5">
        <v>18.280790164584818</v>
      </c>
      <c r="N1053" s="5">
        <v>18.073279522888058</v>
      </c>
      <c r="O1053" s="5">
        <v>18.065099395740805</v>
      </c>
      <c r="P1053" s="5">
        <v>18.127263647272599</v>
      </c>
      <c r="Q1053" s="5">
        <v>18.249238955384111</v>
      </c>
      <c r="R1053" s="5">
        <v>18.069318646023863</v>
      </c>
      <c r="S1053" s="5">
        <v>18.167027038971554</v>
      </c>
      <c r="T1053" s="5">
        <v>17.961505886499495</v>
      </c>
      <c r="U1053" s="5">
        <v>18.232194651135</v>
      </c>
      <c r="V1053" s="5">
        <v>17.932759193613869</v>
      </c>
      <c r="W1053" s="5">
        <v>18.058837366998503</v>
      </c>
      <c r="X1053" s="5">
        <v>18.210206995953705</v>
      </c>
      <c r="Y1053" s="5">
        <v>18.159239542219833</v>
      </c>
      <c r="Z1053" s="5">
        <v>18.123571995273984</v>
      </c>
      <c r="AA1053" s="5">
        <v>18.013272732024063</v>
      </c>
      <c r="AB1053" s="5">
        <v>17.774511898113627</v>
      </c>
      <c r="AC1053" s="5">
        <v>18.037033753829181</v>
      </c>
      <c r="AD1053" s="5">
        <v>18.19802220804927</v>
      </c>
      <c r="AE1053" s="5">
        <v>18.21584812249321</v>
      </c>
      <c r="AF1053" s="5">
        <v>18.276929974694877</v>
      </c>
      <c r="AG1053" s="5">
        <v>18.151130899998005</v>
      </c>
      <c r="AH1053" s="5">
        <v>18.153162801741313</v>
      </c>
      <c r="AI1053" s="5">
        <v>18.180072443610189</v>
      </c>
      <c r="AJ1053" s="5">
        <v>18.361391472981214</v>
      </c>
      <c r="AK1053" s="5">
        <v>18.547690362732734</v>
      </c>
      <c r="AL1053" s="5">
        <v>18.643997492504763</v>
      </c>
      <c r="AM1053" s="5">
        <v>18.679774877213916</v>
      </c>
      <c r="AN1053" s="5">
        <v>18.348866341882687</v>
      </c>
      <c r="AO1053" s="5">
        <v>18.605421401268774</v>
      </c>
      <c r="AP1053" s="5">
        <v>19.030477736298973</v>
      </c>
      <c r="AQ1053" s="5">
        <v>18.974752294162943</v>
      </c>
      <c r="AR1053" s="5">
        <v>19.17877215514158</v>
      </c>
      <c r="AS1053" s="5">
        <v>19.566314034728951</v>
      </c>
      <c r="AT1053" s="5">
        <v>19.462083078851052</v>
      </c>
      <c r="AU1053" s="5">
        <v>19.502681915492047</v>
      </c>
      <c r="AV1053" s="5">
        <v>19.503303431589519</v>
      </c>
      <c r="AW1053" s="5">
        <v>19.575933186913044</v>
      </c>
      <c r="AX1053" s="5">
        <v>19.425264045812913</v>
      </c>
      <c r="AY1053" s="5">
        <v>19.40313593753595</v>
      </c>
      <c r="AZ1053" s="5">
        <v>19.315775475011144</v>
      </c>
      <c r="BA1053" s="5">
        <v>19.251962498600445</v>
      </c>
      <c r="BB1053" s="5">
        <v>19.660878623999203</v>
      </c>
      <c r="BC1053" s="5">
        <v>19.691830059259051</v>
      </c>
      <c r="BD1053" s="5">
        <v>19.691684456024266</v>
      </c>
      <c r="BE1053" s="5">
        <v>19.636852028214275</v>
      </c>
      <c r="BF1053" s="5">
        <v>19.605440964760579</v>
      </c>
      <c r="BG1053" s="5">
        <v>19.417678785046888</v>
      </c>
      <c r="BH1053" s="5">
        <v>19.436971877895768</v>
      </c>
      <c r="BI1053" s="5">
        <v>19.221109668589456</v>
      </c>
      <c r="BJ1053" s="5">
        <v>19.37613453469303</v>
      </c>
      <c r="BK1053" s="5">
        <v>19.308788036641278</v>
      </c>
      <c r="BL1053" s="5">
        <v>18.955644707198527</v>
      </c>
      <c r="BM1053" s="5">
        <v>18.996687962191963</v>
      </c>
      <c r="BN1053" s="5">
        <v>19.096006584802993</v>
      </c>
      <c r="BO1053" s="5">
        <v>19.316185110848551</v>
      </c>
      <c r="BP1053" s="5">
        <v>19.457410674142515</v>
      </c>
      <c r="BQ1053" s="5">
        <v>19.312550111848672</v>
      </c>
      <c r="BR1053" s="5">
        <v>19.30597737711545</v>
      </c>
      <c r="BS1053" s="5">
        <v>19.059840577890203</v>
      </c>
      <c r="BT1053" s="5">
        <v>18.876512247431279</v>
      </c>
      <c r="BU1053" s="5">
        <v>18.994522212931376</v>
      </c>
      <c r="BV1053" s="5">
        <v>18.87836320979843</v>
      </c>
      <c r="BW1053" s="5">
        <v>18.990751030588381</v>
      </c>
      <c r="BX1053" s="5">
        <v>19.00862164162519</v>
      </c>
      <c r="BY1053" s="5">
        <v>19.112363801268394</v>
      </c>
      <c r="BZ1053" s="5">
        <v>18.939561263565896</v>
      </c>
      <c r="CA1053" s="5">
        <v>19.070770778792934</v>
      </c>
      <c r="CB1053" s="5">
        <v>19.007707854501515</v>
      </c>
      <c r="CC1053" s="5">
        <v>19.1344764029628</v>
      </c>
      <c r="CD1053" s="5">
        <v>19.281160304425256</v>
      </c>
      <c r="CE1053" s="5">
        <v>19.395650539517561</v>
      </c>
      <c r="CF1053" s="5">
        <v>19.734632739366617</v>
      </c>
      <c r="CG1053" s="5">
        <v>19.737731616945016</v>
      </c>
      <c r="CH1053" s="5">
        <v>19.977269436596732</v>
      </c>
      <c r="CI1053" s="5">
        <v>20.095420889345394</v>
      </c>
      <c r="CJ1053" s="5">
        <v>19.945851586266425</v>
      </c>
      <c r="CK1053" s="5">
        <v>19.943044940641734</v>
      </c>
      <c r="CL1053" s="5">
        <v>19.874383361752027</v>
      </c>
      <c r="CM1053" s="5">
        <v>19.911293501859401</v>
      </c>
      <c r="CN1053" s="5">
        <f>MAX(Data[Day90]-Data[Day0],0)-Assign6!$I$8*EXP(Assign6!$I$4*Assign6!$I$5)</f>
        <v>1.2297051524974953</v>
      </c>
      <c r="CO1053" s="5">
        <f>MAX(Data[Day90]-Data[Day0],0)-Assign6!$L$8*EXP(Assign6!$L$4*Assign6!$L$5)</f>
        <v>1.7869170229036353</v>
      </c>
    </row>
    <row r="1054" spans="1:93" x14ac:dyDescent="0.25">
      <c r="A1054" s="5">
        <v>18</v>
      </c>
      <c r="B1054" s="5">
        <v>18.039442735414948</v>
      </c>
      <c r="C1054" s="5">
        <v>17.874330697232843</v>
      </c>
      <c r="D1054" s="5">
        <v>17.644842598907157</v>
      </c>
      <c r="E1054" s="5">
        <v>17.592216386682004</v>
      </c>
      <c r="F1054" s="5">
        <v>17.602078052742748</v>
      </c>
      <c r="G1054" s="5">
        <v>17.612466344572994</v>
      </c>
      <c r="H1054" s="5">
        <v>17.747937586557388</v>
      </c>
      <c r="I1054" s="5">
        <v>18.12700583046043</v>
      </c>
      <c r="J1054" s="5">
        <v>18.085535015930891</v>
      </c>
      <c r="K1054" s="5">
        <v>18.172746284199537</v>
      </c>
      <c r="L1054" s="5">
        <v>17.947357167328015</v>
      </c>
      <c r="M1054" s="5">
        <v>18.154016991736157</v>
      </c>
      <c r="N1054" s="5">
        <v>18.234675594247587</v>
      </c>
      <c r="O1054" s="5">
        <v>18.016653551000832</v>
      </c>
      <c r="P1054" s="5">
        <v>17.941871181553442</v>
      </c>
      <c r="Q1054" s="5">
        <v>17.829938203560744</v>
      </c>
      <c r="R1054" s="5">
        <v>18.045507828216596</v>
      </c>
      <c r="S1054" s="5">
        <v>18.307413739140046</v>
      </c>
      <c r="T1054" s="5">
        <v>18.218684254091556</v>
      </c>
      <c r="U1054" s="5">
        <v>18.415884203799095</v>
      </c>
      <c r="V1054" s="5">
        <v>18.414979222893976</v>
      </c>
      <c r="W1054" s="5">
        <v>18.628761104670101</v>
      </c>
      <c r="X1054" s="5">
        <v>18.719222435108172</v>
      </c>
      <c r="Y1054" s="5">
        <v>18.503429677900449</v>
      </c>
      <c r="Z1054" s="5">
        <v>18.614569944828755</v>
      </c>
      <c r="AA1054" s="5">
        <v>18.709063760105796</v>
      </c>
      <c r="AB1054" s="5">
        <v>18.870363749777255</v>
      </c>
      <c r="AC1054" s="5">
        <v>18.809399528187999</v>
      </c>
      <c r="AD1054" s="5">
        <v>18.734837534769593</v>
      </c>
      <c r="AE1054" s="5">
        <v>18.638042621456194</v>
      </c>
      <c r="AF1054" s="5">
        <v>18.642939971391495</v>
      </c>
      <c r="AG1054" s="5">
        <v>18.642808310390791</v>
      </c>
      <c r="AH1054" s="5">
        <v>18.737424053541112</v>
      </c>
      <c r="AI1054" s="5">
        <v>18.986973171438954</v>
      </c>
      <c r="AJ1054" s="5">
        <v>18.88639382985599</v>
      </c>
      <c r="AK1054" s="5">
        <v>18.710045752767218</v>
      </c>
      <c r="AL1054" s="5">
        <v>18.48128044145529</v>
      </c>
      <c r="AM1054" s="5">
        <v>18.77016092323619</v>
      </c>
      <c r="AN1054" s="5">
        <v>18.977777995870728</v>
      </c>
      <c r="AO1054" s="5">
        <v>18.922829903457806</v>
      </c>
      <c r="AP1054" s="5">
        <v>18.890570980460542</v>
      </c>
      <c r="AQ1054" s="5">
        <v>18.823227831560153</v>
      </c>
      <c r="AR1054" s="5">
        <v>18.489907026406254</v>
      </c>
      <c r="AS1054" s="5">
        <v>18.484450226479151</v>
      </c>
      <c r="AT1054" s="5">
        <v>18.584877631700039</v>
      </c>
      <c r="AU1054" s="5">
        <v>18.685239350671353</v>
      </c>
      <c r="AV1054" s="5">
        <v>18.547782118089884</v>
      </c>
      <c r="AW1054" s="5">
        <v>18.448878799470585</v>
      </c>
      <c r="AX1054" s="5">
        <v>18.553169944748351</v>
      </c>
      <c r="AY1054" s="5">
        <v>18.689107344726441</v>
      </c>
      <c r="AZ1054" s="5">
        <v>18.961489125661217</v>
      </c>
      <c r="BA1054" s="5">
        <v>18.902871834885339</v>
      </c>
      <c r="BB1054" s="5">
        <v>18.974462701418524</v>
      </c>
      <c r="BC1054" s="5">
        <v>19.070475561699997</v>
      </c>
      <c r="BD1054" s="5">
        <v>19.022075117849958</v>
      </c>
      <c r="BE1054" s="5">
        <v>19.182254878655684</v>
      </c>
      <c r="BF1054" s="5">
        <v>19.093075908576001</v>
      </c>
      <c r="BG1054" s="5">
        <v>19.30598633617803</v>
      </c>
      <c r="BH1054" s="5">
        <v>19.425586198997166</v>
      </c>
      <c r="BI1054" s="5">
        <v>19.231865478654832</v>
      </c>
      <c r="BJ1054" s="5">
        <v>19.168424224872155</v>
      </c>
      <c r="BK1054" s="5">
        <v>18.89551701294322</v>
      </c>
      <c r="BL1054" s="5">
        <v>18.911207924838816</v>
      </c>
      <c r="BM1054" s="5">
        <v>18.792174856467796</v>
      </c>
      <c r="BN1054" s="5">
        <v>19.177778554394703</v>
      </c>
      <c r="BO1054" s="5">
        <v>19.162297643104786</v>
      </c>
      <c r="BP1054" s="5">
        <v>19.177475326244476</v>
      </c>
      <c r="BQ1054" s="5">
        <v>19.509399612538157</v>
      </c>
      <c r="BR1054" s="5">
        <v>19.638389303188927</v>
      </c>
      <c r="BS1054" s="5">
        <v>19.586777161323777</v>
      </c>
      <c r="BT1054" s="5">
        <v>19.540941802205129</v>
      </c>
      <c r="BU1054" s="5">
        <v>19.674687999008075</v>
      </c>
      <c r="BV1054" s="5">
        <v>19.69132325845576</v>
      </c>
      <c r="BW1054" s="5">
        <v>19.981222450511741</v>
      </c>
      <c r="BX1054" s="5">
        <v>19.879702215947795</v>
      </c>
      <c r="BY1054" s="5">
        <v>19.847375601355751</v>
      </c>
      <c r="BZ1054" s="5">
        <v>20.071445990913933</v>
      </c>
      <c r="CA1054" s="5">
        <v>19.909472337576396</v>
      </c>
      <c r="CB1054" s="5">
        <v>20.086827860248516</v>
      </c>
      <c r="CC1054" s="5">
        <v>19.996379011213246</v>
      </c>
      <c r="CD1054" s="5">
        <v>20.146426621258627</v>
      </c>
      <c r="CE1054" s="5">
        <v>19.931628570673066</v>
      </c>
      <c r="CF1054" s="5">
        <v>19.89031565353141</v>
      </c>
      <c r="CG1054" s="5">
        <v>20.019137848004121</v>
      </c>
      <c r="CH1054" s="5">
        <v>19.903464413396321</v>
      </c>
      <c r="CI1054" s="5">
        <v>19.896732100678083</v>
      </c>
      <c r="CJ1054" s="5">
        <v>19.860428788539195</v>
      </c>
      <c r="CK1054" s="5">
        <v>19.97971743769725</v>
      </c>
      <c r="CL1054" s="5">
        <v>19.988688437675066</v>
      </c>
      <c r="CM1054" s="5">
        <v>19.918290610947984</v>
      </c>
      <c r="CN1054" s="5">
        <f>MAX(Data[Day90]-Data[Day0],0)-Assign6!$I$8*EXP(Assign6!$I$4*Assign6!$I$5)</f>
        <v>1.236702261586079</v>
      </c>
      <c r="CO1054" s="5">
        <f>MAX(Data[Day90]-Data[Day0],0)-Assign6!$L$8*EXP(Assign6!$L$4*Assign6!$L$5)</f>
        <v>1.7939141319922189</v>
      </c>
    </row>
    <row r="1055" spans="1:93" x14ac:dyDescent="0.25">
      <c r="A1055" s="5">
        <v>18</v>
      </c>
      <c r="B1055" s="5">
        <v>17.898439480052389</v>
      </c>
      <c r="C1055" s="5">
        <v>18.079659679763246</v>
      </c>
      <c r="D1055" s="5">
        <v>18.367620802708011</v>
      </c>
      <c r="E1055" s="5">
        <v>18.490617510634625</v>
      </c>
      <c r="F1055" s="5">
        <v>18.398476183943824</v>
      </c>
      <c r="G1055" s="5">
        <v>18.395735577993186</v>
      </c>
      <c r="H1055" s="5">
        <v>18.337193709283444</v>
      </c>
      <c r="I1055" s="5">
        <v>18.236095630082016</v>
      </c>
      <c r="J1055" s="5">
        <v>18.080392783766673</v>
      </c>
      <c r="K1055" s="5">
        <v>18.373887419024147</v>
      </c>
      <c r="L1055" s="5">
        <v>18.445507761584736</v>
      </c>
      <c r="M1055" s="5">
        <v>18.319126460239623</v>
      </c>
      <c r="N1055" s="5">
        <v>18.53117707581919</v>
      </c>
      <c r="O1055" s="5">
        <v>18.39320730122833</v>
      </c>
      <c r="P1055" s="5">
        <v>18.625237678333551</v>
      </c>
      <c r="Q1055" s="5">
        <v>18.80902254832213</v>
      </c>
      <c r="R1055" s="5">
        <v>18.991669801993464</v>
      </c>
      <c r="S1055" s="5">
        <v>19.179872219838234</v>
      </c>
      <c r="T1055" s="5">
        <v>19.21053350249575</v>
      </c>
      <c r="U1055" s="5">
        <v>19.120285253115139</v>
      </c>
      <c r="V1055" s="5">
        <v>19.300303798845562</v>
      </c>
      <c r="W1055" s="5">
        <v>19.232485391294755</v>
      </c>
      <c r="X1055" s="5">
        <v>18.952574181434777</v>
      </c>
      <c r="Y1055" s="5">
        <v>18.874077275571874</v>
      </c>
      <c r="Z1055" s="5">
        <v>18.871838006813562</v>
      </c>
      <c r="AA1055" s="5">
        <v>18.92664437319435</v>
      </c>
      <c r="AB1055" s="5">
        <v>19.209088939778756</v>
      </c>
      <c r="AC1055" s="5">
        <v>19.270430947375125</v>
      </c>
      <c r="AD1055" s="5">
        <v>19.370551165509948</v>
      </c>
      <c r="AE1055" s="5">
        <v>19.434641470956802</v>
      </c>
      <c r="AF1055" s="5">
        <v>19.122580901536548</v>
      </c>
      <c r="AG1055" s="5">
        <v>18.990652804777049</v>
      </c>
      <c r="AH1055" s="5">
        <v>19.079051072925687</v>
      </c>
      <c r="AI1055" s="5">
        <v>19.197821690473006</v>
      </c>
      <c r="AJ1055" s="5">
        <v>19.338817727279515</v>
      </c>
      <c r="AK1055" s="5">
        <v>19.609260154328897</v>
      </c>
      <c r="AL1055" s="5">
        <v>19.781462562162961</v>
      </c>
      <c r="AM1055" s="5">
        <v>19.799205967761392</v>
      </c>
      <c r="AN1055" s="5">
        <v>19.532143431080648</v>
      </c>
      <c r="AO1055" s="5">
        <v>19.543506952469922</v>
      </c>
      <c r="AP1055" s="5">
        <v>19.370194026036277</v>
      </c>
      <c r="AQ1055" s="5">
        <v>19.487606340737944</v>
      </c>
      <c r="AR1055" s="5">
        <v>19.279912782759951</v>
      </c>
      <c r="AS1055" s="5">
        <v>19.301888654888483</v>
      </c>
      <c r="AT1055" s="5">
        <v>19.47662708777429</v>
      </c>
      <c r="AU1055" s="5">
        <v>19.552685180651761</v>
      </c>
      <c r="AV1055" s="5">
        <v>19.654812625999728</v>
      </c>
      <c r="AW1055" s="5">
        <v>19.989073208278448</v>
      </c>
      <c r="AX1055" s="5">
        <v>19.726547352285021</v>
      </c>
      <c r="AY1055" s="5">
        <v>19.744601513508904</v>
      </c>
      <c r="AZ1055" s="5">
        <v>19.817853206032197</v>
      </c>
      <c r="BA1055" s="5">
        <v>19.954635387929009</v>
      </c>
      <c r="BB1055" s="5">
        <v>19.745249433030196</v>
      </c>
      <c r="BC1055" s="5">
        <v>19.692976242754039</v>
      </c>
      <c r="BD1055" s="5">
        <v>19.670739335668845</v>
      </c>
      <c r="BE1055" s="5">
        <v>19.774735025277213</v>
      </c>
      <c r="BF1055" s="5">
        <v>19.847047066863539</v>
      </c>
      <c r="BG1055" s="5">
        <v>20.197978396984453</v>
      </c>
      <c r="BH1055" s="5">
        <v>20.076219789740232</v>
      </c>
      <c r="BI1055" s="5">
        <v>20.128940779845202</v>
      </c>
      <c r="BJ1055" s="5">
        <v>20.049054105979295</v>
      </c>
      <c r="BK1055" s="5">
        <v>19.910856908104709</v>
      </c>
      <c r="BL1055" s="5">
        <v>19.685128902356812</v>
      </c>
      <c r="BM1055" s="5">
        <v>19.753297580486109</v>
      </c>
      <c r="BN1055" s="5">
        <v>19.802678727818034</v>
      </c>
      <c r="BO1055" s="5">
        <v>19.788045008210123</v>
      </c>
      <c r="BP1055" s="5">
        <v>19.740099303195183</v>
      </c>
      <c r="BQ1055" s="5">
        <v>19.449221028748752</v>
      </c>
      <c r="BR1055" s="5">
        <v>19.632721064665418</v>
      </c>
      <c r="BS1055" s="5">
        <v>19.609559438356673</v>
      </c>
      <c r="BT1055" s="5">
        <v>19.597253575977476</v>
      </c>
      <c r="BU1055" s="5">
        <v>20.099685904192437</v>
      </c>
      <c r="BV1055" s="5">
        <v>20.179990913198189</v>
      </c>
      <c r="BW1055" s="5">
        <v>20.046290024181538</v>
      </c>
      <c r="BX1055" s="5">
        <v>20.144630758173264</v>
      </c>
      <c r="BY1055" s="5">
        <v>20.26248997333014</v>
      </c>
      <c r="BZ1055" s="5">
        <v>20.225710770602248</v>
      </c>
      <c r="CA1055" s="5">
        <v>20.226632857331168</v>
      </c>
      <c r="CB1055" s="5">
        <v>20.298585122263365</v>
      </c>
      <c r="CC1055" s="5">
        <v>20.542354538551098</v>
      </c>
      <c r="CD1055" s="5">
        <v>20.296652577261316</v>
      </c>
      <c r="CE1055" s="5">
        <v>19.930241676073024</v>
      </c>
      <c r="CF1055" s="5">
        <v>19.92214566160898</v>
      </c>
      <c r="CG1055" s="5">
        <v>19.848278395714662</v>
      </c>
      <c r="CH1055" s="5">
        <v>19.821918411917352</v>
      </c>
      <c r="CI1055" s="5">
        <v>19.842412669563387</v>
      </c>
      <c r="CJ1055" s="5">
        <v>19.933845068800252</v>
      </c>
      <c r="CK1055" s="5">
        <v>20.0601735878192</v>
      </c>
      <c r="CL1055" s="5">
        <v>19.881923668774533</v>
      </c>
      <c r="CM1055" s="5">
        <v>19.923333930901681</v>
      </c>
      <c r="CN1055" s="5">
        <f>MAX(Data[Day90]-Data[Day0],0)-Assign6!$I$8*EXP(Assign6!$I$4*Assign6!$I$5)</f>
        <v>1.2417455815397751</v>
      </c>
      <c r="CO1055" s="5">
        <f>MAX(Data[Day90]-Data[Day0],0)-Assign6!$L$8*EXP(Assign6!$L$4*Assign6!$L$5)</f>
        <v>1.7989574519459151</v>
      </c>
    </row>
    <row r="1056" spans="1:93" x14ac:dyDescent="0.25">
      <c r="A1056" s="5">
        <v>18</v>
      </c>
      <c r="B1056" s="5">
        <v>18.072376118323945</v>
      </c>
      <c r="C1056" s="5">
        <v>18.322430625035203</v>
      </c>
      <c r="D1056" s="5">
        <v>18.425896351307959</v>
      </c>
      <c r="E1056" s="5">
        <v>18.667199381611585</v>
      </c>
      <c r="F1056" s="5">
        <v>18.603638036608288</v>
      </c>
      <c r="G1056" s="5">
        <v>18.948485458983914</v>
      </c>
      <c r="H1056" s="5">
        <v>18.998615710183127</v>
      </c>
      <c r="I1056" s="5">
        <v>19.00399881600659</v>
      </c>
      <c r="J1056" s="5">
        <v>18.919977279505417</v>
      </c>
      <c r="K1056" s="5">
        <v>18.874157723087873</v>
      </c>
      <c r="L1056" s="5">
        <v>19.072782650618638</v>
      </c>
      <c r="M1056" s="5">
        <v>19.117377908707549</v>
      </c>
      <c r="N1056" s="5">
        <v>19.130504085651243</v>
      </c>
      <c r="O1056" s="5">
        <v>19.136071962633594</v>
      </c>
      <c r="P1056" s="5">
        <v>19.122328221051689</v>
      </c>
      <c r="Q1056" s="5">
        <v>19.04872570127101</v>
      </c>
      <c r="R1056" s="5">
        <v>18.916478261945016</v>
      </c>
      <c r="S1056" s="5">
        <v>19.343690815301695</v>
      </c>
      <c r="T1056" s="5">
        <v>19.312515310866736</v>
      </c>
      <c r="U1056" s="5">
        <v>19.196360995523708</v>
      </c>
      <c r="V1056" s="5">
        <v>19.109560184656562</v>
      </c>
      <c r="W1056" s="5">
        <v>19.103242972321134</v>
      </c>
      <c r="X1056" s="5">
        <v>18.900497674024834</v>
      </c>
      <c r="Y1056" s="5">
        <v>18.68342751034038</v>
      </c>
      <c r="Z1056" s="5">
        <v>18.451055652309829</v>
      </c>
      <c r="AA1056" s="5">
        <v>18.352582939275845</v>
      </c>
      <c r="AB1056" s="5">
        <v>18.361139850352536</v>
      </c>
      <c r="AC1056" s="5">
        <v>18.541198537216228</v>
      </c>
      <c r="AD1056" s="5">
        <v>18.430617266390193</v>
      </c>
      <c r="AE1056" s="5">
        <v>18.522177642237761</v>
      </c>
      <c r="AF1056" s="5">
        <v>18.618213847629026</v>
      </c>
      <c r="AG1056" s="5">
        <v>18.923491078275045</v>
      </c>
      <c r="AH1056" s="5">
        <v>19.2873514087408</v>
      </c>
      <c r="AI1056" s="5">
        <v>19.260993709738717</v>
      </c>
      <c r="AJ1056" s="5">
        <v>19.43883305130694</v>
      </c>
      <c r="AK1056" s="5">
        <v>19.645161135935208</v>
      </c>
      <c r="AL1056" s="5">
        <v>19.681869660876096</v>
      </c>
      <c r="AM1056" s="5">
        <v>19.399855361123262</v>
      </c>
      <c r="AN1056" s="5">
        <v>19.19690677883996</v>
      </c>
      <c r="AO1056" s="5">
        <v>19.339235950970288</v>
      </c>
      <c r="AP1056" s="5">
        <v>19.569982642653848</v>
      </c>
      <c r="AQ1056" s="5">
        <v>19.329731285890691</v>
      </c>
      <c r="AR1056" s="5">
        <v>19.143881610844328</v>
      </c>
      <c r="AS1056" s="5">
        <v>19.231432138242305</v>
      </c>
      <c r="AT1056" s="5">
        <v>19.291881700028664</v>
      </c>
      <c r="AU1056" s="5">
        <v>19.668551803644188</v>
      </c>
      <c r="AV1056" s="5">
        <v>19.67309716588823</v>
      </c>
      <c r="AW1056" s="5">
        <v>19.721044473319431</v>
      </c>
      <c r="AX1056" s="5">
        <v>19.570369593201832</v>
      </c>
      <c r="AY1056" s="5">
        <v>19.654321408634001</v>
      </c>
      <c r="AZ1056" s="5">
        <v>19.706058282917173</v>
      </c>
      <c r="BA1056" s="5">
        <v>19.488504005816132</v>
      </c>
      <c r="BB1056" s="5">
        <v>19.450763700425334</v>
      </c>
      <c r="BC1056" s="5">
        <v>19.128048089184396</v>
      </c>
      <c r="BD1056" s="5">
        <v>19.251788124847003</v>
      </c>
      <c r="BE1056" s="5">
        <v>19.066686022538651</v>
      </c>
      <c r="BF1056" s="5">
        <v>18.82505302288946</v>
      </c>
      <c r="BG1056" s="5">
        <v>19.082896555201788</v>
      </c>
      <c r="BH1056" s="5">
        <v>19.079911950987565</v>
      </c>
      <c r="BI1056" s="5">
        <v>19.338557174972944</v>
      </c>
      <c r="BJ1056" s="5">
        <v>18.973313709102442</v>
      </c>
      <c r="BK1056" s="5">
        <v>18.887472498497701</v>
      </c>
      <c r="BL1056" s="5">
        <v>18.653899620849682</v>
      </c>
      <c r="BM1056" s="5">
        <v>18.605809980181881</v>
      </c>
      <c r="BN1056" s="5">
        <v>18.482946750108148</v>
      </c>
      <c r="BO1056" s="5">
        <v>18.477534083432673</v>
      </c>
      <c r="BP1056" s="5">
        <v>18.490702129193711</v>
      </c>
      <c r="BQ1056" s="5">
        <v>18.464271946220144</v>
      </c>
      <c r="BR1056" s="5">
        <v>18.371760678259673</v>
      </c>
      <c r="BS1056" s="5">
        <v>18.630372875888753</v>
      </c>
      <c r="BT1056" s="5">
        <v>18.605078888482939</v>
      </c>
      <c r="BU1056" s="5">
        <v>18.882293408433767</v>
      </c>
      <c r="BV1056" s="5">
        <v>18.705316339560213</v>
      </c>
      <c r="BW1056" s="5">
        <v>18.555161724565327</v>
      </c>
      <c r="BX1056" s="5">
        <v>18.555937963620952</v>
      </c>
      <c r="BY1056" s="5">
        <v>18.673917057318587</v>
      </c>
      <c r="BZ1056" s="5">
        <v>18.411251648696748</v>
      </c>
      <c r="CA1056" s="5">
        <v>18.53050952590349</v>
      </c>
      <c r="CB1056" s="5">
        <v>18.885099552435641</v>
      </c>
      <c r="CC1056" s="5">
        <v>19.004341856743039</v>
      </c>
      <c r="CD1056" s="5">
        <v>19.131937168938432</v>
      </c>
      <c r="CE1056" s="5">
        <v>19.277507433933302</v>
      </c>
      <c r="CF1056" s="5">
        <v>19.359822890686377</v>
      </c>
      <c r="CG1056" s="5">
        <v>19.400944322802097</v>
      </c>
      <c r="CH1056" s="5">
        <v>19.660085667037396</v>
      </c>
      <c r="CI1056" s="5">
        <v>19.695961522155862</v>
      </c>
      <c r="CJ1056" s="5">
        <v>19.829429140460249</v>
      </c>
      <c r="CK1056" s="5">
        <v>19.751399883808602</v>
      </c>
      <c r="CL1056" s="5">
        <v>19.978033271726783</v>
      </c>
      <c r="CM1056" s="5">
        <v>19.936578414084199</v>
      </c>
      <c r="CN1056" s="5">
        <f>MAX(Data[Day90]-Data[Day0],0)-Assign6!$I$8*EXP(Assign6!$I$4*Assign6!$I$5)</f>
        <v>1.2549900647222934</v>
      </c>
      <c r="CO1056" s="5">
        <f>MAX(Data[Day90]-Data[Day0],0)-Assign6!$L$8*EXP(Assign6!$L$4*Assign6!$L$5)</f>
        <v>1.8122019351284333</v>
      </c>
    </row>
    <row r="1057" spans="1:93" x14ac:dyDescent="0.25">
      <c r="A1057" s="5">
        <v>18</v>
      </c>
      <c r="B1057" s="5">
        <v>18.069346798666231</v>
      </c>
      <c r="C1057" s="5">
        <v>18.153188944443972</v>
      </c>
      <c r="D1057" s="5">
        <v>18.243428491206597</v>
      </c>
      <c r="E1057" s="5">
        <v>18.147551568311556</v>
      </c>
      <c r="F1057" s="5">
        <v>18.388205609942808</v>
      </c>
      <c r="G1057" s="5">
        <v>18.29212539389658</v>
      </c>
      <c r="H1057" s="5">
        <v>18.552715313327568</v>
      </c>
      <c r="I1057" s="5">
        <v>18.692724695865543</v>
      </c>
      <c r="J1057" s="5">
        <v>18.828863639552811</v>
      </c>
      <c r="K1057" s="5">
        <v>18.90778538973289</v>
      </c>
      <c r="L1057" s="5">
        <v>18.723861945795132</v>
      </c>
      <c r="M1057" s="5">
        <v>18.654451409337778</v>
      </c>
      <c r="N1057" s="5">
        <v>18.500307978199135</v>
      </c>
      <c r="O1057" s="5">
        <v>18.650686552534751</v>
      </c>
      <c r="P1057" s="5">
        <v>18.360336858034827</v>
      </c>
      <c r="Q1057" s="5">
        <v>18.506964301225072</v>
      </c>
      <c r="R1057" s="5">
        <v>18.436041053335433</v>
      </c>
      <c r="S1057" s="5">
        <v>18.5931835959592</v>
      </c>
      <c r="T1057" s="5">
        <v>18.784834008473361</v>
      </c>
      <c r="U1057" s="5">
        <v>19.121652077836806</v>
      </c>
      <c r="V1057" s="5">
        <v>18.849203152437756</v>
      </c>
      <c r="W1057" s="5">
        <v>18.553450363316749</v>
      </c>
      <c r="X1057" s="5">
        <v>18.390412776937371</v>
      </c>
      <c r="Y1057" s="5">
        <v>18.416333040743098</v>
      </c>
      <c r="Z1057" s="5">
        <v>18.37306133272455</v>
      </c>
      <c r="AA1057" s="5">
        <v>18.290946486495432</v>
      </c>
      <c r="AB1057" s="5">
        <v>18.644729546627278</v>
      </c>
      <c r="AC1057" s="5">
        <v>18.657805719648817</v>
      </c>
      <c r="AD1057" s="5">
        <v>18.570326730376273</v>
      </c>
      <c r="AE1057" s="5">
        <v>18.532931254361355</v>
      </c>
      <c r="AF1057" s="5">
        <v>18.535192284106337</v>
      </c>
      <c r="AG1057" s="5">
        <v>18.736044539158151</v>
      </c>
      <c r="AH1057" s="5">
        <v>18.914680385767507</v>
      </c>
      <c r="AI1057" s="5">
        <v>19.158593104860234</v>
      </c>
      <c r="AJ1057" s="5">
        <v>19.149480231958201</v>
      </c>
      <c r="AK1057" s="5">
        <v>19.162747554193096</v>
      </c>
      <c r="AL1057" s="5">
        <v>19.19609769368175</v>
      </c>
      <c r="AM1057" s="5">
        <v>19.085779942887182</v>
      </c>
      <c r="AN1057" s="5">
        <v>19.047540195572601</v>
      </c>
      <c r="AO1057" s="5">
        <v>18.949679147314999</v>
      </c>
      <c r="AP1057" s="5">
        <v>19.154940957179104</v>
      </c>
      <c r="AQ1057" s="5">
        <v>19.283896527505931</v>
      </c>
      <c r="AR1057" s="5">
        <v>19.351777249982682</v>
      </c>
      <c r="AS1057" s="5">
        <v>19.319327308092195</v>
      </c>
      <c r="AT1057" s="5">
        <v>19.104768027659151</v>
      </c>
      <c r="AU1057" s="5">
        <v>19.085676036259084</v>
      </c>
      <c r="AV1057" s="5">
        <v>19.277257331329523</v>
      </c>
      <c r="AW1057" s="5">
        <v>19.156335174138214</v>
      </c>
      <c r="AX1057" s="5">
        <v>19.11763017431181</v>
      </c>
      <c r="AY1057" s="5">
        <v>19.150532992324599</v>
      </c>
      <c r="AZ1057" s="5">
        <v>19.282857445802577</v>
      </c>
      <c r="BA1057" s="5">
        <v>19.567485134286247</v>
      </c>
      <c r="BB1057" s="5">
        <v>19.391869711648052</v>
      </c>
      <c r="BC1057" s="5">
        <v>19.518950732322306</v>
      </c>
      <c r="BD1057" s="5">
        <v>19.171675433715173</v>
      </c>
      <c r="BE1057" s="5">
        <v>19.368905275496079</v>
      </c>
      <c r="BF1057" s="5">
        <v>19.404017028848887</v>
      </c>
      <c r="BG1057" s="5">
        <v>19.303339575351238</v>
      </c>
      <c r="BH1057" s="5">
        <v>19.309127831261279</v>
      </c>
      <c r="BI1057" s="5">
        <v>19.421124346312009</v>
      </c>
      <c r="BJ1057" s="5">
        <v>19.408374453424361</v>
      </c>
      <c r="BK1057" s="5">
        <v>19.392672821510295</v>
      </c>
      <c r="BL1057" s="5">
        <v>19.471247462774155</v>
      </c>
      <c r="BM1057" s="5">
        <v>19.424324869395242</v>
      </c>
      <c r="BN1057" s="5">
        <v>19.360825933180287</v>
      </c>
      <c r="BO1057" s="5">
        <v>19.386535115313041</v>
      </c>
      <c r="BP1057" s="5">
        <v>19.325736886454802</v>
      </c>
      <c r="BQ1057" s="5">
        <v>19.398803057893058</v>
      </c>
      <c r="BR1057" s="5">
        <v>19.539631731561713</v>
      </c>
      <c r="BS1057" s="5">
        <v>19.639132194849438</v>
      </c>
      <c r="BT1057" s="5">
        <v>19.723868464657112</v>
      </c>
      <c r="BU1057" s="5">
        <v>19.736368382084255</v>
      </c>
      <c r="BV1057" s="5">
        <v>20.008823404300532</v>
      </c>
      <c r="BW1057" s="5">
        <v>19.89277010130473</v>
      </c>
      <c r="BX1057" s="5">
        <v>19.775588988975557</v>
      </c>
      <c r="BY1057" s="5">
        <v>19.761014995882196</v>
      </c>
      <c r="BZ1057" s="5">
        <v>19.732438861378935</v>
      </c>
      <c r="CA1057" s="5">
        <v>19.572665446310573</v>
      </c>
      <c r="CB1057" s="5">
        <v>19.630856384716406</v>
      </c>
      <c r="CC1057" s="5">
        <v>19.422629003082321</v>
      </c>
      <c r="CD1057" s="5">
        <v>19.357681572437841</v>
      </c>
      <c r="CE1057" s="5">
        <v>19.623898439379374</v>
      </c>
      <c r="CF1057" s="5">
        <v>20.008666419777555</v>
      </c>
      <c r="CG1057" s="5">
        <v>19.86447531509307</v>
      </c>
      <c r="CH1057" s="5">
        <v>19.946404652670079</v>
      </c>
      <c r="CI1057" s="5">
        <v>19.936797859497858</v>
      </c>
      <c r="CJ1057" s="5">
        <v>19.783312398969262</v>
      </c>
      <c r="CK1057" s="5">
        <v>19.835812715185003</v>
      </c>
      <c r="CL1057" s="5">
        <v>19.979497160215224</v>
      </c>
      <c r="CM1057" s="5">
        <v>19.93727902212564</v>
      </c>
      <c r="CN1057" s="5">
        <f>MAX(Data[Day90]-Data[Day0],0)-Assign6!$I$8*EXP(Assign6!$I$4*Assign6!$I$5)</f>
        <v>1.2556906727637347</v>
      </c>
      <c r="CO1057" s="5">
        <f>MAX(Data[Day90]-Data[Day0],0)-Assign6!$L$8*EXP(Assign6!$L$4*Assign6!$L$5)</f>
        <v>1.8129025431698746</v>
      </c>
    </row>
    <row r="1058" spans="1:93" x14ac:dyDescent="0.25">
      <c r="A1058" s="5">
        <v>18</v>
      </c>
      <c r="B1058" s="5">
        <v>17.780230600785504</v>
      </c>
      <c r="C1058" s="5">
        <v>17.747682313429344</v>
      </c>
      <c r="D1058" s="5">
        <v>17.649465826719283</v>
      </c>
      <c r="E1058" s="5">
        <v>17.530869026804922</v>
      </c>
      <c r="F1058" s="5">
        <v>17.814275850008979</v>
      </c>
      <c r="G1058" s="5">
        <v>17.708586993713016</v>
      </c>
      <c r="H1058" s="5">
        <v>17.718681756774316</v>
      </c>
      <c r="I1058" s="5">
        <v>17.682984309434545</v>
      </c>
      <c r="J1058" s="5">
        <v>17.856421670644696</v>
      </c>
      <c r="K1058" s="5">
        <v>17.878587506277682</v>
      </c>
      <c r="L1058" s="5">
        <v>18.164316167260754</v>
      </c>
      <c r="M1058" s="5">
        <v>18.041041637020292</v>
      </c>
      <c r="N1058" s="5">
        <v>17.802967903224232</v>
      </c>
      <c r="O1058" s="5">
        <v>17.647367341886991</v>
      </c>
      <c r="P1058" s="5">
        <v>17.698189652285269</v>
      </c>
      <c r="Q1058" s="5">
        <v>17.420157376926028</v>
      </c>
      <c r="R1058" s="5">
        <v>17.444649746495056</v>
      </c>
      <c r="S1058" s="5">
        <v>17.222980287793309</v>
      </c>
      <c r="T1058" s="5">
        <v>16.9708733438191</v>
      </c>
      <c r="U1058" s="5">
        <v>16.921702942335006</v>
      </c>
      <c r="V1058" s="5">
        <v>17.14892805892438</v>
      </c>
      <c r="W1058" s="5">
        <v>17.008331343146327</v>
      </c>
      <c r="X1058" s="5">
        <v>16.908798097843096</v>
      </c>
      <c r="Y1058" s="5">
        <v>16.95935601217063</v>
      </c>
      <c r="Z1058" s="5">
        <v>17.167666589185242</v>
      </c>
      <c r="AA1058" s="5">
        <v>17.050923214956793</v>
      </c>
      <c r="AB1058" s="5">
        <v>17.02823951048196</v>
      </c>
      <c r="AC1058" s="5">
        <v>17.000071376689334</v>
      </c>
      <c r="AD1058" s="5">
        <v>17.120411758425544</v>
      </c>
      <c r="AE1058" s="5">
        <v>16.962624117990696</v>
      </c>
      <c r="AF1058" s="5">
        <v>16.901257648291374</v>
      </c>
      <c r="AG1058" s="5">
        <v>17.062259321220779</v>
      </c>
      <c r="AH1058" s="5">
        <v>16.964264013470288</v>
      </c>
      <c r="AI1058" s="5">
        <v>17.006614037042247</v>
      </c>
      <c r="AJ1058" s="5">
        <v>17.064793356978871</v>
      </c>
      <c r="AK1058" s="5">
        <v>16.948527504271329</v>
      </c>
      <c r="AL1058" s="5">
        <v>16.982991665539583</v>
      </c>
      <c r="AM1058" s="5">
        <v>17.043376727919128</v>
      </c>
      <c r="AN1058" s="5">
        <v>17.117670073585721</v>
      </c>
      <c r="AO1058" s="5">
        <v>17.260074868301754</v>
      </c>
      <c r="AP1058" s="5">
        <v>17.420435944766798</v>
      </c>
      <c r="AQ1058" s="5">
        <v>17.570159657492571</v>
      </c>
      <c r="AR1058" s="5">
        <v>17.527599072926741</v>
      </c>
      <c r="AS1058" s="5">
        <v>17.39042456505851</v>
      </c>
      <c r="AT1058" s="5">
        <v>17.42526737133069</v>
      </c>
      <c r="AU1058" s="5">
        <v>17.401899115115729</v>
      </c>
      <c r="AV1058" s="5">
        <v>17.401746463190499</v>
      </c>
      <c r="AW1058" s="5">
        <v>17.371460165491747</v>
      </c>
      <c r="AX1058" s="5">
        <v>17.386122020849232</v>
      </c>
      <c r="AY1058" s="5">
        <v>17.650304851856301</v>
      </c>
      <c r="AZ1058" s="5">
        <v>17.975219375707969</v>
      </c>
      <c r="BA1058" s="5">
        <v>18.123741077725366</v>
      </c>
      <c r="BB1058" s="5">
        <v>18.255387351640938</v>
      </c>
      <c r="BC1058" s="5">
        <v>18.542580253820937</v>
      </c>
      <c r="BD1058" s="5">
        <v>18.717078394176905</v>
      </c>
      <c r="BE1058" s="5">
        <v>18.890445446403024</v>
      </c>
      <c r="BF1058" s="5">
        <v>18.683809482785271</v>
      </c>
      <c r="BG1058" s="5">
        <v>19.117641499057353</v>
      </c>
      <c r="BH1058" s="5">
        <v>19.380386526066125</v>
      </c>
      <c r="BI1058" s="5">
        <v>19.232363095151907</v>
      </c>
      <c r="BJ1058" s="5">
        <v>19.230611253914805</v>
      </c>
      <c r="BK1058" s="5">
        <v>19.490440998582695</v>
      </c>
      <c r="BL1058" s="5">
        <v>19.381078725601974</v>
      </c>
      <c r="BM1058" s="5">
        <v>19.229106807621104</v>
      </c>
      <c r="BN1058" s="5">
        <v>19.505235184971575</v>
      </c>
      <c r="BO1058" s="5">
        <v>19.479303918540371</v>
      </c>
      <c r="BP1058" s="5">
        <v>19.41937635666325</v>
      </c>
      <c r="BQ1058" s="5">
        <v>19.405098391870347</v>
      </c>
      <c r="BR1058" s="5">
        <v>19.504635637640067</v>
      </c>
      <c r="BS1058" s="5">
        <v>19.608508403237735</v>
      </c>
      <c r="BT1058" s="5">
        <v>19.34800913531322</v>
      </c>
      <c r="BU1058" s="5">
        <v>19.496626033377989</v>
      </c>
      <c r="BV1058" s="5">
        <v>19.463134957451285</v>
      </c>
      <c r="BW1058" s="5">
        <v>19.528467362037009</v>
      </c>
      <c r="BX1058" s="5">
        <v>19.524616687572536</v>
      </c>
      <c r="BY1058" s="5">
        <v>19.458305463953103</v>
      </c>
      <c r="BZ1058" s="5">
        <v>19.589833306309892</v>
      </c>
      <c r="CA1058" s="5">
        <v>19.792150994312784</v>
      </c>
      <c r="CB1058" s="5">
        <v>19.518263523019403</v>
      </c>
      <c r="CC1058" s="5">
        <v>19.741679633605326</v>
      </c>
      <c r="CD1058" s="5">
        <v>19.686494162976221</v>
      </c>
      <c r="CE1058" s="5">
        <v>19.691424833302104</v>
      </c>
      <c r="CF1058" s="5">
        <v>19.556306503217961</v>
      </c>
      <c r="CG1058" s="5">
        <v>19.632534478071712</v>
      </c>
      <c r="CH1058" s="5">
        <v>19.748519582863288</v>
      </c>
      <c r="CI1058" s="5">
        <v>19.846473619164552</v>
      </c>
      <c r="CJ1058" s="5">
        <v>20.063356485866258</v>
      </c>
      <c r="CK1058" s="5">
        <v>19.663683638213659</v>
      </c>
      <c r="CL1058" s="5">
        <v>19.764153028915782</v>
      </c>
      <c r="CM1058" s="5">
        <v>19.940018425475824</v>
      </c>
      <c r="CN1058" s="5">
        <f>MAX(Data[Day90]-Data[Day0],0)-Assign6!$I$8*EXP(Assign6!$I$4*Assign6!$I$5)</f>
        <v>1.2584300761139182</v>
      </c>
      <c r="CO1058" s="5">
        <f>MAX(Data[Day90]-Data[Day0],0)-Assign6!$L$8*EXP(Assign6!$L$4*Assign6!$L$5)</f>
        <v>1.8156419465200582</v>
      </c>
    </row>
    <row r="1059" spans="1:93" x14ac:dyDescent="0.25">
      <c r="A1059" s="5">
        <v>18</v>
      </c>
      <c r="B1059" s="5">
        <v>17.989497107078172</v>
      </c>
      <c r="C1059" s="5">
        <v>17.866863236944795</v>
      </c>
      <c r="D1059" s="5">
        <v>17.586931841984367</v>
      </c>
      <c r="E1059" s="5">
        <v>17.459899738454023</v>
      </c>
      <c r="F1059" s="5">
        <v>17.739472622843287</v>
      </c>
      <c r="G1059" s="5">
        <v>17.702789114906732</v>
      </c>
      <c r="H1059" s="5">
        <v>17.755807011096135</v>
      </c>
      <c r="I1059" s="5">
        <v>17.718601750514061</v>
      </c>
      <c r="J1059" s="5">
        <v>17.935847519326341</v>
      </c>
      <c r="K1059" s="5">
        <v>17.827846972292033</v>
      </c>
      <c r="L1059" s="5">
        <v>17.738518608753644</v>
      </c>
      <c r="M1059" s="5">
        <v>17.51751690632312</v>
      </c>
      <c r="N1059" s="5">
        <v>17.324770383754917</v>
      </c>
      <c r="O1059" s="5">
        <v>17.1573931947223</v>
      </c>
      <c r="P1059" s="5">
        <v>17.135567765978049</v>
      </c>
      <c r="Q1059" s="5">
        <v>17.083744601996514</v>
      </c>
      <c r="R1059" s="5">
        <v>17.032289974995578</v>
      </c>
      <c r="S1059" s="5">
        <v>17.02376573970956</v>
      </c>
      <c r="T1059" s="5">
        <v>17.027380258820429</v>
      </c>
      <c r="U1059" s="5">
        <v>16.936772027728427</v>
      </c>
      <c r="V1059" s="5">
        <v>16.959829880347655</v>
      </c>
      <c r="W1059" s="5">
        <v>16.913215106561847</v>
      </c>
      <c r="X1059" s="5">
        <v>16.958404498152312</v>
      </c>
      <c r="Y1059" s="5">
        <v>17.05887679031429</v>
      </c>
      <c r="Z1059" s="5">
        <v>17.350202047494324</v>
      </c>
      <c r="AA1059" s="5">
        <v>17.466763483156374</v>
      </c>
      <c r="AB1059" s="5">
        <v>17.492787252558511</v>
      </c>
      <c r="AC1059" s="5">
        <v>17.578458418290367</v>
      </c>
      <c r="AD1059" s="5">
        <v>17.814616756019259</v>
      </c>
      <c r="AE1059" s="5">
        <v>17.872968078836948</v>
      </c>
      <c r="AF1059" s="5">
        <v>18.251133638927524</v>
      </c>
      <c r="AG1059" s="5">
        <v>18.244114673035412</v>
      </c>
      <c r="AH1059" s="5">
        <v>18.255352921877645</v>
      </c>
      <c r="AI1059" s="5">
        <v>18.255127797995868</v>
      </c>
      <c r="AJ1059" s="5">
        <v>18.502198730818247</v>
      </c>
      <c r="AK1059" s="5">
        <v>18.469832456186932</v>
      </c>
      <c r="AL1059" s="5">
        <v>18.559441663511759</v>
      </c>
      <c r="AM1059" s="5">
        <v>18.412364803156834</v>
      </c>
      <c r="AN1059" s="5">
        <v>18.363959122072227</v>
      </c>
      <c r="AO1059" s="5">
        <v>18.507152346431059</v>
      </c>
      <c r="AP1059" s="5">
        <v>18.594933808757887</v>
      </c>
      <c r="AQ1059" s="5">
        <v>18.816720776083276</v>
      </c>
      <c r="AR1059" s="5">
        <v>18.726969303980198</v>
      </c>
      <c r="AS1059" s="5">
        <v>19.130885644888604</v>
      </c>
      <c r="AT1059" s="5">
        <v>19.139117791245454</v>
      </c>
      <c r="AU1059" s="5">
        <v>19.132733965748784</v>
      </c>
      <c r="AV1059" s="5">
        <v>19.31207025299334</v>
      </c>
      <c r="AW1059" s="5">
        <v>19.474534242338066</v>
      </c>
      <c r="AX1059" s="5">
        <v>19.605866227169294</v>
      </c>
      <c r="AY1059" s="5">
        <v>19.747514864639886</v>
      </c>
      <c r="AZ1059" s="5">
        <v>19.94369948424475</v>
      </c>
      <c r="BA1059" s="5">
        <v>19.775378669853033</v>
      </c>
      <c r="BB1059" s="5">
        <v>19.935671326594591</v>
      </c>
      <c r="BC1059" s="5">
        <v>20.013288122736387</v>
      </c>
      <c r="BD1059" s="5">
        <v>20.005480150088925</v>
      </c>
      <c r="BE1059" s="5">
        <v>20.274087435072115</v>
      </c>
      <c r="BF1059" s="5">
        <v>20.75154231962404</v>
      </c>
      <c r="BG1059" s="5">
        <v>20.912676544392255</v>
      </c>
      <c r="BH1059" s="5">
        <v>20.659787891762299</v>
      </c>
      <c r="BI1059" s="5">
        <v>20.480629424701846</v>
      </c>
      <c r="BJ1059" s="5">
        <v>20.407083821134506</v>
      </c>
      <c r="BK1059" s="5">
        <v>20.17198223874987</v>
      </c>
      <c r="BL1059" s="5">
        <v>20.24600228926192</v>
      </c>
      <c r="BM1059" s="5">
        <v>20.200395284978576</v>
      </c>
      <c r="BN1059" s="5">
        <v>20.052031608180418</v>
      </c>
      <c r="BO1059" s="5">
        <v>19.836169740367602</v>
      </c>
      <c r="BP1059" s="5">
        <v>20.359737767542349</v>
      </c>
      <c r="BQ1059" s="5">
        <v>20.283641752897811</v>
      </c>
      <c r="BR1059" s="5">
        <v>20.308562420528542</v>
      </c>
      <c r="BS1059" s="5">
        <v>20.506140217128511</v>
      </c>
      <c r="BT1059" s="5">
        <v>20.606567015293564</v>
      </c>
      <c r="BU1059" s="5">
        <v>20.729151970504056</v>
      </c>
      <c r="BV1059" s="5">
        <v>20.529047837172151</v>
      </c>
      <c r="BW1059" s="5">
        <v>20.699970758629565</v>
      </c>
      <c r="BX1059" s="5">
        <v>20.876884496909724</v>
      </c>
      <c r="BY1059" s="5">
        <v>20.920702090078368</v>
      </c>
      <c r="BZ1059" s="5">
        <v>20.758105181788491</v>
      </c>
      <c r="CA1059" s="5">
        <v>20.610368842971042</v>
      </c>
      <c r="CB1059" s="5">
        <v>20.531073088056459</v>
      </c>
      <c r="CC1059" s="5">
        <v>20.484523162727022</v>
      </c>
      <c r="CD1059" s="5">
        <v>20.288420571116699</v>
      </c>
      <c r="CE1059" s="5">
        <v>20.284087824540713</v>
      </c>
      <c r="CF1059" s="5">
        <v>20.228903052337571</v>
      </c>
      <c r="CG1059" s="5">
        <v>20.47982018511734</v>
      </c>
      <c r="CH1059" s="5">
        <v>20.622932758449302</v>
      </c>
      <c r="CI1059" s="5">
        <v>20.392733363320737</v>
      </c>
      <c r="CJ1059" s="5">
        <v>20.170093170373953</v>
      </c>
      <c r="CK1059" s="5">
        <v>19.871563980109908</v>
      </c>
      <c r="CL1059" s="5">
        <v>19.893064197763358</v>
      </c>
      <c r="CM1059" s="5">
        <v>19.940520790283816</v>
      </c>
      <c r="CN1059" s="5">
        <f>MAX(Data[Day90]-Data[Day0],0)-Assign6!$I$8*EXP(Assign6!$I$4*Assign6!$I$5)</f>
        <v>1.2589324409219109</v>
      </c>
      <c r="CO1059" s="5">
        <f>MAX(Data[Day90]-Data[Day0],0)-Assign6!$L$8*EXP(Assign6!$L$4*Assign6!$L$5)</f>
        <v>1.8161443113280509</v>
      </c>
    </row>
    <row r="1060" spans="1:93" x14ac:dyDescent="0.25">
      <c r="A1060" s="5">
        <v>18</v>
      </c>
      <c r="B1060" s="5">
        <v>18.138257262468144</v>
      </c>
      <c r="C1060" s="5">
        <v>17.938794964060204</v>
      </c>
      <c r="D1060" s="5">
        <v>17.947174791317622</v>
      </c>
      <c r="E1060" s="5">
        <v>18.069145976951464</v>
      </c>
      <c r="F1060" s="5">
        <v>17.988305746695524</v>
      </c>
      <c r="G1060" s="5">
        <v>18.080969782450889</v>
      </c>
      <c r="H1060" s="5">
        <v>18.161141561944891</v>
      </c>
      <c r="I1060" s="5">
        <v>18.203200113959753</v>
      </c>
      <c r="J1060" s="5">
        <v>17.966093008130976</v>
      </c>
      <c r="K1060" s="5">
        <v>18.177968649460425</v>
      </c>
      <c r="L1060" s="5">
        <v>18.280467117691718</v>
      </c>
      <c r="M1060" s="5">
        <v>18.398214446098045</v>
      </c>
      <c r="N1060" s="5">
        <v>18.603177531329251</v>
      </c>
      <c r="O1060" s="5">
        <v>18.714573648817023</v>
      </c>
      <c r="P1060" s="5">
        <v>18.76900966337335</v>
      </c>
      <c r="Q1060" s="5">
        <v>18.623717510179471</v>
      </c>
      <c r="R1060" s="5">
        <v>18.658189065660611</v>
      </c>
      <c r="S1060" s="5">
        <v>18.407953036262743</v>
      </c>
      <c r="T1060" s="5">
        <v>18.55609309171437</v>
      </c>
      <c r="U1060" s="5">
        <v>18.470729525469636</v>
      </c>
      <c r="V1060" s="5">
        <v>18.445041908809618</v>
      </c>
      <c r="W1060" s="5">
        <v>18.331717278789714</v>
      </c>
      <c r="X1060" s="5">
        <v>18.278479027436831</v>
      </c>
      <c r="Y1060" s="5">
        <v>18.39210647710464</v>
      </c>
      <c r="Z1060" s="5">
        <v>18.755788216138299</v>
      </c>
      <c r="AA1060" s="5">
        <v>19.015042665420264</v>
      </c>
      <c r="AB1060" s="5">
        <v>18.885342644953017</v>
      </c>
      <c r="AC1060" s="5">
        <v>18.895086089221362</v>
      </c>
      <c r="AD1060" s="5">
        <v>19.239108743073285</v>
      </c>
      <c r="AE1060" s="5">
        <v>19.200667755152324</v>
      </c>
      <c r="AF1060" s="5">
        <v>19.357017051747643</v>
      </c>
      <c r="AG1060" s="5">
        <v>19.100335216844883</v>
      </c>
      <c r="AH1060" s="5">
        <v>19.092769175122001</v>
      </c>
      <c r="AI1060" s="5">
        <v>19.189279223281062</v>
      </c>
      <c r="AJ1060" s="5">
        <v>19.416975886457003</v>
      </c>
      <c r="AK1060" s="5">
        <v>19.788578795574946</v>
      </c>
      <c r="AL1060" s="5">
        <v>19.715410944011296</v>
      </c>
      <c r="AM1060" s="5">
        <v>19.722278371053001</v>
      </c>
      <c r="AN1060" s="5">
        <v>19.792999275714795</v>
      </c>
      <c r="AO1060" s="5">
        <v>19.870450962253223</v>
      </c>
      <c r="AP1060" s="5">
        <v>20.210849536075308</v>
      </c>
      <c r="AQ1060" s="5">
        <v>20.405401450109835</v>
      </c>
      <c r="AR1060" s="5">
        <v>20.62183225601467</v>
      </c>
      <c r="AS1060" s="5">
        <v>20.523868774946354</v>
      </c>
      <c r="AT1060" s="5">
        <v>20.445122255404979</v>
      </c>
      <c r="AU1060" s="5">
        <v>20.406891777355437</v>
      </c>
      <c r="AV1060" s="5">
        <v>20.553517377536995</v>
      </c>
      <c r="AW1060" s="5">
        <v>20.410076534846752</v>
      </c>
      <c r="AX1060" s="5">
        <v>20.667752547055915</v>
      </c>
      <c r="AY1060" s="5">
        <v>20.788060856050535</v>
      </c>
      <c r="AZ1060" s="5">
        <v>20.857713045628937</v>
      </c>
      <c r="BA1060" s="5">
        <v>20.806723872599683</v>
      </c>
      <c r="BB1060" s="5">
        <v>20.810397953214331</v>
      </c>
      <c r="BC1060" s="5">
        <v>20.460420876130875</v>
      </c>
      <c r="BD1060" s="5">
        <v>20.722675007185995</v>
      </c>
      <c r="BE1060" s="5">
        <v>20.520046860507929</v>
      </c>
      <c r="BF1060" s="5">
        <v>20.561751917479111</v>
      </c>
      <c r="BG1060" s="5">
        <v>20.961487577542986</v>
      </c>
      <c r="BH1060" s="5">
        <v>21.057299679113591</v>
      </c>
      <c r="BI1060" s="5">
        <v>20.915530362176252</v>
      </c>
      <c r="BJ1060" s="5">
        <v>20.925081532707193</v>
      </c>
      <c r="BK1060" s="5">
        <v>21.181379116645019</v>
      </c>
      <c r="BL1060" s="5">
        <v>20.834963223049872</v>
      </c>
      <c r="BM1060" s="5">
        <v>20.493846670620204</v>
      </c>
      <c r="BN1060" s="5">
        <v>20.55127770662121</v>
      </c>
      <c r="BO1060" s="5">
        <v>20.347826369183693</v>
      </c>
      <c r="BP1060" s="5">
        <v>20.071013043608307</v>
      </c>
      <c r="BQ1060" s="5">
        <v>19.925135421146063</v>
      </c>
      <c r="BR1060" s="5">
        <v>20.005389741465809</v>
      </c>
      <c r="BS1060" s="5">
        <v>20.070724049281004</v>
      </c>
      <c r="BT1060" s="5">
        <v>20.261281480182177</v>
      </c>
      <c r="BU1060" s="5">
        <v>20.140666197642819</v>
      </c>
      <c r="BV1060" s="5">
        <v>20.185770343131558</v>
      </c>
      <c r="BW1060" s="5">
        <v>20.485520156829807</v>
      </c>
      <c r="BX1060" s="5">
        <v>20.664261270390185</v>
      </c>
      <c r="BY1060" s="5">
        <v>20.756667204339109</v>
      </c>
      <c r="BZ1060" s="5">
        <v>20.719098455869243</v>
      </c>
      <c r="CA1060" s="5">
        <v>20.652892035245262</v>
      </c>
      <c r="CB1060" s="5">
        <v>20.592342606494697</v>
      </c>
      <c r="CC1060" s="5">
        <v>20.478013157859369</v>
      </c>
      <c r="CD1060" s="5">
        <v>20.463584301184657</v>
      </c>
      <c r="CE1060" s="5">
        <v>20.249745959697044</v>
      </c>
      <c r="CF1060" s="5">
        <v>20.274873881452443</v>
      </c>
      <c r="CG1060" s="5">
        <v>20.26445393962743</v>
      </c>
      <c r="CH1060" s="5">
        <v>20.434552503702101</v>
      </c>
      <c r="CI1060" s="5">
        <v>20.352528069459332</v>
      </c>
      <c r="CJ1060" s="5">
        <v>20.272024667712063</v>
      </c>
      <c r="CK1060" s="5">
        <v>20.18402253514731</v>
      </c>
      <c r="CL1060" s="5">
        <v>19.894559460776602</v>
      </c>
      <c r="CM1060" s="5">
        <v>19.94099206381355</v>
      </c>
      <c r="CN1060" s="5">
        <f>MAX(Data[Day90]-Data[Day0],0)-Assign6!$I$8*EXP(Assign6!$I$4*Assign6!$I$5)</f>
        <v>1.2594037144516441</v>
      </c>
      <c r="CO1060" s="5">
        <f>MAX(Data[Day90]-Data[Day0],0)-Assign6!$L$8*EXP(Assign6!$L$4*Assign6!$L$5)</f>
        <v>1.8166155848577841</v>
      </c>
    </row>
    <row r="1061" spans="1:93" x14ac:dyDescent="0.25">
      <c r="A1061" s="5">
        <v>18</v>
      </c>
      <c r="B1061" s="5">
        <v>17.846934834211439</v>
      </c>
      <c r="C1061" s="5">
        <v>17.836092953330944</v>
      </c>
      <c r="D1061" s="5">
        <v>17.783195943300328</v>
      </c>
      <c r="E1061" s="5">
        <v>17.901382976666468</v>
      </c>
      <c r="F1061" s="5">
        <v>18.131041329713245</v>
      </c>
      <c r="G1061" s="5">
        <v>18.012317060453572</v>
      </c>
      <c r="H1061" s="5">
        <v>17.858041554713914</v>
      </c>
      <c r="I1061" s="5">
        <v>17.776906746939961</v>
      </c>
      <c r="J1061" s="5">
        <v>17.880890907192359</v>
      </c>
      <c r="K1061" s="5">
        <v>18.051711966161783</v>
      </c>
      <c r="L1061" s="5">
        <v>17.998304409101785</v>
      </c>
      <c r="M1061" s="5">
        <v>18.086929332554465</v>
      </c>
      <c r="N1061" s="5">
        <v>18.234174247371811</v>
      </c>
      <c r="O1061" s="5">
        <v>18.565230313822788</v>
      </c>
      <c r="P1061" s="5">
        <v>18.348345681822078</v>
      </c>
      <c r="Q1061" s="5">
        <v>18.2755400361354</v>
      </c>
      <c r="R1061" s="5">
        <v>18.371275510523045</v>
      </c>
      <c r="S1061" s="5">
        <v>18.287984860857176</v>
      </c>
      <c r="T1061" s="5">
        <v>18.264531813024146</v>
      </c>
      <c r="U1061" s="5">
        <v>18.411334165318781</v>
      </c>
      <c r="V1061" s="5">
        <v>18.784503753468702</v>
      </c>
      <c r="W1061" s="5">
        <v>18.735314561842536</v>
      </c>
      <c r="X1061" s="5">
        <v>18.794630509251782</v>
      </c>
      <c r="Y1061" s="5">
        <v>18.648317601551888</v>
      </c>
      <c r="Z1061" s="5">
        <v>18.528064757783824</v>
      </c>
      <c r="AA1061" s="5">
        <v>18.726721820144935</v>
      </c>
      <c r="AB1061" s="5">
        <v>18.846228417358979</v>
      </c>
      <c r="AC1061" s="5">
        <v>18.562961310043971</v>
      </c>
      <c r="AD1061" s="5">
        <v>18.372266578498103</v>
      </c>
      <c r="AE1061" s="5">
        <v>18.642664596318436</v>
      </c>
      <c r="AF1061" s="5">
        <v>18.651353782310132</v>
      </c>
      <c r="AG1061" s="5">
        <v>18.476459228923201</v>
      </c>
      <c r="AH1061" s="5">
        <v>18.199511526093005</v>
      </c>
      <c r="AI1061" s="5">
        <v>18.344278223590358</v>
      </c>
      <c r="AJ1061" s="5">
        <v>18.254453576305153</v>
      </c>
      <c r="AK1061" s="5">
        <v>18.023046201904961</v>
      </c>
      <c r="AL1061" s="5">
        <v>18.119086813358212</v>
      </c>
      <c r="AM1061" s="5">
        <v>18.187261453760385</v>
      </c>
      <c r="AN1061" s="5">
        <v>18.195434309042593</v>
      </c>
      <c r="AO1061" s="5">
        <v>18.154101442983468</v>
      </c>
      <c r="AP1061" s="5">
        <v>17.947468052335967</v>
      </c>
      <c r="AQ1061" s="5">
        <v>18.101728695317998</v>
      </c>
      <c r="AR1061" s="5">
        <v>17.982601230261444</v>
      </c>
      <c r="AS1061" s="5">
        <v>18.097568280770151</v>
      </c>
      <c r="AT1061" s="5">
        <v>18.184933407873018</v>
      </c>
      <c r="AU1061" s="5">
        <v>18.050895104158322</v>
      </c>
      <c r="AV1061" s="5">
        <v>18.263697351792569</v>
      </c>
      <c r="AW1061" s="5">
        <v>18.295212746952309</v>
      </c>
      <c r="AX1061" s="5">
        <v>18.529175109901502</v>
      </c>
      <c r="AY1061" s="5">
        <v>18.662987789428968</v>
      </c>
      <c r="AZ1061" s="5">
        <v>18.692693216133378</v>
      </c>
      <c r="BA1061" s="5">
        <v>18.757515354404081</v>
      </c>
      <c r="BB1061" s="5">
        <v>18.951315366833224</v>
      </c>
      <c r="BC1061" s="5">
        <v>19.026808949644387</v>
      </c>
      <c r="BD1061" s="5">
        <v>19.509186337990513</v>
      </c>
      <c r="BE1061" s="5">
        <v>19.411042855442602</v>
      </c>
      <c r="BF1061" s="5">
        <v>19.283210907300955</v>
      </c>
      <c r="BG1061" s="5">
        <v>19.056828999505324</v>
      </c>
      <c r="BH1061" s="5">
        <v>19.07575787206601</v>
      </c>
      <c r="BI1061" s="5">
        <v>19.0812836689169</v>
      </c>
      <c r="BJ1061" s="5">
        <v>19.068340814056249</v>
      </c>
      <c r="BK1061" s="5">
        <v>19.323058933387344</v>
      </c>
      <c r="BL1061" s="5">
        <v>19.38604956450159</v>
      </c>
      <c r="BM1061" s="5">
        <v>19.426875070775282</v>
      </c>
      <c r="BN1061" s="5">
        <v>19.352638249446212</v>
      </c>
      <c r="BO1061" s="5">
        <v>19.245436485863532</v>
      </c>
      <c r="BP1061" s="5">
        <v>19.072078663199697</v>
      </c>
      <c r="BQ1061" s="5">
        <v>19.221362995115719</v>
      </c>
      <c r="BR1061" s="5">
        <v>19.240276139144239</v>
      </c>
      <c r="BS1061" s="5">
        <v>19.127821259929338</v>
      </c>
      <c r="BT1061" s="5">
        <v>19.175414215620869</v>
      </c>
      <c r="BU1061" s="5">
        <v>19.174307252121277</v>
      </c>
      <c r="BV1061" s="5">
        <v>19.270355436705835</v>
      </c>
      <c r="BW1061" s="5">
        <v>19.20826598204588</v>
      </c>
      <c r="BX1061" s="5">
        <v>19.302693908483768</v>
      </c>
      <c r="BY1061" s="5">
        <v>19.177818773403278</v>
      </c>
      <c r="BZ1061" s="5">
        <v>19.218517929841408</v>
      </c>
      <c r="CA1061" s="5">
        <v>19.287557792892422</v>
      </c>
      <c r="CB1061" s="5">
        <v>19.180180593470428</v>
      </c>
      <c r="CC1061" s="5">
        <v>19.163689861700789</v>
      </c>
      <c r="CD1061" s="5">
        <v>19.160224386418946</v>
      </c>
      <c r="CE1061" s="5">
        <v>19.172397479464497</v>
      </c>
      <c r="CF1061" s="5">
        <v>19.039447676855122</v>
      </c>
      <c r="CG1061" s="5">
        <v>18.858846027082969</v>
      </c>
      <c r="CH1061" s="5">
        <v>19.182975440983817</v>
      </c>
      <c r="CI1061" s="5">
        <v>19.192289563368607</v>
      </c>
      <c r="CJ1061" s="5">
        <v>19.501454054978375</v>
      </c>
      <c r="CK1061" s="5">
        <v>19.713215270683079</v>
      </c>
      <c r="CL1061" s="5">
        <v>19.943442059127001</v>
      </c>
      <c r="CM1061" s="5">
        <v>19.946300054865777</v>
      </c>
      <c r="CN1061" s="5">
        <f>MAX(Data[Day90]-Data[Day0],0)-Assign6!$I$8*EXP(Assign6!$I$4*Assign6!$I$5)</f>
        <v>1.2647117055038712</v>
      </c>
      <c r="CO1061" s="5">
        <f>MAX(Data[Day90]-Data[Day0],0)-Assign6!$L$8*EXP(Assign6!$L$4*Assign6!$L$5)</f>
        <v>1.8219235759100112</v>
      </c>
    </row>
    <row r="1062" spans="1:93" x14ac:dyDescent="0.25">
      <c r="A1062" s="5">
        <v>18</v>
      </c>
      <c r="B1062" s="5">
        <v>17.988745359014672</v>
      </c>
      <c r="C1062" s="5">
        <v>18.133024313376197</v>
      </c>
      <c r="D1062" s="5">
        <v>18.083234064737773</v>
      </c>
      <c r="E1062" s="5">
        <v>18.003609665963001</v>
      </c>
      <c r="F1062" s="5">
        <v>17.960190469022638</v>
      </c>
      <c r="G1062" s="5">
        <v>17.938862712500661</v>
      </c>
      <c r="H1062" s="5">
        <v>17.975261306149608</v>
      </c>
      <c r="I1062" s="5">
        <v>18.054199618490472</v>
      </c>
      <c r="J1062" s="5">
        <v>18.047477379122569</v>
      </c>
      <c r="K1062" s="5">
        <v>18.159179176570856</v>
      </c>
      <c r="L1062" s="5">
        <v>17.986675231210434</v>
      </c>
      <c r="M1062" s="5">
        <v>18.083907362842794</v>
      </c>
      <c r="N1062" s="5">
        <v>18.050028474571572</v>
      </c>
      <c r="O1062" s="5">
        <v>17.723471021229408</v>
      </c>
      <c r="P1062" s="5">
        <v>17.638589340039058</v>
      </c>
      <c r="Q1062" s="5">
        <v>17.66420063267433</v>
      </c>
      <c r="R1062" s="5">
        <v>17.610266485112597</v>
      </c>
      <c r="S1062" s="5">
        <v>17.389258583557474</v>
      </c>
      <c r="T1062" s="5">
        <v>17.465033135453062</v>
      </c>
      <c r="U1062" s="5">
        <v>17.792523447987403</v>
      </c>
      <c r="V1062" s="5">
        <v>17.77296871079335</v>
      </c>
      <c r="W1062" s="5">
        <v>17.947141207730503</v>
      </c>
      <c r="X1062" s="5">
        <v>17.951307292495081</v>
      </c>
      <c r="Y1062" s="5">
        <v>17.875172194671453</v>
      </c>
      <c r="Z1062" s="5">
        <v>17.849098989268402</v>
      </c>
      <c r="AA1062" s="5">
        <v>17.806183139078193</v>
      </c>
      <c r="AB1062" s="5">
        <v>17.929089112770644</v>
      </c>
      <c r="AC1062" s="5">
        <v>17.811961977556791</v>
      </c>
      <c r="AD1062" s="5">
        <v>17.889321230317602</v>
      </c>
      <c r="AE1062" s="5">
        <v>18.05314278214346</v>
      </c>
      <c r="AF1062" s="5">
        <v>18.318493684333507</v>
      </c>
      <c r="AG1062" s="5">
        <v>18.189886546063391</v>
      </c>
      <c r="AH1062" s="5">
        <v>18.143655554020057</v>
      </c>
      <c r="AI1062" s="5">
        <v>17.840122618560713</v>
      </c>
      <c r="AJ1062" s="5">
        <v>17.949590532369605</v>
      </c>
      <c r="AK1062" s="5">
        <v>18.233732675865404</v>
      </c>
      <c r="AL1062" s="5">
        <v>18.498288622745491</v>
      </c>
      <c r="AM1062" s="5">
        <v>18.802568668476582</v>
      </c>
      <c r="AN1062" s="5">
        <v>18.647697420240878</v>
      </c>
      <c r="AO1062" s="5">
        <v>18.527935940705355</v>
      </c>
      <c r="AP1062" s="5">
        <v>18.674271038155929</v>
      </c>
      <c r="AQ1062" s="5">
        <v>18.806141376199466</v>
      </c>
      <c r="AR1062" s="5">
        <v>19.044367804710006</v>
      </c>
      <c r="AS1062" s="5">
        <v>19.155858175090856</v>
      </c>
      <c r="AT1062" s="5">
        <v>19.042662929265422</v>
      </c>
      <c r="AU1062" s="5">
        <v>19.207147745518501</v>
      </c>
      <c r="AV1062" s="5">
        <v>19.449489488479557</v>
      </c>
      <c r="AW1062" s="5">
        <v>19.471090976353398</v>
      </c>
      <c r="AX1062" s="5">
        <v>19.566485845724696</v>
      </c>
      <c r="AY1062" s="5">
        <v>19.389820386264834</v>
      </c>
      <c r="AZ1062" s="5">
        <v>19.217985958473488</v>
      </c>
      <c r="BA1062" s="5">
        <v>19.217081707490369</v>
      </c>
      <c r="BB1062" s="5">
        <v>19.054299663164159</v>
      </c>
      <c r="BC1062" s="5">
        <v>18.780830682723305</v>
      </c>
      <c r="BD1062" s="5">
        <v>18.898291932825096</v>
      </c>
      <c r="BE1062" s="5">
        <v>19.34832529930863</v>
      </c>
      <c r="BF1062" s="5">
        <v>19.593189182463515</v>
      </c>
      <c r="BG1062" s="5">
        <v>19.264866082808513</v>
      </c>
      <c r="BH1062" s="5">
        <v>19.181297267020124</v>
      </c>
      <c r="BI1062" s="5">
        <v>18.990518479226232</v>
      </c>
      <c r="BJ1062" s="5">
        <v>18.98544316168163</v>
      </c>
      <c r="BK1062" s="5">
        <v>19.198536684174183</v>
      </c>
      <c r="BL1062" s="5">
        <v>19.186672712250623</v>
      </c>
      <c r="BM1062" s="5">
        <v>19.293892736249081</v>
      </c>
      <c r="BN1062" s="5">
        <v>19.414058599231666</v>
      </c>
      <c r="BO1062" s="5">
        <v>19.233360138137872</v>
      </c>
      <c r="BP1062" s="5">
        <v>19.348597834774072</v>
      </c>
      <c r="BQ1062" s="5">
        <v>19.033328994022874</v>
      </c>
      <c r="BR1062" s="5">
        <v>19.067000835783588</v>
      </c>
      <c r="BS1062" s="5">
        <v>19.137372393741362</v>
      </c>
      <c r="BT1062" s="5">
        <v>19.196265460489958</v>
      </c>
      <c r="BU1062" s="5">
        <v>19.187674027057795</v>
      </c>
      <c r="BV1062" s="5">
        <v>19.11639853164554</v>
      </c>
      <c r="BW1062" s="5">
        <v>19.125706774860024</v>
      </c>
      <c r="BX1062" s="5">
        <v>19.314312399149923</v>
      </c>
      <c r="BY1062" s="5">
        <v>19.336908230063468</v>
      </c>
      <c r="BZ1062" s="5">
        <v>19.659429994276426</v>
      </c>
      <c r="CA1062" s="5">
        <v>19.519012135369852</v>
      </c>
      <c r="CB1062" s="5">
        <v>19.271295503377491</v>
      </c>
      <c r="CC1062" s="5">
        <v>19.141360056414864</v>
      </c>
      <c r="CD1062" s="5">
        <v>19.003700539896055</v>
      </c>
      <c r="CE1062" s="5">
        <v>19.355419906592456</v>
      </c>
      <c r="CF1062" s="5">
        <v>19.395975117757086</v>
      </c>
      <c r="CG1062" s="5">
        <v>19.355910832122486</v>
      </c>
      <c r="CH1062" s="5">
        <v>19.56639366337679</v>
      </c>
      <c r="CI1062" s="5">
        <v>19.585165241606539</v>
      </c>
      <c r="CJ1062" s="5">
        <v>19.562672797542298</v>
      </c>
      <c r="CK1062" s="5">
        <v>19.643023775488267</v>
      </c>
      <c r="CL1062" s="5">
        <v>19.803095632762812</v>
      </c>
      <c r="CM1062" s="5">
        <v>19.94672809360263</v>
      </c>
      <c r="CN1062" s="5">
        <f>MAX(Data[Day90]-Data[Day0],0)-Assign6!$I$8*EXP(Assign6!$I$4*Assign6!$I$5)</f>
        <v>1.2651397442407244</v>
      </c>
      <c r="CO1062" s="5">
        <f>MAX(Data[Day90]-Data[Day0],0)-Assign6!$L$8*EXP(Assign6!$L$4*Assign6!$L$5)</f>
        <v>1.8223516146468643</v>
      </c>
    </row>
    <row r="1063" spans="1:93" x14ac:dyDescent="0.25">
      <c r="A1063" s="5">
        <v>18</v>
      </c>
      <c r="B1063" s="5">
        <v>18.067994447238089</v>
      </c>
      <c r="C1063" s="5">
        <v>18.113376499592093</v>
      </c>
      <c r="D1063" s="5">
        <v>18.177872461555221</v>
      </c>
      <c r="E1063" s="5">
        <v>18.097166500710028</v>
      </c>
      <c r="F1063" s="5">
        <v>18.163730866134852</v>
      </c>
      <c r="G1063" s="5">
        <v>18.206144145841876</v>
      </c>
      <c r="H1063" s="5">
        <v>18.509972654715408</v>
      </c>
      <c r="I1063" s="5">
        <v>18.563250646821061</v>
      </c>
      <c r="J1063" s="5">
        <v>18.935312175970513</v>
      </c>
      <c r="K1063" s="5">
        <v>19.149498358956755</v>
      </c>
      <c r="L1063" s="5">
        <v>19.027195125406958</v>
      </c>
      <c r="M1063" s="5">
        <v>19.07019626035104</v>
      </c>
      <c r="N1063" s="5">
        <v>18.893476974662814</v>
      </c>
      <c r="O1063" s="5">
        <v>18.901380977510016</v>
      </c>
      <c r="P1063" s="5">
        <v>18.910224743443571</v>
      </c>
      <c r="Q1063" s="5">
        <v>19.00484369766934</v>
      </c>
      <c r="R1063" s="5">
        <v>18.865417904234388</v>
      </c>
      <c r="S1063" s="5">
        <v>18.828996889216061</v>
      </c>
      <c r="T1063" s="5">
        <v>19.050061594927175</v>
      </c>
      <c r="U1063" s="5">
        <v>19.051218790423636</v>
      </c>
      <c r="V1063" s="5">
        <v>18.863319606498845</v>
      </c>
      <c r="W1063" s="5">
        <v>19.165875754167541</v>
      </c>
      <c r="X1063" s="5">
        <v>19.09899826222307</v>
      </c>
      <c r="Y1063" s="5">
        <v>18.769033152456284</v>
      </c>
      <c r="Z1063" s="5">
        <v>18.657481212203287</v>
      </c>
      <c r="AA1063" s="5">
        <v>18.720671059618645</v>
      </c>
      <c r="AB1063" s="5">
        <v>18.76588089970204</v>
      </c>
      <c r="AC1063" s="5">
        <v>18.885710350609934</v>
      </c>
      <c r="AD1063" s="5">
        <v>19.066035431823337</v>
      </c>
      <c r="AE1063" s="5">
        <v>19.18170305620465</v>
      </c>
      <c r="AF1063" s="5">
        <v>19.276566184064606</v>
      </c>
      <c r="AG1063" s="5">
        <v>19.239762069143243</v>
      </c>
      <c r="AH1063" s="5">
        <v>19.136939219262899</v>
      </c>
      <c r="AI1063" s="5">
        <v>19.235387389324593</v>
      </c>
      <c r="AJ1063" s="5">
        <v>19.229182087320943</v>
      </c>
      <c r="AK1063" s="5">
        <v>19.163096365939026</v>
      </c>
      <c r="AL1063" s="5">
        <v>19.441173335008589</v>
      </c>
      <c r="AM1063" s="5">
        <v>19.404690611650693</v>
      </c>
      <c r="AN1063" s="5">
        <v>19.344773102102582</v>
      </c>
      <c r="AO1063" s="5">
        <v>19.039495178254626</v>
      </c>
      <c r="AP1063" s="5">
        <v>18.706345408404417</v>
      </c>
      <c r="AQ1063" s="5">
        <v>18.851261809025576</v>
      </c>
      <c r="AR1063" s="5">
        <v>18.85227817372359</v>
      </c>
      <c r="AS1063" s="5">
        <v>19.063487381653331</v>
      </c>
      <c r="AT1063" s="5">
        <v>19.34590331845796</v>
      </c>
      <c r="AU1063" s="5">
        <v>19.536417137540262</v>
      </c>
      <c r="AV1063" s="5">
        <v>19.258608448400945</v>
      </c>
      <c r="AW1063" s="5">
        <v>19.091900458841277</v>
      </c>
      <c r="AX1063" s="5">
        <v>19.082268394690782</v>
      </c>
      <c r="AY1063" s="5">
        <v>19.166450786712947</v>
      </c>
      <c r="AZ1063" s="5">
        <v>19.351424210631176</v>
      </c>
      <c r="BA1063" s="5">
        <v>19.259649792974116</v>
      </c>
      <c r="BB1063" s="5">
        <v>19.400491860158606</v>
      </c>
      <c r="BC1063" s="5">
        <v>19.589467182011809</v>
      </c>
      <c r="BD1063" s="5">
        <v>19.373852819685968</v>
      </c>
      <c r="BE1063" s="5">
        <v>19.335503630592324</v>
      </c>
      <c r="BF1063" s="5">
        <v>19.1215874840005</v>
      </c>
      <c r="BG1063" s="5">
        <v>18.968826363470395</v>
      </c>
      <c r="BH1063" s="5">
        <v>18.999200733450202</v>
      </c>
      <c r="BI1063" s="5">
        <v>18.751937272698296</v>
      </c>
      <c r="BJ1063" s="5">
        <v>18.645995425620697</v>
      </c>
      <c r="BK1063" s="5">
        <v>18.635834969087036</v>
      </c>
      <c r="BL1063" s="5">
        <v>18.776814172491701</v>
      </c>
      <c r="BM1063" s="5">
        <v>18.72230619971889</v>
      </c>
      <c r="BN1063" s="5">
        <v>18.795907073380185</v>
      </c>
      <c r="BO1063" s="5">
        <v>18.900059942847623</v>
      </c>
      <c r="BP1063" s="5">
        <v>19.066385766585963</v>
      </c>
      <c r="BQ1063" s="5">
        <v>18.705436928009831</v>
      </c>
      <c r="BR1063" s="5">
        <v>18.736059553036114</v>
      </c>
      <c r="BS1063" s="5">
        <v>18.768446522406258</v>
      </c>
      <c r="BT1063" s="5">
        <v>19.019311764098422</v>
      </c>
      <c r="BU1063" s="5">
        <v>18.80067793997069</v>
      </c>
      <c r="BV1063" s="5">
        <v>18.786390902760377</v>
      </c>
      <c r="BW1063" s="5">
        <v>18.934531245295634</v>
      </c>
      <c r="BX1063" s="5">
        <v>19.026224295213442</v>
      </c>
      <c r="BY1063" s="5">
        <v>19.079817486916582</v>
      </c>
      <c r="BZ1063" s="5">
        <v>19.224372305970416</v>
      </c>
      <c r="CA1063" s="5">
        <v>19.181362961153962</v>
      </c>
      <c r="CB1063" s="5">
        <v>19.126686293253769</v>
      </c>
      <c r="CC1063" s="5">
        <v>19.187030460174402</v>
      </c>
      <c r="CD1063" s="5">
        <v>19.480878363019034</v>
      </c>
      <c r="CE1063" s="5">
        <v>19.487824797060021</v>
      </c>
      <c r="CF1063" s="5">
        <v>19.458694341346277</v>
      </c>
      <c r="CG1063" s="5">
        <v>19.464772292968586</v>
      </c>
      <c r="CH1063" s="5">
        <v>19.447227886584884</v>
      </c>
      <c r="CI1063" s="5">
        <v>19.794693358045603</v>
      </c>
      <c r="CJ1063" s="5">
        <v>19.764377856488505</v>
      </c>
      <c r="CK1063" s="5">
        <v>19.726061685181641</v>
      </c>
      <c r="CL1063" s="5">
        <v>19.642968190057516</v>
      </c>
      <c r="CM1063" s="5">
        <v>19.946898270409253</v>
      </c>
      <c r="CN1063" s="5">
        <f>MAX(Data[Day90]-Data[Day0],0)-Assign6!$I$8*EXP(Assign6!$I$4*Assign6!$I$5)</f>
        <v>1.2653099210473477</v>
      </c>
      <c r="CO1063" s="5">
        <f>MAX(Data[Day90]-Data[Day0],0)-Assign6!$L$8*EXP(Assign6!$L$4*Assign6!$L$5)</f>
        <v>1.8225217914534877</v>
      </c>
    </row>
    <row r="1064" spans="1:93" x14ac:dyDescent="0.25">
      <c r="A1064" s="5">
        <v>18</v>
      </c>
      <c r="B1064" s="5">
        <v>18.336204488793811</v>
      </c>
      <c r="C1064" s="5">
        <v>18.268752094706052</v>
      </c>
      <c r="D1064" s="5">
        <v>18.257085512168388</v>
      </c>
      <c r="E1064" s="5">
        <v>18.036425366150016</v>
      </c>
      <c r="F1064" s="5">
        <v>18.187573078906368</v>
      </c>
      <c r="G1064" s="5">
        <v>18.269519126081885</v>
      </c>
      <c r="H1064" s="5">
        <v>18.075601618305143</v>
      </c>
      <c r="I1064" s="5">
        <v>17.944469360979912</v>
      </c>
      <c r="J1064" s="5">
        <v>17.939682330071282</v>
      </c>
      <c r="K1064" s="5">
        <v>18.356257610346926</v>
      </c>
      <c r="L1064" s="5">
        <v>18.376866425894235</v>
      </c>
      <c r="M1064" s="5">
        <v>18.752351826587613</v>
      </c>
      <c r="N1064" s="5">
        <v>18.580153082655325</v>
      </c>
      <c r="O1064" s="5">
        <v>18.213896492226588</v>
      </c>
      <c r="P1064" s="5">
        <v>18.269626213790151</v>
      </c>
      <c r="Q1064" s="5">
        <v>18.311801348579763</v>
      </c>
      <c r="R1064" s="5">
        <v>18.098049068005189</v>
      </c>
      <c r="S1064" s="5">
        <v>18.011229782800587</v>
      </c>
      <c r="T1064" s="5">
        <v>18.137218670975972</v>
      </c>
      <c r="U1064" s="5">
        <v>18.170572817914991</v>
      </c>
      <c r="V1064" s="5">
        <v>17.940621289959743</v>
      </c>
      <c r="W1064" s="5">
        <v>18.087656185660958</v>
      </c>
      <c r="X1064" s="5">
        <v>18.402278297666676</v>
      </c>
      <c r="Y1064" s="5">
        <v>18.544494849646437</v>
      </c>
      <c r="Z1064" s="5">
        <v>18.302558741543496</v>
      </c>
      <c r="AA1064" s="5">
        <v>18.723107464591767</v>
      </c>
      <c r="AB1064" s="5">
        <v>18.538776481358056</v>
      </c>
      <c r="AC1064" s="5">
        <v>18.514246035930064</v>
      </c>
      <c r="AD1064" s="5">
        <v>18.390189928121274</v>
      </c>
      <c r="AE1064" s="5">
        <v>18.508129613501566</v>
      </c>
      <c r="AF1064" s="5">
        <v>18.55578382120321</v>
      </c>
      <c r="AG1064" s="5">
        <v>18.373940367148389</v>
      </c>
      <c r="AH1064" s="5">
        <v>17.962666917133717</v>
      </c>
      <c r="AI1064" s="5">
        <v>18.132069516285355</v>
      </c>
      <c r="AJ1064" s="5">
        <v>17.897784833669096</v>
      </c>
      <c r="AK1064" s="5">
        <v>17.970361738471478</v>
      </c>
      <c r="AL1064" s="5">
        <v>18.110383401159421</v>
      </c>
      <c r="AM1064" s="5">
        <v>18.166094477289615</v>
      </c>
      <c r="AN1064" s="5">
        <v>18.230049603457402</v>
      </c>
      <c r="AO1064" s="5">
        <v>18.271736756270954</v>
      </c>
      <c r="AP1064" s="5">
        <v>18.246454971065095</v>
      </c>
      <c r="AQ1064" s="5">
        <v>18.399876283590299</v>
      </c>
      <c r="AR1064" s="5">
        <v>18.184261309449965</v>
      </c>
      <c r="AS1064" s="5">
        <v>18.112288270475247</v>
      </c>
      <c r="AT1064" s="5">
        <v>17.988773666773625</v>
      </c>
      <c r="AU1064" s="5">
        <v>18.112388197415363</v>
      </c>
      <c r="AV1064" s="5">
        <v>18.133066008306287</v>
      </c>
      <c r="AW1064" s="5">
        <v>18.083925838017056</v>
      </c>
      <c r="AX1064" s="5">
        <v>17.941974476617595</v>
      </c>
      <c r="AY1064" s="5">
        <v>18.054869824096514</v>
      </c>
      <c r="AZ1064" s="5">
        <v>17.917909075609693</v>
      </c>
      <c r="BA1064" s="5">
        <v>18.10653365777646</v>
      </c>
      <c r="BB1064" s="5">
        <v>18.102532734965067</v>
      </c>
      <c r="BC1064" s="5">
        <v>18.164859747521561</v>
      </c>
      <c r="BD1064" s="5">
        <v>18.164788861224057</v>
      </c>
      <c r="BE1064" s="5">
        <v>18.120644660210218</v>
      </c>
      <c r="BF1064" s="5">
        <v>17.883606082649308</v>
      </c>
      <c r="BG1064" s="5">
        <v>18.021287556196324</v>
      </c>
      <c r="BH1064" s="5">
        <v>17.978549969120046</v>
      </c>
      <c r="BI1064" s="5">
        <v>18.115868451376397</v>
      </c>
      <c r="BJ1064" s="5">
        <v>18.229250512416893</v>
      </c>
      <c r="BK1064" s="5">
        <v>18.115336045299816</v>
      </c>
      <c r="BL1064" s="5">
        <v>18.375143191237996</v>
      </c>
      <c r="BM1064" s="5">
        <v>18.481864542629168</v>
      </c>
      <c r="BN1064" s="5">
        <v>18.384711689802788</v>
      </c>
      <c r="BO1064" s="5">
        <v>18.655985145695261</v>
      </c>
      <c r="BP1064" s="5">
        <v>18.521060707252783</v>
      </c>
      <c r="BQ1064" s="5">
        <v>18.816373347217191</v>
      </c>
      <c r="BR1064" s="5">
        <v>18.985522035280123</v>
      </c>
      <c r="BS1064" s="5">
        <v>19.05521666215007</v>
      </c>
      <c r="BT1064" s="5">
        <v>18.890009803633159</v>
      </c>
      <c r="BU1064" s="5">
        <v>18.77674081365425</v>
      </c>
      <c r="BV1064" s="5">
        <v>18.936315172656617</v>
      </c>
      <c r="BW1064" s="5">
        <v>18.958250761682965</v>
      </c>
      <c r="BX1064" s="5">
        <v>18.819779226607285</v>
      </c>
      <c r="BY1064" s="5">
        <v>18.710593943314041</v>
      </c>
      <c r="BZ1064" s="5">
        <v>18.797419649900689</v>
      </c>
      <c r="CA1064" s="5">
        <v>18.824240015167785</v>
      </c>
      <c r="CB1064" s="5">
        <v>18.877259107808321</v>
      </c>
      <c r="CC1064" s="5">
        <v>19.113069989612292</v>
      </c>
      <c r="CD1064" s="5">
        <v>18.971754997362137</v>
      </c>
      <c r="CE1064" s="5">
        <v>19.06067631525411</v>
      </c>
      <c r="CF1064" s="5">
        <v>19.04113414018223</v>
      </c>
      <c r="CG1064" s="5">
        <v>19.298176642870079</v>
      </c>
      <c r="CH1064" s="5">
        <v>19.50155929484157</v>
      </c>
      <c r="CI1064" s="5">
        <v>19.591456617700562</v>
      </c>
      <c r="CJ1064" s="5">
        <v>19.624457073295158</v>
      </c>
      <c r="CK1064" s="5">
        <v>19.626619223187372</v>
      </c>
      <c r="CL1064" s="5">
        <v>19.737118843507879</v>
      </c>
      <c r="CM1064" s="5">
        <v>19.948794522170587</v>
      </c>
      <c r="CN1064" s="5">
        <f>MAX(Data[Day90]-Data[Day0],0)-Assign6!$I$8*EXP(Assign6!$I$4*Assign6!$I$5)</f>
        <v>1.2672061728086816</v>
      </c>
      <c r="CO1064" s="5">
        <f>MAX(Data[Day90]-Data[Day0],0)-Assign6!$L$8*EXP(Assign6!$L$4*Assign6!$L$5)</f>
        <v>1.8244180432148216</v>
      </c>
    </row>
    <row r="1065" spans="1:93" x14ac:dyDescent="0.25">
      <c r="A1065" s="5">
        <v>18</v>
      </c>
      <c r="B1065" s="5">
        <v>18.061709333678234</v>
      </c>
      <c r="C1065" s="5">
        <v>18.059116438081656</v>
      </c>
      <c r="D1065" s="5">
        <v>17.862101137647592</v>
      </c>
      <c r="E1065" s="5">
        <v>17.943621889158365</v>
      </c>
      <c r="F1065" s="5">
        <v>18.056328481379413</v>
      </c>
      <c r="G1065" s="5">
        <v>18.111417191514953</v>
      </c>
      <c r="H1065" s="5">
        <v>18.113088232502008</v>
      </c>
      <c r="I1065" s="5">
        <v>18.069135654252776</v>
      </c>
      <c r="J1065" s="5">
        <v>18.037933947734754</v>
      </c>
      <c r="K1065" s="5">
        <v>18.109964396280859</v>
      </c>
      <c r="L1065" s="5">
        <v>18.14395542608958</v>
      </c>
      <c r="M1065" s="5">
        <v>18.279472036038797</v>
      </c>
      <c r="N1065" s="5">
        <v>18.271953814716408</v>
      </c>
      <c r="O1065" s="5">
        <v>18.444496939861061</v>
      </c>
      <c r="P1065" s="5">
        <v>18.27978346803863</v>
      </c>
      <c r="Q1065" s="5">
        <v>18.4318911756923</v>
      </c>
      <c r="R1065" s="5">
        <v>18.348262290345509</v>
      </c>
      <c r="S1065" s="5">
        <v>18.554468810521463</v>
      </c>
      <c r="T1065" s="5">
        <v>18.645301896664925</v>
      </c>
      <c r="U1065" s="5">
        <v>18.613480680995888</v>
      </c>
      <c r="V1065" s="5">
        <v>18.405283771207127</v>
      </c>
      <c r="W1065" s="5">
        <v>18.685711384214276</v>
      </c>
      <c r="X1065" s="5">
        <v>18.582117020064768</v>
      </c>
      <c r="Y1065" s="5">
        <v>18.677668490183159</v>
      </c>
      <c r="Z1065" s="5">
        <v>18.698654591320736</v>
      </c>
      <c r="AA1065" s="5">
        <v>18.966076103508577</v>
      </c>
      <c r="AB1065" s="5">
        <v>19.057911767517663</v>
      </c>
      <c r="AC1065" s="5">
        <v>19.036042214893168</v>
      </c>
      <c r="AD1065" s="5">
        <v>19.032346518767341</v>
      </c>
      <c r="AE1065" s="5">
        <v>19.471054348098225</v>
      </c>
      <c r="AF1065" s="5">
        <v>19.280769926023996</v>
      </c>
      <c r="AG1065" s="5">
        <v>19.304522794575256</v>
      </c>
      <c r="AH1065" s="5">
        <v>19.125255488077098</v>
      </c>
      <c r="AI1065" s="5">
        <v>19.037810320594357</v>
      </c>
      <c r="AJ1065" s="5">
        <v>19.111385600757462</v>
      </c>
      <c r="AK1065" s="5">
        <v>18.879669142689938</v>
      </c>
      <c r="AL1065" s="5">
        <v>18.849631746309967</v>
      </c>
      <c r="AM1065" s="5">
        <v>19.216651059512799</v>
      </c>
      <c r="AN1065" s="5">
        <v>19.11106566812181</v>
      </c>
      <c r="AO1065" s="5">
        <v>19.071419661795488</v>
      </c>
      <c r="AP1065" s="5">
        <v>19.033257364354572</v>
      </c>
      <c r="AQ1065" s="5">
        <v>19.080735024346666</v>
      </c>
      <c r="AR1065" s="5">
        <v>18.810499880549692</v>
      </c>
      <c r="AS1065" s="5">
        <v>18.783542989398963</v>
      </c>
      <c r="AT1065" s="5">
        <v>18.683834325060303</v>
      </c>
      <c r="AU1065" s="5">
        <v>18.642470474961499</v>
      </c>
      <c r="AV1065" s="5">
        <v>18.758504435859514</v>
      </c>
      <c r="AW1065" s="5">
        <v>18.730999126190483</v>
      </c>
      <c r="AX1065" s="5">
        <v>18.66531786490043</v>
      </c>
      <c r="AY1065" s="5">
        <v>18.551071834385059</v>
      </c>
      <c r="AZ1065" s="5">
        <v>18.462073679109274</v>
      </c>
      <c r="BA1065" s="5">
        <v>18.61383605363093</v>
      </c>
      <c r="BB1065" s="5">
        <v>18.573172006678931</v>
      </c>
      <c r="BC1065" s="5">
        <v>18.621136801740334</v>
      </c>
      <c r="BD1065" s="5">
        <v>18.801734180156696</v>
      </c>
      <c r="BE1065" s="5">
        <v>18.74327817793958</v>
      </c>
      <c r="BF1065" s="5">
        <v>18.642724342195535</v>
      </c>
      <c r="BG1065" s="5">
        <v>18.782491890411549</v>
      </c>
      <c r="BH1065" s="5">
        <v>18.557772895350684</v>
      </c>
      <c r="BI1065" s="5">
        <v>18.554103592885589</v>
      </c>
      <c r="BJ1065" s="5">
        <v>18.630077561539235</v>
      </c>
      <c r="BK1065" s="5">
        <v>18.635873390723546</v>
      </c>
      <c r="BL1065" s="5">
        <v>18.636010820248913</v>
      </c>
      <c r="BM1065" s="5">
        <v>18.992906565847765</v>
      </c>
      <c r="BN1065" s="5">
        <v>18.887555732267948</v>
      </c>
      <c r="BO1065" s="5">
        <v>18.912625160287948</v>
      </c>
      <c r="BP1065" s="5">
        <v>18.728803887194079</v>
      </c>
      <c r="BQ1065" s="5">
        <v>18.984867348533729</v>
      </c>
      <c r="BR1065" s="5">
        <v>19.320646507467462</v>
      </c>
      <c r="BS1065" s="5">
        <v>19.547456236209868</v>
      </c>
      <c r="BT1065" s="5">
        <v>19.629308983432601</v>
      </c>
      <c r="BU1065" s="5">
        <v>19.745363058458079</v>
      </c>
      <c r="BV1065" s="5">
        <v>19.820756614612794</v>
      </c>
      <c r="BW1065" s="5">
        <v>20.157330739223536</v>
      </c>
      <c r="BX1065" s="5">
        <v>20.146640638482339</v>
      </c>
      <c r="BY1065" s="5">
        <v>20.185287021595865</v>
      </c>
      <c r="BZ1065" s="5">
        <v>20.315982493106084</v>
      </c>
      <c r="CA1065" s="5">
        <v>20.077333088423398</v>
      </c>
      <c r="CB1065" s="5">
        <v>19.829900393276056</v>
      </c>
      <c r="CC1065" s="5">
        <v>19.517353925455389</v>
      </c>
      <c r="CD1065" s="5">
        <v>19.548454364511365</v>
      </c>
      <c r="CE1065" s="5">
        <v>19.453984571056395</v>
      </c>
      <c r="CF1065" s="5">
        <v>19.914103747646333</v>
      </c>
      <c r="CG1065" s="5">
        <v>19.632075874306729</v>
      </c>
      <c r="CH1065" s="5">
        <v>19.597299284679536</v>
      </c>
      <c r="CI1065" s="5">
        <v>19.506946318107737</v>
      </c>
      <c r="CJ1065" s="5">
        <v>19.536558931857343</v>
      </c>
      <c r="CK1065" s="5">
        <v>19.835223923792924</v>
      </c>
      <c r="CL1065" s="5">
        <v>19.766845391787111</v>
      </c>
      <c r="CM1065" s="5">
        <v>19.950742029139967</v>
      </c>
      <c r="CN1065" s="5">
        <f>MAX(Data[Day90]-Data[Day0],0)-Assign6!$I$8*EXP(Assign6!$I$4*Assign6!$I$5)</f>
        <v>1.2691536797780614</v>
      </c>
      <c r="CO1065" s="5">
        <f>MAX(Data[Day90]-Data[Day0],0)-Assign6!$L$8*EXP(Assign6!$L$4*Assign6!$L$5)</f>
        <v>1.8263655501842013</v>
      </c>
    </row>
    <row r="1066" spans="1:93" x14ac:dyDescent="0.25">
      <c r="A1066" s="5">
        <v>18</v>
      </c>
      <c r="B1066" s="5">
        <v>18.018704188923849</v>
      </c>
      <c r="C1066" s="5">
        <v>18.316852890253468</v>
      </c>
      <c r="D1066" s="5">
        <v>18.080429112063417</v>
      </c>
      <c r="E1066" s="5">
        <v>18.053217176693607</v>
      </c>
      <c r="F1066" s="5">
        <v>18.11708392314144</v>
      </c>
      <c r="G1066" s="5">
        <v>18.189042314502988</v>
      </c>
      <c r="H1066" s="5">
        <v>18.076046984542597</v>
      </c>
      <c r="I1066" s="5">
        <v>18.107128005380162</v>
      </c>
      <c r="J1066" s="5">
        <v>18.158530807523611</v>
      </c>
      <c r="K1066" s="5">
        <v>18.297530624543047</v>
      </c>
      <c r="L1066" s="5">
        <v>18.53118853676709</v>
      </c>
      <c r="M1066" s="5">
        <v>18.50368704835368</v>
      </c>
      <c r="N1066" s="5">
        <v>18.505884139312986</v>
      </c>
      <c r="O1066" s="5">
        <v>18.235677480889457</v>
      </c>
      <c r="P1066" s="5">
        <v>18.332929944775895</v>
      </c>
      <c r="Q1066" s="5">
        <v>18.386470459280229</v>
      </c>
      <c r="R1066" s="5">
        <v>18.379896260930298</v>
      </c>
      <c r="S1066" s="5">
        <v>18.459888622049295</v>
      </c>
      <c r="T1066" s="5">
        <v>18.439981268052534</v>
      </c>
      <c r="U1066" s="5">
        <v>18.702992840082057</v>
      </c>
      <c r="V1066" s="5">
        <v>18.571652398193343</v>
      </c>
      <c r="W1066" s="5">
        <v>18.573327042825582</v>
      </c>
      <c r="X1066" s="5">
        <v>18.411624758041167</v>
      </c>
      <c r="Y1066" s="5">
        <v>18.434165981955807</v>
      </c>
      <c r="Z1066" s="5">
        <v>18.403988247153034</v>
      </c>
      <c r="AA1066" s="5">
        <v>18.262120477236536</v>
      </c>
      <c r="AB1066" s="5">
        <v>18.216402902964806</v>
      </c>
      <c r="AC1066" s="5">
        <v>18.092520758022221</v>
      </c>
      <c r="AD1066" s="5">
        <v>18.168677970869584</v>
      </c>
      <c r="AE1066" s="5">
        <v>18.326000972872119</v>
      </c>
      <c r="AF1066" s="5">
        <v>18.317955586009663</v>
      </c>
      <c r="AG1066" s="5">
        <v>18.149468598685818</v>
      </c>
      <c r="AH1066" s="5">
        <v>18.161423578150735</v>
      </c>
      <c r="AI1066" s="5">
        <v>18.214097841783605</v>
      </c>
      <c r="AJ1066" s="5">
        <v>18.176910657018951</v>
      </c>
      <c r="AK1066" s="5">
        <v>18.291885160492452</v>
      </c>
      <c r="AL1066" s="5">
        <v>18.416666553288241</v>
      </c>
      <c r="AM1066" s="5">
        <v>18.623104093154488</v>
      </c>
      <c r="AN1066" s="5">
        <v>18.702232456214279</v>
      </c>
      <c r="AO1066" s="5">
        <v>18.860287299283165</v>
      </c>
      <c r="AP1066" s="5">
        <v>18.658378055342119</v>
      </c>
      <c r="AQ1066" s="5">
        <v>18.640084297271159</v>
      </c>
      <c r="AR1066" s="5">
        <v>18.663611942167986</v>
      </c>
      <c r="AS1066" s="5">
        <v>18.90058536150039</v>
      </c>
      <c r="AT1066" s="5">
        <v>19.132180775068441</v>
      </c>
      <c r="AU1066" s="5">
        <v>19.422664641341758</v>
      </c>
      <c r="AV1066" s="5">
        <v>19.408786617753574</v>
      </c>
      <c r="AW1066" s="5">
        <v>19.066705884139477</v>
      </c>
      <c r="AX1066" s="5">
        <v>18.989571550230352</v>
      </c>
      <c r="AY1066" s="5">
        <v>19.173608800125205</v>
      </c>
      <c r="AZ1066" s="5">
        <v>19.294541363311314</v>
      </c>
      <c r="BA1066" s="5">
        <v>19.267948375693141</v>
      </c>
      <c r="BB1066" s="5">
        <v>19.288844397955909</v>
      </c>
      <c r="BC1066" s="5">
        <v>19.180587494115478</v>
      </c>
      <c r="BD1066" s="5">
        <v>19.244207786249</v>
      </c>
      <c r="BE1066" s="5">
        <v>19.405009774777827</v>
      </c>
      <c r="BF1066" s="5">
        <v>19.403781646873984</v>
      </c>
      <c r="BG1066" s="5">
        <v>19.294413080845537</v>
      </c>
      <c r="BH1066" s="5">
        <v>19.234005507651901</v>
      </c>
      <c r="BI1066" s="5">
        <v>19.366417247986227</v>
      </c>
      <c r="BJ1066" s="5">
        <v>19.399946119206778</v>
      </c>
      <c r="BK1066" s="5">
        <v>19.386943841328918</v>
      </c>
      <c r="BL1066" s="5">
        <v>19.4669092888096</v>
      </c>
      <c r="BM1066" s="5">
        <v>19.384866055249102</v>
      </c>
      <c r="BN1066" s="5">
        <v>19.510783883369584</v>
      </c>
      <c r="BO1066" s="5">
        <v>19.619214596441807</v>
      </c>
      <c r="BP1066" s="5">
        <v>19.649711020600662</v>
      </c>
      <c r="BQ1066" s="5">
        <v>19.810513039366413</v>
      </c>
      <c r="BR1066" s="5">
        <v>20.106913420299431</v>
      </c>
      <c r="BS1066" s="5">
        <v>19.959068808797916</v>
      </c>
      <c r="BT1066" s="5">
        <v>19.782251999842451</v>
      </c>
      <c r="BU1066" s="5">
        <v>19.632967099173474</v>
      </c>
      <c r="BV1066" s="5">
        <v>19.656762923422828</v>
      </c>
      <c r="BW1066" s="5">
        <v>19.691213155249692</v>
      </c>
      <c r="BX1066" s="5">
        <v>20.016422410736247</v>
      </c>
      <c r="BY1066" s="5">
        <v>19.889225093742848</v>
      </c>
      <c r="BZ1066" s="5">
        <v>19.73897886378532</v>
      </c>
      <c r="CA1066" s="5">
        <v>19.77486809945529</v>
      </c>
      <c r="CB1066" s="5">
        <v>19.708947832127468</v>
      </c>
      <c r="CC1066" s="5">
        <v>19.597969730444085</v>
      </c>
      <c r="CD1066" s="5">
        <v>19.976896941014413</v>
      </c>
      <c r="CE1066" s="5">
        <v>20.116996050972901</v>
      </c>
      <c r="CF1066" s="5">
        <v>19.895847123742694</v>
      </c>
      <c r="CG1066" s="5">
        <v>19.475386454242951</v>
      </c>
      <c r="CH1066" s="5">
        <v>19.597255405043178</v>
      </c>
      <c r="CI1066" s="5">
        <v>19.648936155335043</v>
      </c>
      <c r="CJ1066" s="5">
        <v>19.701724312277367</v>
      </c>
      <c r="CK1066" s="5">
        <v>19.885868126370468</v>
      </c>
      <c r="CL1066" s="5">
        <v>19.916512972925098</v>
      </c>
      <c r="CM1066" s="5">
        <v>19.951381217828605</v>
      </c>
      <c r="CN1066" s="5">
        <f>MAX(Data[Day90]-Data[Day0],0)-Assign6!$I$8*EXP(Assign6!$I$4*Assign6!$I$5)</f>
        <v>1.269792868466699</v>
      </c>
      <c r="CO1066" s="5">
        <f>MAX(Data[Day90]-Data[Day0],0)-Assign6!$L$8*EXP(Assign6!$L$4*Assign6!$L$5)</f>
        <v>1.827004738872839</v>
      </c>
    </row>
    <row r="1067" spans="1:93" x14ac:dyDescent="0.25">
      <c r="A1067" s="5">
        <v>18</v>
      </c>
      <c r="B1067" s="5">
        <v>17.866712180516224</v>
      </c>
      <c r="C1067" s="5">
        <v>17.72962930743844</v>
      </c>
      <c r="D1067" s="5">
        <v>17.714933452988706</v>
      </c>
      <c r="E1067" s="5">
        <v>17.6782167491785</v>
      </c>
      <c r="F1067" s="5">
        <v>17.431859391869494</v>
      </c>
      <c r="G1067" s="5">
        <v>17.428511826798314</v>
      </c>
      <c r="H1067" s="5">
        <v>17.278652508389342</v>
      </c>
      <c r="I1067" s="5">
        <v>17.392819189592128</v>
      </c>
      <c r="J1067" s="5">
        <v>17.471678308346565</v>
      </c>
      <c r="K1067" s="5">
        <v>17.557821351938792</v>
      </c>
      <c r="L1067" s="5">
        <v>17.564688838980342</v>
      </c>
      <c r="M1067" s="5">
        <v>17.848818377110018</v>
      </c>
      <c r="N1067" s="5">
        <v>17.898235060310331</v>
      </c>
      <c r="O1067" s="5">
        <v>17.906792533739505</v>
      </c>
      <c r="P1067" s="5">
        <v>17.941824658967825</v>
      </c>
      <c r="Q1067" s="5">
        <v>17.959235741085649</v>
      </c>
      <c r="R1067" s="5">
        <v>18.153711458957975</v>
      </c>
      <c r="S1067" s="5">
        <v>17.918183279174674</v>
      </c>
      <c r="T1067" s="5">
        <v>18.134534644379887</v>
      </c>
      <c r="U1067" s="5">
        <v>18.19111814234309</v>
      </c>
      <c r="V1067" s="5">
        <v>18.20047000012012</v>
      </c>
      <c r="W1067" s="5">
        <v>18.309247334437462</v>
      </c>
      <c r="X1067" s="5">
        <v>18.348104941051954</v>
      </c>
      <c r="Y1067" s="5">
        <v>18.554859733076551</v>
      </c>
      <c r="Z1067" s="5">
        <v>18.359545025057191</v>
      </c>
      <c r="AA1067" s="5">
        <v>18.557158632593239</v>
      </c>
      <c r="AB1067" s="5">
        <v>18.553740378942763</v>
      </c>
      <c r="AC1067" s="5">
        <v>18.5399045077137</v>
      </c>
      <c r="AD1067" s="5">
        <v>18.815137550480973</v>
      </c>
      <c r="AE1067" s="5">
        <v>18.591139270890832</v>
      </c>
      <c r="AF1067" s="5">
        <v>18.832032282784489</v>
      </c>
      <c r="AG1067" s="5">
        <v>18.644667726101517</v>
      </c>
      <c r="AH1067" s="5">
        <v>18.405681079957063</v>
      </c>
      <c r="AI1067" s="5">
        <v>18.420666452165147</v>
      </c>
      <c r="AJ1067" s="5">
        <v>18.43130107288027</v>
      </c>
      <c r="AK1067" s="5">
        <v>18.984011729044603</v>
      </c>
      <c r="AL1067" s="5">
        <v>19.123805560289075</v>
      </c>
      <c r="AM1067" s="5">
        <v>19.156290542396974</v>
      </c>
      <c r="AN1067" s="5">
        <v>18.965593415439248</v>
      </c>
      <c r="AO1067" s="5">
        <v>18.826777777404832</v>
      </c>
      <c r="AP1067" s="5">
        <v>18.772205494445632</v>
      </c>
      <c r="AQ1067" s="5">
        <v>18.870217798909383</v>
      </c>
      <c r="AR1067" s="5">
        <v>18.809242485986054</v>
      </c>
      <c r="AS1067" s="5">
        <v>18.962243344436047</v>
      </c>
      <c r="AT1067" s="5">
        <v>19.280202483104024</v>
      </c>
      <c r="AU1067" s="5">
        <v>19.38730843200786</v>
      </c>
      <c r="AV1067" s="5">
        <v>19.676098644994997</v>
      </c>
      <c r="AW1067" s="5">
        <v>19.577083493853813</v>
      </c>
      <c r="AX1067" s="5">
        <v>19.851398750829077</v>
      </c>
      <c r="AY1067" s="5">
        <v>20.263630266031303</v>
      </c>
      <c r="AZ1067" s="5">
        <v>20.437251637537056</v>
      </c>
      <c r="BA1067" s="5">
        <v>20.604740093450168</v>
      </c>
      <c r="BB1067" s="5">
        <v>20.409079943981897</v>
      </c>
      <c r="BC1067" s="5">
        <v>20.279553169953441</v>
      </c>
      <c r="BD1067" s="5">
        <v>20.577058446383329</v>
      </c>
      <c r="BE1067" s="5">
        <v>20.450320436172088</v>
      </c>
      <c r="BF1067" s="5">
        <v>20.556954366188126</v>
      </c>
      <c r="BG1067" s="5">
        <v>20.452006791928472</v>
      </c>
      <c r="BH1067" s="5">
        <v>20.61975667538378</v>
      </c>
      <c r="BI1067" s="5">
        <v>20.891663985134251</v>
      </c>
      <c r="BJ1067" s="5">
        <v>20.524310024267898</v>
      </c>
      <c r="BK1067" s="5">
        <v>20.440448440135935</v>
      </c>
      <c r="BL1067" s="5">
        <v>20.70413750253892</v>
      </c>
      <c r="BM1067" s="5">
        <v>20.522584597949802</v>
      </c>
      <c r="BN1067" s="5">
        <v>20.774155551285041</v>
      </c>
      <c r="BO1067" s="5">
        <v>20.645183270219071</v>
      </c>
      <c r="BP1067" s="5">
        <v>20.742251499618224</v>
      </c>
      <c r="BQ1067" s="5">
        <v>20.764951382746165</v>
      </c>
      <c r="BR1067" s="5">
        <v>20.45509212522154</v>
      </c>
      <c r="BS1067" s="5">
        <v>20.35361566072114</v>
      </c>
      <c r="BT1067" s="5">
        <v>20.337541137326877</v>
      </c>
      <c r="BU1067" s="5">
        <v>20.51017983064115</v>
      </c>
      <c r="BV1067" s="5">
        <v>20.622310951014626</v>
      </c>
      <c r="BW1067" s="5">
        <v>20.87924866777087</v>
      </c>
      <c r="BX1067" s="5">
        <v>21.069995928344696</v>
      </c>
      <c r="BY1067" s="5">
        <v>21.358216481144595</v>
      </c>
      <c r="BZ1067" s="5">
        <v>21.484583661964042</v>
      </c>
      <c r="CA1067" s="5">
        <v>20.98804011572533</v>
      </c>
      <c r="CB1067" s="5">
        <v>20.92751703149623</v>
      </c>
      <c r="CC1067" s="5">
        <v>20.787668789456315</v>
      </c>
      <c r="CD1067" s="5">
        <v>20.873089465401755</v>
      </c>
      <c r="CE1067" s="5">
        <v>20.717678586736579</v>
      </c>
      <c r="CF1067" s="5">
        <v>20.555347114044473</v>
      </c>
      <c r="CG1067" s="5">
        <v>20.817351325409156</v>
      </c>
      <c r="CH1067" s="5">
        <v>20.705962412921256</v>
      </c>
      <c r="CI1067" s="5">
        <v>20.709223244388404</v>
      </c>
      <c r="CJ1067" s="5">
        <v>20.596757382315516</v>
      </c>
      <c r="CK1067" s="5">
        <v>20.221754365964806</v>
      </c>
      <c r="CL1067" s="5">
        <v>20.067617464487331</v>
      </c>
      <c r="CM1067" s="5">
        <v>19.952338594373845</v>
      </c>
      <c r="CN1067" s="5">
        <f>MAX(Data[Day90]-Data[Day0],0)-Assign6!$I$8*EXP(Assign6!$I$4*Assign6!$I$5)</f>
        <v>1.2707502450119399</v>
      </c>
      <c r="CO1067" s="5">
        <f>MAX(Data[Day90]-Data[Day0],0)-Assign6!$L$8*EXP(Assign6!$L$4*Assign6!$L$5)</f>
        <v>1.8279621154180798</v>
      </c>
    </row>
    <row r="1068" spans="1:93" x14ac:dyDescent="0.25">
      <c r="A1068" s="5">
        <v>18</v>
      </c>
      <c r="B1068" s="5">
        <v>18.259429172354597</v>
      </c>
      <c r="C1068" s="5">
        <v>18.40158595672187</v>
      </c>
      <c r="D1068" s="5">
        <v>18.501402626196114</v>
      </c>
      <c r="E1068" s="5">
        <v>18.896283987309012</v>
      </c>
      <c r="F1068" s="5">
        <v>19.008647919560875</v>
      </c>
      <c r="G1068" s="5">
        <v>19.104435363225953</v>
      </c>
      <c r="H1068" s="5">
        <v>19.10285587738548</v>
      </c>
      <c r="I1068" s="5">
        <v>19.134785602885472</v>
      </c>
      <c r="J1068" s="5">
        <v>19.264604299975879</v>
      </c>
      <c r="K1068" s="5">
        <v>19.386496104913366</v>
      </c>
      <c r="L1068" s="5">
        <v>19.222132377244762</v>
      </c>
      <c r="M1068" s="5">
        <v>19.121500647501378</v>
      </c>
      <c r="N1068" s="5">
        <v>19.178537089857446</v>
      </c>
      <c r="O1068" s="5">
        <v>19.199525625750585</v>
      </c>
      <c r="P1068" s="5">
        <v>18.948348799126798</v>
      </c>
      <c r="Q1068" s="5">
        <v>18.581511761345009</v>
      </c>
      <c r="R1068" s="5">
        <v>18.41432463407719</v>
      </c>
      <c r="S1068" s="5">
        <v>18.538485376958096</v>
      </c>
      <c r="T1068" s="5">
        <v>18.347104943595898</v>
      </c>
      <c r="U1068" s="5">
        <v>18.556099707266249</v>
      </c>
      <c r="V1068" s="5">
        <v>18.662493405852214</v>
      </c>
      <c r="W1068" s="5">
        <v>18.748117874980359</v>
      </c>
      <c r="X1068" s="5">
        <v>18.823530573223255</v>
      </c>
      <c r="Y1068" s="5">
        <v>18.890432636265224</v>
      </c>
      <c r="Z1068" s="5">
        <v>18.963822863527199</v>
      </c>
      <c r="AA1068" s="5">
        <v>19.051681906735698</v>
      </c>
      <c r="AB1068" s="5">
        <v>19.085499259590179</v>
      </c>
      <c r="AC1068" s="5">
        <v>19.073666401983068</v>
      </c>
      <c r="AD1068" s="5">
        <v>19.279365143077719</v>
      </c>
      <c r="AE1068" s="5">
        <v>19.152335879438084</v>
      </c>
      <c r="AF1068" s="5">
        <v>19.177860006278205</v>
      </c>
      <c r="AG1068" s="5">
        <v>18.671814064289421</v>
      </c>
      <c r="AH1068" s="5">
        <v>18.978526608360802</v>
      </c>
      <c r="AI1068" s="5">
        <v>19.226240202658445</v>
      </c>
      <c r="AJ1068" s="5">
        <v>19.341808651279177</v>
      </c>
      <c r="AK1068" s="5">
        <v>19.443362257615142</v>
      </c>
      <c r="AL1068" s="5">
        <v>19.350749108668769</v>
      </c>
      <c r="AM1068" s="5">
        <v>19.029965283260715</v>
      </c>
      <c r="AN1068" s="5">
        <v>19.052581968182103</v>
      </c>
      <c r="AO1068" s="5">
        <v>18.911605306697332</v>
      </c>
      <c r="AP1068" s="5">
        <v>18.89249803337102</v>
      </c>
      <c r="AQ1068" s="5">
        <v>19.258123617130295</v>
      </c>
      <c r="AR1068" s="5">
        <v>19.333829842381547</v>
      </c>
      <c r="AS1068" s="5">
        <v>19.140484144235351</v>
      </c>
      <c r="AT1068" s="5">
        <v>18.757637169972572</v>
      </c>
      <c r="AU1068" s="5">
        <v>18.703738919177226</v>
      </c>
      <c r="AV1068" s="5">
        <v>18.698540724730272</v>
      </c>
      <c r="AW1068" s="5">
        <v>18.560252938102231</v>
      </c>
      <c r="AX1068" s="5">
        <v>18.578928226973726</v>
      </c>
      <c r="AY1068" s="5">
        <v>18.850041673351274</v>
      </c>
      <c r="AZ1068" s="5">
        <v>18.89596335507656</v>
      </c>
      <c r="BA1068" s="5">
        <v>18.851186765605473</v>
      </c>
      <c r="BB1068" s="5">
        <v>18.891231874626733</v>
      </c>
      <c r="BC1068" s="5">
        <v>18.775779454034158</v>
      </c>
      <c r="BD1068" s="5">
        <v>18.866333902738347</v>
      </c>
      <c r="BE1068" s="5">
        <v>18.862321375703374</v>
      </c>
      <c r="BF1068" s="5">
        <v>18.807863085330563</v>
      </c>
      <c r="BG1068" s="5">
        <v>19.092563353536292</v>
      </c>
      <c r="BH1068" s="5">
        <v>19.137191927961666</v>
      </c>
      <c r="BI1068" s="5">
        <v>19.314380400749023</v>
      </c>
      <c r="BJ1068" s="5">
        <v>19.245197054754399</v>
      </c>
      <c r="BK1068" s="5">
        <v>18.950784039444997</v>
      </c>
      <c r="BL1068" s="5">
        <v>18.984338915525626</v>
      </c>
      <c r="BM1068" s="5">
        <v>18.969163220152321</v>
      </c>
      <c r="BN1068" s="5">
        <v>18.821434627801558</v>
      </c>
      <c r="BO1068" s="5">
        <v>18.937500889869309</v>
      </c>
      <c r="BP1068" s="5">
        <v>19.211767711299132</v>
      </c>
      <c r="BQ1068" s="5">
        <v>18.993360964605881</v>
      </c>
      <c r="BR1068" s="5">
        <v>18.682241545506077</v>
      </c>
      <c r="BS1068" s="5">
        <v>19.083063110675706</v>
      </c>
      <c r="BT1068" s="5">
        <v>19.37296784156991</v>
      </c>
      <c r="BU1068" s="5">
        <v>19.718634416668397</v>
      </c>
      <c r="BV1068" s="5">
        <v>19.946429154690577</v>
      </c>
      <c r="BW1068" s="5">
        <v>19.738588146066267</v>
      </c>
      <c r="BX1068" s="5">
        <v>19.864782452766971</v>
      </c>
      <c r="BY1068" s="5">
        <v>19.838861133231024</v>
      </c>
      <c r="BZ1068" s="5">
        <v>19.782472284405223</v>
      </c>
      <c r="CA1068" s="5">
        <v>19.849326650232573</v>
      </c>
      <c r="CB1068" s="5">
        <v>19.98894035960075</v>
      </c>
      <c r="CC1068" s="5">
        <v>20.221584751919988</v>
      </c>
      <c r="CD1068" s="5">
        <v>20.250680473520934</v>
      </c>
      <c r="CE1068" s="5">
        <v>20.242710410125337</v>
      </c>
      <c r="CF1068" s="5">
        <v>20.171691691067149</v>
      </c>
      <c r="CG1068" s="5">
        <v>20.089036602958974</v>
      </c>
      <c r="CH1068" s="5">
        <v>20.021901044352383</v>
      </c>
      <c r="CI1068" s="5">
        <v>19.938548282389263</v>
      </c>
      <c r="CJ1068" s="5">
        <v>19.909375996727725</v>
      </c>
      <c r="CK1068" s="5">
        <v>19.906468873984526</v>
      </c>
      <c r="CL1068" s="5">
        <v>20.063958188225143</v>
      </c>
      <c r="CM1068" s="5">
        <v>19.952627662660355</v>
      </c>
      <c r="CN1068" s="5">
        <f>MAX(Data[Day90]-Data[Day0],0)-Assign6!$I$8*EXP(Assign6!$I$4*Assign6!$I$5)</f>
        <v>1.2710393132984492</v>
      </c>
      <c r="CO1068" s="5">
        <f>MAX(Data[Day90]-Data[Day0],0)-Assign6!$L$8*EXP(Assign6!$L$4*Assign6!$L$5)</f>
        <v>1.8282511837045892</v>
      </c>
    </row>
    <row r="1069" spans="1:93" x14ac:dyDescent="0.25">
      <c r="A1069" s="5">
        <v>18</v>
      </c>
      <c r="B1069" s="5">
        <v>18.07807570859633</v>
      </c>
      <c r="C1069" s="5">
        <v>18.153241338804875</v>
      </c>
      <c r="D1069" s="5">
        <v>17.979166353447532</v>
      </c>
      <c r="E1069" s="5">
        <v>17.909513394507094</v>
      </c>
      <c r="F1069" s="5">
        <v>17.768661984490958</v>
      </c>
      <c r="G1069" s="5">
        <v>17.90910837028461</v>
      </c>
      <c r="H1069" s="5">
        <v>18.237024744618449</v>
      </c>
      <c r="I1069" s="5">
        <v>18.1155990256831</v>
      </c>
      <c r="J1069" s="5">
        <v>18.07063662519873</v>
      </c>
      <c r="K1069" s="5">
        <v>18.207115825986772</v>
      </c>
      <c r="L1069" s="5">
        <v>18.236768229798706</v>
      </c>
      <c r="M1069" s="5">
        <v>18.074230796659229</v>
      </c>
      <c r="N1069" s="5">
        <v>18.273231375248223</v>
      </c>
      <c r="O1069" s="5">
        <v>18.298693174122469</v>
      </c>
      <c r="P1069" s="5">
        <v>18.373795338412652</v>
      </c>
      <c r="Q1069" s="5">
        <v>18.690891550597364</v>
      </c>
      <c r="R1069" s="5">
        <v>18.564666563643684</v>
      </c>
      <c r="S1069" s="5">
        <v>18.528593128036235</v>
      </c>
      <c r="T1069" s="5">
        <v>18.717686582849058</v>
      </c>
      <c r="U1069" s="5">
        <v>18.648752365035552</v>
      </c>
      <c r="V1069" s="5">
        <v>18.669639251568466</v>
      </c>
      <c r="W1069" s="5">
        <v>18.725604582376647</v>
      </c>
      <c r="X1069" s="5">
        <v>18.974423945208709</v>
      </c>
      <c r="Y1069" s="5">
        <v>18.85466595743209</v>
      </c>
      <c r="Z1069" s="5">
        <v>18.998517068762219</v>
      </c>
      <c r="AA1069" s="5">
        <v>18.84191096911022</v>
      </c>
      <c r="AB1069" s="5">
        <v>18.853286209446626</v>
      </c>
      <c r="AC1069" s="5">
        <v>18.515182205510634</v>
      </c>
      <c r="AD1069" s="5">
        <v>18.217810642433228</v>
      </c>
      <c r="AE1069" s="5">
        <v>18.329385875392862</v>
      </c>
      <c r="AF1069" s="5">
        <v>18.134790974962058</v>
      </c>
      <c r="AG1069" s="5">
        <v>18.144957974021079</v>
      </c>
      <c r="AH1069" s="5">
        <v>18.476622201976308</v>
      </c>
      <c r="AI1069" s="5">
        <v>18.86589613405603</v>
      </c>
      <c r="AJ1069" s="5">
        <v>18.787596745299535</v>
      </c>
      <c r="AK1069" s="5">
        <v>18.697875485204563</v>
      </c>
      <c r="AL1069" s="5">
        <v>18.874394928584742</v>
      </c>
      <c r="AM1069" s="5">
        <v>18.665141076926428</v>
      </c>
      <c r="AN1069" s="5">
        <v>18.508201637878486</v>
      </c>
      <c r="AO1069" s="5">
        <v>18.49049265185651</v>
      </c>
      <c r="AP1069" s="5">
        <v>18.465877168855776</v>
      </c>
      <c r="AQ1069" s="5">
        <v>18.465006435450817</v>
      </c>
      <c r="AR1069" s="5">
        <v>18.775341675385651</v>
      </c>
      <c r="AS1069" s="5">
        <v>18.755138186499842</v>
      </c>
      <c r="AT1069" s="5">
        <v>18.726154478949649</v>
      </c>
      <c r="AU1069" s="5">
        <v>18.893378167868214</v>
      </c>
      <c r="AV1069" s="5">
        <v>18.750087631717808</v>
      </c>
      <c r="AW1069" s="5">
        <v>18.629858436812601</v>
      </c>
      <c r="AX1069" s="5">
        <v>19.132927307291947</v>
      </c>
      <c r="AY1069" s="5">
        <v>19.102173948378692</v>
      </c>
      <c r="AZ1069" s="5">
        <v>19.162998111801503</v>
      </c>
      <c r="BA1069" s="5">
        <v>19.241663796122729</v>
      </c>
      <c r="BB1069" s="5">
        <v>19.342696449730219</v>
      </c>
      <c r="BC1069" s="5">
        <v>19.358896818755298</v>
      </c>
      <c r="BD1069" s="5">
        <v>19.606208019489305</v>
      </c>
      <c r="BE1069" s="5">
        <v>19.421225580279508</v>
      </c>
      <c r="BF1069" s="5">
        <v>19.388087140211386</v>
      </c>
      <c r="BG1069" s="5">
        <v>19.300729433681258</v>
      </c>
      <c r="BH1069" s="5">
        <v>19.192180056434445</v>
      </c>
      <c r="BI1069" s="5">
        <v>19.186451174829457</v>
      </c>
      <c r="BJ1069" s="5">
        <v>19.291891880538653</v>
      </c>
      <c r="BK1069" s="5">
        <v>19.389606916051218</v>
      </c>
      <c r="BL1069" s="5">
        <v>19.280626603414738</v>
      </c>
      <c r="BM1069" s="5">
        <v>18.967742851511044</v>
      </c>
      <c r="BN1069" s="5">
        <v>18.996979333830755</v>
      </c>
      <c r="BO1069" s="5">
        <v>19.161704270581303</v>
      </c>
      <c r="BP1069" s="5">
        <v>19.051538804022353</v>
      </c>
      <c r="BQ1069" s="5">
        <v>18.907194091333427</v>
      </c>
      <c r="BR1069" s="5">
        <v>19.175185772453524</v>
      </c>
      <c r="BS1069" s="5">
        <v>19.125733271717866</v>
      </c>
      <c r="BT1069" s="5">
        <v>19.21964363332884</v>
      </c>
      <c r="BU1069" s="5">
        <v>19.40824452927972</v>
      </c>
      <c r="BV1069" s="5">
        <v>19.225870555107914</v>
      </c>
      <c r="BW1069" s="5">
        <v>19.199050239566212</v>
      </c>
      <c r="BX1069" s="5">
        <v>19.412733784574328</v>
      </c>
      <c r="BY1069" s="5">
        <v>19.411244285715334</v>
      </c>
      <c r="BZ1069" s="5">
        <v>19.643676098185658</v>
      </c>
      <c r="CA1069" s="5">
        <v>19.638988600709776</v>
      </c>
      <c r="CB1069" s="5">
        <v>19.882981216459932</v>
      </c>
      <c r="CC1069" s="5">
        <v>19.669619447321875</v>
      </c>
      <c r="CD1069" s="5">
        <v>19.480397839543301</v>
      </c>
      <c r="CE1069" s="5">
        <v>19.571196950989812</v>
      </c>
      <c r="CF1069" s="5">
        <v>19.758338302017808</v>
      </c>
      <c r="CG1069" s="5">
        <v>19.933125927828304</v>
      </c>
      <c r="CH1069" s="5">
        <v>20.004403582280766</v>
      </c>
      <c r="CI1069" s="5">
        <v>19.96990236623456</v>
      </c>
      <c r="CJ1069" s="5">
        <v>19.838684103605029</v>
      </c>
      <c r="CK1069" s="5">
        <v>19.794401804998241</v>
      </c>
      <c r="CL1069" s="5">
        <v>19.690590348892535</v>
      </c>
      <c r="CM1069" s="5">
        <v>19.95315015195753</v>
      </c>
      <c r="CN1069" s="5">
        <f>MAX(Data[Day90]-Data[Day0],0)-Assign6!$I$8*EXP(Assign6!$I$4*Assign6!$I$5)</f>
        <v>1.2715618025956246</v>
      </c>
      <c r="CO1069" s="5">
        <f>MAX(Data[Day90]-Data[Day0],0)-Assign6!$L$8*EXP(Assign6!$L$4*Assign6!$L$5)</f>
        <v>1.8287736730017645</v>
      </c>
    </row>
    <row r="1070" spans="1:93" x14ac:dyDescent="0.25">
      <c r="A1070" s="5">
        <v>18</v>
      </c>
      <c r="B1070" s="5">
        <v>17.976955882381038</v>
      </c>
      <c r="C1070" s="5">
        <v>17.985274499665511</v>
      </c>
      <c r="D1070" s="5">
        <v>17.745414568788323</v>
      </c>
      <c r="E1070" s="5">
        <v>17.971152349599961</v>
      </c>
      <c r="F1070" s="5">
        <v>18.183715355434959</v>
      </c>
      <c r="G1070" s="5">
        <v>18.301486645130282</v>
      </c>
      <c r="H1070" s="5">
        <v>18.307839476913887</v>
      </c>
      <c r="I1070" s="5">
        <v>18.242317896732889</v>
      </c>
      <c r="J1070" s="5">
        <v>18.408773721930771</v>
      </c>
      <c r="K1070" s="5">
        <v>18.519268738206463</v>
      </c>
      <c r="L1070" s="5">
        <v>18.50196625521691</v>
      </c>
      <c r="M1070" s="5">
        <v>18.268280564465996</v>
      </c>
      <c r="N1070" s="5">
        <v>18.073100008774858</v>
      </c>
      <c r="O1070" s="5">
        <v>18.128672210563938</v>
      </c>
      <c r="P1070" s="5">
        <v>18.400826127136284</v>
      </c>
      <c r="Q1070" s="5">
        <v>18.322134990328564</v>
      </c>
      <c r="R1070" s="5">
        <v>18.280840135342615</v>
      </c>
      <c r="S1070" s="5">
        <v>18.161544944215468</v>
      </c>
      <c r="T1070" s="5">
        <v>17.993685487288108</v>
      </c>
      <c r="U1070" s="5">
        <v>17.55475016776245</v>
      </c>
      <c r="V1070" s="5">
        <v>17.634898374341049</v>
      </c>
      <c r="W1070" s="5">
        <v>17.550746253581842</v>
      </c>
      <c r="X1070" s="5">
        <v>17.495167164430018</v>
      </c>
      <c r="Y1070" s="5">
        <v>17.499982770107433</v>
      </c>
      <c r="Z1070" s="5">
        <v>17.383626078872204</v>
      </c>
      <c r="AA1070" s="5">
        <v>17.682714343919752</v>
      </c>
      <c r="AB1070" s="5">
        <v>17.730249369060445</v>
      </c>
      <c r="AC1070" s="5">
        <v>17.978662954099878</v>
      </c>
      <c r="AD1070" s="5">
        <v>17.973262653608685</v>
      </c>
      <c r="AE1070" s="5">
        <v>18.055874561499365</v>
      </c>
      <c r="AF1070" s="5">
        <v>18.001660245810235</v>
      </c>
      <c r="AG1070" s="5">
        <v>17.947569486847218</v>
      </c>
      <c r="AH1070" s="5">
        <v>17.959714767137466</v>
      </c>
      <c r="AI1070" s="5">
        <v>18.289270784520298</v>
      </c>
      <c r="AJ1070" s="5">
        <v>18.2494039502097</v>
      </c>
      <c r="AK1070" s="5">
        <v>18.323920907815875</v>
      </c>
      <c r="AL1070" s="5">
        <v>18.370061968931683</v>
      </c>
      <c r="AM1070" s="5">
        <v>18.653123316638716</v>
      </c>
      <c r="AN1070" s="5">
        <v>18.381205162418958</v>
      </c>
      <c r="AO1070" s="5">
        <v>18.210822188814006</v>
      </c>
      <c r="AP1070" s="5">
        <v>18.494178193895223</v>
      </c>
      <c r="AQ1070" s="5">
        <v>18.575885536477706</v>
      </c>
      <c r="AR1070" s="5">
        <v>18.672560520004328</v>
      </c>
      <c r="AS1070" s="5">
        <v>18.374090317436316</v>
      </c>
      <c r="AT1070" s="5">
        <v>18.631875702330984</v>
      </c>
      <c r="AU1070" s="5">
        <v>18.919796740196116</v>
      </c>
      <c r="AV1070" s="5">
        <v>18.891036407766016</v>
      </c>
      <c r="AW1070" s="5">
        <v>18.883324806125142</v>
      </c>
      <c r="AX1070" s="5">
        <v>18.787339595268964</v>
      </c>
      <c r="AY1070" s="5">
        <v>18.764501719221833</v>
      </c>
      <c r="AZ1070" s="5">
        <v>18.992847224130813</v>
      </c>
      <c r="BA1070" s="5">
        <v>19.012519866608354</v>
      </c>
      <c r="BB1070" s="5">
        <v>19.091767233260853</v>
      </c>
      <c r="BC1070" s="5">
        <v>19.203428498352658</v>
      </c>
      <c r="BD1070" s="5">
        <v>19.351642636204613</v>
      </c>
      <c r="BE1070" s="5">
        <v>19.471423639545144</v>
      </c>
      <c r="BF1070" s="5">
        <v>19.549734144394407</v>
      </c>
      <c r="BG1070" s="5">
        <v>19.309718444644041</v>
      </c>
      <c r="BH1070" s="5">
        <v>19.687792478448223</v>
      </c>
      <c r="BI1070" s="5">
        <v>19.765265415548082</v>
      </c>
      <c r="BJ1070" s="5">
        <v>19.853513949539977</v>
      </c>
      <c r="BK1070" s="5">
        <v>19.466440669134393</v>
      </c>
      <c r="BL1070" s="5">
        <v>19.450561897667228</v>
      </c>
      <c r="BM1070" s="5">
        <v>19.566595473066354</v>
      </c>
      <c r="BN1070" s="5">
        <v>19.513390042677869</v>
      </c>
      <c r="BO1070" s="5">
        <v>19.489002357476966</v>
      </c>
      <c r="BP1070" s="5">
        <v>19.247905075389799</v>
      </c>
      <c r="BQ1070" s="5">
        <v>19.26622776826413</v>
      </c>
      <c r="BR1070" s="5">
        <v>19.102106817847666</v>
      </c>
      <c r="BS1070" s="5">
        <v>19.242915419671288</v>
      </c>
      <c r="BT1070" s="5">
        <v>19.675199060998754</v>
      </c>
      <c r="BU1070" s="5">
        <v>19.294540882706993</v>
      </c>
      <c r="BV1070" s="5">
        <v>19.112248342708163</v>
      </c>
      <c r="BW1070" s="5">
        <v>19.210647053101432</v>
      </c>
      <c r="BX1070" s="5">
        <v>19.48850767220755</v>
      </c>
      <c r="BY1070" s="5">
        <v>19.415957980107745</v>
      </c>
      <c r="BZ1070" s="5">
        <v>19.154869337225033</v>
      </c>
      <c r="CA1070" s="5">
        <v>19.241653522501466</v>
      </c>
      <c r="CB1070" s="5">
        <v>19.631675168043618</v>
      </c>
      <c r="CC1070" s="5">
        <v>19.64529077748956</v>
      </c>
      <c r="CD1070" s="5">
        <v>19.770005310332525</v>
      </c>
      <c r="CE1070" s="5">
        <v>19.558130332409942</v>
      </c>
      <c r="CF1070" s="5">
        <v>19.569529291835686</v>
      </c>
      <c r="CG1070" s="5">
        <v>19.728869819992319</v>
      </c>
      <c r="CH1070" s="5">
        <v>19.782784575561003</v>
      </c>
      <c r="CI1070" s="5">
        <v>19.819024794400917</v>
      </c>
      <c r="CJ1070" s="5">
        <v>19.756683873940542</v>
      </c>
      <c r="CK1070" s="5">
        <v>20.042877536584136</v>
      </c>
      <c r="CL1070" s="5">
        <v>20.042744509888625</v>
      </c>
      <c r="CM1070" s="5">
        <v>19.953458888541768</v>
      </c>
      <c r="CN1070" s="5">
        <f>MAX(Data[Day90]-Data[Day0],0)-Assign6!$I$8*EXP(Assign6!$I$4*Assign6!$I$5)</f>
        <v>1.2718705391798621</v>
      </c>
      <c r="CO1070" s="5">
        <f>MAX(Data[Day90]-Data[Day0],0)-Assign6!$L$8*EXP(Assign6!$L$4*Assign6!$L$5)</f>
        <v>1.8290824095860021</v>
      </c>
    </row>
    <row r="1071" spans="1:93" x14ac:dyDescent="0.25">
      <c r="A1071" s="5">
        <v>18</v>
      </c>
      <c r="B1071" s="5">
        <v>18.12841146995294</v>
      </c>
      <c r="C1071" s="5">
        <v>17.976366397999843</v>
      </c>
      <c r="D1071" s="5">
        <v>18.120900655189516</v>
      </c>
      <c r="E1071" s="5">
        <v>18.333579050447835</v>
      </c>
      <c r="F1071" s="5">
        <v>18.222528307344156</v>
      </c>
      <c r="G1071" s="5">
        <v>18.149401749908566</v>
      </c>
      <c r="H1071" s="5">
        <v>17.879951208966926</v>
      </c>
      <c r="I1071" s="5">
        <v>17.837309926962519</v>
      </c>
      <c r="J1071" s="5">
        <v>17.823648969251735</v>
      </c>
      <c r="K1071" s="5">
        <v>17.411068022454462</v>
      </c>
      <c r="L1071" s="5">
        <v>17.271799838462147</v>
      </c>
      <c r="M1071" s="5">
        <v>17.299189403536229</v>
      </c>
      <c r="N1071" s="5">
        <v>17.312093355500149</v>
      </c>
      <c r="O1071" s="5">
        <v>17.228070304467931</v>
      </c>
      <c r="P1071" s="5">
        <v>17.118191373568088</v>
      </c>
      <c r="Q1071" s="5">
        <v>16.939920471399542</v>
      </c>
      <c r="R1071" s="5">
        <v>17.174254053354925</v>
      </c>
      <c r="S1071" s="5">
        <v>17.387363659502668</v>
      </c>
      <c r="T1071" s="5">
        <v>17.543749884939071</v>
      </c>
      <c r="U1071" s="5">
        <v>17.830347552077761</v>
      </c>
      <c r="V1071" s="5">
        <v>17.867095840641475</v>
      </c>
      <c r="W1071" s="5">
        <v>17.946431340666965</v>
      </c>
      <c r="X1071" s="5">
        <v>18.096019376850702</v>
      </c>
      <c r="Y1071" s="5">
        <v>18.102622095012165</v>
      </c>
      <c r="Z1071" s="5">
        <v>18.261145504759419</v>
      </c>
      <c r="AA1071" s="5">
        <v>18.327536030781506</v>
      </c>
      <c r="AB1071" s="5">
        <v>18.641248611365</v>
      </c>
      <c r="AC1071" s="5">
        <v>18.413638666591581</v>
      </c>
      <c r="AD1071" s="5">
        <v>18.226068311990904</v>
      </c>
      <c r="AE1071" s="5">
        <v>18.416125023899458</v>
      </c>
      <c r="AF1071" s="5">
        <v>18.28874069506654</v>
      </c>
      <c r="AG1071" s="5">
        <v>18.475912955313841</v>
      </c>
      <c r="AH1071" s="5">
        <v>18.517241305000017</v>
      </c>
      <c r="AI1071" s="5">
        <v>18.43333399965919</v>
      </c>
      <c r="AJ1071" s="5">
        <v>18.580594901547393</v>
      </c>
      <c r="AK1071" s="5">
        <v>18.713002973287164</v>
      </c>
      <c r="AL1071" s="5">
        <v>19.179354636926977</v>
      </c>
      <c r="AM1071" s="5">
        <v>19.342786017915458</v>
      </c>
      <c r="AN1071" s="5">
        <v>19.058213005909217</v>
      </c>
      <c r="AO1071" s="5">
        <v>19.192509258113169</v>
      </c>
      <c r="AP1071" s="5">
        <v>18.921825532434504</v>
      </c>
      <c r="AQ1071" s="5">
        <v>19.062863851053017</v>
      </c>
      <c r="AR1071" s="5">
        <v>18.762016938905749</v>
      </c>
      <c r="AS1071" s="5">
        <v>18.721141504496192</v>
      </c>
      <c r="AT1071" s="5">
        <v>18.825626522910515</v>
      </c>
      <c r="AU1071" s="5">
        <v>18.853304557765238</v>
      </c>
      <c r="AV1071" s="5">
        <v>18.980238914386955</v>
      </c>
      <c r="AW1071" s="5">
        <v>18.972974022802433</v>
      </c>
      <c r="AX1071" s="5">
        <v>19.420873316029862</v>
      </c>
      <c r="AY1071" s="5">
        <v>19.379004026179473</v>
      </c>
      <c r="AZ1071" s="5">
        <v>19.353063279600079</v>
      </c>
      <c r="BA1071" s="5">
        <v>19.215674191189159</v>
      </c>
      <c r="BB1071" s="5">
        <v>19.434713092491076</v>
      </c>
      <c r="BC1071" s="5">
        <v>19.51293357345029</v>
      </c>
      <c r="BD1071" s="5">
        <v>19.153846931649714</v>
      </c>
      <c r="BE1071" s="5">
        <v>19.116175374401255</v>
      </c>
      <c r="BF1071" s="5">
        <v>19.150059810646955</v>
      </c>
      <c r="BG1071" s="5">
        <v>18.994746484777252</v>
      </c>
      <c r="BH1071" s="5">
        <v>18.8595784199393</v>
      </c>
      <c r="BI1071" s="5">
        <v>19.160371069978865</v>
      </c>
      <c r="BJ1071" s="5">
        <v>19.312126805022977</v>
      </c>
      <c r="BK1071" s="5">
        <v>19.487273723721756</v>
      </c>
      <c r="BL1071" s="5">
        <v>19.396386321957941</v>
      </c>
      <c r="BM1071" s="5">
        <v>19.50526336892877</v>
      </c>
      <c r="BN1071" s="5">
        <v>19.633906991657636</v>
      </c>
      <c r="BO1071" s="5">
        <v>19.665014976009886</v>
      </c>
      <c r="BP1071" s="5">
        <v>19.738006351150396</v>
      </c>
      <c r="BQ1071" s="5">
        <v>19.689532393584383</v>
      </c>
      <c r="BR1071" s="5">
        <v>19.880798462229432</v>
      </c>
      <c r="BS1071" s="5">
        <v>19.818860959018597</v>
      </c>
      <c r="BT1071" s="5">
        <v>19.71135174351658</v>
      </c>
      <c r="BU1071" s="5">
        <v>19.868387777281978</v>
      </c>
      <c r="BV1071" s="5">
        <v>19.435626960926221</v>
      </c>
      <c r="BW1071" s="5">
        <v>19.569492210009134</v>
      </c>
      <c r="BX1071" s="5">
        <v>19.594208474068303</v>
      </c>
      <c r="BY1071" s="5">
        <v>19.635576965078755</v>
      </c>
      <c r="BZ1071" s="5">
        <v>19.420951572269022</v>
      </c>
      <c r="CA1071" s="5">
        <v>19.440561993173066</v>
      </c>
      <c r="CB1071" s="5">
        <v>19.413509566270882</v>
      </c>
      <c r="CC1071" s="5">
        <v>19.514326019626466</v>
      </c>
      <c r="CD1071" s="5">
        <v>19.585958676669847</v>
      </c>
      <c r="CE1071" s="5">
        <v>19.542881763369973</v>
      </c>
      <c r="CF1071" s="5">
        <v>19.631887737019348</v>
      </c>
      <c r="CG1071" s="5">
        <v>19.718011801481776</v>
      </c>
      <c r="CH1071" s="5">
        <v>19.842775046610811</v>
      </c>
      <c r="CI1071" s="5">
        <v>19.756062575627347</v>
      </c>
      <c r="CJ1071" s="5">
        <v>19.771989399958649</v>
      </c>
      <c r="CK1071" s="5">
        <v>19.867852109261875</v>
      </c>
      <c r="CL1071" s="5">
        <v>19.805101775677095</v>
      </c>
      <c r="CM1071" s="5">
        <v>19.95960885543154</v>
      </c>
      <c r="CN1071" s="5">
        <f>MAX(Data[Day90]-Data[Day0],0)-Assign6!$I$8*EXP(Assign6!$I$4*Assign6!$I$5)</f>
        <v>1.2780205060696346</v>
      </c>
      <c r="CO1071" s="5">
        <f>MAX(Data[Day90]-Data[Day0],0)-Assign6!$L$8*EXP(Assign6!$L$4*Assign6!$L$5)</f>
        <v>1.8352323764757745</v>
      </c>
    </row>
    <row r="1072" spans="1:93" x14ac:dyDescent="0.25">
      <c r="A1072" s="5">
        <v>18</v>
      </c>
      <c r="B1072" s="5">
        <v>18.119295587495607</v>
      </c>
      <c r="C1072" s="5">
        <v>18.061193771826893</v>
      </c>
      <c r="D1072" s="5">
        <v>18.12741662608931</v>
      </c>
      <c r="E1072" s="5">
        <v>17.78637976868843</v>
      </c>
      <c r="F1072" s="5">
        <v>17.889181787249036</v>
      </c>
      <c r="G1072" s="5">
        <v>17.519993381215041</v>
      </c>
      <c r="H1072" s="5">
        <v>17.345765159649595</v>
      </c>
      <c r="I1072" s="5">
        <v>17.274467653293939</v>
      </c>
      <c r="J1072" s="5">
        <v>17.505727802097574</v>
      </c>
      <c r="K1072" s="5">
        <v>17.508599324811193</v>
      </c>
      <c r="L1072" s="5">
        <v>17.59941049656846</v>
      </c>
      <c r="M1072" s="5">
        <v>17.758370846646589</v>
      </c>
      <c r="N1072" s="5">
        <v>17.89411359828043</v>
      </c>
      <c r="O1072" s="5">
        <v>18.038388245606185</v>
      </c>
      <c r="P1072" s="5">
        <v>17.959492433089576</v>
      </c>
      <c r="Q1072" s="5">
        <v>18.039750805901583</v>
      </c>
      <c r="R1072" s="5">
        <v>18.12153197383088</v>
      </c>
      <c r="S1072" s="5">
        <v>17.980511225800061</v>
      </c>
      <c r="T1072" s="5">
        <v>17.918284976528657</v>
      </c>
      <c r="U1072" s="5">
        <v>17.860837573388466</v>
      </c>
      <c r="V1072" s="5">
        <v>17.910658588412097</v>
      </c>
      <c r="W1072" s="5">
        <v>18.097632340874615</v>
      </c>
      <c r="X1072" s="5">
        <v>17.884883521172746</v>
      </c>
      <c r="Y1072" s="5">
        <v>18.034576425672071</v>
      </c>
      <c r="Z1072" s="5">
        <v>17.901400702611486</v>
      </c>
      <c r="AA1072" s="5">
        <v>17.84164230063994</v>
      </c>
      <c r="AB1072" s="5">
        <v>17.751124711437733</v>
      </c>
      <c r="AC1072" s="5">
        <v>17.89580454610762</v>
      </c>
      <c r="AD1072" s="5">
        <v>18.077189543226773</v>
      </c>
      <c r="AE1072" s="5">
        <v>18.129875034087789</v>
      </c>
      <c r="AF1072" s="5">
        <v>18.285354535797953</v>
      </c>
      <c r="AG1072" s="5">
        <v>18.198482298846727</v>
      </c>
      <c r="AH1072" s="5">
        <v>18.124398872886289</v>
      </c>
      <c r="AI1072" s="5">
        <v>18.395845276349242</v>
      </c>
      <c r="AJ1072" s="5">
        <v>18.069922355543234</v>
      </c>
      <c r="AK1072" s="5">
        <v>17.944161230494533</v>
      </c>
      <c r="AL1072" s="5">
        <v>17.794899928175234</v>
      </c>
      <c r="AM1072" s="5">
        <v>17.905291210246336</v>
      </c>
      <c r="AN1072" s="5">
        <v>18.059603637647164</v>
      </c>
      <c r="AO1072" s="5">
        <v>18.100026612700635</v>
      </c>
      <c r="AP1072" s="5">
        <v>18.495442106965662</v>
      </c>
      <c r="AQ1072" s="5">
        <v>18.547869661264951</v>
      </c>
      <c r="AR1072" s="5">
        <v>18.506030890754847</v>
      </c>
      <c r="AS1072" s="5">
        <v>18.601343959411192</v>
      </c>
      <c r="AT1072" s="5">
        <v>18.604652285631747</v>
      </c>
      <c r="AU1072" s="5">
        <v>18.763847422639536</v>
      </c>
      <c r="AV1072" s="5">
        <v>19.024876355989289</v>
      </c>
      <c r="AW1072" s="5">
        <v>19.109803873052197</v>
      </c>
      <c r="AX1072" s="5">
        <v>19.318594705833494</v>
      </c>
      <c r="AY1072" s="5">
        <v>19.599062118974782</v>
      </c>
      <c r="AZ1072" s="5">
        <v>19.805031180843738</v>
      </c>
      <c r="BA1072" s="5">
        <v>19.64912567286326</v>
      </c>
      <c r="BB1072" s="5">
        <v>19.753537272202447</v>
      </c>
      <c r="BC1072" s="5">
        <v>19.866795600412814</v>
      </c>
      <c r="BD1072" s="5">
        <v>19.533342778021098</v>
      </c>
      <c r="BE1072" s="5">
        <v>19.53288549487441</v>
      </c>
      <c r="BF1072" s="5">
        <v>19.640665995218558</v>
      </c>
      <c r="BG1072" s="5">
        <v>19.506270951142291</v>
      </c>
      <c r="BH1072" s="5">
        <v>19.428818189695825</v>
      </c>
      <c r="BI1072" s="5">
        <v>19.531636787448512</v>
      </c>
      <c r="BJ1072" s="5">
        <v>19.302995172526785</v>
      </c>
      <c r="BK1072" s="5">
        <v>19.140195491809305</v>
      </c>
      <c r="BL1072" s="5">
        <v>19.140077843442722</v>
      </c>
      <c r="BM1072" s="5">
        <v>19.087821909928405</v>
      </c>
      <c r="BN1072" s="5">
        <v>19.306854703069003</v>
      </c>
      <c r="BO1072" s="5">
        <v>19.403869760899006</v>
      </c>
      <c r="BP1072" s="5">
        <v>19.303791731754494</v>
      </c>
      <c r="BQ1072" s="5">
        <v>19.061017987649613</v>
      </c>
      <c r="BR1072" s="5">
        <v>19.203593613000365</v>
      </c>
      <c r="BS1072" s="5">
        <v>19.045464312978854</v>
      </c>
      <c r="BT1072" s="5">
        <v>19.130675160372174</v>
      </c>
      <c r="BU1072" s="5">
        <v>19.200652327309157</v>
      </c>
      <c r="BV1072" s="5">
        <v>19.49515754107577</v>
      </c>
      <c r="BW1072" s="5">
        <v>19.413457697257289</v>
      </c>
      <c r="BX1072" s="5">
        <v>19.455390056686152</v>
      </c>
      <c r="BY1072" s="5">
        <v>19.355405455259991</v>
      </c>
      <c r="BZ1072" s="5">
        <v>19.294912336749967</v>
      </c>
      <c r="CA1072" s="5">
        <v>19.348952758387806</v>
      </c>
      <c r="CB1072" s="5">
        <v>19.368920810188968</v>
      </c>
      <c r="CC1072" s="5">
        <v>19.146561873078454</v>
      </c>
      <c r="CD1072" s="5">
        <v>18.912627898632195</v>
      </c>
      <c r="CE1072" s="5">
        <v>19.273136015425276</v>
      </c>
      <c r="CF1072" s="5">
        <v>19.4563242056402</v>
      </c>
      <c r="CG1072" s="5">
        <v>19.772226194332415</v>
      </c>
      <c r="CH1072" s="5">
        <v>19.631751608992918</v>
      </c>
      <c r="CI1072" s="5">
        <v>19.715487958868181</v>
      </c>
      <c r="CJ1072" s="5">
        <v>20.019073331669532</v>
      </c>
      <c r="CK1072" s="5">
        <v>20.003402255888574</v>
      </c>
      <c r="CL1072" s="5">
        <v>20.050636845323115</v>
      </c>
      <c r="CM1072" s="5">
        <v>19.964605071770233</v>
      </c>
      <c r="CN1072" s="5">
        <f>MAX(Data[Day90]-Data[Day0],0)-Assign6!$I$8*EXP(Assign6!$I$4*Assign6!$I$5)</f>
        <v>1.2830167224083275</v>
      </c>
      <c r="CO1072" s="5">
        <f>MAX(Data[Day90]-Data[Day0],0)-Assign6!$L$8*EXP(Assign6!$L$4*Assign6!$L$5)</f>
        <v>1.8402285928144675</v>
      </c>
    </row>
    <row r="1073" spans="1:93" x14ac:dyDescent="0.25">
      <c r="A1073" s="5">
        <v>18</v>
      </c>
      <c r="B1073" s="5">
        <v>17.96417115498766</v>
      </c>
      <c r="C1073" s="5">
        <v>17.936967673870299</v>
      </c>
      <c r="D1073" s="5">
        <v>17.754773976024254</v>
      </c>
      <c r="E1073" s="5">
        <v>17.815822274428701</v>
      </c>
      <c r="F1073" s="5">
        <v>17.777916537147085</v>
      </c>
      <c r="G1073" s="5">
        <v>17.862227077426695</v>
      </c>
      <c r="H1073" s="5">
        <v>17.995465327031738</v>
      </c>
      <c r="I1073" s="5">
        <v>17.974898508232577</v>
      </c>
      <c r="J1073" s="5">
        <v>18.151297053980041</v>
      </c>
      <c r="K1073" s="5">
        <v>18.409419772977117</v>
      </c>
      <c r="L1073" s="5">
        <v>18.315708813209206</v>
      </c>
      <c r="M1073" s="5">
        <v>18.311877112331075</v>
      </c>
      <c r="N1073" s="5">
        <v>18.327734579898337</v>
      </c>
      <c r="O1073" s="5">
        <v>18.498165051432423</v>
      </c>
      <c r="P1073" s="5">
        <v>18.339724337004611</v>
      </c>
      <c r="Q1073" s="5">
        <v>18.258344717346205</v>
      </c>
      <c r="R1073" s="5">
        <v>18.420202289954879</v>
      </c>
      <c r="S1073" s="5">
        <v>18.585531545442283</v>
      </c>
      <c r="T1073" s="5">
        <v>18.664571545175779</v>
      </c>
      <c r="U1073" s="5">
        <v>18.704651134929509</v>
      </c>
      <c r="V1073" s="5">
        <v>18.855506115580077</v>
      </c>
      <c r="W1073" s="5">
        <v>18.940389124895351</v>
      </c>
      <c r="X1073" s="5">
        <v>18.699780317189713</v>
      </c>
      <c r="Y1073" s="5">
        <v>18.841145720650225</v>
      </c>
      <c r="Z1073" s="5">
        <v>18.636685310892044</v>
      </c>
      <c r="AA1073" s="5">
        <v>18.508831376336712</v>
      </c>
      <c r="AB1073" s="5">
        <v>18.491031412518829</v>
      </c>
      <c r="AC1073" s="5">
        <v>18.259863325830281</v>
      </c>
      <c r="AD1073" s="5">
        <v>18.208710625617289</v>
      </c>
      <c r="AE1073" s="5">
        <v>18.155468176884575</v>
      </c>
      <c r="AF1073" s="5">
        <v>18.179778673472089</v>
      </c>
      <c r="AG1073" s="5">
        <v>18.147081676636628</v>
      </c>
      <c r="AH1073" s="5">
        <v>18.258704384014603</v>
      </c>
      <c r="AI1073" s="5">
        <v>18.223664505133353</v>
      </c>
      <c r="AJ1073" s="5">
        <v>18.017034495356473</v>
      </c>
      <c r="AK1073" s="5">
        <v>18.258422048176602</v>
      </c>
      <c r="AL1073" s="5">
        <v>18.404853844768457</v>
      </c>
      <c r="AM1073" s="5">
        <v>18.408908517308927</v>
      </c>
      <c r="AN1073" s="5">
        <v>18.280389462295815</v>
      </c>
      <c r="AO1073" s="5">
        <v>18.367147130689837</v>
      </c>
      <c r="AP1073" s="5">
        <v>18.398556040135155</v>
      </c>
      <c r="AQ1073" s="5">
        <v>18.377343790285718</v>
      </c>
      <c r="AR1073" s="5">
        <v>18.103386176855583</v>
      </c>
      <c r="AS1073" s="5">
        <v>18.080441530293928</v>
      </c>
      <c r="AT1073" s="5">
        <v>18.21568098822398</v>
      </c>
      <c r="AU1073" s="5">
        <v>18.289681725388736</v>
      </c>
      <c r="AV1073" s="5">
        <v>18.466505777392094</v>
      </c>
      <c r="AW1073" s="5">
        <v>18.602251586682197</v>
      </c>
      <c r="AX1073" s="5">
        <v>18.671194196860188</v>
      </c>
      <c r="AY1073" s="5">
        <v>18.697197839230739</v>
      </c>
      <c r="AZ1073" s="5">
        <v>18.474254104292999</v>
      </c>
      <c r="BA1073" s="5">
        <v>18.554397483489762</v>
      </c>
      <c r="BB1073" s="5">
        <v>18.547825456544004</v>
      </c>
      <c r="BC1073" s="5">
        <v>18.7490025300316</v>
      </c>
      <c r="BD1073" s="5">
        <v>18.98136036621101</v>
      </c>
      <c r="BE1073" s="5">
        <v>19.208093437288863</v>
      </c>
      <c r="BF1073" s="5">
        <v>19.395293887435226</v>
      </c>
      <c r="BG1073" s="5">
        <v>19.48165411971047</v>
      </c>
      <c r="BH1073" s="5">
        <v>19.708171817899597</v>
      </c>
      <c r="BI1073" s="5">
        <v>19.498528438362381</v>
      </c>
      <c r="BJ1073" s="5">
        <v>19.051918438695264</v>
      </c>
      <c r="BK1073" s="5">
        <v>18.872520529278358</v>
      </c>
      <c r="BL1073" s="5">
        <v>19.161238532382786</v>
      </c>
      <c r="BM1073" s="5">
        <v>19.343101668077992</v>
      </c>
      <c r="BN1073" s="5">
        <v>19.265382348487126</v>
      </c>
      <c r="BO1073" s="5">
        <v>19.574619917679165</v>
      </c>
      <c r="BP1073" s="5">
        <v>19.610127369757087</v>
      </c>
      <c r="BQ1073" s="5">
        <v>19.193376713212089</v>
      </c>
      <c r="BR1073" s="5">
        <v>18.997200076780096</v>
      </c>
      <c r="BS1073" s="5">
        <v>19.182242658754145</v>
      </c>
      <c r="BT1073" s="5">
        <v>19.040989919270064</v>
      </c>
      <c r="BU1073" s="5">
        <v>19.04135623144094</v>
      </c>
      <c r="BV1073" s="5">
        <v>19.257305496238224</v>
      </c>
      <c r="BW1073" s="5">
        <v>19.154838560935286</v>
      </c>
      <c r="BX1073" s="5">
        <v>18.857539904574882</v>
      </c>
      <c r="BY1073" s="5">
        <v>19.197998801792583</v>
      </c>
      <c r="BZ1073" s="5">
        <v>19.202246836539196</v>
      </c>
      <c r="CA1073" s="5">
        <v>19.174854242399196</v>
      </c>
      <c r="CB1073" s="5">
        <v>19.488835309713188</v>
      </c>
      <c r="CC1073" s="5">
        <v>19.383095197898033</v>
      </c>
      <c r="CD1073" s="5">
        <v>19.51079623915787</v>
      </c>
      <c r="CE1073" s="5">
        <v>19.565586426353921</v>
      </c>
      <c r="CF1073" s="5">
        <v>19.664155570298565</v>
      </c>
      <c r="CG1073" s="5">
        <v>19.645569209871695</v>
      </c>
      <c r="CH1073" s="5">
        <v>19.585788166175899</v>
      </c>
      <c r="CI1073" s="5">
        <v>19.667113659207338</v>
      </c>
      <c r="CJ1073" s="5">
        <v>19.571771176332469</v>
      </c>
      <c r="CK1073" s="5">
        <v>19.671304429947241</v>
      </c>
      <c r="CL1073" s="5">
        <v>19.836599236774898</v>
      </c>
      <c r="CM1073" s="5">
        <v>19.964843940113596</v>
      </c>
      <c r="CN1073" s="5">
        <f>MAX(Data[Day90]-Data[Day0],0)-Assign6!$I$8*EXP(Assign6!$I$4*Assign6!$I$5)</f>
        <v>1.2832555907516905</v>
      </c>
      <c r="CO1073" s="5">
        <f>MAX(Data[Day90]-Data[Day0],0)-Assign6!$L$8*EXP(Assign6!$L$4*Assign6!$L$5)</f>
        <v>1.8404674611578304</v>
      </c>
    </row>
    <row r="1074" spans="1:93" x14ac:dyDescent="0.25">
      <c r="A1074" s="5">
        <v>18</v>
      </c>
      <c r="B1074" s="5">
        <v>18.015861121741978</v>
      </c>
      <c r="C1074" s="5">
        <v>18.168753260103422</v>
      </c>
      <c r="D1074" s="5">
        <v>18.088368169310844</v>
      </c>
      <c r="E1074" s="5">
        <v>18.177817059735876</v>
      </c>
      <c r="F1074" s="5">
        <v>18.051796939814199</v>
      </c>
      <c r="G1074" s="5">
        <v>18.34356116656453</v>
      </c>
      <c r="H1074" s="5">
        <v>18.346211702856017</v>
      </c>
      <c r="I1074" s="5">
        <v>18.334638362942425</v>
      </c>
      <c r="J1074" s="5">
        <v>18.181545272243529</v>
      </c>
      <c r="K1074" s="5">
        <v>18.248681530586676</v>
      </c>
      <c r="L1074" s="5">
        <v>17.983790653978968</v>
      </c>
      <c r="M1074" s="5">
        <v>17.870824815288756</v>
      </c>
      <c r="N1074" s="5">
        <v>17.956056269227215</v>
      </c>
      <c r="O1074" s="5">
        <v>18.089468905567198</v>
      </c>
      <c r="P1074" s="5">
        <v>18.199710818478888</v>
      </c>
      <c r="Q1074" s="5">
        <v>17.97027756423466</v>
      </c>
      <c r="R1074" s="5">
        <v>18.044777774422187</v>
      </c>
      <c r="S1074" s="5">
        <v>18.071274136642426</v>
      </c>
      <c r="T1074" s="5">
        <v>18.141507686975448</v>
      </c>
      <c r="U1074" s="5">
        <v>18.54847454754373</v>
      </c>
      <c r="V1074" s="5">
        <v>18.381725598841978</v>
      </c>
      <c r="W1074" s="5">
        <v>18.414471649972871</v>
      </c>
      <c r="X1074" s="5">
        <v>18.401662981798307</v>
      </c>
      <c r="Y1074" s="5">
        <v>18.339795935469628</v>
      </c>
      <c r="Z1074" s="5">
        <v>18.211616108148146</v>
      </c>
      <c r="AA1074" s="5">
        <v>18.202626527446938</v>
      </c>
      <c r="AB1074" s="5">
        <v>18.346983103328416</v>
      </c>
      <c r="AC1074" s="5">
        <v>18.308264340076768</v>
      </c>
      <c r="AD1074" s="5">
        <v>18.612154079271335</v>
      </c>
      <c r="AE1074" s="5">
        <v>18.677482297460905</v>
      </c>
      <c r="AF1074" s="5">
        <v>18.456222160293002</v>
      </c>
      <c r="AG1074" s="5">
        <v>18.391553461238924</v>
      </c>
      <c r="AH1074" s="5">
        <v>18.769730168755078</v>
      </c>
      <c r="AI1074" s="5">
        <v>18.671531138089609</v>
      </c>
      <c r="AJ1074" s="5">
        <v>18.616750223661981</v>
      </c>
      <c r="AK1074" s="5">
        <v>18.555285261495236</v>
      </c>
      <c r="AL1074" s="5">
        <v>18.70644734018121</v>
      </c>
      <c r="AM1074" s="5">
        <v>18.738990971913591</v>
      </c>
      <c r="AN1074" s="5">
        <v>18.751634469134402</v>
      </c>
      <c r="AO1074" s="5">
        <v>19.097638538764933</v>
      </c>
      <c r="AP1074" s="5">
        <v>19.223672344146802</v>
      </c>
      <c r="AQ1074" s="5">
        <v>19.140310972353269</v>
      </c>
      <c r="AR1074" s="5">
        <v>19.28865727851019</v>
      </c>
      <c r="AS1074" s="5">
        <v>19.4953623409098</v>
      </c>
      <c r="AT1074" s="5">
        <v>19.25126194460158</v>
      </c>
      <c r="AU1074" s="5">
        <v>19.29396540269002</v>
      </c>
      <c r="AV1074" s="5">
        <v>19.288245141455175</v>
      </c>
      <c r="AW1074" s="5">
        <v>19.320360122500258</v>
      </c>
      <c r="AX1074" s="5">
        <v>19.198587059059577</v>
      </c>
      <c r="AY1074" s="5">
        <v>19.381467123146738</v>
      </c>
      <c r="AZ1074" s="5">
        <v>19.512116680911326</v>
      </c>
      <c r="BA1074" s="5">
        <v>19.571877102650049</v>
      </c>
      <c r="BB1074" s="5">
        <v>19.562151409315593</v>
      </c>
      <c r="BC1074" s="5">
        <v>19.390239087786917</v>
      </c>
      <c r="BD1074" s="5">
        <v>19.170255804836831</v>
      </c>
      <c r="BE1074" s="5">
        <v>18.978188547658984</v>
      </c>
      <c r="BF1074" s="5">
        <v>19.053650019453457</v>
      </c>
      <c r="BG1074" s="5">
        <v>19.13244601839952</v>
      </c>
      <c r="BH1074" s="5">
        <v>19.150393868287981</v>
      </c>
      <c r="BI1074" s="5">
        <v>19.034681113496706</v>
      </c>
      <c r="BJ1074" s="5">
        <v>19.000160131653953</v>
      </c>
      <c r="BK1074" s="5">
        <v>18.980289432527151</v>
      </c>
      <c r="BL1074" s="5">
        <v>18.957847784672051</v>
      </c>
      <c r="BM1074" s="5">
        <v>18.74597288410304</v>
      </c>
      <c r="BN1074" s="5">
        <v>18.672001498792387</v>
      </c>
      <c r="BO1074" s="5">
        <v>18.651350950911855</v>
      </c>
      <c r="BP1074" s="5">
        <v>18.655671914957676</v>
      </c>
      <c r="BQ1074" s="5">
        <v>19.045358334847695</v>
      </c>
      <c r="BR1074" s="5">
        <v>19.10386123968949</v>
      </c>
      <c r="BS1074" s="5">
        <v>19.245062777848833</v>
      </c>
      <c r="BT1074" s="5">
        <v>19.454404662906732</v>
      </c>
      <c r="BU1074" s="5">
        <v>19.565076871715284</v>
      </c>
      <c r="BV1074" s="5">
        <v>19.913698048815991</v>
      </c>
      <c r="BW1074" s="5">
        <v>19.83262437423922</v>
      </c>
      <c r="BX1074" s="5">
        <v>19.943777498917271</v>
      </c>
      <c r="BY1074" s="5">
        <v>19.826892138579822</v>
      </c>
      <c r="BZ1074" s="5">
        <v>19.873770527755639</v>
      </c>
      <c r="CA1074" s="5">
        <v>19.771041697721966</v>
      </c>
      <c r="CB1074" s="5">
        <v>19.909375681592344</v>
      </c>
      <c r="CC1074" s="5">
        <v>19.945193697500912</v>
      </c>
      <c r="CD1074" s="5">
        <v>19.936019459882012</v>
      </c>
      <c r="CE1074" s="5">
        <v>19.895229515592618</v>
      </c>
      <c r="CF1074" s="5">
        <v>19.860646098019195</v>
      </c>
      <c r="CG1074" s="5">
        <v>20.081153230202329</v>
      </c>
      <c r="CH1074" s="5">
        <v>19.791996918170714</v>
      </c>
      <c r="CI1074" s="5">
        <v>19.611766248775236</v>
      </c>
      <c r="CJ1074" s="5">
        <v>19.762891738339768</v>
      </c>
      <c r="CK1074" s="5">
        <v>20.366390834214705</v>
      </c>
      <c r="CL1074" s="5">
        <v>20.094642041085667</v>
      </c>
      <c r="CM1074" s="5">
        <v>19.97454476932068</v>
      </c>
      <c r="CN1074" s="5">
        <f>MAX(Data[Day90]-Data[Day0],0)-Assign6!$I$8*EXP(Assign6!$I$4*Assign6!$I$5)</f>
        <v>1.2929564199587744</v>
      </c>
      <c r="CO1074" s="5">
        <f>MAX(Data[Day90]-Data[Day0],0)-Assign6!$L$8*EXP(Assign6!$L$4*Assign6!$L$5)</f>
        <v>1.8501682903649144</v>
      </c>
    </row>
    <row r="1075" spans="1:93" x14ac:dyDescent="0.25">
      <c r="A1075" s="5">
        <v>18</v>
      </c>
      <c r="B1075" s="5">
        <v>17.903373710874831</v>
      </c>
      <c r="C1075" s="5">
        <v>17.795716264504804</v>
      </c>
      <c r="D1075" s="5">
        <v>18.002031442255344</v>
      </c>
      <c r="E1075" s="5">
        <v>17.760311036547808</v>
      </c>
      <c r="F1075" s="5">
        <v>17.681473916989269</v>
      </c>
      <c r="G1075" s="5">
        <v>17.860231315025647</v>
      </c>
      <c r="H1075" s="5">
        <v>17.625993968409222</v>
      </c>
      <c r="I1075" s="5">
        <v>17.689193486572652</v>
      </c>
      <c r="J1075" s="5">
        <v>17.722349023659326</v>
      </c>
      <c r="K1075" s="5">
        <v>17.65430718461123</v>
      </c>
      <c r="L1075" s="5">
        <v>17.504961069435801</v>
      </c>
      <c r="M1075" s="5">
        <v>17.412886026755562</v>
      </c>
      <c r="N1075" s="5">
        <v>17.309707509634734</v>
      </c>
      <c r="O1075" s="5">
        <v>17.518380313334962</v>
      </c>
      <c r="P1075" s="5">
        <v>17.652958418944444</v>
      </c>
      <c r="Q1075" s="5">
        <v>17.618738524903407</v>
      </c>
      <c r="R1075" s="5">
        <v>17.999296689632146</v>
      </c>
      <c r="S1075" s="5">
        <v>17.967718524512946</v>
      </c>
      <c r="T1075" s="5">
        <v>17.85822437488283</v>
      </c>
      <c r="U1075" s="5">
        <v>17.885595023254531</v>
      </c>
      <c r="V1075" s="5">
        <v>17.840636208090633</v>
      </c>
      <c r="W1075" s="5">
        <v>17.544786723428096</v>
      </c>
      <c r="X1075" s="5">
        <v>17.491410718814109</v>
      </c>
      <c r="Y1075" s="5">
        <v>17.47087992564656</v>
      </c>
      <c r="Z1075" s="5">
        <v>17.398928807570613</v>
      </c>
      <c r="AA1075" s="5">
        <v>17.516580694674417</v>
      </c>
      <c r="AB1075" s="5">
        <v>17.663164951385657</v>
      </c>
      <c r="AC1075" s="5">
        <v>17.597121720134698</v>
      </c>
      <c r="AD1075" s="5">
        <v>18.016549129847757</v>
      </c>
      <c r="AE1075" s="5">
        <v>18.157571301464984</v>
      </c>
      <c r="AF1075" s="5">
        <v>18.192853125681317</v>
      </c>
      <c r="AG1075" s="5">
        <v>18.302107986386371</v>
      </c>
      <c r="AH1075" s="5">
        <v>18.678198312366753</v>
      </c>
      <c r="AI1075" s="5">
        <v>18.628208776876605</v>
      </c>
      <c r="AJ1075" s="5">
        <v>18.636480211870847</v>
      </c>
      <c r="AK1075" s="5">
        <v>18.556482509791046</v>
      </c>
      <c r="AL1075" s="5">
        <v>18.551026962153657</v>
      </c>
      <c r="AM1075" s="5">
        <v>18.64972426414824</v>
      </c>
      <c r="AN1075" s="5">
        <v>18.62655861919</v>
      </c>
      <c r="AO1075" s="5">
        <v>18.835390558093014</v>
      </c>
      <c r="AP1075" s="5">
        <v>19.011266390069963</v>
      </c>
      <c r="AQ1075" s="5">
        <v>18.967287771840052</v>
      </c>
      <c r="AR1075" s="5">
        <v>18.872250239116674</v>
      </c>
      <c r="AS1075" s="5">
        <v>18.562706397230524</v>
      </c>
      <c r="AT1075" s="5">
        <v>18.616514978845746</v>
      </c>
      <c r="AU1075" s="5">
        <v>18.724565694499304</v>
      </c>
      <c r="AV1075" s="5">
        <v>18.748750728626465</v>
      </c>
      <c r="AW1075" s="5">
        <v>18.77603490399564</v>
      </c>
      <c r="AX1075" s="5">
        <v>18.738446402339441</v>
      </c>
      <c r="AY1075" s="5">
        <v>18.826251922015015</v>
      </c>
      <c r="AZ1075" s="5">
        <v>19.255646763246556</v>
      </c>
      <c r="BA1075" s="5">
        <v>19.224859896684784</v>
      </c>
      <c r="BB1075" s="5">
        <v>19.138343080074776</v>
      </c>
      <c r="BC1075" s="5">
        <v>19.27099029015805</v>
      </c>
      <c r="BD1075" s="5">
        <v>19.351155470456664</v>
      </c>
      <c r="BE1075" s="5">
        <v>19.612818901026213</v>
      </c>
      <c r="BF1075" s="5">
        <v>19.598811594404651</v>
      </c>
      <c r="BG1075" s="5">
        <v>19.543329800218245</v>
      </c>
      <c r="BH1075" s="5">
        <v>19.838146465242357</v>
      </c>
      <c r="BI1075" s="5">
        <v>19.645373291813954</v>
      </c>
      <c r="BJ1075" s="5">
        <v>19.864390826711173</v>
      </c>
      <c r="BK1075" s="5">
        <v>19.722591374016226</v>
      </c>
      <c r="BL1075" s="5">
        <v>19.579138585430211</v>
      </c>
      <c r="BM1075" s="5">
        <v>19.525898630030618</v>
      </c>
      <c r="BN1075" s="5">
        <v>19.571789968965916</v>
      </c>
      <c r="BO1075" s="5">
        <v>19.419805104639131</v>
      </c>
      <c r="BP1075" s="5">
        <v>19.330443007117513</v>
      </c>
      <c r="BQ1075" s="5">
        <v>19.211530040324483</v>
      </c>
      <c r="BR1075" s="5">
        <v>19.360871294088845</v>
      </c>
      <c r="BS1075" s="5">
        <v>19.298308250527359</v>
      </c>
      <c r="BT1075" s="5">
        <v>19.383607832517129</v>
      </c>
      <c r="BU1075" s="5">
        <v>19.49155212806707</v>
      </c>
      <c r="BV1075" s="5">
        <v>19.562304665123374</v>
      </c>
      <c r="BW1075" s="5">
        <v>19.379366413726075</v>
      </c>
      <c r="BX1075" s="5">
        <v>19.405913932019047</v>
      </c>
      <c r="BY1075" s="5">
        <v>19.447838211885053</v>
      </c>
      <c r="BZ1075" s="5">
        <v>19.699012439095792</v>
      </c>
      <c r="CA1075" s="5">
        <v>20.017928840510674</v>
      </c>
      <c r="CB1075" s="5">
        <v>19.919924341794552</v>
      </c>
      <c r="CC1075" s="5">
        <v>20.246684591849831</v>
      </c>
      <c r="CD1075" s="5">
        <v>20.11433997747941</v>
      </c>
      <c r="CE1075" s="5">
        <v>20.369549476108133</v>
      </c>
      <c r="CF1075" s="5">
        <v>20.193914886714268</v>
      </c>
      <c r="CG1075" s="5">
        <v>20.137900269550968</v>
      </c>
      <c r="CH1075" s="5">
        <v>19.990078615061361</v>
      </c>
      <c r="CI1075" s="5">
        <v>20.150649905533648</v>
      </c>
      <c r="CJ1075" s="5">
        <v>20.075585728669314</v>
      </c>
      <c r="CK1075" s="5">
        <v>20.156004792062955</v>
      </c>
      <c r="CL1075" s="5">
        <v>20.004844794080995</v>
      </c>
      <c r="CM1075" s="5">
        <v>19.974843125242483</v>
      </c>
      <c r="CN1075" s="5">
        <f>MAX(Data[Day90]-Data[Day0],0)-Assign6!$I$8*EXP(Assign6!$I$4*Assign6!$I$5)</f>
        <v>1.2932547758805775</v>
      </c>
      <c r="CO1075" s="5">
        <f>MAX(Data[Day90]-Data[Day0],0)-Assign6!$L$8*EXP(Assign6!$L$4*Assign6!$L$5)</f>
        <v>1.8504666462867174</v>
      </c>
    </row>
    <row r="1076" spans="1:93" x14ac:dyDescent="0.25">
      <c r="A1076" s="5">
        <v>18</v>
      </c>
      <c r="B1076" s="5">
        <v>18.034308110457353</v>
      </c>
      <c r="C1076" s="5">
        <v>18.288283664297278</v>
      </c>
      <c r="D1076" s="5">
        <v>18.196093089212713</v>
      </c>
      <c r="E1076" s="5">
        <v>18.142664881274719</v>
      </c>
      <c r="F1076" s="5">
        <v>18.186488970984783</v>
      </c>
      <c r="G1076" s="5">
        <v>18.140416383495584</v>
      </c>
      <c r="H1076" s="5">
        <v>18.256761865110636</v>
      </c>
      <c r="I1076" s="5">
        <v>18.446840753891632</v>
      </c>
      <c r="J1076" s="5">
        <v>18.416491105118585</v>
      </c>
      <c r="K1076" s="5">
        <v>18.114190598963429</v>
      </c>
      <c r="L1076" s="5">
        <v>18.175983922240853</v>
      </c>
      <c r="M1076" s="5">
        <v>18.347655254719349</v>
      </c>
      <c r="N1076" s="5">
        <v>18.543325455078499</v>
      </c>
      <c r="O1076" s="5">
        <v>18.633801522985738</v>
      </c>
      <c r="P1076" s="5">
        <v>18.735369655796099</v>
      </c>
      <c r="Q1076" s="5">
        <v>18.825331825514205</v>
      </c>
      <c r="R1076" s="5">
        <v>18.75840995616155</v>
      </c>
      <c r="S1076" s="5">
        <v>18.835770739309233</v>
      </c>
      <c r="T1076" s="5">
        <v>18.622983067747281</v>
      </c>
      <c r="U1076" s="5">
        <v>18.855106766042429</v>
      </c>
      <c r="V1076" s="5">
        <v>18.9861625951592</v>
      </c>
      <c r="W1076" s="5">
        <v>18.864522465710341</v>
      </c>
      <c r="X1076" s="5">
        <v>19.343581090635691</v>
      </c>
      <c r="Y1076" s="5">
        <v>19.425391257921305</v>
      </c>
      <c r="Z1076" s="5">
        <v>19.365561735962167</v>
      </c>
      <c r="AA1076" s="5">
        <v>19.259223547334059</v>
      </c>
      <c r="AB1076" s="5">
        <v>19.455824438093327</v>
      </c>
      <c r="AC1076" s="5">
        <v>19.449536556524766</v>
      </c>
      <c r="AD1076" s="5">
        <v>19.149280772034874</v>
      </c>
      <c r="AE1076" s="5">
        <v>18.95695212353602</v>
      </c>
      <c r="AF1076" s="5">
        <v>19.026212804578776</v>
      </c>
      <c r="AG1076" s="5">
        <v>18.918312626838524</v>
      </c>
      <c r="AH1076" s="5">
        <v>18.981644471706787</v>
      </c>
      <c r="AI1076" s="5">
        <v>19.147024159657853</v>
      </c>
      <c r="AJ1076" s="5">
        <v>19.112805037712846</v>
      </c>
      <c r="AK1076" s="5">
        <v>19.168050117235268</v>
      </c>
      <c r="AL1076" s="5">
        <v>19.365745637071807</v>
      </c>
      <c r="AM1076" s="5">
        <v>19.321716099217809</v>
      </c>
      <c r="AN1076" s="5">
        <v>19.154882266741858</v>
      </c>
      <c r="AO1076" s="5">
        <v>19.089770945683387</v>
      </c>
      <c r="AP1076" s="5">
        <v>19.417287587163472</v>
      </c>
      <c r="AQ1076" s="5">
        <v>19.411245649964592</v>
      </c>
      <c r="AR1076" s="5">
        <v>19.672316170395757</v>
      </c>
      <c r="AS1076" s="5">
        <v>19.502425871741377</v>
      </c>
      <c r="AT1076" s="5">
        <v>19.423885311680923</v>
      </c>
      <c r="AU1076" s="5">
        <v>19.348211146786479</v>
      </c>
      <c r="AV1076" s="5">
        <v>19.131993958791</v>
      </c>
      <c r="AW1076" s="5">
        <v>19.269069549709897</v>
      </c>
      <c r="AX1076" s="5">
        <v>19.202626807054287</v>
      </c>
      <c r="AY1076" s="5">
        <v>19.38330079060951</v>
      </c>
      <c r="AZ1076" s="5">
        <v>19.672023874317233</v>
      </c>
      <c r="BA1076" s="5">
        <v>19.476619103689547</v>
      </c>
      <c r="BB1076" s="5">
        <v>19.638590918892806</v>
      </c>
      <c r="BC1076" s="5">
        <v>19.379113188510718</v>
      </c>
      <c r="BD1076" s="5">
        <v>19.403021729572089</v>
      </c>
      <c r="BE1076" s="5">
        <v>19.612430394982955</v>
      </c>
      <c r="BF1076" s="5">
        <v>19.519770876326302</v>
      </c>
      <c r="BG1076" s="5">
        <v>19.623340874673353</v>
      </c>
      <c r="BH1076" s="5">
        <v>19.734907017011984</v>
      </c>
      <c r="BI1076" s="5">
        <v>19.615126884604347</v>
      </c>
      <c r="BJ1076" s="5">
        <v>19.728214152327556</v>
      </c>
      <c r="BK1076" s="5">
        <v>19.521682846050648</v>
      </c>
      <c r="BL1076" s="5">
        <v>19.550058809504797</v>
      </c>
      <c r="BM1076" s="5">
        <v>19.782554648315593</v>
      </c>
      <c r="BN1076" s="5">
        <v>19.813660675879024</v>
      </c>
      <c r="BO1076" s="5">
        <v>19.768587829545417</v>
      </c>
      <c r="BP1076" s="5">
        <v>19.906336669141311</v>
      </c>
      <c r="BQ1076" s="5">
        <v>19.87236411432265</v>
      </c>
      <c r="BR1076" s="5">
        <v>20.016239973451384</v>
      </c>
      <c r="BS1076" s="5">
        <v>20.146969905486916</v>
      </c>
      <c r="BT1076" s="5">
        <v>20.262637025630251</v>
      </c>
      <c r="BU1076" s="5">
        <v>20.298295477396564</v>
      </c>
      <c r="BV1076" s="5">
        <v>20.309118566403786</v>
      </c>
      <c r="BW1076" s="5">
        <v>20.203698630660579</v>
      </c>
      <c r="BX1076" s="5">
        <v>20.159192927959189</v>
      </c>
      <c r="BY1076" s="5">
        <v>20.054470164498852</v>
      </c>
      <c r="BZ1076" s="5">
        <v>20.10638919249055</v>
      </c>
      <c r="CA1076" s="5">
        <v>20.169213593719149</v>
      </c>
      <c r="CB1076" s="5">
        <v>20.264960909665</v>
      </c>
      <c r="CC1076" s="5">
        <v>20.278251204007535</v>
      </c>
      <c r="CD1076" s="5">
        <v>20.355932548241608</v>
      </c>
      <c r="CE1076" s="5">
        <v>20.290576987796658</v>
      </c>
      <c r="CF1076" s="5">
        <v>20.086718466364818</v>
      </c>
      <c r="CG1076" s="5">
        <v>20.159716277119614</v>
      </c>
      <c r="CH1076" s="5">
        <v>20.010135854171132</v>
      </c>
      <c r="CI1076" s="5">
        <v>19.843694438875556</v>
      </c>
      <c r="CJ1076" s="5">
        <v>19.877537488190413</v>
      </c>
      <c r="CK1076" s="5">
        <v>20.086668360605326</v>
      </c>
      <c r="CL1076" s="5">
        <v>19.892708785206718</v>
      </c>
      <c r="CM1076" s="5">
        <v>19.979182359097376</v>
      </c>
      <c r="CN1076" s="5">
        <f>MAX(Data[Day90]-Data[Day0],0)-Assign6!$I$8*EXP(Assign6!$I$4*Assign6!$I$5)</f>
        <v>1.2975940097354701</v>
      </c>
      <c r="CO1076" s="5">
        <f>MAX(Data[Day90]-Data[Day0],0)-Assign6!$L$8*EXP(Assign6!$L$4*Assign6!$L$5)</f>
        <v>1.8548058801416101</v>
      </c>
    </row>
    <row r="1077" spans="1:93" x14ac:dyDescent="0.25">
      <c r="A1077" s="5">
        <v>18</v>
      </c>
      <c r="B1077" s="5">
        <v>17.809916396440219</v>
      </c>
      <c r="C1077" s="5">
        <v>17.614702131299865</v>
      </c>
      <c r="D1077" s="5">
        <v>17.521119127582317</v>
      </c>
      <c r="E1077" s="5">
        <v>17.45976880589755</v>
      </c>
      <c r="F1077" s="5">
        <v>17.544716732073883</v>
      </c>
      <c r="G1077" s="5">
        <v>17.485526915005199</v>
      </c>
      <c r="H1077" s="5">
        <v>17.695654696582661</v>
      </c>
      <c r="I1077" s="5">
        <v>17.751400204721214</v>
      </c>
      <c r="J1077" s="5">
        <v>17.711123096717383</v>
      </c>
      <c r="K1077" s="5">
        <v>17.870111155680274</v>
      </c>
      <c r="L1077" s="5">
        <v>18.145257761770548</v>
      </c>
      <c r="M1077" s="5">
        <v>17.913560127459771</v>
      </c>
      <c r="N1077" s="5">
        <v>17.89937025840382</v>
      </c>
      <c r="O1077" s="5">
        <v>17.954942470434855</v>
      </c>
      <c r="P1077" s="5">
        <v>18.184304703125221</v>
      </c>
      <c r="Q1077" s="5">
        <v>18.186664495860679</v>
      </c>
      <c r="R1077" s="5">
        <v>18.217310092184334</v>
      </c>
      <c r="S1077" s="5">
        <v>18.219779982735179</v>
      </c>
      <c r="T1077" s="5">
        <v>18.509382865148066</v>
      </c>
      <c r="U1077" s="5">
        <v>18.585705968781987</v>
      </c>
      <c r="V1077" s="5">
        <v>18.538694431739597</v>
      </c>
      <c r="W1077" s="5">
        <v>18.450290812562429</v>
      </c>
      <c r="X1077" s="5">
        <v>18.267979967036108</v>
      </c>
      <c r="Y1077" s="5">
        <v>18.408950285901984</v>
      </c>
      <c r="Z1077" s="5">
        <v>18.357052472867576</v>
      </c>
      <c r="AA1077" s="5">
        <v>18.323558363760899</v>
      </c>
      <c r="AB1077" s="5">
        <v>18.449935787943247</v>
      </c>
      <c r="AC1077" s="5">
        <v>18.263229190471247</v>
      </c>
      <c r="AD1077" s="5">
        <v>18.461192939971966</v>
      </c>
      <c r="AE1077" s="5">
        <v>18.498988086354764</v>
      </c>
      <c r="AF1077" s="5">
        <v>18.40623885265293</v>
      </c>
      <c r="AG1077" s="5">
        <v>18.551073729660306</v>
      </c>
      <c r="AH1077" s="5">
        <v>18.568738397892844</v>
      </c>
      <c r="AI1077" s="5">
        <v>18.755844430782442</v>
      </c>
      <c r="AJ1077" s="5">
        <v>19.169941349937119</v>
      </c>
      <c r="AK1077" s="5">
        <v>18.903829329122853</v>
      </c>
      <c r="AL1077" s="5">
        <v>18.98237765999351</v>
      </c>
      <c r="AM1077" s="5">
        <v>19.256533137253175</v>
      </c>
      <c r="AN1077" s="5">
        <v>19.262773095601144</v>
      </c>
      <c r="AO1077" s="5">
        <v>19.307291752076189</v>
      </c>
      <c r="AP1077" s="5">
        <v>19.227584881006969</v>
      </c>
      <c r="AQ1077" s="5">
        <v>19.287418058104365</v>
      </c>
      <c r="AR1077" s="5">
        <v>19.548297134046656</v>
      </c>
      <c r="AS1077" s="5">
        <v>19.381052064151611</v>
      </c>
      <c r="AT1077" s="5">
        <v>19.216413029490116</v>
      </c>
      <c r="AU1077" s="5">
        <v>19.251121269618203</v>
      </c>
      <c r="AV1077" s="5">
        <v>19.420145475554069</v>
      </c>
      <c r="AW1077" s="5">
        <v>19.453407424683924</v>
      </c>
      <c r="AX1077" s="5">
        <v>19.775852625951821</v>
      </c>
      <c r="AY1077" s="5">
        <v>19.722055648058703</v>
      </c>
      <c r="AZ1077" s="5">
        <v>20.07433244307602</v>
      </c>
      <c r="BA1077" s="5">
        <v>20.167735168483837</v>
      </c>
      <c r="BB1077" s="5">
        <v>19.929491931236619</v>
      </c>
      <c r="BC1077" s="5">
        <v>20.071767694174749</v>
      </c>
      <c r="BD1077" s="5">
        <v>20.168425410469816</v>
      </c>
      <c r="BE1077" s="5">
        <v>20.479992019038324</v>
      </c>
      <c r="BF1077" s="5">
        <v>20.395113923841098</v>
      </c>
      <c r="BG1077" s="5">
        <v>20.276423289931575</v>
      </c>
      <c r="BH1077" s="5">
        <v>20.129125953579031</v>
      </c>
      <c r="BI1077" s="5">
        <v>20.464751008520057</v>
      </c>
      <c r="BJ1077" s="5">
        <v>20.731877344793613</v>
      </c>
      <c r="BK1077" s="5">
        <v>20.813068355663873</v>
      </c>
      <c r="BL1077" s="5">
        <v>20.770708442568651</v>
      </c>
      <c r="BM1077" s="5">
        <v>20.711497199198828</v>
      </c>
      <c r="BN1077" s="5">
        <v>20.48585693529796</v>
      </c>
      <c r="BO1077" s="5">
        <v>20.430170008357422</v>
      </c>
      <c r="BP1077" s="5">
        <v>20.573081475344033</v>
      </c>
      <c r="BQ1077" s="5">
        <v>20.864995174225804</v>
      </c>
      <c r="BR1077" s="5">
        <v>20.835082854283719</v>
      </c>
      <c r="BS1077" s="5">
        <v>20.824644589073014</v>
      </c>
      <c r="BT1077" s="5">
        <v>20.897258886439907</v>
      </c>
      <c r="BU1077" s="5">
        <v>20.706615277331707</v>
      </c>
      <c r="BV1077" s="5">
        <v>20.805629857199552</v>
      </c>
      <c r="BW1077" s="5">
        <v>20.703910827594569</v>
      </c>
      <c r="BX1077" s="5">
        <v>20.73198793361831</v>
      </c>
      <c r="BY1077" s="5">
        <v>20.785145633231668</v>
      </c>
      <c r="BZ1077" s="5">
        <v>20.518709099804184</v>
      </c>
      <c r="CA1077" s="5">
        <v>20.345769075232727</v>
      </c>
      <c r="CB1077" s="5">
        <v>19.878962718532524</v>
      </c>
      <c r="CC1077" s="5">
        <v>19.577320690185445</v>
      </c>
      <c r="CD1077" s="5">
        <v>19.534063807917128</v>
      </c>
      <c r="CE1077" s="5">
        <v>19.539150348165382</v>
      </c>
      <c r="CF1077" s="5">
        <v>19.539924486135057</v>
      </c>
      <c r="CG1077" s="5">
        <v>19.548602281518914</v>
      </c>
      <c r="CH1077" s="5">
        <v>19.632595480874517</v>
      </c>
      <c r="CI1077" s="5">
        <v>19.901592986636125</v>
      </c>
      <c r="CJ1077" s="5">
        <v>19.913090994639195</v>
      </c>
      <c r="CK1077" s="5">
        <v>19.97164072824151</v>
      </c>
      <c r="CL1077" s="5">
        <v>19.651570218290235</v>
      </c>
      <c r="CM1077" s="5">
        <v>19.981913735827142</v>
      </c>
      <c r="CN1077" s="5">
        <f>MAX(Data[Day90]-Data[Day0],0)-Assign6!$I$8*EXP(Assign6!$I$4*Assign6!$I$5)</f>
        <v>1.3003253864652364</v>
      </c>
      <c r="CO1077" s="5">
        <f>MAX(Data[Day90]-Data[Day0],0)-Assign6!$L$8*EXP(Assign6!$L$4*Assign6!$L$5)</f>
        <v>1.8575372568713764</v>
      </c>
    </row>
    <row r="1078" spans="1:93" x14ac:dyDescent="0.25">
      <c r="A1078" s="5">
        <v>18</v>
      </c>
      <c r="B1078" s="5">
        <v>17.85396574049123</v>
      </c>
      <c r="C1078" s="5">
        <v>17.89521475781395</v>
      </c>
      <c r="D1078" s="5">
        <v>17.841621258457831</v>
      </c>
      <c r="E1078" s="5">
        <v>18.136096188388219</v>
      </c>
      <c r="F1078" s="5">
        <v>18.159631211045184</v>
      </c>
      <c r="G1078" s="5">
        <v>18.506336638241553</v>
      </c>
      <c r="H1078" s="5">
        <v>18.689829414830186</v>
      </c>
      <c r="I1078" s="5">
        <v>18.708670211529217</v>
      </c>
      <c r="J1078" s="5">
        <v>18.90809543705117</v>
      </c>
      <c r="K1078" s="5">
        <v>18.776050627384834</v>
      </c>
      <c r="L1078" s="5">
        <v>18.905445678391246</v>
      </c>
      <c r="M1078" s="5">
        <v>18.86506125632614</v>
      </c>
      <c r="N1078" s="5">
        <v>19.007311314203882</v>
      </c>
      <c r="O1078" s="5">
        <v>18.893081754939175</v>
      </c>
      <c r="P1078" s="5">
        <v>18.952985547953404</v>
      </c>
      <c r="Q1078" s="5">
        <v>18.833856725379196</v>
      </c>
      <c r="R1078" s="5">
        <v>18.760745057073631</v>
      </c>
      <c r="S1078" s="5">
        <v>18.893778835304801</v>
      </c>
      <c r="T1078" s="5">
        <v>19.127103107973603</v>
      </c>
      <c r="U1078" s="5">
        <v>19.333502998334389</v>
      </c>
      <c r="V1078" s="5">
        <v>18.877070650227889</v>
      </c>
      <c r="W1078" s="5">
        <v>19.167575860928352</v>
      </c>
      <c r="X1078" s="5">
        <v>19.310094524919197</v>
      </c>
      <c r="Y1078" s="5">
        <v>19.193660846461057</v>
      </c>
      <c r="Z1078" s="5">
        <v>19.10264428341074</v>
      </c>
      <c r="AA1078" s="5">
        <v>19.065767557436171</v>
      </c>
      <c r="AB1078" s="5">
        <v>19.411269443951177</v>
      </c>
      <c r="AC1078" s="5">
        <v>19.362129482218712</v>
      </c>
      <c r="AD1078" s="5">
        <v>19.646308043332812</v>
      </c>
      <c r="AE1078" s="5">
        <v>19.620542563397489</v>
      </c>
      <c r="AF1078" s="5">
        <v>19.340797849222451</v>
      </c>
      <c r="AG1078" s="5">
        <v>19.619956806493327</v>
      </c>
      <c r="AH1078" s="5">
        <v>19.393247642976313</v>
      </c>
      <c r="AI1078" s="5">
        <v>19.45601879357141</v>
      </c>
      <c r="AJ1078" s="5">
        <v>19.615407345412621</v>
      </c>
      <c r="AK1078" s="5">
        <v>19.804222394072525</v>
      </c>
      <c r="AL1078" s="5">
        <v>19.59844107475034</v>
      </c>
      <c r="AM1078" s="5">
        <v>19.649664835172732</v>
      </c>
      <c r="AN1078" s="5">
        <v>19.268497758581901</v>
      </c>
      <c r="AO1078" s="5">
        <v>19.035949993907195</v>
      </c>
      <c r="AP1078" s="5">
        <v>18.800571201090619</v>
      </c>
      <c r="AQ1078" s="5">
        <v>19.105371006265266</v>
      </c>
      <c r="AR1078" s="5">
        <v>19.057136870698361</v>
      </c>
      <c r="AS1078" s="5">
        <v>19.279486477719892</v>
      </c>
      <c r="AT1078" s="5">
        <v>19.188951983610558</v>
      </c>
      <c r="AU1078" s="5">
        <v>19.264875845167772</v>
      </c>
      <c r="AV1078" s="5">
        <v>19.346000844258807</v>
      </c>
      <c r="AW1078" s="5">
        <v>19.207625191969747</v>
      </c>
      <c r="AX1078" s="5">
        <v>18.979656750747676</v>
      </c>
      <c r="AY1078" s="5">
        <v>18.939283211628215</v>
      </c>
      <c r="AZ1078" s="5">
        <v>18.848291612950316</v>
      </c>
      <c r="BA1078" s="5">
        <v>18.693431202673853</v>
      </c>
      <c r="BB1078" s="5">
        <v>19.078004266368794</v>
      </c>
      <c r="BC1078" s="5">
        <v>19.073444721948839</v>
      </c>
      <c r="BD1078" s="5">
        <v>19.265271246166304</v>
      </c>
      <c r="BE1078" s="5">
        <v>19.108602914171545</v>
      </c>
      <c r="BF1078" s="5">
        <v>19.44379945331454</v>
      </c>
      <c r="BG1078" s="5">
        <v>19.595724160118937</v>
      </c>
      <c r="BH1078" s="5">
        <v>19.508753947779798</v>
      </c>
      <c r="BI1078" s="5">
        <v>19.724372417141897</v>
      </c>
      <c r="BJ1078" s="5">
        <v>19.449719596465126</v>
      </c>
      <c r="BK1078" s="5">
        <v>19.254397008302394</v>
      </c>
      <c r="BL1078" s="5">
        <v>19.459841832299595</v>
      </c>
      <c r="BM1078" s="5">
        <v>19.561589616474201</v>
      </c>
      <c r="BN1078" s="5">
        <v>19.371895388444397</v>
      </c>
      <c r="BO1078" s="5">
        <v>19.409614744218622</v>
      </c>
      <c r="BP1078" s="5">
        <v>19.567848515600062</v>
      </c>
      <c r="BQ1078" s="5">
        <v>19.515991399541523</v>
      </c>
      <c r="BR1078" s="5">
        <v>19.220293527554947</v>
      </c>
      <c r="BS1078" s="5">
        <v>19.182552786486578</v>
      </c>
      <c r="BT1078" s="5">
        <v>19.376983035670648</v>
      </c>
      <c r="BU1078" s="5">
        <v>19.556071269918672</v>
      </c>
      <c r="BV1078" s="5">
        <v>19.823737620164621</v>
      </c>
      <c r="BW1078" s="5">
        <v>19.418673367623924</v>
      </c>
      <c r="BX1078" s="5">
        <v>19.36685180647012</v>
      </c>
      <c r="BY1078" s="5">
        <v>19.370993898797987</v>
      </c>
      <c r="BZ1078" s="5">
        <v>19.520522890193977</v>
      </c>
      <c r="CA1078" s="5">
        <v>19.42152164590815</v>
      </c>
      <c r="CB1078" s="5">
        <v>19.371928105825159</v>
      </c>
      <c r="CC1078" s="5">
        <v>19.354148781967044</v>
      </c>
      <c r="CD1078" s="5">
        <v>19.273749172720549</v>
      </c>
      <c r="CE1078" s="5">
        <v>19.518227196681011</v>
      </c>
      <c r="CF1078" s="5">
        <v>19.334674652666227</v>
      </c>
      <c r="CG1078" s="5">
        <v>19.213846056103584</v>
      </c>
      <c r="CH1078" s="5">
        <v>19.448670633670989</v>
      </c>
      <c r="CI1078" s="5">
        <v>19.429035893851403</v>
      </c>
      <c r="CJ1078" s="5">
        <v>19.598930906035015</v>
      </c>
      <c r="CK1078" s="5">
        <v>19.695692687004435</v>
      </c>
      <c r="CL1078" s="5">
        <v>19.527075073212384</v>
      </c>
      <c r="CM1078" s="5">
        <v>19.982042608581054</v>
      </c>
      <c r="CN1078" s="5">
        <f>MAX(Data[Day90]-Data[Day0],0)-Assign6!$I$8*EXP(Assign6!$I$4*Assign6!$I$5)</f>
        <v>1.3004542592191484</v>
      </c>
      <c r="CO1078" s="5">
        <f>MAX(Data[Day90]-Data[Day0],0)-Assign6!$L$8*EXP(Assign6!$L$4*Assign6!$L$5)</f>
        <v>1.8576661296252883</v>
      </c>
    </row>
    <row r="1079" spans="1:93" x14ac:dyDescent="0.25">
      <c r="A1079" s="5">
        <v>18</v>
      </c>
      <c r="B1079" s="5">
        <v>18.025554707091963</v>
      </c>
      <c r="C1079" s="5">
        <v>17.982955451674744</v>
      </c>
      <c r="D1079" s="5">
        <v>17.785665086197998</v>
      </c>
      <c r="E1079" s="5">
        <v>17.869973884602771</v>
      </c>
      <c r="F1079" s="5">
        <v>17.811205762780492</v>
      </c>
      <c r="G1079" s="5">
        <v>17.628938520816369</v>
      </c>
      <c r="H1079" s="5">
        <v>17.744953656457497</v>
      </c>
      <c r="I1079" s="5">
        <v>17.690250606858754</v>
      </c>
      <c r="J1079" s="5">
        <v>17.804338677995549</v>
      </c>
      <c r="K1079" s="5">
        <v>18.059311834937187</v>
      </c>
      <c r="L1079" s="5">
        <v>17.995882370774748</v>
      </c>
      <c r="M1079" s="5">
        <v>18.095935891185221</v>
      </c>
      <c r="N1079" s="5">
        <v>18.150210132691402</v>
      </c>
      <c r="O1079" s="5">
        <v>18.232586415809351</v>
      </c>
      <c r="P1079" s="5">
        <v>18.208290268343447</v>
      </c>
      <c r="Q1079" s="5">
        <v>18.362270332444872</v>
      </c>
      <c r="R1079" s="5">
        <v>18.343852479219461</v>
      </c>
      <c r="S1079" s="5">
        <v>18.136147081802626</v>
      </c>
      <c r="T1079" s="5">
        <v>18.256009130886156</v>
      </c>
      <c r="U1079" s="5">
        <v>18.171217264904069</v>
      </c>
      <c r="V1079" s="5">
        <v>18.354555290247507</v>
      </c>
      <c r="W1079" s="5">
        <v>18.395251516684734</v>
      </c>
      <c r="X1079" s="5">
        <v>18.299761049520807</v>
      </c>
      <c r="Y1079" s="5">
        <v>18.134388932825328</v>
      </c>
      <c r="Z1079" s="5">
        <v>18.091830396637313</v>
      </c>
      <c r="AA1079" s="5">
        <v>18.455121814023585</v>
      </c>
      <c r="AB1079" s="5">
        <v>18.423575975525907</v>
      </c>
      <c r="AC1079" s="5">
        <v>18.588040404374848</v>
      </c>
      <c r="AD1079" s="5">
        <v>18.484163051020229</v>
      </c>
      <c r="AE1079" s="5">
        <v>18.651038878111542</v>
      </c>
      <c r="AF1079" s="5">
        <v>18.770190869549346</v>
      </c>
      <c r="AG1079" s="5">
        <v>18.753616435721611</v>
      </c>
      <c r="AH1079" s="5">
        <v>18.87219597365446</v>
      </c>
      <c r="AI1079" s="5">
        <v>18.932646192051283</v>
      </c>
      <c r="AJ1079" s="5">
        <v>19.085849609758178</v>
      </c>
      <c r="AK1079" s="5">
        <v>18.983259821684427</v>
      </c>
      <c r="AL1079" s="5">
        <v>19.024699878188102</v>
      </c>
      <c r="AM1079" s="5">
        <v>19.047581345746746</v>
      </c>
      <c r="AN1079" s="5">
        <v>18.839047637001407</v>
      </c>
      <c r="AO1079" s="5">
        <v>18.854031185550177</v>
      </c>
      <c r="AP1079" s="5">
        <v>18.906645814509545</v>
      </c>
      <c r="AQ1079" s="5">
        <v>18.827040535655325</v>
      </c>
      <c r="AR1079" s="5">
        <v>18.840087142321639</v>
      </c>
      <c r="AS1079" s="5">
        <v>18.812403338808107</v>
      </c>
      <c r="AT1079" s="5">
        <v>18.954673616502244</v>
      </c>
      <c r="AU1079" s="5">
        <v>18.89623600170027</v>
      </c>
      <c r="AV1079" s="5">
        <v>19.05953952009148</v>
      </c>
      <c r="AW1079" s="5">
        <v>19.019037953162712</v>
      </c>
      <c r="AX1079" s="5">
        <v>18.985401474520533</v>
      </c>
      <c r="AY1079" s="5">
        <v>18.834963137513533</v>
      </c>
      <c r="AZ1079" s="5">
        <v>18.878887198456493</v>
      </c>
      <c r="BA1079" s="5">
        <v>18.933671376814956</v>
      </c>
      <c r="BB1079" s="5">
        <v>18.929323472610875</v>
      </c>
      <c r="BC1079" s="5">
        <v>18.554425921826919</v>
      </c>
      <c r="BD1079" s="5">
        <v>18.402375484040228</v>
      </c>
      <c r="BE1079" s="5">
        <v>18.532491733091739</v>
      </c>
      <c r="BF1079" s="5">
        <v>18.533442767525614</v>
      </c>
      <c r="BG1079" s="5">
        <v>18.636497204253093</v>
      </c>
      <c r="BH1079" s="5">
        <v>18.434486366718602</v>
      </c>
      <c r="BI1079" s="5">
        <v>18.226862377430283</v>
      </c>
      <c r="BJ1079" s="5">
        <v>18.16975730770513</v>
      </c>
      <c r="BK1079" s="5">
        <v>18.36105341753785</v>
      </c>
      <c r="BL1079" s="5">
        <v>18.438100206808297</v>
      </c>
      <c r="BM1079" s="5">
        <v>18.486325296682764</v>
      </c>
      <c r="BN1079" s="5">
        <v>18.526981063319997</v>
      </c>
      <c r="BO1079" s="5">
        <v>18.412602898063231</v>
      </c>
      <c r="BP1079" s="5">
        <v>18.49358735159722</v>
      </c>
      <c r="BQ1079" s="5">
        <v>18.540217449988781</v>
      </c>
      <c r="BR1079" s="5">
        <v>18.674312285730483</v>
      </c>
      <c r="BS1079" s="5">
        <v>18.602924114336439</v>
      </c>
      <c r="BT1079" s="5">
        <v>18.653922106497927</v>
      </c>
      <c r="BU1079" s="5">
        <v>18.655217651682779</v>
      </c>
      <c r="BV1079" s="5">
        <v>18.582290066282635</v>
      </c>
      <c r="BW1079" s="5">
        <v>18.522384155299758</v>
      </c>
      <c r="BX1079" s="5">
        <v>18.734675500313561</v>
      </c>
      <c r="BY1079" s="5">
        <v>18.859158481459438</v>
      </c>
      <c r="BZ1079" s="5">
        <v>18.768410604664457</v>
      </c>
      <c r="CA1079" s="5">
        <v>18.701556217853668</v>
      </c>
      <c r="CB1079" s="5">
        <v>18.726530447359227</v>
      </c>
      <c r="CC1079" s="5">
        <v>18.62798826953393</v>
      </c>
      <c r="CD1079" s="5">
        <v>18.723336071716059</v>
      </c>
      <c r="CE1079" s="5">
        <v>18.734840550696685</v>
      </c>
      <c r="CF1079" s="5">
        <v>18.955915881840589</v>
      </c>
      <c r="CG1079" s="5">
        <v>19.05833111746016</v>
      </c>
      <c r="CH1079" s="5">
        <v>19.434416424326638</v>
      </c>
      <c r="CI1079" s="5">
        <v>19.74454665977958</v>
      </c>
      <c r="CJ1079" s="5">
        <v>19.900536587460007</v>
      </c>
      <c r="CK1079" s="5">
        <v>19.893139582779988</v>
      </c>
      <c r="CL1079" s="5">
        <v>19.968404604601929</v>
      </c>
      <c r="CM1079" s="5">
        <v>19.984721191702295</v>
      </c>
      <c r="CN1079" s="5">
        <f>MAX(Data[Day90]-Data[Day0],0)-Assign6!$I$8*EXP(Assign6!$I$4*Assign6!$I$5)</f>
        <v>1.3031328423403898</v>
      </c>
      <c r="CO1079" s="5">
        <f>MAX(Data[Day90]-Data[Day0],0)-Assign6!$L$8*EXP(Assign6!$L$4*Assign6!$L$5)</f>
        <v>1.8603447127465298</v>
      </c>
    </row>
    <row r="1080" spans="1:93" x14ac:dyDescent="0.25">
      <c r="A1080" s="5">
        <v>18</v>
      </c>
      <c r="B1080" s="5">
        <v>17.914771552404016</v>
      </c>
      <c r="C1080" s="5">
        <v>17.974762051870602</v>
      </c>
      <c r="D1080" s="5">
        <v>17.755181993758914</v>
      </c>
      <c r="E1080" s="5">
        <v>17.615520391604701</v>
      </c>
      <c r="F1080" s="5">
        <v>17.710388252489665</v>
      </c>
      <c r="G1080" s="5">
        <v>17.494102856862771</v>
      </c>
      <c r="H1080" s="5">
        <v>17.602360332819021</v>
      </c>
      <c r="I1080" s="5">
        <v>17.565151598549868</v>
      </c>
      <c r="J1080" s="5">
        <v>17.682453374476161</v>
      </c>
      <c r="K1080" s="5">
        <v>17.528140190037636</v>
      </c>
      <c r="L1080" s="5">
        <v>17.355320688760383</v>
      </c>
      <c r="M1080" s="5">
        <v>17.433988019905641</v>
      </c>
      <c r="N1080" s="5">
        <v>17.574079243482025</v>
      </c>
      <c r="O1080" s="5">
        <v>17.589153399333821</v>
      </c>
      <c r="P1080" s="5">
        <v>17.716130608032387</v>
      </c>
      <c r="Q1080" s="5">
        <v>17.821969996414197</v>
      </c>
      <c r="R1080" s="5">
        <v>17.995065732614247</v>
      </c>
      <c r="S1080" s="5">
        <v>18.296095628740499</v>
      </c>
      <c r="T1080" s="5">
        <v>18.487664687604234</v>
      </c>
      <c r="U1080" s="5">
        <v>18.427706768238668</v>
      </c>
      <c r="V1080" s="5">
        <v>18.483702413660314</v>
      </c>
      <c r="W1080" s="5">
        <v>18.349888882535108</v>
      </c>
      <c r="X1080" s="5">
        <v>18.586875055528303</v>
      </c>
      <c r="Y1080" s="5">
        <v>18.493104605400767</v>
      </c>
      <c r="Z1080" s="5">
        <v>18.658184242926193</v>
      </c>
      <c r="AA1080" s="5">
        <v>18.792660756998337</v>
      </c>
      <c r="AB1080" s="5">
        <v>18.904330556537182</v>
      </c>
      <c r="AC1080" s="5">
        <v>18.881458612768249</v>
      </c>
      <c r="AD1080" s="5">
        <v>19.06643796298485</v>
      </c>
      <c r="AE1080" s="5">
        <v>19.063132794088943</v>
      </c>
      <c r="AF1080" s="5">
        <v>19.11322040350343</v>
      </c>
      <c r="AG1080" s="5">
        <v>18.997622309272462</v>
      </c>
      <c r="AH1080" s="5">
        <v>18.996530295044781</v>
      </c>
      <c r="AI1080" s="5">
        <v>19.10341042248594</v>
      </c>
      <c r="AJ1080" s="5">
        <v>19.231098994416936</v>
      </c>
      <c r="AK1080" s="5">
        <v>19.138251982245087</v>
      </c>
      <c r="AL1080" s="5">
        <v>19.634600234477094</v>
      </c>
      <c r="AM1080" s="5">
        <v>19.60430196432668</v>
      </c>
      <c r="AN1080" s="5">
        <v>19.397297551634995</v>
      </c>
      <c r="AO1080" s="5">
        <v>19.255753644948673</v>
      </c>
      <c r="AP1080" s="5">
        <v>19.303639311582653</v>
      </c>
      <c r="AQ1080" s="5">
        <v>19.531960885416943</v>
      </c>
      <c r="AR1080" s="5">
        <v>19.356534117773911</v>
      </c>
      <c r="AS1080" s="5">
        <v>19.516665141287103</v>
      </c>
      <c r="AT1080" s="5">
        <v>19.676380746575866</v>
      </c>
      <c r="AU1080" s="5">
        <v>19.582645571247646</v>
      </c>
      <c r="AV1080" s="5">
        <v>19.421681877182877</v>
      </c>
      <c r="AW1080" s="5">
        <v>19.44940052811603</v>
      </c>
      <c r="AX1080" s="5">
        <v>19.452069190268347</v>
      </c>
      <c r="AY1080" s="5">
        <v>19.661045995005541</v>
      </c>
      <c r="AZ1080" s="5">
        <v>19.776788105610045</v>
      </c>
      <c r="BA1080" s="5">
        <v>19.423420238277544</v>
      </c>
      <c r="BB1080" s="5">
        <v>19.563289665604735</v>
      </c>
      <c r="BC1080" s="5">
        <v>19.269713081028481</v>
      </c>
      <c r="BD1080" s="5">
        <v>19.215353564472249</v>
      </c>
      <c r="BE1080" s="5">
        <v>19.841403558942318</v>
      </c>
      <c r="BF1080" s="5">
        <v>19.84771544925842</v>
      </c>
      <c r="BG1080" s="5">
        <v>19.677660274492901</v>
      </c>
      <c r="BH1080" s="5">
        <v>19.679298859097024</v>
      </c>
      <c r="BI1080" s="5">
        <v>19.685464728083485</v>
      </c>
      <c r="BJ1080" s="5">
        <v>19.778574957477375</v>
      </c>
      <c r="BK1080" s="5">
        <v>19.994514713947591</v>
      </c>
      <c r="BL1080" s="5">
        <v>20.078682602031414</v>
      </c>
      <c r="BM1080" s="5">
        <v>19.88917615357466</v>
      </c>
      <c r="BN1080" s="5">
        <v>19.88080939083045</v>
      </c>
      <c r="BO1080" s="5">
        <v>19.982528791364714</v>
      </c>
      <c r="BP1080" s="5">
        <v>19.615930211824868</v>
      </c>
      <c r="BQ1080" s="5">
        <v>19.819087309415696</v>
      </c>
      <c r="BR1080" s="5">
        <v>19.569015810370203</v>
      </c>
      <c r="BS1080" s="5">
        <v>19.651976939814428</v>
      </c>
      <c r="BT1080" s="5">
        <v>19.960936084670763</v>
      </c>
      <c r="BU1080" s="5">
        <v>20.123832842193362</v>
      </c>
      <c r="BV1080" s="5">
        <v>20.010807431016453</v>
      </c>
      <c r="BW1080" s="5">
        <v>19.984665648135444</v>
      </c>
      <c r="BX1080" s="5">
        <v>19.768238522746032</v>
      </c>
      <c r="BY1080" s="5">
        <v>19.724644335758061</v>
      </c>
      <c r="BZ1080" s="5">
        <v>19.853264514516564</v>
      </c>
      <c r="CA1080" s="5">
        <v>19.84984795929277</v>
      </c>
      <c r="CB1080" s="5">
        <v>19.864779500970862</v>
      </c>
      <c r="CC1080" s="5">
        <v>19.982969215676587</v>
      </c>
      <c r="CD1080" s="5">
        <v>19.862552246736264</v>
      </c>
      <c r="CE1080" s="5">
        <v>19.958724019982043</v>
      </c>
      <c r="CF1080" s="5">
        <v>19.763051742293683</v>
      </c>
      <c r="CG1080" s="5">
        <v>19.701017360179296</v>
      </c>
      <c r="CH1080" s="5">
        <v>19.614104159966264</v>
      </c>
      <c r="CI1080" s="5">
        <v>19.379865729070858</v>
      </c>
      <c r="CJ1080" s="5">
        <v>19.37781247925545</v>
      </c>
      <c r="CK1080" s="5">
        <v>19.654585920585621</v>
      </c>
      <c r="CL1080" s="5">
        <v>19.817122087223925</v>
      </c>
      <c r="CM1080" s="5">
        <v>19.98933453747453</v>
      </c>
      <c r="CN1080" s="5">
        <f>MAX(Data[Day90]-Data[Day0],0)-Assign6!$I$8*EXP(Assign6!$I$4*Assign6!$I$5)</f>
        <v>1.3077461881126247</v>
      </c>
      <c r="CO1080" s="5">
        <f>MAX(Data[Day90]-Data[Day0],0)-Assign6!$L$8*EXP(Assign6!$L$4*Assign6!$L$5)</f>
        <v>1.8649580585187646</v>
      </c>
    </row>
    <row r="1081" spans="1:93" x14ac:dyDescent="0.25">
      <c r="A1081" s="5">
        <v>18</v>
      </c>
      <c r="B1081" s="5">
        <v>17.968642427480976</v>
      </c>
      <c r="C1081" s="5">
        <v>17.974911447614563</v>
      </c>
      <c r="D1081" s="5">
        <v>17.816917718109284</v>
      </c>
      <c r="E1081" s="5">
        <v>17.968235855047517</v>
      </c>
      <c r="F1081" s="5">
        <v>18.016663046007309</v>
      </c>
      <c r="G1081" s="5">
        <v>18.189486938337698</v>
      </c>
      <c r="H1081" s="5">
        <v>18.199816494979395</v>
      </c>
      <c r="I1081" s="5">
        <v>18.321425901964151</v>
      </c>
      <c r="J1081" s="5">
        <v>17.989000559161617</v>
      </c>
      <c r="K1081" s="5">
        <v>17.77589533934642</v>
      </c>
      <c r="L1081" s="5">
        <v>17.788048744525213</v>
      </c>
      <c r="M1081" s="5">
        <v>17.953824135683227</v>
      </c>
      <c r="N1081" s="5">
        <v>18.058401791691121</v>
      </c>
      <c r="O1081" s="5">
        <v>18.011604448015333</v>
      </c>
      <c r="P1081" s="5">
        <v>18.128480406863282</v>
      </c>
      <c r="Q1081" s="5">
        <v>17.95016206611346</v>
      </c>
      <c r="R1081" s="5">
        <v>17.748689768462</v>
      </c>
      <c r="S1081" s="5">
        <v>17.910700582127323</v>
      </c>
      <c r="T1081" s="5">
        <v>18.080793068218632</v>
      </c>
      <c r="U1081" s="5">
        <v>18.118539426560812</v>
      </c>
      <c r="V1081" s="5">
        <v>18.269349955544765</v>
      </c>
      <c r="W1081" s="5">
        <v>18.400632645496945</v>
      </c>
      <c r="X1081" s="5">
        <v>18.061624748457117</v>
      </c>
      <c r="Y1081" s="5">
        <v>17.990888345063908</v>
      </c>
      <c r="Z1081" s="5">
        <v>17.718139685677908</v>
      </c>
      <c r="AA1081" s="5">
        <v>18.045167476461582</v>
      </c>
      <c r="AB1081" s="5">
        <v>18.304969900728619</v>
      </c>
      <c r="AC1081" s="5">
        <v>18.1495549719689</v>
      </c>
      <c r="AD1081" s="5">
        <v>18.370917824128554</v>
      </c>
      <c r="AE1081" s="5">
        <v>18.34598581696352</v>
      </c>
      <c r="AF1081" s="5">
        <v>18.489154303223732</v>
      </c>
      <c r="AG1081" s="5">
        <v>18.447003930935939</v>
      </c>
      <c r="AH1081" s="5">
        <v>18.300706709561002</v>
      </c>
      <c r="AI1081" s="5">
        <v>18.092484879372154</v>
      </c>
      <c r="AJ1081" s="5">
        <v>18.143294478813399</v>
      </c>
      <c r="AK1081" s="5">
        <v>18.23776429990227</v>
      </c>
      <c r="AL1081" s="5">
        <v>18.114539472190966</v>
      </c>
      <c r="AM1081" s="5">
        <v>17.994557049005905</v>
      </c>
      <c r="AN1081" s="5">
        <v>18.147467143594206</v>
      </c>
      <c r="AO1081" s="5">
        <v>18.194296977743278</v>
      </c>
      <c r="AP1081" s="5">
        <v>18.059927516902931</v>
      </c>
      <c r="AQ1081" s="5">
        <v>18.094520093747686</v>
      </c>
      <c r="AR1081" s="5">
        <v>17.926724623984736</v>
      </c>
      <c r="AS1081" s="5">
        <v>18.047741404975394</v>
      </c>
      <c r="AT1081" s="5">
        <v>18.076208371230454</v>
      </c>
      <c r="AU1081" s="5">
        <v>17.921746503280048</v>
      </c>
      <c r="AV1081" s="5">
        <v>17.969398148573781</v>
      </c>
      <c r="AW1081" s="5">
        <v>18.205434214440849</v>
      </c>
      <c r="AX1081" s="5">
        <v>18.291356158643396</v>
      </c>
      <c r="AY1081" s="5">
        <v>18.104303639142611</v>
      </c>
      <c r="AZ1081" s="5">
        <v>18.30078426616118</v>
      </c>
      <c r="BA1081" s="5">
        <v>18.469915061328251</v>
      </c>
      <c r="BB1081" s="5">
        <v>18.690507985576307</v>
      </c>
      <c r="BC1081" s="5">
        <v>18.85318321274341</v>
      </c>
      <c r="BD1081" s="5">
        <v>19.085081405485568</v>
      </c>
      <c r="BE1081" s="5">
        <v>19.113793744988758</v>
      </c>
      <c r="BF1081" s="5">
        <v>19.182884025363848</v>
      </c>
      <c r="BG1081" s="5">
        <v>19.103586355507822</v>
      </c>
      <c r="BH1081" s="5">
        <v>19.189303129498708</v>
      </c>
      <c r="BI1081" s="5">
        <v>19.415634904910377</v>
      </c>
      <c r="BJ1081" s="5">
        <v>19.632777871585073</v>
      </c>
      <c r="BK1081" s="5">
        <v>19.834336867150537</v>
      </c>
      <c r="BL1081" s="5">
        <v>19.750492521344349</v>
      </c>
      <c r="BM1081" s="5">
        <v>19.683101575847012</v>
      </c>
      <c r="BN1081" s="5">
        <v>19.943383458031715</v>
      </c>
      <c r="BO1081" s="5">
        <v>20.420983340507515</v>
      </c>
      <c r="BP1081" s="5">
        <v>20.376378662377146</v>
      </c>
      <c r="BQ1081" s="5">
        <v>20.580092776927614</v>
      </c>
      <c r="BR1081" s="5">
        <v>20.470388197385383</v>
      </c>
      <c r="BS1081" s="5">
        <v>20.487120741037682</v>
      </c>
      <c r="BT1081" s="5">
        <v>20.529148699478707</v>
      </c>
      <c r="BU1081" s="5">
        <v>20.473371310240012</v>
      </c>
      <c r="BV1081" s="5">
        <v>20.644910072688006</v>
      </c>
      <c r="BW1081" s="5">
        <v>20.910836081282074</v>
      </c>
      <c r="BX1081" s="5">
        <v>20.865384584389211</v>
      </c>
      <c r="BY1081" s="5">
        <v>20.614519631204104</v>
      </c>
      <c r="BZ1081" s="5">
        <v>20.583139290652774</v>
      </c>
      <c r="CA1081" s="5">
        <v>20.332755423999949</v>
      </c>
      <c r="CB1081" s="5">
        <v>20.245552883774117</v>
      </c>
      <c r="CC1081" s="5">
        <v>20.215895258596273</v>
      </c>
      <c r="CD1081" s="5">
        <v>20.20471876028029</v>
      </c>
      <c r="CE1081" s="5">
        <v>19.977250463419089</v>
      </c>
      <c r="CF1081" s="5">
        <v>19.718111575237021</v>
      </c>
      <c r="CG1081" s="5">
        <v>19.943112558605574</v>
      </c>
      <c r="CH1081" s="5">
        <v>20.164503405107396</v>
      </c>
      <c r="CI1081" s="5">
        <v>20.151123894798907</v>
      </c>
      <c r="CJ1081" s="5">
        <v>20.074975554157945</v>
      </c>
      <c r="CK1081" s="5">
        <v>20.074348573804993</v>
      </c>
      <c r="CL1081" s="5">
        <v>20.035283082698172</v>
      </c>
      <c r="CM1081" s="5">
        <v>19.99557464553688</v>
      </c>
      <c r="CN1081" s="5">
        <f>MAX(Data[Day90]-Data[Day0],0)-Assign6!$I$8*EXP(Assign6!$I$4*Assign6!$I$5)</f>
        <v>1.3139862961749749</v>
      </c>
      <c r="CO1081" s="5">
        <f>MAX(Data[Day90]-Data[Day0],0)-Assign6!$L$8*EXP(Assign6!$L$4*Assign6!$L$5)</f>
        <v>1.8711981665811148</v>
      </c>
    </row>
    <row r="1082" spans="1:93" x14ac:dyDescent="0.25">
      <c r="A1082" s="5">
        <v>18</v>
      </c>
      <c r="B1082" s="5">
        <v>17.74973715859532</v>
      </c>
      <c r="C1082" s="5">
        <v>17.854352114093974</v>
      </c>
      <c r="D1082" s="5">
        <v>18.159595036167307</v>
      </c>
      <c r="E1082" s="5">
        <v>18.124508542365732</v>
      </c>
      <c r="F1082" s="5">
        <v>18.30801069457533</v>
      </c>
      <c r="G1082" s="5">
        <v>18.40364180061421</v>
      </c>
      <c r="H1082" s="5">
        <v>18.222006165325489</v>
      </c>
      <c r="I1082" s="5">
        <v>18.518729573431205</v>
      </c>
      <c r="J1082" s="5">
        <v>18.448070166005436</v>
      </c>
      <c r="K1082" s="5">
        <v>18.228008088495219</v>
      </c>
      <c r="L1082" s="5">
        <v>17.842289574904569</v>
      </c>
      <c r="M1082" s="5">
        <v>17.833187362481667</v>
      </c>
      <c r="N1082" s="5">
        <v>17.893783088068034</v>
      </c>
      <c r="O1082" s="5">
        <v>17.622758131792548</v>
      </c>
      <c r="P1082" s="5">
        <v>17.70740808808922</v>
      </c>
      <c r="Q1082" s="5">
        <v>17.412248192709519</v>
      </c>
      <c r="R1082" s="5">
        <v>17.365465669719981</v>
      </c>
      <c r="S1082" s="5">
        <v>17.462694785884221</v>
      </c>
      <c r="T1082" s="5">
        <v>17.387780760274048</v>
      </c>
      <c r="U1082" s="5">
        <v>17.416659934163032</v>
      </c>
      <c r="V1082" s="5">
        <v>17.78106106767633</v>
      </c>
      <c r="W1082" s="5">
        <v>17.780170855601696</v>
      </c>
      <c r="X1082" s="5">
        <v>17.70486509029676</v>
      </c>
      <c r="Y1082" s="5">
        <v>17.989396795075795</v>
      </c>
      <c r="Z1082" s="5">
        <v>18.110714313706517</v>
      </c>
      <c r="AA1082" s="5">
        <v>18.09284222648829</v>
      </c>
      <c r="AB1082" s="5">
        <v>18.313510680216755</v>
      </c>
      <c r="AC1082" s="5">
        <v>18.560874654659916</v>
      </c>
      <c r="AD1082" s="5">
        <v>18.665558109763488</v>
      </c>
      <c r="AE1082" s="5">
        <v>18.546445839751669</v>
      </c>
      <c r="AF1082" s="5">
        <v>18.695124471736261</v>
      </c>
      <c r="AG1082" s="5">
        <v>18.808933059666309</v>
      </c>
      <c r="AH1082" s="5">
        <v>18.59236545399704</v>
      </c>
      <c r="AI1082" s="5">
        <v>18.975454372931221</v>
      </c>
      <c r="AJ1082" s="5">
        <v>18.735599841245829</v>
      </c>
      <c r="AK1082" s="5">
        <v>18.708827831060148</v>
      </c>
      <c r="AL1082" s="5">
        <v>18.875862351502729</v>
      </c>
      <c r="AM1082" s="5">
        <v>18.97323082371172</v>
      </c>
      <c r="AN1082" s="5">
        <v>18.952887079325937</v>
      </c>
      <c r="AO1082" s="5">
        <v>18.78592038138768</v>
      </c>
      <c r="AP1082" s="5">
        <v>18.774825903857</v>
      </c>
      <c r="AQ1082" s="5">
        <v>18.828134169828676</v>
      </c>
      <c r="AR1082" s="5">
        <v>18.904861204469228</v>
      </c>
      <c r="AS1082" s="5">
        <v>19.13533902169554</v>
      </c>
      <c r="AT1082" s="5">
        <v>18.940311978095263</v>
      </c>
      <c r="AU1082" s="5">
        <v>18.646609660625309</v>
      </c>
      <c r="AV1082" s="5">
        <v>18.571976406271226</v>
      </c>
      <c r="AW1082" s="5">
        <v>18.510015899346616</v>
      </c>
      <c r="AX1082" s="5">
        <v>18.7909661464323</v>
      </c>
      <c r="AY1082" s="5">
        <v>18.772038544569767</v>
      </c>
      <c r="AZ1082" s="5">
        <v>18.852736122297582</v>
      </c>
      <c r="BA1082" s="5">
        <v>19.066510344123895</v>
      </c>
      <c r="BB1082" s="5">
        <v>19.13586267791921</v>
      </c>
      <c r="BC1082" s="5">
        <v>19.174249615589396</v>
      </c>
      <c r="BD1082" s="5">
        <v>19.454502697268001</v>
      </c>
      <c r="BE1082" s="5">
        <v>19.345036803789124</v>
      </c>
      <c r="BF1082" s="5">
        <v>19.223282461554351</v>
      </c>
      <c r="BG1082" s="5">
        <v>19.009029263645765</v>
      </c>
      <c r="BH1082" s="5">
        <v>19.13079860438857</v>
      </c>
      <c r="BI1082" s="5">
        <v>19.378752140914536</v>
      </c>
      <c r="BJ1082" s="5">
        <v>19.252540114105862</v>
      </c>
      <c r="BK1082" s="5">
        <v>19.179694900265556</v>
      </c>
      <c r="BL1082" s="5">
        <v>19.305630875285534</v>
      </c>
      <c r="BM1082" s="5">
        <v>19.15249071885496</v>
      </c>
      <c r="BN1082" s="5">
        <v>19.383862961600759</v>
      </c>
      <c r="BO1082" s="5">
        <v>19.226651505545405</v>
      </c>
      <c r="BP1082" s="5">
        <v>19.320182993859653</v>
      </c>
      <c r="BQ1082" s="5">
        <v>19.141911294028009</v>
      </c>
      <c r="BR1082" s="5">
        <v>19.412382729566598</v>
      </c>
      <c r="BS1082" s="5">
        <v>19.43024643862223</v>
      </c>
      <c r="BT1082" s="5">
        <v>19.449423292668342</v>
      </c>
      <c r="BU1082" s="5">
        <v>19.329113246016217</v>
      </c>
      <c r="BV1082" s="5">
        <v>19.16474087299903</v>
      </c>
      <c r="BW1082" s="5">
        <v>19.248453812908124</v>
      </c>
      <c r="BX1082" s="5">
        <v>19.494118937529869</v>
      </c>
      <c r="BY1082" s="5">
        <v>19.624651746380366</v>
      </c>
      <c r="BZ1082" s="5">
        <v>19.707401067320653</v>
      </c>
      <c r="CA1082" s="5">
        <v>19.505599894369009</v>
      </c>
      <c r="CB1082" s="5">
        <v>19.781591675658412</v>
      </c>
      <c r="CC1082" s="5">
        <v>19.973694441279388</v>
      </c>
      <c r="CD1082" s="5">
        <v>19.801174780803709</v>
      </c>
      <c r="CE1082" s="5">
        <v>19.844735315826831</v>
      </c>
      <c r="CF1082" s="5">
        <v>20.4028261348558</v>
      </c>
      <c r="CG1082" s="5">
        <v>20.445371867021084</v>
      </c>
      <c r="CH1082" s="5">
        <v>20.457103481737949</v>
      </c>
      <c r="CI1082" s="5">
        <v>20.342006373884239</v>
      </c>
      <c r="CJ1082" s="5">
        <v>20.098856702280536</v>
      </c>
      <c r="CK1082" s="5">
        <v>20.022048236476966</v>
      </c>
      <c r="CL1082" s="5">
        <v>20.070037466399128</v>
      </c>
      <c r="CM1082" s="5">
        <v>19.996660667642534</v>
      </c>
      <c r="CN1082" s="5">
        <f>MAX(Data[Day90]-Data[Day0],0)-Assign6!$I$8*EXP(Assign6!$I$4*Assign6!$I$5)</f>
        <v>1.3150723182806281</v>
      </c>
      <c r="CO1082" s="5">
        <f>MAX(Data[Day90]-Data[Day0],0)-Assign6!$L$8*EXP(Assign6!$L$4*Assign6!$L$5)</f>
        <v>1.872284188686768</v>
      </c>
    </row>
    <row r="1083" spans="1:93" x14ac:dyDescent="0.25">
      <c r="A1083" s="5">
        <v>18</v>
      </c>
      <c r="B1083" s="5">
        <v>18.055725611631789</v>
      </c>
      <c r="C1083" s="5">
        <v>18.418045546029905</v>
      </c>
      <c r="D1083" s="5">
        <v>18.533360903460384</v>
      </c>
      <c r="E1083" s="5">
        <v>18.452275341271879</v>
      </c>
      <c r="F1083" s="5">
        <v>18.681601597153609</v>
      </c>
      <c r="G1083" s="5">
        <v>18.536071035082891</v>
      </c>
      <c r="H1083" s="5">
        <v>18.405555087972719</v>
      </c>
      <c r="I1083" s="5">
        <v>18.217602168428876</v>
      </c>
      <c r="J1083" s="5">
        <v>18.018179514595253</v>
      </c>
      <c r="K1083" s="5">
        <v>18.212658334170108</v>
      </c>
      <c r="L1083" s="5">
        <v>18.23826280108721</v>
      </c>
      <c r="M1083" s="5">
        <v>17.845261546383764</v>
      </c>
      <c r="N1083" s="5">
        <v>18.063319208201325</v>
      </c>
      <c r="O1083" s="5">
        <v>17.953284504887662</v>
      </c>
      <c r="P1083" s="5">
        <v>17.927834235331414</v>
      </c>
      <c r="Q1083" s="5">
        <v>18.096717260150168</v>
      </c>
      <c r="R1083" s="5">
        <v>18.021101048258341</v>
      </c>
      <c r="S1083" s="5">
        <v>18.088722179311468</v>
      </c>
      <c r="T1083" s="5">
        <v>18.163981536304483</v>
      </c>
      <c r="U1083" s="5">
        <v>18.388249831008526</v>
      </c>
      <c r="V1083" s="5">
        <v>18.65128603321147</v>
      </c>
      <c r="W1083" s="5">
        <v>18.633301229232348</v>
      </c>
      <c r="X1083" s="5">
        <v>18.59168646009558</v>
      </c>
      <c r="Y1083" s="5">
        <v>18.693787815447713</v>
      </c>
      <c r="Z1083" s="5">
        <v>18.912578068451857</v>
      </c>
      <c r="AA1083" s="5">
        <v>19.023702045502738</v>
      </c>
      <c r="AB1083" s="5">
        <v>18.93094202042726</v>
      </c>
      <c r="AC1083" s="5">
        <v>19.241700460568154</v>
      </c>
      <c r="AD1083" s="5">
        <v>19.287206680541789</v>
      </c>
      <c r="AE1083" s="5">
        <v>19.333312163759675</v>
      </c>
      <c r="AF1083" s="5">
        <v>19.205593595205748</v>
      </c>
      <c r="AG1083" s="5">
        <v>19.404427160379406</v>
      </c>
      <c r="AH1083" s="5">
        <v>19.732303258261638</v>
      </c>
      <c r="AI1083" s="5">
        <v>19.698347835872017</v>
      </c>
      <c r="AJ1083" s="5">
        <v>19.448322191367922</v>
      </c>
      <c r="AK1083" s="5">
        <v>19.506085796795656</v>
      </c>
      <c r="AL1083" s="5">
        <v>19.206510814948583</v>
      </c>
      <c r="AM1083" s="5">
        <v>19.237545895959915</v>
      </c>
      <c r="AN1083" s="5">
        <v>19.391253975858039</v>
      </c>
      <c r="AO1083" s="5">
        <v>19.22098886039133</v>
      </c>
      <c r="AP1083" s="5">
        <v>19.224597977119021</v>
      </c>
      <c r="AQ1083" s="5">
        <v>19.12572771867109</v>
      </c>
      <c r="AR1083" s="5">
        <v>19.255091444621758</v>
      </c>
      <c r="AS1083" s="5">
        <v>19.133798125698895</v>
      </c>
      <c r="AT1083" s="5">
        <v>19.215694496926243</v>
      </c>
      <c r="AU1083" s="5">
        <v>19.358071624884264</v>
      </c>
      <c r="AV1083" s="5">
        <v>19.273774608271548</v>
      </c>
      <c r="AW1083" s="5">
        <v>19.330562156667472</v>
      </c>
      <c r="AX1083" s="5">
        <v>19.485974741008842</v>
      </c>
      <c r="AY1083" s="5">
        <v>19.606798089485672</v>
      </c>
      <c r="AZ1083" s="5">
        <v>19.642498039499049</v>
      </c>
      <c r="BA1083" s="5">
        <v>19.716741770381649</v>
      </c>
      <c r="BB1083" s="5">
        <v>19.702708716926832</v>
      </c>
      <c r="BC1083" s="5">
        <v>19.864452151075131</v>
      </c>
      <c r="BD1083" s="5">
        <v>19.922364067204025</v>
      </c>
      <c r="BE1083" s="5">
        <v>20.338845594523406</v>
      </c>
      <c r="BF1083" s="5">
        <v>20.17366078187025</v>
      </c>
      <c r="BG1083" s="5">
        <v>20.221665856966229</v>
      </c>
      <c r="BH1083" s="5">
        <v>20.329378723148608</v>
      </c>
      <c r="BI1083" s="5">
        <v>20.414643923903757</v>
      </c>
      <c r="BJ1083" s="5">
        <v>20.432040200849748</v>
      </c>
      <c r="BK1083" s="5">
        <v>20.555215457736402</v>
      </c>
      <c r="BL1083" s="5">
        <v>20.825633683612825</v>
      </c>
      <c r="BM1083" s="5">
        <v>20.715458995666154</v>
      </c>
      <c r="BN1083" s="5">
        <v>20.583567534312873</v>
      </c>
      <c r="BO1083" s="5">
        <v>20.537243836228132</v>
      </c>
      <c r="BP1083" s="5">
        <v>20.851135736787654</v>
      </c>
      <c r="BQ1083" s="5">
        <v>20.869694152773913</v>
      </c>
      <c r="BR1083" s="5">
        <v>20.949773623457546</v>
      </c>
      <c r="BS1083" s="5">
        <v>21.081501650246715</v>
      </c>
      <c r="BT1083" s="5">
        <v>20.928961688594114</v>
      </c>
      <c r="BU1083" s="5">
        <v>20.645247604603899</v>
      </c>
      <c r="BV1083" s="5">
        <v>20.652054701462227</v>
      </c>
      <c r="BW1083" s="5">
        <v>20.322237343065751</v>
      </c>
      <c r="BX1083" s="5">
        <v>20.063282577789614</v>
      </c>
      <c r="BY1083" s="5">
        <v>20.032131100273009</v>
      </c>
      <c r="BZ1083" s="5">
        <v>20.162113514626171</v>
      </c>
      <c r="CA1083" s="5">
        <v>20.2168342840334</v>
      </c>
      <c r="CB1083" s="5">
        <v>20.285051975646812</v>
      </c>
      <c r="CC1083" s="5">
        <v>20.177587670299495</v>
      </c>
      <c r="CD1083" s="5">
        <v>20.418573292757245</v>
      </c>
      <c r="CE1083" s="5">
        <v>20.329300671963988</v>
      </c>
      <c r="CF1083" s="5">
        <v>20.264437614644262</v>
      </c>
      <c r="CG1083" s="5">
        <v>20.646877133479499</v>
      </c>
      <c r="CH1083" s="5">
        <v>20.600920725225372</v>
      </c>
      <c r="CI1083" s="5">
        <v>20.412405271435865</v>
      </c>
      <c r="CJ1083" s="5">
        <v>20.271691514901637</v>
      </c>
      <c r="CK1083" s="5">
        <v>20.243320814656677</v>
      </c>
      <c r="CL1083" s="5">
        <v>20.13824603462319</v>
      </c>
      <c r="CM1083" s="5">
        <v>20.007387426565664</v>
      </c>
      <c r="CN1083" s="5">
        <f>MAX(Data[Day90]-Data[Day0],0)-Assign6!$I$8*EXP(Assign6!$I$4*Assign6!$I$5)</f>
        <v>1.3257990772037587</v>
      </c>
      <c r="CO1083" s="5">
        <f>MAX(Data[Day90]-Data[Day0],0)-Assign6!$L$8*EXP(Assign6!$L$4*Assign6!$L$5)</f>
        <v>1.8830109476098986</v>
      </c>
    </row>
    <row r="1084" spans="1:93" x14ac:dyDescent="0.25">
      <c r="A1084" s="5">
        <v>18</v>
      </c>
      <c r="B1084" s="5">
        <v>17.959786998265841</v>
      </c>
      <c r="C1084" s="5">
        <v>17.735862156452676</v>
      </c>
      <c r="D1084" s="5">
        <v>17.684072998652759</v>
      </c>
      <c r="E1084" s="5">
        <v>17.873398377068565</v>
      </c>
      <c r="F1084" s="5">
        <v>18.116446590883317</v>
      </c>
      <c r="G1084" s="5">
        <v>18.26576698563106</v>
      </c>
      <c r="H1084" s="5">
        <v>18.154394273180678</v>
      </c>
      <c r="I1084" s="5">
        <v>18.052480171856441</v>
      </c>
      <c r="J1084" s="5">
        <v>17.776419811957851</v>
      </c>
      <c r="K1084" s="5">
        <v>17.537306215471975</v>
      </c>
      <c r="L1084" s="5">
        <v>17.851490003796748</v>
      </c>
      <c r="M1084" s="5">
        <v>17.959187000683361</v>
      </c>
      <c r="N1084" s="5">
        <v>18.023830710894313</v>
      </c>
      <c r="O1084" s="5">
        <v>17.975667796033132</v>
      </c>
      <c r="P1084" s="5">
        <v>17.749409262160729</v>
      </c>
      <c r="Q1084" s="5">
        <v>17.848259435981689</v>
      </c>
      <c r="R1084" s="5">
        <v>17.683247494976392</v>
      </c>
      <c r="S1084" s="5">
        <v>17.801535268170589</v>
      </c>
      <c r="T1084" s="5">
        <v>17.782481410761548</v>
      </c>
      <c r="U1084" s="5">
        <v>17.688933802667265</v>
      </c>
      <c r="V1084" s="5">
        <v>17.911204987302078</v>
      </c>
      <c r="W1084" s="5">
        <v>17.903832313044177</v>
      </c>
      <c r="X1084" s="5">
        <v>17.905474138264985</v>
      </c>
      <c r="Y1084" s="5">
        <v>18.099722675078123</v>
      </c>
      <c r="Z1084" s="5">
        <v>18.432716112445746</v>
      </c>
      <c r="AA1084" s="5">
        <v>18.542067675944928</v>
      </c>
      <c r="AB1084" s="5">
        <v>18.553505445335695</v>
      </c>
      <c r="AC1084" s="5">
        <v>18.585854235620666</v>
      </c>
      <c r="AD1084" s="5">
        <v>18.878147199065012</v>
      </c>
      <c r="AE1084" s="5">
        <v>18.535039624058445</v>
      </c>
      <c r="AF1084" s="5">
        <v>18.405360983677852</v>
      </c>
      <c r="AG1084" s="5">
        <v>18.865996744411824</v>
      </c>
      <c r="AH1084" s="5">
        <v>18.77370442535495</v>
      </c>
      <c r="AI1084" s="5">
        <v>18.729146142218468</v>
      </c>
      <c r="AJ1084" s="5">
        <v>18.74637725648055</v>
      </c>
      <c r="AK1084" s="5">
        <v>18.600761147284921</v>
      </c>
      <c r="AL1084" s="5">
        <v>18.654501762118421</v>
      </c>
      <c r="AM1084" s="5">
        <v>18.377622560631448</v>
      </c>
      <c r="AN1084" s="5">
        <v>18.491857744079525</v>
      </c>
      <c r="AO1084" s="5">
        <v>18.232857875111105</v>
      </c>
      <c r="AP1084" s="5">
        <v>18.284911997273252</v>
      </c>
      <c r="AQ1084" s="5">
        <v>18.257973857600472</v>
      </c>
      <c r="AR1084" s="5">
        <v>18.404285416052417</v>
      </c>
      <c r="AS1084" s="5">
        <v>18.469165771896424</v>
      </c>
      <c r="AT1084" s="5">
        <v>18.634173466806477</v>
      </c>
      <c r="AU1084" s="5">
        <v>18.433491702406254</v>
      </c>
      <c r="AV1084" s="5">
        <v>18.630944233613</v>
      </c>
      <c r="AW1084" s="5">
        <v>18.505138507342959</v>
      </c>
      <c r="AX1084" s="5">
        <v>18.79612947791426</v>
      </c>
      <c r="AY1084" s="5">
        <v>18.761867127520336</v>
      </c>
      <c r="AZ1084" s="5">
        <v>18.629617273653448</v>
      </c>
      <c r="BA1084" s="5">
        <v>18.835986244863502</v>
      </c>
      <c r="BB1084" s="5">
        <v>18.729304977192406</v>
      </c>
      <c r="BC1084" s="5">
        <v>18.912154579753409</v>
      </c>
      <c r="BD1084" s="5">
        <v>18.745649863709676</v>
      </c>
      <c r="BE1084" s="5">
        <v>18.685864549174916</v>
      </c>
      <c r="BF1084" s="5">
        <v>18.56112722910165</v>
      </c>
      <c r="BG1084" s="5">
        <v>18.43522954008332</v>
      </c>
      <c r="BH1084" s="5">
        <v>18.474872559753614</v>
      </c>
      <c r="BI1084" s="5">
        <v>18.650216310702934</v>
      </c>
      <c r="BJ1084" s="5">
        <v>18.705584196670024</v>
      </c>
      <c r="BK1084" s="5">
        <v>18.722837492141434</v>
      </c>
      <c r="BL1084" s="5">
        <v>18.675770411632342</v>
      </c>
      <c r="BM1084" s="5">
        <v>18.696095578288784</v>
      </c>
      <c r="BN1084" s="5">
        <v>18.757686816507466</v>
      </c>
      <c r="BO1084" s="5">
        <v>18.788237875157762</v>
      </c>
      <c r="BP1084" s="5">
        <v>18.711006027597907</v>
      </c>
      <c r="BQ1084" s="5">
        <v>18.917356315273945</v>
      </c>
      <c r="BR1084" s="5">
        <v>18.84768440778225</v>
      </c>
      <c r="BS1084" s="5">
        <v>18.820766006916553</v>
      </c>
      <c r="BT1084" s="5">
        <v>18.617422908586168</v>
      </c>
      <c r="BU1084" s="5">
        <v>18.647852861132382</v>
      </c>
      <c r="BV1084" s="5">
        <v>18.593789809405248</v>
      </c>
      <c r="BW1084" s="5">
        <v>18.587341367157912</v>
      </c>
      <c r="BX1084" s="5">
        <v>18.723527983046345</v>
      </c>
      <c r="BY1084" s="5">
        <v>18.654529476522185</v>
      </c>
      <c r="BZ1084" s="5">
        <v>18.887658654849236</v>
      </c>
      <c r="CA1084" s="5">
        <v>18.865450909853529</v>
      </c>
      <c r="CB1084" s="5">
        <v>18.730689272234475</v>
      </c>
      <c r="CC1084" s="5">
        <v>18.696662809410093</v>
      </c>
      <c r="CD1084" s="5">
        <v>18.962544396313483</v>
      </c>
      <c r="CE1084" s="5">
        <v>19.117396586548995</v>
      </c>
      <c r="CF1084" s="5">
        <v>19.354858340268645</v>
      </c>
      <c r="CG1084" s="5">
        <v>19.613706402568628</v>
      </c>
      <c r="CH1084" s="5">
        <v>19.653387275458286</v>
      </c>
      <c r="CI1084" s="5">
        <v>19.670875718768116</v>
      </c>
      <c r="CJ1084" s="5">
        <v>19.561465948054263</v>
      </c>
      <c r="CK1084" s="5">
        <v>19.690924353491699</v>
      </c>
      <c r="CL1084" s="5">
        <v>19.865474181190379</v>
      </c>
      <c r="CM1084" s="5">
        <v>20.008306167016709</v>
      </c>
      <c r="CN1084" s="5">
        <f>MAX(Data[Day90]-Data[Day0],0)-Assign6!$I$8*EXP(Assign6!$I$4*Assign6!$I$5)</f>
        <v>1.3267178176548036</v>
      </c>
      <c r="CO1084" s="5">
        <f>MAX(Data[Day90]-Data[Day0],0)-Assign6!$L$8*EXP(Assign6!$L$4*Assign6!$L$5)</f>
        <v>1.8839296880609435</v>
      </c>
    </row>
    <row r="1085" spans="1:93" x14ac:dyDescent="0.25">
      <c r="A1085" s="5">
        <v>18</v>
      </c>
      <c r="B1085" s="5">
        <v>18.116491135702887</v>
      </c>
      <c r="C1085" s="5">
        <v>18.251320981182811</v>
      </c>
      <c r="D1085" s="5">
        <v>18.322898413223847</v>
      </c>
      <c r="E1085" s="5">
        <v>18.104225619498987</v>
      </c>
      <c r="F1085" s="5">
        <v>18.291748505863112</v>
      </c>
      <c r="G1085" s="5">
        <v>18.38610936216336</v>
      </c>
      <c r="H1085" s="5">
        <v>18.326098700669366</v>
      </c>
      <c r="I1085" s="5">
        <v>18.615872440629591</v>
      </c>
      <c r="J1085" s="5">
        <v>18.700898883710803</v>
      </c>
      <c r="K1085" s="5">
        <v>18.571646149547774</v>
      </c>
      <c r="L1085" s="5">
        <v>18.486083629463309</v>
      </c>
      <c r="M1085" s="5">
        <v>18.897867445956436</v>
      </c>
      <c r="N1085" s="5">
        <v>18.753040411262543</v>
      </c>
      <c r="O1085" s="5">
        <v>18.541183134648367</v>
      </c>
      <c r="P1085" s="5">
        <v>18.613706447729442</v>
      </c>
      <c r="Q1085" s="5">
        <v>18.306745132095404</v>
      </c>
      <c r="R1085" s="5">
        <v>18.55520108977429</v>
      </c>
      <c r="S1085" s="5">
        <v>18.577336164074755</v>
      </c>
      <c r="T1085" s="5">
        <v>18.596290069776476</v>
      </c>
      <c r="U1085" s="5">
        <v>18.39945263093071</v>
      </c>
      <c r="V1085" s="5">
        <v>18.581865713096963</v>
      </c>
      <c r="W1085" s="5">
        <v>18.609011746217867</v>
      </c>
      <c r="X1085" s="5">
        <v>18.56692201452941</v>
      </c>
      <c r="Y1085" s="5">
        <v>18.381267648645199</v>
      </c>
      <c r="Z1085" s="5">
        <v>18.321320858902457</v>
      </c>
      <c r="AA1085" s="5">
        <v>18.46611378098137</v>
      </c>
      <c r="AB1085" s="5">
        <v>18.598802274329419</v>
      </c>
      <c r="AC1085" s="5">
        <v>18.695637682306614</v>
      </c>
      <c r="AD1085" s="5">
        <v>18.720322678919295</v>
      </c>
      <c r="AE1085" s="5">
        <v>18.778989749556185</v>
      </c>
      <c r="AF1085" s="5">
        <v>18.705784958064072</v>
      </c>
      <c r="AG1085" s="5">
        <v>18.657311863092307</v>
      </c>
      <c r="AH1085" s="5">
        <v>18.998730227429846</v>
      </c>
      <c r="AI1085" s="5">
        <v>18.887680252793416</v>
      </c>
      <c r="AJ1085" s="5">
        <v>19.057958706152089</v>
      </c>
      <c r="AK1085" s="5">
        <v>19.27573230873713</v>
      </c>
      <c r="AL1085" s="5">
        <v>19.233554980704902</v>
      </c>
      <c r="AM1085" s="5">
        <v>19.171795754456927</v>
      </c>
      <c r="AN1085" s="5">
        <v>19.376911926621009</v>
      </c>
      <c r="AO1085" s="5">
        <v>19.723739548727931</v>
      </c>
      <c r="AP1085" s="5">
        <v>19.834739969483415</v>
      </c>
      <c r="AQ1085" s="5">
        <v>19.987364405974152</v>
      </c>
      <c r="AR1085" s="5">
        <v>19.943523541770947</v>
      </c>
      <c r="AS1085" s="5">
        <v>19.743471556450878</v>
      </c>
      <c r="AT1085" s="5">
        <v>19.781849980963511</v>
      </c>
      <c r="AU1085" s="5">
        <v>19.87724787683306</v>
      </c>
      <c r="AV1085" s="5">
        <v>19.950788695568797</v>
      </c>
      <c r="AW1085" s="5">
        <v>20.083394885244278</v>
      </c>
      <c r="AX1085" s="5">
        <v>20.170882918616911</v>
      </c>
      <c r="AY1085" s="5">
        <v>20.224916470042508</v>
      </c>
      <c r="AZ1085" s="5">
        <v>20.235054636886726</v>
      </c>
      <c r="BA1085" s="5">
        <v>20.317654461205684</v>
      </c>
      <c r="BB1085" s="5">
        <v>20.464525220524735</v>
      </c>
      <c r="BC1085" s="5">
        <v>20.228921899088999</v>
      </c>
      <c r="BD1085" s="5">
        <v>20.400485754851054</v>
      </c>
      <c r="BE1085" s="5">
        <v>20.441747562574694</v>
      </c>
      <c r="BF1085" s="5">
        <v>20.555316446865724</v>
      </c>
      <c r="BG1085" s="5">
        <v>20.565391123068959</v>
      </c>
      <c r="BH1085" s="5">
        <v>20.389197247973225</v>
      </c>
      <c r="BI1085" s="5">
        <v>20.164308121106625</v>
      </c>
      <c r="BJ1085" s="5">
        <v>20.279199934779882</v>
      </c>
      <c r="BK1085" s="5">
        <v>20.557897203251649</v>
      </c>
      <c r="BL1085" s="5">
        <v>20.692161138397534</v>
      </c>
      <c r="BM1085" s="5">
        <v>20.904853746757485</v>
      </c>
      <c r="BN1085" s="5">
        <v>20.45673742979319</v>
      </c>
      <c r="BO1085" s="5">
        <v>20.488471869578266</v>
      </c>
      <c r="BP1085" s="5">
        <v>20.596781251824005</v>
      </c>
      <c r="BQ1085" s="5">
        <v>20.81694463155787</v>
      </c>
      <c r="BR1085" s="5">
        <v>20.884222862740515</v>
      </c>
      <c r="BS1085" s="5">
        <v>20.588849126327673</v>
      </c>
      <c r="BT1085" s="5">
        <v>20.570493648292782</v>
      </c>
      <c r="BU1085" s="5">
        <v>20.409048884217516</v>
      </c>
      <c r="BV1085" s="5">
        <v>20.406849521169899</v>
      </c>
      <c r="BW1085" s="5">
        <v>20.412295754328468</v>
      </c>
      <c r="BX1085" s="5">
        <v>20.375117570464298</v>
      </c>
      <c r="BY1085" s="5">
        <v>20.500632596212469</v>
      </c>
      <c r="BZ1085" s="5">
        <v>20.612990185921404</v>
      </c>
      <c r="CA1085" s="5">
        <v>20.491567979224669</v>
      </c>
      <c r="CB1085" s="5">
        <v>19.971332499529922</v>
      </c>
      <c r="CC1085" s="5">
        <v>20.028005600174534</v>
      </c>
      <c r="CD1085" s="5">
        <v>19.934698219416649</v>
      </c>
      <c r="CE1085" s="5">
        <v>19.841478861278183</v>
      </c>
      <c r="CF1085" s="5">
        <v>20.050640000432981</v>
      </c>
      <c r="CG1085" s="5">
        <v>19.951259814282942</v>
      </c>
      <c r="CH1085" s="5">
        <v>20.079880772198631</v>
      </c>
      <c r="CI1085" s="5">
        <v>20.198812889433139</v>
      </c>
      <c r="CJ1085" s="5">
        <v>20.075756553746057</v>
      </c>
      <c r="CK1085" s="5">
        <v>20.009456482859701</v>
      </c>
      <c r="CL1085" s="5">
        <v>19.967433474236611</v>
      </c>
      <c r="CM1085" s="5">
        <v>20.012165604712642</v>
      </c>
      <c r="CN1085" s="5">
        <f>MAX(Data[Day90]-Data[Day0],0)-Assign6!$I$8*EXP(Assign6!$I$4*Assign6!$I$5)</f>
        <v>1.3305772553507367</v>
      </c>
      <c r="CO1085" s="5">
        <f>MAX(Data[Day90]-Data[Day0],0)-Assign6!$L$8*EXP(Assign6!$L$4*Assign6!$L$5)</f>
        <v>1.8877891257568766</v>
      </c>
    </row>
    <row r="1086" spans="1:93" x14ac:dyDescent="0.25">
      <c r="A1086" s="5">
        <v>18</v>
      </c>
      <c r="B1086" s="5">
        <v>17.945093503448934</v>
      </c>
      <c r="C1086" s="5">
        <v>17.872466514332427</v>
      </c>
      <c r="D1086" s="5">
        <v>17.943941056278213</v>
      </c>
      <c r="E1086" s="5">
        <v>18.127636506904054</v>
      </c>
      <c r="F1086" s="5">
        <v>18.200120330703776</v>
      </c>
      <c r="G1086" s="5">
        <v>18.191765126190358</v>
      </c>
      <c r="H1086" s="5">
        <v>18.075662373943452</v>
      </c>
      <c r="I1086" s="5">
        <v>18.018687469303121</v>
      </c>
      <c r="J1086" s="5">
        <v>18.268479160512221</v>
      </c>
      <c r="K1086" s="5">
        <v>18.372213155518011</v>
      </c>
      <c r="L1086" s="5">
        <v>18.318411380864468</v>
      </c>
      <c r="M1086" s="5">
        <v>18.305720088422046</v>
      </c>
      <c r="N1086" s="5">
        <v>18.266018784241218</v>
      </c>
      <c r="O1086" s="5">
        <v>18.207132527289826</v>
      </c>
      <c r="P1086" s="5">
        <v>18.398647390972037</v>
      </c>
      <c r="Q1086" s="5">
        <v>17.969993173469771</v>
      </c>
      <c r="R1086" s="5">
        <v>18.008789232209505</v>
      </c>
      <c r="S1086" s="5">
        <v>17.969384585854421</v>
      </c>
      <c r="T1086" s="5">
        <v>17.801422988317043</v>
      </c>
      <c r="U1086" s="5">
        <v>17.718024023884045</v>
      </c>
      <c r="V1086" s="5">
        <v>17.865613776240188</v>
      </c>
      <c r="W1086" s="5">
        <v>17.987057153014678</v>
      </c>
      <c r="X1086" s="5">
        <v>18.299743085549892</v>
      </c>
      <c r="Y1086" s="5">
        <v>18.081937227866621</v>
      </c>
      <c r="Z1086" s="5">
        <v>18.171809249019237</v>
      </c>
      <c r="AA1086" s="5">
        <v>18.178158774199915</v>
      </c>
      <c r="AB1086" s="5">
        <v>18.391667829422165</v>
      </c>
      <c r="AC1086" s="5">
        <v>18.261411991903543</v>
      </c>
      <c r="AD1086" s="5">
        <v>18.522953874779031</v>
      </c>
      <c r="AE1086" s="5">
        <v>18.403438090120346</v>
      </c>
      <c r="AF1086" s="5">
        <v>18.434188966707769</v>
      </c>
      <c r="AG1086" s="5">
        <v>18.879663419648143</v>
      </c>
      <c r="AH1086" s="5">
        <v>18.884378467878292</v>
      </c>
      <c r="AI1086" s="5">
        <v>19.186541880417849</v>
      </c>
      <c r="AJ1086" s="5">
        <v>19.160811943859773</v>
      </c>
      <c r="AK1086" s="5">
        <v>19.109061021594179</v>
      </c>
      <c r="AL1086" s="5">
        <v>19.257319173498804</v>
      </c>
      <c r="AM1086" s="5">
        <v>19.092548900401127</v>
      </c>
      <c r="AN1086" s="5">
        <v>19.226020718168591</v>
      </c>
      <c r="AO1086" s="5">
        <v>19.362813260059696</v>
      </c>
      <c r="AP1086" s="5">
        <v>19.340494560587405</v>
      </c>
      <c r="AQ1086" s="5">
        <v>19.567131184801443</v>
      </c>
      <c r="AR1086" s="5">
        <v>19.768459327393117</v>
      </c>
      <c r="AS1086" s="5">
        <v>19.899380533868506</v>
      </c>
      <c r="AT1086" s="5">
        <v>20.132822672563783</v>
      </c>
      <c r="AU1086" s="5">
        <v>20.130462179314044</v>
      </c>
      <c r="AV1086" s="5">
        <v>20.105765144461255</v>
      </c>
      <c r="AW1086" s="5">
        <v>20.109995259787052</v>
      </c>
      <c r="AX1086" s="5">
        <v>20.231894887643211</v>
      </c>
      <c r="AY1086" s="5">
        <v>20.022784314494992</v>
      </c>
      <c r="AZ1086" s="5">
        <v>19.939837019739606</v>
      </c>
      <c r="BA1086" s="5">
        <v>20.04253382364147</v>
      </c>
      <c r="BB1086" s="5">
        <v>20.206136797056711</v>
      </c>
      <c r="BC1086" s="5">
        <v>19.832554997077239</v>
      </c>
      <c r="BD1086" s="5">
        <v>19.826093806428229</v>
      </c>
      <c r="BE1086" s="5">
        <v>19.993749585419629</v>
      </c>
      <c r="BF1086" s="5">
        <v>20.23733711349405</v>
      </c>
      <c r="BG1086" s="5">
        <v>20.304760619963883</v>
      </c>
      <c r="BH1086" s="5">
        <v>20.146977749743083</v>
      </c>
      <c r="BI1086" s="5">
        <v>20.082716697159523</v>
      </c>
      <c r="BJ1086" s="5">
        <v>20.129773929583106</v>
      </c>
      <c r="BK1086" s="5">
        <v>19.913462844248457</v>
      </c>
      <c r="BL1086" s="5">
        <v>19.910849345140917</v>
      </c>
      <c r="BM1086" s="5">
        <v>19.921847852299138</v>
      </c>
      <c r="BN1086" s="5">
        <v>19.785192318394991</v>
      </c>
      <c r="BO1086" s="5">
        <v>19.612899838744138</v>
      </c>
      <c r="BP1086" s="5">
        <v>19.792753217620913</v>
      </c>
      <c r="BQ1086" s="5">
        <v>19.617266452103632</v>
      </c>
      <c r="BR1086" s="5">
        <v>19.538710125395401</v>
      </c>
      <c r="BS1086" s="5">
        <v>19.907418374975151</v>
      </c>
      <c r="BT1086" s="5">
        <v>19.750616767674845</v>
      </c>
      <c r="BU1086" s="5">
        <v>19.960576338595043</v>
      </c>
      <c r="BV1086" s="5">
        <v>19.788441531820684</v>
      </c>
      <c r="BW1086" s="5">
        <v>19.850240793157333</v>
      </c>
      <c r="BX1086" s="5">
        <v>19.4061732554893</v>
      </c>
      <c r="BY1086" s="5">
        <v>19.383214563903302</v>
      </c>
      <c r="BZ1086" s="5">
        <v>19.426041424383804</v>
      </c>
      <c r="CA1086" s="5">
        <v>19.378143879279833</v>
      </c>
      <c r="CB1086" s="5">
        <v>19.647912101891581</v>
      </c>
      <c r="CC1086" s="5">
        <v>19.581631840348685</v>
      </c>
      <c r="CD1086" s="5">
        <v>19.290759380532236</v>
      </c>
      <c r="CE1086" s="5">
        <v>19.363440456187096</v>
      </c>
      <c r="CF1086" s="5">
        <v>19.293673629688705</v>
      </c>
      <c r="CG1086" s="5">
        <v>19.448341544919536</v>
      </c>
      <c r="CH1086" s="5">
        <v>19.941442484066695</v>
      </c>
      <c r="CI1086" s="5">
        <v>20.205430049913325</v>
      </c>
      <c r="CJ1086" s="5">
        <v>20.102067415182802</v>
      </c>
      <c r="CK1086" s="5">
        <v>20.302959502343541</v>
      </c>
      <c r="CL1086" s="5">
        <v>20.28411871065828</v>
      </c>
      <c r="CM1086" s="5">
        <v>20.013350152363493</v>
      </c>
      <c r="CN1086" s="5">
        <f>MAX(Data[Day90]-Data[Day0],0)-Assign6!$I$8*EXP(Assign6!$I$4*Assign6!$I$5)</f>
        <v>1.3317618030015879</v>
      </c>
      <c r="CO1086" s="5">
        <f>MAX(Data[Day90]-Data[Day0],0)-Assign6!$L$8*EXP(Assign6!$L$4*Assign6!$L$5)</f>
        <v>1.8889736734077278</v>
      </c>
    </row>
    <row r="1087" spans="1:93" x14ac:dyDescent="0.25">
      <c r="A1087" s="5">
        <v>18</v>
      </c>
      <c r="B1087" s="5">
        <v>18.036407654473262</v>
      </c>
      <c r="C1087" s="5">
        <v>17.939883659857614</v>
      </c>
      <c r="D1087" s="5">
        <v>18.197732734010277</v>
      </c>
      <c r="E1087" s="5">
        <v>18.234123180415683</v>
      </c>
      <c r="F1087" s="5">
        <v>18.396231755370412</v>
      </c>
      <c r="G1087" s="5">
        <v>18.176087908981636</v>
      </c>
      <c r="H1087" s="5">
        <v>18.384324851481921</v>
      </c>
      <c r="I1087" s="5">
        <v>18.469373692368066</v>
      </c>
      <c r="J1087" s="5">
        <v>18.656848382111633</v>
      </c>
      <c r="K1087" s="5">
        <v>18.471724667785214</v>
      </c>
      <c r="L1087" s="5">
        <v>18.521808572877919</v>
      </c>
      <c r="M1087" s="5">
        <v>18.461979265678988</v>
      </c>
      <c r="N1087" s="5">
        <v>18.611968004637195</v>
      </c>
      <c r="O1087" s="5">
        <v>18.750764415244976</v>
      </c>
      <c r="P1087" s="5">
        <v>18.716329141763545</v>
      </c>
      <c r="Q1087" s="5">
        <v>18.896249009048919</v>
      </c>
      <c r="R1087" s="5">
        <v>19.051427101539737</v>
      </c>
      <c r="S1087" s="5">
        <v>19.028757066126001</v>
      </c>
      <c r="T1087" s="5">
        <v>19.164959684534573</v>
      </c>
      <c r="U1087" s="5">
        <v>18.912784145037303</v>
      </c>
      <c r="V1087" s="5">
        <v>18.86456991358876</v>
      </c>
      <c r="W1087" s="5">
        <v>18.818846183620355</v>
      </c>
      <c r="X1087" s="5">
        <v>18.748082783758857</v>
      </c>
      <c r="Y1087" s="5">
        <v>18.772691051795984</v>
      </c>
      <c r="Z1087" s="5">
        <v>18.994019941221953</v>
      </c>
      <c r="AA1087" s="5">
        <v>18.847816864704971</v>
      </c>
      <c r="AB1087" s="5">
        <v>19.090609702804514</v>
      </c>
      <c r="AC1087" s="5">
        <v>19.310232782912511</v>
      </c>
      <c r="AD1087" s="5">
        <v>19.353133911716185</v>
      </c>
      <c r="AE1087" s="5">
        <v>19.185046102288958</v>
      </c>
      <c r="AF1087" s="5">
        <v>19.071604730775999</v>
      </c>
      <c r="AG1087" s="5">
        <v>19.077008263655717</v>
      </c>
      <c r="AH1087" s="5">
        <v>19.042310434611242</v>
      </c>
      <c r="AI1087" s="5">
        <v>18.838341205631057</v>
      </c>
      <c r="AJ1087" s="5">
        <v>18.796523158425469</v>
      </c>
      <c r="AK1087" s="5">
        <v>18.716161138733202</v>
      </c>
      <c r="AL1087" s="5">
        <v>18.73269398415065</v>
      </c>
      <c r="AM1087" s="5">
        <v>18.692827226174593</v>
      </c>
      <c r="AN1087" s="5">
        <v>18.897491631160943</v>
      </c>
      <c r="AO1087" s="5">
        <v>18.593411650181036</v>
      </c>
      <c r="AP1087" s="5">
        <v>18.758581795634448</v>
      </c>
      <c r="AQ1087" s="5">
        <v>18.575207894090109</v>
      </c>
      <c r="AR1087" s="5">
        <v>18.783488916040525</v>
      </c>
      <c r="AS1087" s="5">
        <v>18.824337628944409</v>
      </c>
      <c r="AT1087" s="5">
        <v>18.964944482922764</v>
      </c>
      <c r="AU1087" s="5">
        <v>19.103490525547944</v>
      </c>
      <c r="AV1087" s="5">
        <v>19.163571242228173</v>
      </c>
      <c r="AW1087" s="5">
        <v>19.204032047310044</v>
      </c>
      <c r="AX1087" s="5">
        <v>19.205826662019447</v>
      </c>
      <c r="AY1087" s="5">
        <v>19.403024993820683</v>
      </c>
      <c r="AZ1087" s="5">
        <v>19.146604418016413</v>
      </c>
      <c r="BA1087" s="5">
        <v>19.094202838907048</v>
      </c>
      <c r="BB1087" s="5">
        <v>19.46920127235343</v>
      </c>
      <c r="BC1087" s="5">
        <v>19.923205809969641</v>
      </c>
      <c r="BD1087" s="5">
        <v>20.220293656192009</v>
      </c>
      <c r="BE1087" s="5">
        <v>19.978928622083391</v>
      </c>
      <c r="BF1087" s="5">
        <v>20.232901599991063</v>
      </c>
      <c r="BG1087" s="5">
        <v>20.057117771591216</v>
      </c>
      <c r="BH1087" s="5">
        <v>20.322385632971333</v>
      </c>
      <c r="BI1087" s="5">
        <v>20.103463145196205</v>
      </c>
      <c r="BJ1087" s="5">
        <v>19.996963135078776</v>
      </c>
      <c r="BK1087" s="5">
        <v>19.833057931462378</v>
      </c>
      <c r="BL1087" s="5">
        <v>19.491608688704311</v>
      </c>
      <c r="BM1087" s="5">
        <v>19.557894763785953</v>
      </c>
      <c r="BN1087" s="5">
        <v>19.548197182523161</v>
      </c>
      <c r="BO1087" s="5">
        <v>19.566273948311743</v>
      </c>
      <c r="BP1087" s="5">
        <v>19.521051632535336</v>
      </c>
      <c r="BQ1087" s="5">
        <v>19.574295290231476</v>
      </c>
      <c r="BR1087" s="5">
        <v>19.693869464325662</v>
      </c>
      <c r="BS1087" s="5">
        <v>19.634490478029409</v>
      </c>
      <c r="BT1087" s="5">
        <v>19.451099079454124</v>
      </c>
      <c r="BU1087" s="5">
        <v>19.634286339246618</v>
      </c>
      <c r="BV1087" s="5">
        <v>19.728794135741236</v>
      </c>
      <c r="BW1087" s="5">
        <v>19.830870702888621</v>
      </c>
      <c r="BX1087" s="5">
        <v>19.939021894161488</v>
      </c>
      <c r="BY1087" s="5">
        <v>19.92904392700914</v>
      </c>
      <c r="BZ1087" s="5">
        <v>19.688702237422969</v>
      </c>
      <c r="CA1087" s="5">
        <v>19.433130386242084</v>
      </c>
      <c r="CB1087" s="5">
        <v>19.299651397222036</v>
      </c>
      <c r="CC1087" s="5">
        <v>19.284814715850448</v>
      </c>
      <c r="CD1087" s="5">
        <v>19.595013273488586</v>
      </c>
      <c r="CE1087" s="5">
        <v>19.410849030641408</v>
      </c>
      <c r="CF1087" s="5">
        <v>19.213569174345071</v>
      </c>
      <c r="CG1087" s="5">
        <v>19.273440969965737</v>
      </c>
      <c r="CH1087" s="5">
        <v>19.59340867656212</v>
      </c>
      <c r="CI1087" s="5">
        <v>19.752388253772125</v>
      </c>
      <c r="CJ1087" s="5">
        <v>19.6710665996406</v>
      </c>
      <c r="CK1087" s="5">
        <v>19.78444789689981</v>
      </c>
      <c r="CL1087" s="5">
        <v>20.023758528463603</v>
      </c>
      <c r="CM1087" s="5">
        <v>20.016743012656221</v>
      </c>
      <c r="CN1087" s="5">
        <f>MAX(Data[Day90]-Data[Day0],0)-Assign6!$I$8*EXP(Assign6!$I$4*Assign6!$I$5)</f>
        <v>1.3351546632943154</v>
      </c>
      <c r="CO1087" s="5">
        <f>MAX(Data[Day90]-Data[Day0],0)-Assign6!$L$8*EXP(Assign6!$L$4*Assign6!$L$5)</f>
        <v>1.8923665337004554</v>
      </c>
    </row>
    <row r="1088" spans="1:93" x14ac:dyDescent="0.25">
      <c r="A1088" s="5">
        <v>18</v>
      </c>
      <c r="B1088" s="5">
        <v>17.998701916369498</v>
      </c>
      <c r="C1088" s="5">
        <v>18.276821257620945</v>
      </c>
      <c r="D1088" s="5">
        <v>18.215615790633937</v>
      </c>
      <c r="E1088" s="5">
        <v>18.297622284257752</v>
      </c>
      <c r="F1088" s="5">
        <v>18.276518894362187</v>
      </c>
      <c r="G1088" s="5">
        <v>18.19122338360577</v>
      </c>
      <c r="H1088" s="5">
        <v>17.952466016378303</v>
      </c>
      <c r="I1088" s="5">
        <v>18.003798060040484</v>
      </c>
      <c r="J1088" s="5">
        <v>18.012446024790055</v>
      </c>
      <c r="K1088" s="5">
        <v>18.113111256334239</v>
      </c>
      <c r="L1088" s="5">
        <v>17.850228581555616</v>
      </c>
      <c r="M1088" s="5">
        <v>17.567805680330789</v>
      </c>
      <c r="N1088" s="5">
        <v>17.49746068113221</v>
      </c>
      <c r="O1088" s="5">
        <v>17.392095104415329</v>
      </c>
      <c r="P1088" s="5">
        <v>17.632116292649609</v>
      </c>
      <c r="Q1088" s="5">
        <v>17.570620365009191</v>
      </c>
      <c r="R1088" s="5">
        <v>17.733828345612444</v>
      </c>
      <c r="S1088" s="5">
        <v>17.812693753513386</v>
      </c>
      <c r="T1088" s="5">
        <v>17.932674938039224</v>
      </c>
      <c r="U1088" s="5">
        <v>18.017448119664465</v>
      </c>
      <c r="V1088" s="5">
        <v>18.042842397467606</v>
      </c>
      <c r="W1088" s="5">
        <v>18.057264529028956</v>
      </c>
      <c r="X1088" s="5">
        <v>18.125176429231658</v>
      </c>
      <c r="Y1088" s="5">
        <v>17.861416652851368</v>
      </c>
      <c r="Z1088" s="5">
        <v>17.926295044901707</v>
      </c>
      <c r="AA1088" s="5">
        <v>18.131252502026388</v>
      </c>
      <c r="AB1088" s="5">
        <v>18.249130143427607</v>
      </c>
      <c r="AC1088" s="5">
        <v>18.148042366524187</v>
      </c>
      <c r="AD1088" s="5">
        <v>18.249569363422513</v>
      </c>
      <c r="AE1088" s="5">
        <v>18.432593134057786</v>
      </c>
      <c r="AF1088" s="5">
        <v>18.436035564758896</v>
      </c>
      <c r="AG1088" s="5">
        <v>18.395637304708092</v>
      </c>
      <c r="AH1088" s="5">
        <v>18.426712608764859</v>
      </c>
      <c r="AI1088" s="5">
        <v>18.64609351811788</v>
      </c>
      <c r="AJ1088" s="5">
        <v>18.927363657315059</v>
      </c>
      <c r="AK1088" s="5">
        <v>18.916248413362656</v>
      </c>
      <c r="AL1088" s="5">
        <v>18.776588791732948</v>
      </c>
      <c r="AM1088" s="5">
        <v>18.876847453185526</v>
      </c>
      <c r="AN1088" s="5">
        <v>18.95074876829166</v>
      </c>
      <c r="AO1088" s="5">
        <v>18.855730321492619</v>
      </c>
      <c r="AP1088" s="5">
        <v>18.756983214807782</v>
      </c>
      <c r="AQ1088" s="5">
        <v>18.611517071268171</v>
      </c>
      <c r="AR1088" s="5">
        <v>18.592600979683649</v>
      </c>
      <c r="AS1088" s="5">
        <v>18.636470439752156</v>
      </c>
      <c r="AT1088" s="5">
        <v>18.677778892077477</v>
      </c>
      <c r="AU1088" s="5">
        <v>18.773505742464689</v>
      </c>
      <c r="AV1088" s="5">
        <v>18.875357531774426</v>
      </c>
      <c r="AW1088" s="5">
        <v>18.875972460624059</v>
      </c>
      <c r="AX1088" s="5">
        <v>19.155195501968713</v>
      </c>
      <c r="AY1088" s="5">
        <v>19.23069774172987</v>
      </c>
      <c r="AZ1088" s="5">
        <v>19.45927011168418</v>
      </c>
      <c r="BA1088" s="5">
        <v>19.069386661163964</v>
      </c>
      <c r="BB1088" s="5">
        <v>18.972157314638952</v>
      </c>
      <c r="BC1088" s="5">
        <v>18.82519544293196</v>
      </c>
      <c r="BD1088" s="5">
        <v>18.649117205030386</v>
      </c>
      <c r="BE1088" s="5">
        <v>18.455172895047046</v>
      </c>
      <c r="BF1088" s="5">
        <v>18.616476742886736</v>
      </c>
      <c r="BG1088" s="5">
        <v>18.487834138507722</v>
      </c>
      <c r="BH1088" s="5">
        <v>18.363008521036608</v>
      </c>
      <c r="BI1088" s="5">
        <v>18.456568815666206</v>
      </c>
      <c r="BJ1088" s="5">
        <v>18.680017383829078</v>
      </c>
      <c r="BK1088" s="5">
        <v>18.773027095980009</v>
      </c>
      <c r="BL1088" s="5">
        <v>18.912937206577311</v>
      </c>
      <c r="BM1088" s="5">
        <v>18.698081463804559</v>
      </c>
      <c r="BN1088" s="5">
        <v>18.75249846991413</v>
      </c>
      <c r="BO1088" s="5">
        <v>18.603528558173142</v>
      </c>
      <c r="BP1088" s="5">
        <v>18.780016730037563</v>
      </c>
      <c r="BQ1088" s="5">
        <v>18.857459470780952</v>
      </c>
      <c r="BR1088" s="5">
        <v>19.094517803518769</v>
      </c>
      <c r="BS1088" s="5">
        <v>19.101181404982256</v>
      </c>
      <c r="BT1088" s="5">
        <v>19.06841616771332</v>
      </c>
      <c r="BU1088" s="5">
        <v>19.155959944875587</v>
      </c>
      <c r="BV1088" s="5">
        <v>18.84879687754237</v>
      </c>
      <c r="BW1088" s="5">
        <v>19.029497445518032</v>
      </c>
      <c r="BX1088" s="5">
        <v>19.014009198600007</v>
      </c>
      <c r="BY1088" s="5">
        <v>19.024860939883691</v>
      </c>
      <c r="BZ1088" s="5">
        <v>19.353316516184233</v>
      </c>
      <c r="CA1088" s="5">
        <v>19.038051302402987</v>
      </c>
      <c r="CB1088" s="5">
        <v>18.8560484350153</v>
      </c>
      <c r="CC1088" s="5">
        <v>19.132296101491146</v>
      </c>
      <c r="CD1088" s="5">
        <v>19.080960283282128</v>
      </c>
      <c r="CE1088" s="5">
        <v>19.404277253426116</v>
      </c>
      <c r="CF1088" s="5">
        <v>19.308202663234237</v>
      </c>
      <c r="CG1088" s="5">
        <v>19.553320501507962</v>
      </c>
      <c r="CH1088" s="5">
        <v>19.576543847611667</v>
      </c>
      <c r="CI1088" s="5">
        <v>19.572723646224642</v>
      </c>
      <c r="CJ1088" s="5">
        <v>20.027115812474843</v>
      </c>
      <c r="CK1088" s="5">
        <v>19.949442337284676</v>
      </c>
      <c r="CL1088" s="5">
        <v>20.143764262286684</v>
      </c>
      <c r="CM1088" s="5">
        <v>20.026125661351916</v>
      </c>
      <c r="CN1088" s="5">
        <f>MAX(Data[Day90]-Data[Day0],0)-Assign6!$I$8*EXP(Assign6!$I$4*Assign6!$I$5)</f>
        <v>1.3445373119900104</v>
      </c>
      <c r="CO1088" s="5">
        <f>MAX(Data[Day90]-Data[Day0],0)-Assign6!$L$8*EXP(Assign6!$L$4*Assign6!$L$5)</f>
        <v>1.9017491823961503</v>
      </c>
    </row>
    <row r="1089" spans="1:93" x14ac:dyDescent="0.25">
      <c r="A1089" s="5">
        <v>18</v>
      </c>
      <c r="B1089" s="5">
        <v>17.949370067726552</v>
      </c>
      <c r="C1089" s="5">
        <v>18.011404601774199</v>
      </c>
      <c r="D1089" s="5">
        <v>18.195209411320825</v>
      </c>
      <c r="E1089" s="5">
        <v>18.435960274333745</v>
      </c>
      <c r="F1089" s="5">
        <v>18.504152866538639</v>
      </c>
      <c r="G1089" s="5">
        <v>18.390490754090962</v>
      </c>
      <c r="H1089" s="5">
        <v>18.673847065659967</v>
      </c>
      <c r="I1089" s="5">
        <v>18.564254778763598</v>
      </c>
      <c r="J1089" s="5">
        <v>18.42615147658346</v>
      </c>
      <c r="K1089" s="5">
        <v>18.389689626243921</v>
      </c>
      <c r="L1089" s="5">
        <v>18.31922855956601</v>
      </c>
      <c r="M1089" s="5">
        <v>18.520746644354915</v>
      </c>
      <c r="N1089" s="5">
        <v>18.466093002985257</v>
      </c>
      <c r="O1089" s="5">
        <v>18.656448982418009</v>
      </c>
      <c r="P1089" s="5">
        <v>18.553807372971953</v>
      </c>
      <c r="Q1089" s="5">
        <v>18.441057545064929</v>
      </c>
      <c r="R1089" s="5">
        <v>18.212723604784149</v>
      </c>
      <c r="S1089" s="5">
        <v>18.2714300672931</v>
      </c>
      <c r="T1089" s="5">
        <v>18.253169154237316</v>
      </c>
      <c r="U1089" s="5">
        <v>18.301824635539528</v>
      </c>
      <c r="V1089" s="5">
        <v>18.306666425181728</v>
      </c>
      <c r="W1089" s="5">
        <v>18.105535461622409</v>
      </c>
      <c r="X1089" s="5">
        <v>17.88945214460502</v>
      </c>
      <c r="Y1089" s="5">
        <v>17.949323597426094</v>
      </c>
      <c r="Z1089" s="5">
        <v>18.047600526288566</v>
      </c>
      <c r="AA1089" s="5">
        <v>18.16468113697703</v>
      </c>
      <c r="AB1089" s="5">
        <v>18.145931204306354</v>
      </c>
      <c r="AC1089" s="5">
        <v>18.401594316518558</v>
      </c>
      <c r="AD1089" s="5">
        <v>18.670683740832239</v>
      </c>
      <c r="AE1089" s="5">
        <v>18.805583356845112</v>
      </c>
      <c r="AF1089" s="5">
        <v>18.781652526955924</v>
      </c>
      <c r="AG1089" s="5">
        <v>18.435305629510665</v>
      </c>
      <c r="AH1089" s="5">
        <v>18.582662278599077</v>
      </c>
      <c r="AI1089" s="5">
        <v>18.428356839983017</v>
      </c>
      <c r="AJ1089" s="5">
        <v>18.504856221386582</v>
      </c>
      <c r="AK1089" s="5">
        <v>18.455063897910197</v>
      </c>
      <c r="AL1089" s="5">
        <v>18.648605858281194</v>
      </c>
      <c r="AM1089" s="5">
        <v>18.911784116977188</v>
      </c>
      <c r="AN1089" s="5">
        <v>18.973541959344498</v>
      </c>
      <c r="AO1089" s="5">
        <v>19.151880485411937</v>
      </c>
      <c r="AP1089" s="5">
        <v>19.188466734296266</v>
      </c>
      <c r="AQ1089" s="5">
        <v>19.284805990091087</v>
      </c>
      <c r="AR1089" s="5">
        <v>19.079178354657856</v>
      </c>
      <c r="AS1089" s="5">
        <v>19.040278403603299</v>
      </c>
      <c r="AT1089" s="5">
        <v>18.892978803777869</v>
      </c>
      <c r="AU1089" s="5">
        <v>18.833753303293353</v>
      </c>
      <c r="AV1089" s="5">
        <v>19.093547489418935</v>
      </c>
      <c r="AW1089" s="5">
        <v>19.274733114503665</v>
      </c>
      <c r="AX1089" s="5">
        <v>19.160524793966186</v>
      </c>
      <c r="AY1089" s="5">
        <v>18.981315482776569</v>
      </c>
      <c r="AZ1089" s="5">
        <v>19.210587508334363</v>
      </c>
      <c r="BA1089" s="5">
        <v>19.02470472523968</v>
      </c>
      <c r="BB1089" s="5">
        <v>18.755135215669206</v>
      </c>
      <c r="BC1089" s="5">
        <v>19.016539386260391</v>
      </c>
      <c r="BD1089" s="5">
        <v>19.444497000590768</v>
      </c>
      <c r="BE1089" s="5">
        <v>19.502780957910179</v>
      </c>
      <c r="BF1089" s="5">
        <v>19.54382660305831</v>
      </c>
      <c r="BG1089" s="5">
        <v>19.65912105750893</v>
      </c>
      <c r="BH1089" s="5">
        <v>19.832940030048416</v>
      </c>
      <c r="BI1089" s="5">
        <v>19.969783907313179</v>
      </c>
      <c r="BJ1089" s="5">
        <v>19.953075196293376</v>
      </c>
      <c r="BK1089" s="5">
        <v>19.909131794427505</v>
      </c>
      <c r="BL1089" s="5">
        <v>19.846650334517918</v>
      </c>
      <c r="BM1089" s="5">
        <v>19.561752227071786</v>
      </c>
      <c r="BN1089" s="5">
        <v>19.4988438257318</v>
      </c>
      <c r="BO1089" s="5">
        <v>19.584147001576586</v>
      </c>
      <c r="BP1089" s="5">
        <v>19.7303557800434</v>
      </c>
      <c r="BQ1089" s="5">
        <v>19.462520994074939</v>
      </c>
      <c r="BR1089" s="5">
        <v>19.496409255427871</v>
      </c>
      <c r="BS1089" s="5">
        <v>19.52099103711021</v>
      </c>
      <c r="BT1089" s="5">
        <v>19.739213516318209</v>
      </c>
      <c r="BU1089" s="5">
        <v>19.975687233718421</v>
      </c>
      <c r="BV1089" s="5">
        <v>20.147876453385724</v>
      </c>
      <c r="BW1089" s="5">
        <v>20.205745955220042</v>
      </c>
      <c r="BX1089" s="5">
        <v>20.136418306698641</v>
      </c>
      <c r="BY1089" s="5">
        <v>20.33423346969548</v>
      </c>
      <c r="BZ1089" s="5">
        <v>20.287504447922139</v>
      </c>
      <c r="CA1089" s="5">
        <v>20.60676623031442</v>
      </c>
      <c r="CB1089" s="5">
        <v>20.590742387057162</v>
      </c>
      <c r="CC1089" s="5">
        <v>20.468525008142141</v>
      </c>
      <c r="CD1089" s="5">
        <v>20.391143790425744</v>
      </c>
      <c r="CE1089" s="5">
        <v>20.204404952392959</v>
      </c>
      <c r="CF1089" s="5">
        <v>20.033611410540992</v>
      </c>
      <c r="CG1089" s="5">
        <v>20.072870994948616</v>
      </c>
      <c r="CH1089" s="5">
        <v>19.895941880495286</v>
      </c>
      <c r="CI1089" s="5">
        <v>19.871363927727376</v>
      </c>
      <c r="CJ1089" s="5">
        <v>19.740261732377071</v>
      </c>
      <c r="CK1089" s="5">
        <v>20.02347859669608</v>
      </c>
      <c r="CL1089" s="5">
        <v>20.097420850375954</v>
      </c>
      <c r="CM1089" s="5">
        <v>20.028161232993824</v>
      </c>
      <c r="CN1089" s="5">
        <f>MAX(Data[Day90]-Data[Day0],0)-Assign6!$I$8*EXP(Assign6!$I$4*Assign6!$I$5)</f>
        <v>1.3465728836319186</v>
      </c>
      <c r="CO1089" s="5">
        <f>MAX(Data[Day90]-Data[Day0],0)-Assign6!$L$8*EXP(Assign6!$L$4*Assign6!$L$5)</f>
        <v>1.9037847540380586</v>
      </c>
    </row>
    <row r="1090" spans="1:93" x14ac:dyDescent="0.25">
      <c r="A1090" s="5">
        <v>18</v>
      </c>
      <c r="B1090" s="5">
        <v>18.032452868627576</v>
      </c>
      <c r="C1090" s="5">
        <v>18.072782242113622</v>
      </c>
      <c r="D1090" s="5">
        <v>18.020560997144109</v>
      </c>
      <c r="E1090" s="5">
        <v>18.017472289303896</v>
      </c>
      <c r="F1090" s="5">
        <v>18.34058620901617</v>
      </c>
      <c r="G1090" s="5">
        <v>18.265137948730857</v>
      </c>
      <c r="H1090" s="5">
        <v>18.261978778267153</v>
      </c>
      <c r="I1090" s="5">
        <v>18.265487927279828</v>
      </c>
      <c r="J1090" s="5">
        <v>18.029904397398763</v>
      </c>
      <c r="K1090" s="5">
        <v>18.215286698479606</v>
      </c>
      <c r="L1090" s="5">
        <v>18.237244257470188</v>
      </c>
      <c r="M1090" s="5">
        <v>18.161267685811612</v>
      </c>
      <c r="N1090" s="5">
        <v>18.357826656052232</v>
      </c>
      <c r="O1090" s="5">
        <v>18.605091644462</v>
      </c>
      <c r="P1090" s="5">
        <v>18.408504174180859</v>
      </c>
      <c r="Q1090" s="5">
        <v>18.421879240858612</v>
      </c>
      <c r="R1090" s="5">
        <v>18.506275560410071</v>
      </c>
      <c r="S1090" s="5">
        <v>18.515395284309093</v>
      </c>
      <c r="T1090" s="5">
        <v>18.635572964926183</v>
      </c>
      <c r="U1090" s="5">
        <v>18.773055988808924</v>
      </c>
      <c r="V1090" s="5">
        <v>18.795702587266611</v>
      </c>
      <c r="W1090" s="5">
        <v>18.655583260822482</v>
      </c>
      <c r="X1090" s="5">
        <v>18.515791888253311</v>
      </c>
      <c r="Y1090" s="5">
        <v>18.405659208048696</v>
      </c>
      <c r="Z1090" s="5">
        <v>18.23366907678658</v>
      </c>
      <c r="AA1090" s="5">
        <v>18.338835836638552</v>
      </c>
      <c r="AB1090" s="5">
        <v>18.473113993895208</v>
      </c>
      <c r="AC1090" s="5">
        <v>18.264889475734176</v>
      </c>
      <c r="AD1090" s="5">
        <v>18.469121694326262</v>
      </c>
      <c r="AE1090" s="5">
        <v>18.579140350767126</v>
      </c>
      <c r="AF1090" s="5">
        <v>18.46614339007105</v>
      </c>
      <c r="AG1090" s="5">
        <v>18.504917445875535</v>
      </c>
      <c r="AH1090" s="5">
        <v>18.38269411083937</v>
      </c>
      <c r="AI1090" s="5">
        <v>18.492938476837246</v>
      </c>
      <c r="AJ1090" s="5">
        <v>18.514924267744657</v>
      </c>
      <c r="AK1090" s="5">
        <v>19.168982739106152</v>
      </c>
      <c r="AL1090" s="5">
        <v>19.005070713833078</v>
      </c>
      <c r="AM1090" s="5">
        <v>18.980704430738836</v>
      </c>
      <c r="AN1090" s="5">
        <v>18.824083851492574</v>
      </c>
      <c r="AO1090" s="5">
        <v>18.724410859329126</v>
      </c>
      <c r="AP1090" s="5">
        <v>18.588593298471551</v>
      </c>
      <c r="AQ1090" s="5">
        <v>18.442242354790654</v>
      </c>
      <c r="AR1090" s="5">
        <v>18.47594092409873</v>
      </c>
      <c r="AS1090" s="5">
        <v>18.422654262645853</v>
      </c>
      <c r="AT1090" s="5">
        <v>18.354518052185824</v>
      </c>
      <c r="AU1090" s="5">
        <v>18.513142004857468</v>
      </c>
      <c r="AV1090" s="5">
        <v>18.658783090101711</v>
      </c>
      <c r="AW1090" s="5">
        <v>18.609314457867161</v>
      </c>
      <c r="AX1090" s="5">
        <v>18.565278046121854</v>
      </c>
      <c r="AY1090" s="5">
        <v>18.639469165250276</v>
      </c>
      <c r="AZ1090" s="5">
        <v>18.67296481186154</v>
      </c>
      <c r="BA1090" s="5">
        <v>18.704802410122674</v>
      </c>
      <c r="BB1090" s="5">
        <v>18.765096824268042</v>
      </c>
      <c r="BC1090" s="5">
        <v>18.860130086315451</v>
      </c>
      <c r="BD1090" s="5">
        <v>18.795920122599075</v>
      </c>
      <c r="BE1090" s="5">
        <v>18.933019561109571</v>
      </c>
      <c r="BF1090" s="5">
        <v>18.972850533061383</v>
      </c>
      <c r="BG1090" s="5">
        <v>18.852978060413054</v>
      </c>
      <c r="BH1090" s="5">
        <v>19.043833095310799</v>
      </c>
      <c r="BI1090" s="5">
        <v>18.841287785097474</v>
      </c>
      <c r="BJ1090" s="5">
        <v>18.600548986330963</v>
      </c>
      <c r="BK1090" s="5">
        <v>18.61673752219345</v>
      </c>
      <c r="BL1090" s="5">
        <v>18.802865708889321</v>
      </c>
      <c r="BM1090" s="5">
        <v>18.914306082370924</v>
      </c>
      <c r="BN1090" s="5">
        <v>18.973505925661577</v>
      </c>
      <c r="BO1090" s="5">
        <v>19.190197875080205</v>
      </c>
      <c r="BP1090" s="5">
        <v>19.468349034152453</v>
      </c>
      <c r="BQ1090" s="5">
        <v>19.239898859679471</v>
      </c>
      <c r="BR1090" s="5">
        <v>19.519077728464655</v>
      </c>
      <c r="BS1090" s="5">
        <v>19.817423494755314</v>
      </c>
      <c r="BT1090" s="5">
        <v>20.018493132256868</v>
      </c>
      <c r="BU1090" s="5">
        <v>19.9176094748777</v>
      </c>
      <c r="BV1090" s="5">
        <v>20.113735970344614</v>
      </c>
      <c r="BW1090" s="5">
        <v>19.913402836457813</v>
      </c>
      <c r="BX1090" s="5">
        <v>20.173826831363698</v>
      </c>
      <c r="BY1090" s="5">
        <v>20.250753404640797</v>
      </c>
      <c r="BZ1090" s="5">
        <v>20.158332579285346</v>
      </c>
      <c r="CA1090" s="5">
        <v>20.115789251927055</v>
      </c>
      <c r="CB1090" s="5">
        <v>20.227690193576283</v>
      </c>
      <c r="CC1090" s="5">
        <v>20.371341435796783</v>
      </c>
      <c r="CD1090" s="5">
        <v>20.450004464647318</v>
      </c>
      <c r="CE1090" s="5">
        <v>20.378425839438254</v>
      </c>
      <c r="CF1090" s="5">
        <v>20.091946275386025</v>
      </c>
      <c r="CG1090" s="5">
        <v>20.108184657185301</v>
      </c>
      <c r="CH1090" s="5">
        <v>20.072183552428701</v>
      </c>
      <c r="CI1090" s="5">
        <v>20.030677339575931</v>
      </c>
      <c r="CJ1090" s="5">
        <v>19.879025951948154</v>
      </c>
      <c r="CK1090" s="5">
        <v>19.866229154847623</v>
      </c>
      <c r="CL1090" s="5">
        <v>20.076656790681064</v>
      </c>
      <c r="CM1090" s="5">
        <v>20.029805544716666</v>
      </c>
      <c r="CN1090" s="5">
        <f>MAX(Data[Day90]-Data[Day0],0)-Assign6!$I$8*EXP(Assign6!$I$4*Assign6!$I$5)</f>
        <v>1.3482171953547606</v>
      </c>
      <c r="CO1090" s="5">
        <f>MAX(Data[Day90]-Data[Day0],0)-Assign6!$L$8*EXP(Assign6!$L$4*Assign6!$L$5)</f>
        <v>1.9054290657609005</v>
      </c>
    </row>
    <row r="1091" spans="1:93" x14ac:dyDescent="0.25">
      <c r="A1091" s="5">
        <v>18</v>
      </c>
      <c r="B1091" s="5">
        <v>17.847938874800281</v>
      </c>
      <c r="C1091" s="5">
        <v>17.832300284361345</v>
      </c>
      <c r="D1091" s="5">
        <v>17.9644545912344</v>
      </c>
      <c r="E1091" s="5">
        <v>17.799163461629803</v>
      </c>
      <c r="F1091" s="5">
        <v>17.597463045001316</v>
      </c>
      <c r="G1091" s="5">
        <v>17.6407248775397</v>
      </c>
      <c r="H1091" s="5">
        <v>17.742459636969379</v>
      </c>
      <c r="I1091" s="5">
        <v>17.712844591932541</v>
      </c>
      <c r="J1091" s="5">
        <v>17.630806991211543</v>
      </c>
      <c r="K1091" s="5">
        <v>17.56738307358895</v>
      </c>
      <c r="L1091" s="5">
        <v>17.744243806119467</v>
      </c>
      <c r="M1091" s="5">
        <v>17.626439447171752</v>
      </c>
      <c r="N1091" s="5">
        <v>17.61711210856814</v>
      </c>
      <c r="O1091" s="5">
        <v>17.529888894716532</v>
      </c>
      <c r="P1091" s="5">
        <v>17.7212900052713</v>
      </c>
      <c r="Q1091" s="5">
        <v>17.868098224602424</v>
      </c>
      <c r="R1091" s="5">
        <v>18.111937101067102</v>
      </c>
      <c r="S1091" s="5">
        <v>18.022228629040796</v>
      </c>
      <c r="T1091" s="5">
        <v>18.181406890369317</v>
      </c>
      <c r="U1091" s="5">
        <v>18.143467599720637</v>
      </c>
      <c r="V1091" s="5">
        <v>18.024308832527119</v>
      </c>
      <c r="W1091" s="5">
        <v>18.092729221954574</v>
      </c>
      <c r="X1091" s="5">
        <v>18.014466716852866</v>
      </c>
      <c r="Y1091" s="5">
        <v>18.007982393755242</v>
      </c>
      <c r="Z1091" s="5">
        <v>18.150289759068631</v>
      </c>
      <c r="AA1091" s="5">
        <v>18.24938758955869</v>
      </c>
      <c r="AB1091" s="5">
        <v>18.456655408348464</v>
      </c>
      <c r="AC1091" s="5">
        <v>18.479164496467497</v>
      </c>
      <c r="AD1091" s="5">
        <v>18.382274610363371</v>
      </c>
      <c r="AE1091" s="5">
        <v>18.413352664364862</v>
      </c>
      <c r="AF1091" s="5">
        <v>18.664094390013968</v>
      </c>
      <c r="AG1091" s="5">
        <v>18.954230433274095</v>
      </c>
      <c r="AH1091" s="5">
        <v>18.999745436579222</v>
      </c>
      <c r="AI1091" s="5">
        <v>18.680243667454956</v>
      </c>
      <c r="AJ1091" s="5">
        <v>18.648252317769217</v>
      </c>
      <c r="AK1091" s="5">
        <v>18.444083858327996</v>
      </c>
      <c r="AL1091" s="5">
        <v>18.559557300654109</v>
      </c>
      <c r="AM1091" s="5">
        <v>18.281533418433479</v>
      </c>
      <c r="AN1091" s="5">
        <v>18.12212342163096</v>
      </c>
      <c r="AO1091" s="5">
        <v>18.226596625009591</v>
      </c>
      <c r="AP1091" s="5">
        <v>18.241344088878844</v>
      </c>
      <c r="AQ1091" s="5">
        <v>17.995151962737591</v>
      </c>
      <c r="AR1091" s="5">
        <v>17.943294665806214</v>
      </c>
      <c r="AS1091" s="5">
        <v>18.000975684189939</v>
      </c>
      <c r="AT1091" s="5">
        <v>18.04068349672184</v>
      </c>
      <c r="AU1091" s="5">
        <v>18.227763781849333</v>
      </c>
      <c r="AV1091" s="5">
        <v>18.100526172713778</v>
      </c>
      <c r="AW1091" s="5">
        <v>18.11512029778482</v>
      </c>
      <c r="AX1091" s="5">
        <v>18.272774948778146</v>
      </c>
      <c r="AY1091" s="5">
        <v>18.320716599186888</v>
      </c>
      <c r="AZ1091" s="5">
        <v>18.514354850426916</v>
      </c>
      <c r="BA1091" s="5">
        <v>18.381386676132617</v>
      </c>
      <c r="BB1091" s="5">
        <v>18.648881845226402</v>
      </c>
      <c r="BC1091" s="5">
        <v>18.979777537278871</v>
      </c>
      <c r="BD1091" s="5">
        <v>19.087802920016653</v>
      </c>
      <c r="BE1091" s="5">
        <v>19.324769123997999</v>
      </c>
      <c r="BF1091" s="5">
        <v>19.224948817850137</v>
      </c>
      <c r="BG1091" s="5">
        <v>19.429218173983404</v>
      </c>
      <c r="BH1091" s="5">
        <v>19.546927025709909</v>
      </c>
      <c r="BI1091" s="5">
        <v>19.112991535002834</v>
      </c>
      <c r="BJ1091" s="5">
        <v>19.263556020403747</v>
      </c>
      <c r="BK1091" s="5">
        <v>18.940199201818523</v>
      </c>
      <c r="BL1091" s="5">
        <v>18.829744814054546</v>
      </c>
      <c r="BM1091" s="5">
        <v>18.996480542561866</v>
      </c>
      <c r="BN1091" s="5">
        <v>19.050003867772464</v>
      </c>
      <c r="BO1091" s="5">
        <v>18.834471040026745</v>
      </c>
      <c r="BP1091" s="5">
        <v>19.017246518618073</v>
      </c>
      <c r="BQ1091" s="5">
        <v>19.186166253996664</v>
      </c>
      <c r="BR1091" s="5">
        <v>19.127432572508187</v>
      </c>
      <c r="BS1091" s="5">
        <v>19.340140642320122</v>
      </c>
      <c r="BT1091" s="5">
        <v>19.428934682888258</v>
      </c>
      <c r="BU1091" s="5">
        <v>19.87590725275755</v>
      </c>
      <c r="BV1091" s="5">
        <v>19.682219221989872</v>
      </c>
      <c r="BW1091" s="5">
        <v>19.919723327115385</v>
      </c>
      <c r="BX1091" s="5">
        <v>20.062978543314365</v>
      </c>
      <c r="BY1091" s="5">
        <v>20.067620103856203</v>
      </c>
      <c r="BZ1091" s="5">
        <v>20.107969495872531</v>
      </c>
      <c r="CA1091" s="5">
        <v>19.893120991126999</v>
      </c>
      <c r="CB1091" s="5">
        <v>20.083049588141005</v>
      </c>
      <c r="CC1091" s="5">
        <v>20.090529138369497</v>
      </c>
      <c r="CD1091" s="5">
        <v>19.900246872154963</v>
      </c>
      <c r="CE1091" s="5">
        <v>20.143351502162446</v>
      </c>
      <c r="CF1091" s="5">
        <v>20.001903719696944</v>
      </c>
      <c r="CG1091" s="5">
        <v>19.971116484309618</v>
      </c>
      <c r="CH1091" s="5">
        <v>20.079159597720803</v>
      </c>
      <c r="CI1091" s="5">
        <v>20.070895885357999</v>
      </c>
      <c r="CJ1091" s="5">
        <v>20.366716125987626</v>
      </c>
      <c r="CK1091" s="5">
        <v>20.22910607706762</v>
      </c>
      <c r="CL1091" s="5">
        <v>20.210542963657272</v>
      </c>
      <c r="CM1091" s="5">
        <v>20.039394507183381</v>
      </c>
      <c r="CN1091" s="5">
        <f>MAX(Data[Day90]-Data[Day0],0)-Assign6!$I$8*EXP(Assign6!$I$4*Assign6!$I$5)</f>
        <v>1.3578061578214757</v>
      </c>
      <c r="CO1091" s="5">
        <f>MAX(Data[Day90]-Data[Day0],0)-Assign6!$L$8*EXP(Assign6!$L$4*Assign6!$L$5)</f>
        <v>1.9150180282276157</v>
      </c>
    </row>
    <row r="1092" spans="1:93" x14ac:dyDescent="0.25">
      <c r="A1092" s="5">
        <v>18</v>
      </c>
      <c r="B1092" s="5">
        <v>17.76073360850657</v>
      </c>
      <c r="C1092" s="5">
        <v>17.839634108363487</v>
      </c>
      <c r="D1092" s="5">
        <v>17.846287279016202</v>
      </c>
      <c r="E1092" s="5">
        <v>17.51603451820408</v>
      </c>
      <c r="F1092" s="5">
        <v>17.582240375346156</v>
      </c>
      <c r="G1092" s="5">
        <v>17.633145191495778</v>
      </c>
      <c r="H1092" s="5">
        <v>17.849466674700359</v>
      </c>
      <c r="I1092" s="5">
        <v>17.805766656995566</v>
      </c>
      <c r="J1092" s="5">
        <v>17.571211606590449</v>
      </c>
      <c r="K1092" s="5">
        <v>17.436649522020993</v>
      </c>
      <c r="L1092" s="5">
        <v>17.665246985252917</v>
      </c>
      <c r="M1092" s="5">
        <v>17.617508472649199</v>
      </c>
      <c r="N1092" s="5">
        <v>17.517087077455791</v>
      </c>
      <c r="O1092" s="5">
        <v>17.507756839159519</v>
      </c>
      <c r="P1092" s="5">
        <v>17.738154830369531</v>
      </c>
      <c r="Q1092" s="5">
        <v>17.579467505237591</v>
      </c>
      <c r="R1092" s="5">
        <v>17.704160416681674</v>
      </c>
      <c r="S1092" s="5">
        <v>17.699728919651935</v>
      </c>
      <c r="T1092" s="5">
        <v>17.648589770555283</v>
      </c>
      <c r="U1092" s="5">
        <v>17.748020512023736</v>
      </c>
      <c r="V1092" s="5">
        <v>17.857743001431324</v>
      </c>
      <c r="W1092" s="5">
        <v>17.976705961721311</v>
      </c>
      <c r="X1092" s="5">
        <v>17.82265478947145</v>
      </c>
      <c r="Y1092" s="5">
        <v>17.848177560155442</v>
      </c>
      <c r="Z1092" s="5">
        <v>18.000474210008111</v>
      </c>
      <c r="AA1092" s="5">
        <v>17.822380799051246</v>
      </c>
      <c r="AB1092" s="5">
        <v>17.829743604481038</v>
      </c>
      <c r="AC1092" s="5">
        <v>17.816354207719694</v>
      </c>
      <c r="AD1092" s="5">
        <v>17.859232939022441</v>
      </c>
      <c r="AE1092" s="5">
        <v>17.927615763405615</v>
      </c>
      <c r="AF1092" s="5">
        <v>18.020592748082134</v>
      </c>
      <c r="AG1092" s="5">
        <v>18.141984496906325</v>
      </c>
      <c r="AH1092" s="5">
        <v>17.94663367124172</v>
      </c>
      <c r="AI1092" s="5">
        <v>18.210915996078246</v>
      </c>
      <c r="AJ1092" s="5">
        <v>18.205509634425908</v>
      </c>
      <c r="AK1092" s="5">
        <v>18.305948463966697</v>
      </c>
      <c r="AL1092" s="5">
        <v>18.4264007216224</v>
      </c>
      <c r="AM1092" s="5">
        <v>18.52622591465229</v>
      </c>
      <c r="AN1092" s="5">
        <v>18.449959449098269</v>
      </c>
      <c r="AO1092" s="5">
        <v>18.219148411104115</v>
      </c>
      <c r="AP1092" s="5">
        <v>18.142613309487</v>
      </c>
      <c r="AQ1092" s="5">
        <v>18.127522852316901</v>
      </c>
      <c r="AR1092" s="5">
        <v>18.030099863054399</v>
      </c>
      <c r="AS1092" s="5">
        <v>17.732222500745472</v>
      </c>
      <c r="AT1092" s="5">
        <v>17.624344585521502</v>
      </c>
      <c r="AU1092" s="5">
        <v>17.628296184278604</v>
      </c>
      <c r="AV1092" s="5">
        <v>17.793004205131382</v>
      </c>
      <c r="AW1092" s="5">
        <v>17.738324940438979</v>
      </c>
      <c r="AX1092" s="5">
        <v>17.678965009509739</v>
      </c>
      <c r="AY1092" s="5">
        <v>17.607768061746814</v>
      </c>
      <c r="AZ1092" s="5">
        <v>17.514337945055694</v>
      </c>
      <c r="BA1092" s="5">
        <v>17.618301439775205</v>
      </c>
      <c r="BB1092" s="5">
        <v>17.634587876536383</v>
      </c>
      <c r="BC1092" s="5">
        <v>17.935349197504539</v>
      </c>
      <c r="BD1092" s="5">
        <v>18.101240531611872</v>
      </c>
      <c r="BE1092" s="5">
        <v>18.111479064528563</v>
      </c>
      <c r="BF1092" s="5">
        <v>18.329600166599796</v>
      </c>
      <c r="BG1092" s="5">
        <v>18.603059519297698</v>
      </c>
      <c r="BH1092" s="5">
        <v>18.72462718211893</v>
      </c>
      <c r="BI1092" s="5">
        <v>18.721029058301749</v>
      </c>
      <c r="BJ1092" s="5">
        <v>18.547232741765043</v>
      </c>
      <c r="BK1092" s="5">
        <v>18.350786838666103</v>
      </c>
      <c r="BL1092" s="5">
        <v>18.635761326823307</v>
      </c>
      <c r="BM1092" s="5">
        <v>18.387130260679164</v>
      </c>
      <c r="BN1092" s="5">
        <v>18.711222905602888</v>
      </c>
      <c r="BO1092" s="5">
        <v>19.059713921751218</v>
      </c>
      <c r="BP1092" s="5">
        <v>19.029424880474856</v>
      </c>
      <c r="BQ1092" s="5">
        <v>19.14692361287711</v>
      </c>
      <c r="BR1092" s="5">
        <v>18.953628340466597</v>
      </c>
      <c r="BS1092" s="5">
        <v>18.872244537422414</v>
      </c>
      <c r="BT1092" s="5">
        <v>18.882052595618099</v>
      </c>
      <c r="BU1092" s="5">
        <v>18.939810307940572</v>
      </c>
      <c r="BV1092" s="5">
        <v>18.849681133432359</v>
      </c>
      <c r="BW1092" s="5">
        <v>18.955467217293243</v>
      </c>
      <c r="BX1092" s="5">
        <v>19.09836970029783</v>
      </c>
      <c r="BY1092" s="5">
        <v>19.044502463017263</v>
      </c>
      <c r="BZ1092" s="5">
        <v>19.059250139133592</v>
      </c>
      <c r="CA1092" s="5">
        <v>19.272032033585901</v>
      </c>
      <c r="CB1092" s="5">
        <v>19.513336167280031</v>
      </c>
      <c r="CC1092" s="5">
        <v>19.443435400286084</v>
      </c>
      <c r="CD1092" s="5">
        <v>19.600580439851683</v>
      </c>
      <c r="CE1092" s="5">
        <v>19.686985049541597</v>
      </c>
      <c r="CF1092" s="5">
        <v>19.869941163701032</v>
      </c>
      <c r="CG1092" s="5">
        <v>20.189509929939916</v>
      </c>
      <c r="CH1092" s="5">
        <v>20.412729452890837</v>
      </c>
      <c r="CI1092" s="5">
        <v>20.5102817910699</v>
      </c>
      <c r="CJ1092" s="5">
        <v>20.413372020379356</v>
      </c>
      <c r="CK1092" s="5">
        <v>20.396137954315758</v>
      </c>
      <c r="CL1092" s="5">
        <v>20.318120418614356</v>
      </c>
      <c r="CM1092" s="5">
        <v>20.042108897669912</v>
      </c>
      <c r="CN1092" s="5">
        <f>MAX(Data[Day90]-Data[Day0],0)-Assign6!$I$8*EXP(Assign6!$I$4*Assign6!$I$5)</f>
        <v>1.3605205483080069</v>
      </c>
      <c r="CO1092" s="5">
        <f>MAX(Data[Day90]-Data[Day0],0)-Assign6!$L$8*EXP(Assign6!$L$4*Assign6!$L$5)</f>
        <v>1.9177324187141469</v>
      </c>
    </row>
    <row r="1093" spans="1:93" x14ac:dyDescent="0.25">
      <c r="A1093" s="5">
        <v>18</v>
      </c>
      <c r="B1093" s="5">
        <v>18.175822804066801</v>
      </c>
      <c r="C1093" s="5">
        <v>18.279521361027193</v>
      </c>
      <c r="D1093" s="5">
        <v>18.453166630367402</v>
      </c>
      <c r="E1093" s="5">
        <v>18.334709984710329</v>
      </c>
      <c r="F1093" s="5">
        <v>18.062458518316216</v>
      </c>
      <c r="G1093" s="5">
        <v>17.909744478039077</v>
      </c>
      <c r="H1093" s="5">
        <v>18.01736046774095</v>
      </c>
      <c r="I1093" s="5">
        <v>17.895907320747362</v>
      </c>
      <c r="J1093" s="5">
        <v>17.852691068879647</v>
      </c>
      <c r="K1093" s="5">
        <v>17.878905186234999</v>
      </c>
      <c r="L1093" s="5">
        <v>17.987025082254949</v>
      </c>
      <c r="M1093" s="5">
        <v>18.328807305850095</v>
      </c>
      <c r="N1093" s="5">
        <v>18.60469859974938</v>
      </c>
      <c r="O1093" s="5">
        <v>18.540446223221803</v>
      </c>
      <c r="P1093" s="5">
        <v>18.279735076325814</v>
      </c>
      <c r="Q1093" s="5">
        <v>18.177372790134974</v>
      </c>
      <c r="R1093" s="5">
        <v>18.295018468102551</v>
      </c>
      <c r="S1093" s="5">
        <v>18.276637065363978</v>
      </c>
      <c r="T1093" s="5">
        <v>18.28536789851298</v>
      </c>
      <c r="U1093" s="5">
        <v>18.490285069677142</v>
      </c>
      <c r="V1093" s="5">
        <v>18.329812954837926</v>
      </c>
      <c r="W1093" s="5">
        <v>18.341427688652232</v>
      </c>
      <c r="X1093" s="5">
        <v>18.427972948931789</v>
      </c>
      <c r="Y1093" s="5">
        <v>18.386580378057758</v>
      </c>
      <c r="Z1093" s="5">
        <v>18.532824851548725</v>
      </c>
      <c r="AA1093" s="5">
        <v>18.519229551991572</v>
      </c>
      <c r="AB1093" s="5">
        <v>18.518237377284841</v>
      </c>
      <c r="AC1093" s="5">
        <v>18.494877877766516</v>
      </c>
      <c r="AD1093" s="5">
        <v>18.571091750680061</v>
      </c>
      <c r="AE1093" s="5">
        <v>18.414872723598187</v>
      </c>
      <c r="AF1093" s="5">
        <v>18.515055095114295</v>
      </c>
      <c r="AG1093" s="5">
        <v>18.679375162641762</v>
      </c>
      <c r="AH1093" s="5">
        <v>18.625896767179604</v>
      </c>
      <c r="AI1093" s="5">
        <v>18.671906749342355</v>
      </c>
      <c r="AJ1093" s="5">
        <v>18.498813234383597</v>
      </c>
      <c r="AK1093" s="5">
        <v>18.577649864314218</v>
      </c>
      <c r="AL1093" s="5">
        <v>18.695387034577397</v>
      </c>
      <c r="AM1093" s="5">
        <v>18.993308620693103</v>
      </c>
      <c r="AN1093" s="5">
        <v>19.055219174017882</v>
      </c>
      <c r="AO1093" s="5">
        <v>19.127222071340672</v>
      </c>
      <c r="AP1093" s="5">
        <v>19.254620327577861</v>
      </c>
      <c r="AQ1093" s="5">
        <v>19.185131151941619</v>
      </c>
      <c r="AR1093" s="5">
        <v>19.238643937929474</v>
      </c>
      <c r="AS1093" s="5">
        <v>19.372488925063756</v>
      </c>
      <c r="AT1093" s="5">
        <v>19.361778242446903</v>
      </c>
      <c r="AU1093" s="5">
        <v>19.274591370311128</v>
      </c>
      <c r="AV1093" s="5">
        <v>19.421593531754194</v>
      </c>
      <c r="AW1093" s="5">
        <v>19.289887305217164</v>
      </c>
      <c r="AX1093" s="5">
        <v>19.242627729990801</v>
      </c>
      <c r="AY1093" s="5">
        <v>18.987966534795252</v>
      </c>
      <c r="AZ1093" s="5">
        <v>18.800731264003929</v>
      </c>
      <c r="BA1093" s="5">
        <v>18.793370080022811</v>
      </c>
      <c r="BB1093" s="5">
        <v>18.577355530211474</v>
      </c>
      <c r="BC1093" s="5">
        <v>18.680925640742277</v>
      </c>
      <c r="BD1093" s="5">
        <v>19.010428333121055</v>
      </c>
      <c r="BE1093" s="5">
        <v>19.121341944881621</v>
      </c>
      <c r="BF1093" s="5">
        <v>18.881142031774665</v>
      </c>
      <c r="BG1093" s="5">
        <v>18.96897598991503</v>
      </c>
      <c r="BH1093" s="5">
        <v>19.021627906630364</v>
      </c>
      <c r="BI1093" s="5">
        <v>19.054234143946214</v>
      </c>
      <c r="BJ1093" s="5">
        <v>19.167971431904824</v>
      </c>
      <c r="BK1093" s="5">
        <v>19.189929755073415</v>
      </c>
      <c r="BL1093" s="5">
        <v>19.36787428165513</v>
      </c>
      <c r="BM1093" s="5">
        <v>19.48546345811431</v>
      </c>
      <c r="BN1093" s="5">
        <v>19.616541251090869</v>
      </c>
      <c r="BO1093" s="5">
        <v>20.01317507104751</v>
      </c>
      <c r="BP1093" s="5">
        <v>19.758350583586733</v>
      </c>
      <c r="BQ1093" s="5">
        <v>19.739843933137955</v>
      </c>
      <c r="BR1093" s="5">
        <v>19.847490809945217</v>
      </c>
      <c r="BS1093" s="5">
        <v>19.715170285965538</v>
      </c>
      <c r="BT1093" s="5">
        <v>19.690318630451333</v>
      </c>
      <c r="BU1093" s="5">
        <v>19.743495720064733</v>
      </c>
      <c r="BV1093" s="5">
        <v>19.92306722245366</v>
      </c>
      <c r="BW1093" s="5">
        <v>19.824513211808686</v>
      </c>
      <c r="BX1093" s="5">
        <v>19.692753606120153</v>
      </c>
      <c r="BY1093" s="5">
        <v>19.733729922698405</v>
      </c>
      <c r="BZ1093" s="5">
        <v>19.54977224701905</v>
      </c>
      <c r="CA1093" s="5">
        <v>19.842240675820115</v>
      </c>
      <c r="CB1093" s="5">
        <v>19.925482910213361</v>
      </c>
      <c r="CC1093" s="5">
        <v>19.418427011641157</v>
      </c>
      <c r="CD1093" s="5">
        <v>19.530806425662785</v>
      </c>
      <c r="CE1093" s="5">
        <v>19.655921458507198</v>
      </c>
      <c r="CF1093" s="5">
        <v>19.840756142215305</v>
      </c>
      <c r="CG1093" s="5">
        <v>20.328578962507855</v>
      </c>
      <c r="CH1093" s="5">
        <v>20.281153416285786</v>
      </c>
      <c r="CI1093" s="5">
        <v>20.093662072099558</v>
      </c>
      <c r="CJ1093" s="5">
        <v>20.31596771688595</v>
      </c>
      <c r="CK1093" s="5">
        <v>20.317984025973946</v>
      </c>
      <c r="CL1093" s="5">
        <v>20.26761618361407</v>
      </c>
      <c r="CM1093" s="5">
        <v>20.043974935559561</v>
      </c>
      <c r="CN1093" s="5">
        <f>MAX(Data[Day90]-Data[Day0],0)-Assign6!$I$8*EXP(Assign6!$I$4*Assign6!$I$5)</f>
        <v>1.3623865861976554</v>
      </c>
      <c r="CO1093" s="5">
        <f>MAX(Data[Day90]-Data[Day0],0)-Assign6!$L$8*EXP(Assign6!$L$4*Assign6!$L$5)</f>
        <v>1.9195984566037954</v>
      </c>
    </row>
    <row r="1094" spans="1:93" x14ac:dyDescent="0.25">
      <c r="A1094" s="5">
        <v>18</v>
      </c>
      <c r="B1094" s="5">
        <v>18.225385171505696</v>
      </c>
      <c r="C1094" s="5">
        <v>18.401574259662535</v>
      </c>
      <c r="D1094" s="5">
        <v>18.311465808886673</v>
      </c>
      <c r="E1094" s="5">
        <v>18.208688098304041</v>
      </c>
      <c r="F1094" s="5">
        <v>18.343683314322348</v>
      </c>
      <c r="G1094" s="5">
        <v>18.237932415694573</v>
      </c>
      <c r="H1094" s="5">
        <v>18.186662875181526</v>
      </c>
      <c r="I1094" s="5">
        <v>18.185521675805109</v>
      </c>
      <c r="J1094" s="5">
        <v>18.419854896956917</v>
      </c>
      <c r="K1094" s="5">
        <v>18.474749315489941</v>
      </c>
      <c r="L1094" s="5">
        <v>18.314336454259116</v>
      </c>
      <c r="M1094" s="5">
        <v>18.37565774133477</v>
      </c>
      <c r="N1094" s="5">
        <v>18.164451602945018</v>
      </c>
      <c r="O1094" s="5">
        <v>18.164176082545151</v>
      </c>
      <c r="P1094" s="5">
        <v>18.240083319560497</v>
      </c>
      <c r="Q1094" s="5">
        <v>17.910063937426852</v>
      </c>
      <c r="R1094" s="5">
        <v>17.873377355627689</v>
      </c>
      <c r="S1094" s="5">
        <v>17.832615190748996</v>
      </c>
      <c r="T1094" s="5">
        <v>17.997439982132089</v>
      </c>
      <c r="U1094" s="5">
        <v>17.801696717099116</v>
      </c>
      <c r="V1094" s="5">
        <v>17.834277447446251</v>
      </c>
      <c r="W1094" s="5">
        <v>18.024464809115717</v>
      </c>
      <c r="X1094" s="5">
        <v>18.056900610500179</v>
      </c>
      <c r="Y1094" s="5">
        <v>18.089537811228066</v>
      </c>
      <c r="Z1094" s="5">
        <v>18.136017821524554</v>
      </c>
      <c r="AA1094" s="5">
        <v>18.295440659457913</v>
      </c>
      <c r="AB1094" s="5">
        <v>18.448554663199822</v>
      </c>
      <c r="AC1094" s="5">
        <v>18.557413374208476</v>
      </c>
      <c r="AD1094" s="5">
        <v>18.580665142271055</v>
      </c>
      <c r="AE1094" s="5">
        <v>18.796308494517149</v>
      </c>
      <c r="AF1094" s="5">
        <v>18.641129153455122</v>
      </c>
      <c r="AG1094" s="5">
        <v>18.530864399793892</v>
      </c>
      <c r="AH1094" s="5">
        <v>18.571286849261586</v>
      </c>
      <c r="AI1094" s="5">
        <v>18.506695715942168</v>
      </c>
      <c r="AJ1094" s="5">
        <v>18.494905541246066</v>
      </c>
      <c r="AK1094" s="5">
        <v>18.698712225983822</v>
      </c>
      <c r="AL1094" s="5">
        <v>18.655226899738476</v>
      </c>
      <c r="AM1094" s="5">
        <v>18.940370004434019</v>
      </c>
      <c r="AN1094" s="5">
        <v>19.054883831191884</v>
      </c>
      <c r="AO1094" s="5">
        <v>19.198722033188663</v>
      </c>
      <c r="AP1094" s="5">
        <v>19.271135128839614</v>
      </c>
      <c r="AQ1094" s="5">
        <v>19.265387983285837</v>
      </c>
      <c r="AR1094" s="5">
        <v>19.280424584903962</v>
      </c>
      <c r="AS1094" s="5">
        <v>19.418400458642111</v>
      </c>
      <c r="AT1094" s="5">
        <v>19.729842646804833</v>
      </c>
      <c r="AU1094" s="5">
        <v>19.982820295190351</v>
      </c>
      <c r="AV1094" s="5">
        <v>19.818836816765149</v>
      </c>
      <c r="AW1094" s="5">
        <v>19.441367253340374</v>
      </c>
      <c r="AX1094" s="5">
        <v>19.645344549944948</v>
      </c>
      <c r="AY1094" s="5">
        <v>19.662396373144457</v>
      </c>
      <c r="AZ1094" s="5">
        <v>19.743050510686075</v>
      </c>
      <c r="BA1094" s="5">
        <v>20.016454246678752</v>
      </c>
      <c r="BB1094" s="5">
        <v>19.867778440685083</v>
      </c>
      <c r="BC1094" s="5">
        <v>19.9269048484603</v>
      </c>
      <c r="BD1094" s="5">
        <v>19.934794883904726</v>
      </c>
      <c r="BE1094" s="5">
        <v>19.861038831721359</v>
      </c>
      <c r="BF1094" s="5">
        <v>19.913012593016969</v>
      </c>
      <c r="BG1094" s="5">
        <v>20.246543362352352</v>
      </c>
      <c r="BH1094" s="5">
        <v>20.518127014268167</v>
      </c>
      <c r="BI1094" s="5">
        <v>20.641770209262628</v>
      </c>
      <c r="BJ1094" s="5">
        <v>20.633232671379119</v>
      </c>
      <c r="BK1094" s="5">
        <v>20.547482690498359</v>
      </c>
      <c r="BL1094" s="5">
        <v>20.512705487222764</v>
      </c>
      <c r="BM1094" s="5">
        <v>20.335585463220401</v>
      </c>
      <c r="BN1094" s="5">
        <v>20.595877853637713</v>
      </c>
      <c r="BO1094" s="5">
        <v>20.141313805907494</v>
      </c>
      <c r="BP1094" s="5">
        <v>20.037352838280675</v>
      </c>
      <c r="BQ1094" s="5">
        <v>20.23752942960164</v>
      </c>
      <c r="BR1094" s="5">
        <v>20.096811884245295</v>
      </c>
      <c r="BS1094" s="5">
        <v>19.967910820129042</v>
      </c>
      <c r="BT1094" s="5">
        <v>20.074203394302057</v>
      </c>
      <c r="BU1094" s="5">
        <v>20.11387663390709</v>
      </c>
      <c r="BV1094" s="5">
        <v>19.981025230352579</v>
      </c>
      <c r="BW1094" s="5">
        <v>19.64967142226277</v>
      </c>
      <c r="BX1094" s="5">
        <v>20.028578006133319</v>
      </c>
      <c r="BY1094" s="5">
        <v>20.208270368166541</v>
      </c>
      <c r="BZ1094" s="5">
        <v>20.151792597484214</v>
      </c>
      <c r="CA1094" s="5">
        <v>19.852756974058881</v>
      </c>
      <c r="CB1094" s="5">
        <v>20.056849761388776</v>
      </c>
      <c r="CC1094" s="5">
        <v>20.149001877342307</v>
      </c>
      <c r="CD1094" s="5">
        <v>20.210726830567022</v>
      </c>
      <c r="CE1094" s="5">
        <v>20.013021457473773</v>
      </c>
      <c r="CF1094" s="5">
        <v>19.937927455619583</v>
      </c>
      <c r="CG1094" s="5">
        <v>19.947032278977677</v>
      </c>
      <c r="CH1094" s="5">
        <v>20.161209113329463</v>
      </c>
      <c r="CI1094" s="5">
        <v>20.131494678657777</v>
      </c>
      <c r="CJ1094" s="5">
        <v>20.132458788752842</v>
      </c>
      <c r="CK1094" s="5">
        <v>19.983173012370106</v>
      </c>
      <c r="CL1094" s="5">
        <v>20.002157177993549</v>
      </c>
      <c r="CM1094" s="5">
        <v>20.053170630631442</v>
      </c>
      <c r="CN1094" s="5">
        <f>MAX(Data[Day90]-Data[Day0],0)-Assign6!$I$8*EXP(Assign6!$I$4*Assign6!$I$5)</f>
        <v>1.3715822812695364</v>
      </c>
      <c r="CO1094" s="5">
        <f>MAX(Data[Day90]-Data[Day0],0)-Assign6!$L$8*EXP(Assign6!$L$4*Assign6!$L$5)</f>
        <v>1.9287941516756764</v>
      </c>
    </row>
    <row r="1095" spans="1:93" x14ac:dyDescent="0.25">
      <c r="A1095" s="5">
        <v>18</v>
      </c>
      <c r="B1095" s="5">
        <v>17.790526613915951</v>
      </c>
      <c r="C1095" s="5">
        <v>18.04026606705342</v>
      </c>
      <c r="D1095" s="5">
        <v>18.015205604083636</v>
      </c>
      <c r="E1095" s="5">
        <v>18.181760976451482</v>
      </c>
      <c r="F1095" s="5">
        <v>18.04988109342046</v>
      </c>
      <c r="G1095" s="5">
        <v>18.145101813416296</v>
      </c>
      <c r="H1095" s="5">
        <v>17.970501412652041</v>
      </c>
      <c r="I1095" s="5">
        <v>18.194950435787256</v>
      </c>
      <c r="J1095" s="5">
        <v>18.23503283248948</v>
      </c>
      <c r="K1095" s="5">
        <v>18.571761905018601</v>
      </c>
      <c r="L1095" s="5">
        <v>18.477452450670917</v>
      </c>
      <c r="M1095" s="5">
        <v>18.653397484510375</v>
      </c>
      <c r="N1095" s="5">
        <v>19.07910326217312</v>
      </c>
      <c r="O1095" s="5">
        <v>19.000021354280765</v>
      </c>
      <c r="P1095" s="5">
        <v>19.149268644267917</v>
      </c>
      <c r="Q1095" s="5">
        <v>18.851175815633617</v>
      </c>
      <c r="R1095" s="5">
        <v>18.780004700925836</v>
      </c>
      <c r="S1095" s="5">
        <v>19.010903103432891</v>
      </c>
      <c r="T1095" s="5">
        <v>19.038668869743248</v>
      </c>
      <c r="U1095" s="5">
        <v>18.976816378146165</v>
      </c>
      <c r="V1095" s="5">
        <v>18.713569583272946</v>
      </c>
      <c r="W1095" s="5">
        <v>18.410678969396333</v>
      </c>
      <c r="X1095" s="5">
        <v>18.371551391515627</v>
      </c>
      <c r="Y1095" s="5">
        <v>18.346973140263032</v>
      </c>
      <c r="Z1095" s="5">
        <v>18.244661592368224</v>
      </c>
      <c r="AA1095" s="5">
        <v>18.212722301322458</v>
      </c>
      <c r="AB1095" s="5">
        <v>18.309923551873645</v>
      </c>
      <c r="AC1095" s="5">
        <v>18.291929868890293</v>
      </c>
      <c r="AD1095" s="5">
        <v>18.301123369194826</v>
      </c>
      <c r="AE1095" s="5">
        <v>18.703090868894144</v>
      </c>
      <c r="AF1095" s="5">
        <v>18.506723353304793</v>
      </c>
      <c r="AG1095" s="5">
        <v>18.72522576812236</v>
      </c>
      <c r="AH1095" s="5">
        <v>18.660200884452038</v>
      </c>
      <c r="AI1095" s="5">
        <v>18.443227491408191</v>
      </c>
      <c r="AJ1095" s="5">
        <v>18.39242180078838</v>
      </c>
      <c r="AK1095" s="5">
        <v>18.561102970989374</v>
      </c>
      <c r="AL1095" s="5">
        <v>18.672528898716298</v>
      </c>
      <c r="AM1095" s="5">
        <v>18.676250718050554</v>
      </c>
      <c r="AN1095" s="5">
        <v>18.719817583264351</v>
      </c>
      <c r="AO1095" s="5">
        <v>18.561980926120633</v>
      </c>
      <c r="AP1095" s="5">
        <v>18.242477179048297</v>
      </c>
      <c r="AQ1095" s="5">
        <v>17.995929629809503</v>
      </c>
      <c r="AR1095" s="5">
        <v>18.105706912970927</v>
      </c>
      <c r="AS1095" s="5">
        <v>18.039661071272825</v>
      </c>
      <c r="AT1095" s="5">
        <v>18.270528754679415</v>
      </c>
      <c r="AU1095" s="5">
        <v>18.281506080690168</v>
      </c>
      <c r="AV1095" s="5">
        <v>18.204060560755924</v>
      </c>
      <c r="AW1095" s="5">
        <v>18.0767404131654</v>
      </c>
      <c r="AX1095" s="5">
        <v>18.239935859778228</v>
      </c>
      <c r="AY1095" s="5">
        <v>18.188639352374853</v>
      </c>
      <c r="AZ1095" s="5">
        <v>18.073906619037402</v>
      </c>
      <c r="BA1095" s="5">
        <v>17.97148797295548</v>
      </c>
      <c r="BB1095" s="5">
        <v>17.976830898677228</v>
      </c>
      <c r="BC1095" s="5">
        <v>17.879671812896149</v>
      </c>
      <c r="BD1095" s="5">
        <v>17.720952915394943</v>
      </c>
      <c r="BE1095" s="5">
        <v>17.8976317909</v>
      </c>
      <c r="BF1095" s="5">
        <v>18.011369103369304</v>
      </c>
      <c r="BG1095" s="5">
        <v>18.006539807159857</v>
      </c>
      <c r="BH1095" s="5">
        <v>18.174863133143301</v>
      </c>
      <c r="BI1095" s="5">
        <v>17.897934363553269</v>
      </c>
      <c r="BJ1095" s="5">
        <v>17.967212961481181</v>
      </c>
      <c r="BK1095" s="5">
        <v>18.034256579397159</v>
      </c>
      <c r="BL1095" s="5">
        <v>18.257012412484428</v>
      </c>
      <c r="BM1095" s="5">
        <v>18.17590148466887</v>
      </c>
      <c r="BN1095" s="5">
        <v>18.312120892379355</v>
      </c>
      <c r="BO1095" s="5">
        <v>18.481280118744611</v>
      </c>
      <c r="BP1095" s="5">
        <v>18.602463938108656</v>
      </c>
      <c r="BQ1095" s="5">
        <v>18.709969455791452</v>
      </c>
      <c r="BR1095" s="5">
        <v>18.892524723508675</v>
      </c>
      <c r="BS1095" s="5">
        <v>19.030234298167205</v>
      </c>
      <c r="BT1095" s="5">
        <v>19.157514217119822</v>
      </c>
      <c r="BU1095" s="5">
        <v>19.161251759057585</v>
      </c>
      <c r="BV1095" s="5">
        <v>19.164042133420459</v>
      </c>
      <c r="BW1095" s="5">
        <v>19.117114369111579</v>
      </c>
      <c r="BX1095" s="5">
        <v>19.246878134676159</v>
      </c>
      <c r="BY1095" s="5">
        <v>19.20472124538945</v>
      </c>
      <c r="BZ1095" s="5">
        <v>19.140232569017034</v>
      </c>
      <c r="CA1095" s="5">
        <v>19.138981771368488</v>
      </c>
      <c r="CB1095" s="5">
        <v>19.26243430755585</v>
      </c>
      <c r="CC1095" s="5">
        <v>19.395280119407555</v>
      </c>
      <c r="CD1095" s="5">
        <v>19.358097151398358</v>
      </c>
      <c r="CE1095" s="5">
        <v>19.602731375114228</v>
      </c>
      <c r="CF1095" s="5">
        <v>19.764736326764162</v>
      </c>
      <c r="CG1095" s="5">
        <v>19.85828553884663</v>
      </c>
      <c r="CH1095" s="5">
        <v>19.90589381368763</v>
      </c>
      <c r="CI1095" s="5">
        <v>20.034547701870196</v>
      </c>
      <c r="CJ1095" s="5">
        <v>19.969164040891915</v>
      </c>
      <c r="CK1095" s="5">
        <v>19.869153230643477</v>
      </c>
      <c r="CL1095" s="5">
        <v>19.913130805617492</v>
      </c>
      <c r="CM1095" s="5">
        <v>20.05864379827419</v>
      </c>
      <c r="CN1095" s="5">
        <f>MAX(Data[Day90]-Data[Day0],0)-Assign6!$I$8*EXP(Assign6!$I$4*Assign6!$I$5)</f>
        <v>1.3770554489122844</v>
      </c>
      <c r="CO1095" s="5">
        <f>MAX(Data[Day90]-Data[Day0],0)-Assign6!$L$8*EXP(Assign6!$L$4*Assign6!$L$5)</f>
        <v>1.9342673193184243</v>
      </c>
    </row>
    <row r="1096" spans="1:93" x14ac:dyDescent="0.25">
      <c r="A1096" s="5">
        <v>18</v>
      </c>
      <c r="B1096" s="5">
        <v>18.045594873078514</v>
      </c>
      <c r="C1096" s="5">
        <v>18.136950084889872</v>
      </c>
      <c r="D1096" s="5">
        <v>18.242415019212192</v>
      </c>
      <c r="E1096" s="5">
        <v>17.955088475219327</v>
      </c>
      <c r="F1096" s="5">
        <v>18.000824813626664</v>
      </c>
      <c r="G1096" s="5">
        <v>17.967783235996702</v>
      </c>
      <c r="H1096" s="5">
        <v>18.092759843156387</v>
      </c>
      <c r="I1096" s="5">
        <v>18.202799834130726</v>
      </c>
      <c r="J1096" s="5">
        <v>18.11867853085986</v>
      </c>
      <c r="K1096" s="5">
        <v>17.999902526475168</v>
      </c>
      <c r="L1096" s="5">
        <v>18.19664594053566</v>
      </c>
      <c r="M1096" s="5">
        <v>18.449497633613287</v>
      </c>
      <c r="N1096" s="5">
        <v>18.371153574650783</v>
      </c>
      <c r="O1096" s="5">
        <v>18.408881353884158</v>
      </c>
      <c r="P1096" s="5">
        <v>18.60457807186306</v>
      </c>
      <c r="Q1096" s="5">
        <v>18.309537802160094</v>
      </c>
      <c r="R1096" s="5">
        <v>17.880011276904856</v>
      </c>
      <c r="S1096" s="5">
        <v>17.950223082489263</v>
      </c>
      <c r="T1096" s="5">
        <v>17.845719681586381</v>
      </c>
      <c r="U1096" s="5">
        <v>17.800382397107658</v>
      </c>
      <c r="V1096" s="5">
        <v>18.145541666817749</v>
      </c>
      <c r="W1096" s="5">
        <v>17.896094604178771</v>
      </c>
      <c r="X1096" s="5">
        <v>17.791269798812444</v>
      </c>
      <c r="Y1096" s="5">
        <v>18.067953409204666</v>
      </c>
      <c r="Z1096" s="5">
        <v>18.162571966478854</v>
      </c>
      <c r="AA1096" s="5">
        <v>18.25350885189177</v>
      </c>
      <c r="AB1096" s="5">
        <v>18.139727061990719</v>
      </c>
      <c r="AC1096" s="5">
        <v>18.171337269548907</v>
      </c>
      <c r="AD1096" s="5">
        <v>18.17185229463276</v>
      </c>
      <c r="AE1096" s="5">
        <v>18.390683547718766</v>
      </c>
      <c r="AF1096" s="5">
        <v>18.278113593648651</v>
      </c>
      <c r="AG1096" s="5">
        <v>18.484835500124468</v>
      </c>
      <c r="AH1096" s="5">
        <v>18.57701910333704</v>
      </c>
      <c r="AI1096" s="5">
        <v>18.768877931218999</v>
      </c>
      <c r="AJ1096" s="5">
        <v>18.906170556559477</v>
      </c>
      <c r="AK1096" s="5">
        <v>18.763158696613125</v>
      </c>
      <c r="AL1096" s="5">
        <v>18.65022881753816</v>
      </c>
      <c r="AM1096" s="5">
        <v>18.537466087946193</v>
      </c>
      <c r="AN1096" s="5">
        <v>18.88009070311891</v>
      </c>
      <c r="AO1096" s="5">
        <v>19.130272614560969</v>
      </c>
      <c r="AP1096" s="5">
        <v>18.993728044174006</v>
      </c>
      <c r="AQ1096" s="5">
        <v>18.618376367110631</v>
      </c>
      <c r="AR1096" s="5">
        <v>18.802029506405077</v>
      </c>
      <c r="AS1096" s="5">
        <v>19.009707288974163</v>
      </c>
      <c r="AT1096" s="5">
        <v>19.192483322184543</v>
      </c>
      <c r="AU1096" s="5">
        <v>19.311333954446017</v>
      </c>
      <c r="AV1096" s="5">
        <v>19.537379975040611</v>
      </c>
      <c r="AW1096" s="5">
        <v>19.487210346553685</v>
      </c>
      <c r="AX1096" s="5">
        <v>19.655381792860748</v>
      </c>
      <c r="AY1096" s="5">
        <v>19.823520213597707</v>
      </c>
      <c r="AZ1096" s="5">
        <v>20.084709166947167</v>
      </c>
      <c r="BA1096" s="5">
        <v>20.210550822234147</v>
      </c>
      <c r="BB1096" s="5">
        <v>20.250613404338495</v>
      </c>
      <c r="BC1096" s="5">
        <v>20.111456157283175</v>
      </c>
      <c r="BD1096" s="5">
        <v>19.928983575155101</v>
      </c>
      <c r="BE1096" s="5">
        <v>19.793917813128452</v>
      </c>
      <c r="BF1096" s="5">
        <v>19.531577258924496</v>
      </c>
      <c r="BG1096" s="5">
        <v>19.438629829658176</v>
      </c>
      <c r="BH1096" s="5">
        <v>19.437822814543534</v>
      </c>
      <c r="BI1096" s="5">
        <v>19.591732009095022</v>
      </c>
      <c r="BJ1096" s="5">
        <v>19.729028791795766</v>
      </c>
      <c r="BK1096" s="5">
        <v>20.100213238895623</v>
      </c>
      <c r="BL1096" s="5">
        <v>19.92276659861092</v>
      </c>
      <c r="BM1096" s="5">
        <v>20.004008328588665</v>
      </c>
      <c r="BN1096" s="5">
        <v>20.173547651639417</v>
      </c>
      <c r="BO1096" s="5">
        <v>20.049048253017823</v>
      </c>
      <c r="BP1096" s="5">
        <v>20.063558177557152</v>
      </c>
      <c r="BQ1096" s="5">
        <v>20.094042099366391</v>
      </c>
      <c r="BR1096" s="5">
        <v>20.093293857152119</v>
      </c>
      <c r="BS1096" s="5">
        <v>20.108375024428284</v>
      </c>
      <c r="BT1096" s="5">
        <v>19.901007149053498</v>
      </c>
      <c r="BU1096" s="5">
        <v>19.96422679288322</v>
      </c>
      <c r="BV1096" s="5">
        <v>20.162121756393287</v>
      </c>
      <c r="BW1096" s="5">
        <v>20.341211949261396</v>
      </c>
      <c r="BX1096" s="5">
        <v>20.03991074671498</v>
      </c>
      <c r="BY1096" s="5">
        <v>20.018188057308468</v>
      </c>
      <c r="BZ1096" s="5">
        <v>20.213821731743835</v>
      </c>
      <c r="CA1096" s="5">
        <v>20.374184464044792</v>
      </c>
      <c r="CB1096" s="5">
        <v>20.385111598880702</v>
      </c>
      <c r="CC1096" s="5">
        <v>20.244268608557007</v>
      </c>
      <c r="CD1096" s="5">
        <v>20.187289680930093</v>
      </c>
      <c r="CE1096" s="5">
        <v>19.925145391521298</v>
      </c>
      <c r="CF1096" s="5">
        <v>19.987557057838913</v>
      </c>
      <c r="CG1096" s="5">
        <v>19.928309131720759</v>
      </c>
      <c r="CH1096" s="5">
        <v>20.031326471369766</v>
      </c>
      <c r="CI1096" s="5">
        <v>20.310819159073851</v>
      </c>
      <c r="CJ1096" s="5">
        <v>20.339560883734588</v>
      </c>
      <c r="CK1096" s="5">
        <v>20.212328623337456</v>
      </c>
      <c r="CL1096" s="5">
        <v>20.164489310273041</v>
      </c>
      <c r="CM1096" s="5">
        <v>20.060597179732724</v>
      </c>
      <c r="CN1096" s="5">
        <f>MAX(Data[Day90]-Data[Day0],0)-Assign6!$I$8*EXP(Assign6!$I$4*Assign6!$I$5)</f>
        <v>1.3790088303708188</v>
      </c>
      <c r="CO1096" s="5">
        <f>MAX(Data[Day90]-Data[Day0],0)-Assign6!$L$8*EXP(Assign6!$L$4*Assign6!$L$5)</f>
        <v>1.9362207007769587</v>
      </c>
    </row>
    <row r="1097" spans="1:93" x14ac:dyDescent="0.25">
      <c r="A1097" s="5">
        <v>18</v>
      </c>
      <c r="B1097" s="5">
        <v>18.160456231534134</v>
      </c>
      <c r="C1097" s="5">
        <v>18.169433223577144</v>
      </c>
      <c r="D1097" s="5">
        <v>18.182208713669404</v>
      </c>
      <c r="E1097" s="5">
        <v>18.358254587972962</v>
      </c>
      <c r="F1097" s="5">
        <v>18.329616039465403</v>
      </c>
      <c r="G1097" s="5">
        <v>18.573609478893481</v>
      </c>
      <c r="H1097" s="5">
        <v>18.89956515560289</v>
      </c>
      <c r="I1097" s="5">
        <v>18.890169574851559</v>
      </c>
      <c r="J1097" s="5">
        <v>19.057220695764592</v>
      </c>
      <c r="K1097" s="5">
        <v>18.934984335849069</v>
      </c>
      <c r="L1097" s="5">
        <v>19.037758253542226</v>
      </c>
      <c r="M1097" s="5">
        <v>19.120201513544981</v>
      </c>
      <c r="N1097" s="5">
        <v>18.984194661639435</v>
      </c>
      <c r="O1097" s="5">
        <v>18.926407677843049</v>
      </c>
      <c r="P1097" s="5">
        <v>19.124068835915125</v>
      </c>
      <c r="Q1097" s="5">
        <v>19.294071081029387</v>
      </c>
      <c r="R1097" s="5">
        <v>19.015625578933147</v>
      </c>
      <c r="S1097" s="5">
        <v>18.695051671919995</v>
      </c>
      <c r="T1097" s="5">
        <v>18.637393587808472</v>
      </c>
      <c r="U1097" s="5">
        <v>18.407996971619337</v>
      </c>
      <c r="V1097" s="5">
        <v>18.430375720700354</v>
      </c>
      <c r="W1097" s="5">
        <v>18.261101872762225</v>
      </c>
      <c r="X1097" s="5">
        <v>18.306744725549443</v>
      </c>
      <c r="Y1097" s="5">
        <v>18.493098484962523</v>
      </c>
      <c r="Z1097" s="5">
        <v>18.681903987847061</v>
      </c>
      <c r="AA1097" s="5">
        <v>18.618952545423635</v>
      </c>
      <c r="AB1097" s="5">
        <v>18.715562910566693</v>
      </c>
      <c r="AC1097" s="5">
        <v>18.815634775499817</v>
      </c>
      <c r="AD1097" s="5">
        <v>18.519493406405484</v>
      </c>
      <c r="AE1097" s="5">
        <v>18.780319992216636</v>
      </c>
      <c r="AF1097" s="5">
        <v>18.900405787605706</v>
      </c>
      <c r="AG1097" s="5">
        <v>18.782162142234156</v>
      </c>
      <c r="AH1097" s="5">
        <v>18.917314792919814</v>
      </c>
      <c r="AI1097" s="5">
        <v>18.717960984170205</v>
      </c>
      <c r="AJ1097" s="5">
        <v>18.658133690569375</v>
      </c>
      <c r="AK1097" s="5">
        <v>18.618877885520444</v>
      </c>
      <c r="AL1097" s="5">
        <v>18.728040821733206</v>
      </c>
      <c r="AM1097" s="5">
        <v>18.597003610799494</v>
      </c>
      <c r="AN1097" s="5">
        <v>18.593546446478904</v>
      </c>
      <c r="AO1097" s="5">
        <v>18.285415151931026</v>
      </c>
      <c r="AP1097" s="5">
        <v>18.531974045304668</v>
      </c>
      <c r="AQ1097" s="5">
        <v>18.507621559077688</v>
      </c>
      <c r="AR1097" s="5">
        <v>18.550537584161756</v>
      </c>
      <c r="AS1097" s="5">
        <v>18.620096414539834</v>
      </c>
      <c r="AT1097" s="5">
        <v>18.63172573398505</v>
      </c>
      <c r="AU1097" s="5">
        <v>18.733017512646345</v>
      </c>
      <c r="AV1097" s="5">
        <v>18.955101145465811</v>
      </c>
      <c r="AW1097" s="5">
        <v>18.900848522036789</v>
      </c>
      <c r="AX1097" s="5">
        <v>18.960234621860163</v>
      </c>
      <c r="AY1097" s="5">
        <v>19.184359243712251</v>
      </c>
      <c r="AZ1097" s="5">
        <v>18.799766397724717</v>
      </c>
      <c r="BA1097" s="5">
        <v>18.676490781521895</v>
      </c>
      <c r="BB1097" s="5">
        <v>18.758363996822425</v>
      </c>
      <c r="BC1097" s="5">
        <v>18.533856093183481</v>
      </c>
      <c r="BD1097" s="5">
        <v>18.629016562430387</v>
      </c>
      <c r="BE1097" s="5">
        <v>18.732071134918932</v>
      </c>
      <c r="BF1097" s="5">
        <v>18.860965254288562</v>
      </c>
      <c r="BG1097" s="5">
        <v>18.765315855729853</v>
      </c>
      <c r="BH1097" s="5">
        <v>19.165734829686791</v>
      </c>
      <c r="BI1097" s="5">
        <v>19.192097987494549</v>
      </c>
      <c r="BJ1097" s="5">
        <v>19.159550418526987</v>
      </c>
      <c r="BK1097" s="5">
        <v>19.058487744888829</v>
      </c>
      <c r="BL1097" s="5">
        <v>19.084471697541662</v>
      </c>
      <c r="BM1097" s="5">
        <v>19.133567616230053</v>
      </c>
      <c r="BN1097" s="5">
        <v>19.117186095643511</v>
      </c>
      <c r="BO1097" s="5">
        <v>19.276645388500583</v>
      </c>
      <c r="BP1097" s="5">
        <v>19.100086296181662</v>
      </c>
      <c r="BQ1097" s="5">
        <v>18.998635549572125</v>
      </c>
      <c r="BR1097" s="5">
        <v>18.911245687396857</v>
      </c>
      <c r="BS1097" s="5">
        <v>18.471290302135827</v>
      </c>
      <c r="BT1097" s="5">
        <v>18.52630752372318</v>
      </c>
      <c r="BU1097" s="5">
        <v>18.761448077877063</v>
      </c>
      <c r="BV1097" s="5">
        <v>18.708012878703276</v>
      </c>
      <c r="BW1097" s="5">
        <v>18.936554965756834</v>
      </c>
      <c r="BX1097" s="5">
        <v>19.110730917154797</v>
      </c>
      <c r="BY1097" s="5">
        <v>19.216013619647647</v>
      </c>
      <c r="BZ1097" s="5">
        <v>19.356988198545647</v>
      </c>
      <c r="CA1097" s="5">
        <v>19.336517271474762</v>
      </c>
      <c r="CB1097" s="5">
        <v>19.140601622306772</v>
      </c>
      <c r="CC1097" s="5">
        <v>19.180539810617347</v>
      </c>
      <c r="CD1097" s="5">
        <v>19.127048459596029</v>
      </c>
      <c r="CE1097" s="5">
        <v>19.138420255647031</v>
      </c>
      <c r="CF1097" s="5">
        <v>19.254750092520862</v>
      </c>
      <c r="CG1097" s="5">
        <v>19.244881148015825</v>
      </c>
      <c r="CH1097" s="5">
        <v>19.368382904038057</v>
      </c>
      <c r="CI1097" s="5">
        <v>19.356790802398152</v>
      </c>
      <c r="CJ1097" s="5">
        <v>19.501403717957192</v>
      </c>
      <c r="CK1097" s="5">
        <v>19.723972234540597</v>
      </c>
      <c r="CL1097" s="5">
        <v>20.000188913287321</v>
      </c>
      <c r="CM1097" s="5">
        <v>20.068808567724719</v>
      </c>
      <c r="CN1097" s="5">
        <f>MAX(Data[Day90]-Data[Day0],0)-Assign6!$I$8*EXP(Assign6!$I$4*Assign6!$I$5)</f>
        <v>1.387220218362814</v>
      </c>
      <c r="CO1097" s="5">
        <f>MAX(Data[Day90]-Data[Day0],0)-Assign6!$L$8*EXP(Assign6!$L$4*Assign6!$L$5)</f>
        <v>1.9444320887689539</v>
      </c>
    </row>
    <row r="1098" spans="1:93" x14ac:dyDescent="0.25">
      <c r="A1098" s="5">
        <v>18</v>
      </c>
      <c r="B1098" s="5">
        <v>18.196661526458154</v>
      </c>
      <c r="C1098" s="5">
        <v>18.341301749943856</v>
      </c>
      <c r="D1098" s="5">
        <v>18.457252726576733</v>
      </c>
      <c r="E1098" s="5">
        <v>18.353239495438054</v>
      </c>
      <c r="F1098" s="5">
        <v>18.329560393997944</v>
      </c>
      <c r="G1098" s="5">
        <v>18.471378759523574</v>
      </c>
      <c r="H1098" s="5">
        <v>18.327329266699731</v>
      </c>
      <c r="I1098" s="5">
        <v>18.617993609608263</v>
      </c>
      <c r="J1098" s="5">
        <v>18.621974573102751</v>
      </c>
      <c r="K1098" s="5">
        <v>18.496325723993575</v>
      </c>
      <c r="L1098" s="5">
        <v>18.432678162532952</v>
      </c>
      <c r="M1098" s="5">
        <v>18.462816627275718</v>
      </c>
      <c r="N1098" s="5">
        <v>18.623600070340753</v>
      </c>
      <c r="O1098" s="5">
        <v>18.449195759787013</v>
      </c>
      <c r="P1098" s="5">
        <v>18.890340087793216</v>
      </c>
      <c r="Q1098" s="5">
        <v>18.87128116375666</v>
      </c>
      <c r="R1098" s="5">
        <v>18.988251746225181</v>
      </c>
      <c r="S1098" s="5">
        <v>19.266773220494272</v>
      </c>
      <c r="T1098" s="5">
        <v>19.082544015477904</v>
      </c>
      <c r="U1098" s="5">
        <v>19.134395516739666</v>
      </c>
      <c r="V1098" s="5">
        <v>19.302374320984338</v>
      </c>
      <c r="W1098" s="5">
        <v>19.163158731672677</v>
      </c>
      <c r="X1098" s="5">
        <v>18.979012059691946</v>
      </c>
      <c r="Y1098" s="5">
        <v>19.044652427999388</v>
      </c>
      <c r="Z1098" s="5">
        <v>19.263735914915014</v>
      </c>
      <c r="AA1098" s="5">
        <v>19.386154687615733</v>
      </c>
      <c r="AB1098" s="5">
        <v>19.376310240011449</v>
      </c>
      <c r="AC1098" s="5">
        <v>19.697063518196391</v>
      </c>
      <c r="AD1098" s="5">
        <v>19.552927328144495</v>
      </c>
      <c r="AE1098" s="5">
        <v>19.4002216270666</v>
      </c>
      <c r="AF1098" s="5">
        <v>19.384236298318395</v>
      </c>
      <c r="AG1098" s="5">
        <v>19.35946108943434</v>
      </c>
      <c r="AH1098" s="5">
        <v>19.544206849279064</v>
      </c>
      <c r="AI1098" s="5">
        <v>19.515427010098378</v>
      </c>
      <c r="AJ1098" s="5">
        <v>19.469875969146674</v>
      </c>
      <c r="AK1098" s="5">
        <v>19.74509591649646</v>
      </c>
      <c r="AL1098" s="5">
        <v>19.788489014228542</v>
      </c>
      <c r="AM1098" s="5">
        <v>19.851083586539513</v>
      </c>
      <c r="AN1098" s="5">
        <v>20.027638183263253</v>
      </c>
      <c r="AO1098" s="5">
        <v>20.094618626844596</v>
      </c>
      <c r="AP1098" s="5">
        <v>20.166558796421036</v>
      </c>
      <c r="AQ1098" s="5">
        <v>20.100559974784392</v>
      </c>
      <c r="AR1098" s="5">
        <v>19.977888110351021</v>
      </c>
      <c r="AS1098" s="5">
        <v>20.445543216547449</v>
      </c>
      <c r="AT1098" s="5">
        <v>20.085790240417875</v>
      </c>
      <c r="AU1098" s="5">
        <v>20.306546342920182</v>
      </c>
      <c r="AV1098" s="5">
        <v>20.41102573461799</v>
      </c>
      <c r="AW1098" s="5">
        <v>20.429316340897724</v>
      </c>
      <c r="AX1098" s="5">
        <v>20.717862456504132</v>
      </c>
      <c r="AY1098" s="5">
        <v>21.098830320753294</v>
      </c>
      <c r="AZ1098" s="5">
        <v>20.88958281995281</v>
      </c>
      <c r="BA1098" s="5">
        <v>20.821014515439444</v>
      </c>
      <c r="BB1098" s="5">
        <v>20.819414990951152</v>
      </c>
      <c r="BC1098" s="5">
        <v>20.906865333062708</v>
      </c>
      <c r="BD1098" s="5">
        <v>20.907626306726119</v>
      </c>
      <c r="BE1098" s="5">
        <v>20.833490512871201</v>
      </c>
      <c r="BF1098" s="5">
        <v>20.879828023768493</v>
      </c>
      <c r="BG1098" s="5">
        <v>20.839151685673688</v>
      </c>
      <c r="BH1098" s="5">
        <v>20.813500884200252</v>
      </c>
      <c r="BI1098" s="5">
        <v>20.746763691673383</v>
      </c>
      <c r="BJ1098" s="5">
        <v>20.632578720321586</v>
      </c>
      <c r="BK1098" s="5">
        <v>20.631571987134912</v>
      </c>
      <c r="BL1098" s="5">
        <v>20.412699250171514</v>
      </c>
      <c r="BM1098" s="5">
        <v>20.532565305041093</v>
      </c>
      <c r="BN1098" s="5">
        <v>20.024444350832276</v>
      </c>
      <c r="BO1098" s="5">
        <v>20.122145492980231</v>
      </c>
      <c r="BP1098" s="5">
        <v>20.020381309533366</v>
      </c>
      <c r="BQ1098" s="5">
        <v>19.803463902139516</v>
      </c>
      <c r="BR1098" s="5">
        <v>19.844905845067736</v>
      </c>
      <c r="BS1098" s="5">
        <v>19.687387897625936</v>
      </c>
      <c r="BT1098" s="5">
        <v>19.714931754204152</v>
      </c>
      <c r="BU1098" s="5">
        <v>19.660785919059695</v>
      </c>
      <c r="BV1098" s="5">
        <v>19.837548626397663</v>
      </c>
      <c r="BW1098" s="5">
        <v>19.879619203564523</v>
      </c>
      <c r="BX1098" s="5">
        <v>19.601150267023183</v>
      </c>
      <c r="BY1098" s="5">
        <v>19.861175572663832</v>
      </c>
      <c r="BZ1098" s="5">
        <v>19.562883250253108</v>
      </c>
      <c r="CA1098" s="5">
        <v>19.541473513573319</v>
      </c>
      <c r="CB1098" s="5">
        <v>19.432575199948246</v>
      </c>
      <c r="CC1098" s="5">
        <v>19.353023695072782</v>
      </c>
      <c r="CD1098" s="5">
        <v>19.266235565930131</v>
      </c>
      <c r="CE1098" s="5">
        <v>19.432293659874588</v>
      </c>
      <c r="CF1098" s="5">
        <v>19.726198521808683</v>
      </c>
      <c r="CG1098" s="5">
        <v>19.888804938410047</v>
      </c>
      <c r="CH1098" s="5">
        <v>19.726952896026379</v>
      </c>
      <c r="CI1098" s="5">
        <v>19.617579572955023</v>
      </c>
      <c r="CJ1098" s="5">
        <v>19.727980217845072</v>
      </c>
      <c r="CK1098" s="5">
        <v>19.783633960895134</v>
      </c>
      <c r="CL1098" s="5">
        <v>19.917986769083289</v>
      </c>
      <c r="CM1098" s="5">
        <v>20.069193047671469</v>
      </c>
      <c r="CN1098" s="5">
        <f>MAX(Data[Day90]-Data[Day0],0)-Assign6!$I$8*EXP(Assign6!$I$4*Assign6!$I$5)</f>
        <v>1.3876046983095633</v>
      </c>
      <c r="CO1098" s="5">
        <f>MAX(Data[Day90]-Data[Day0],0)-Assign6!$L$8*EXP(Assign6!$L$4*Assign6!$L$5)</f>
        <v>1.9448165687157033</v>
      </c>
    </row>
    <row r="1099" spans="1:93" x14ac:dyDescent="0.25">
      <c r="A1099" s="5">
        <v>18</v>
      </c>
      <c r="B1099" s="5">
        <v>17.899438140931281</v>
      </c>
      <c r="C1099" s="5">
        <v>17.922398071699515</v>
      </c>
      <c r="D1099" s="5">
        <v>18.052421241911304</v>
      </c>
      <c r="E1099" s="5">
        <v>17.912381396451615</v>
      </c>
      <c r="F1099" s="5">
        <v>17.830430901241105</v>
      </c>
      <c r="G1099" s="5">
        <v>18.13063457220408</v>
      </c>
      <c r="H1099" s="5">
        <v>17.914470811742465</v>
      </c>
      <c r="I1099" s="5">
        <v>17.994461298473645</v>
      </c>
      <c r="J1099" s="5">
        <v>18.141051073336609</v>
      </c>
      <c r="K1099" s="5">
        <v>18.210078143214819</v>
      </c>
      <c r="L1099" s="5">
        <v>18.258522441077847</v>
      </c>
      <c r="M1099" s="5">
        <v>18.388976346672944</v>
      </c>
      <c r="N1099" s="5">
        <v>18.560151699919157</v>
      </c>
      <c r="O1099" s="5">
        <v>18.698751117237851</v>
      </c>
      <c r="P1099" s="5">
        <v>18.797791954628568</v>
      </c>
      <c r="Q1099" s="5">
        <v>18.607530607222589</v>
      </c>
      <c r="R1099" s="5">
        <v>18.309539802357918</v>
      </c>
      <c r="S1099" s="5">
        <v>18.431209221188738</v>
      </c>
      <c r="T1099" s="5">
        <v>18.384334114888841</v>
      </c>
      <c r="U1099" s="5">
        <v>18.458885706365567</v>
      </c>
      <c r="V1099" s="5">
        <v>18.265731515137009</v>
      </c>
      <c r="W1099" s="5">
        <v>18.367347797222983</v>
      </c>
      <c r="X1099" s="5">
        <v>18.223619663953738</v>
      </c>
      <c r="Y1099" s="5">
        <v>18.194953931602477</v>
      </c>
      <c r="Z1099" s="5">
        <v>18.228445345200424</v>
      </c>
      <c r="AA1099" s="5">
        <v>18.235945809917993</v>
      </c>
      <c r="AB1099" s="5">
        <v>18.329940508945953</v>
      </c>
      <c r="AC1099" s="5">
        <v>18.334932466728297</v>
      </c>
      <c r="AD1099" s="5">
        <v>18.387019838014979</v>
      </c>
      <c r="AE1099" s="5">
        <v>18.504599786412513</v>
      </c>
      <c r="AF1099" s="5">
        <v>18.241989948169152</v>
      </c>
      <c r="AG1099" s="5">
        <v>18.197602092711936</v>
      </c>
      <c r="AH1099" s="5">
        <v>18.163097888638241</v>
      </c>
      <c r="AI1099" s="5">
        <v>18.098376553114193</v>
      </c>
      <c r="AJ1099" s="5">
        <v>18.202785419966016</v>
      </c>
      <c r="AK1099" s="5">
        <v>18.168256932872378</v>
      </c>
      <c r="AL1099" s="5">
        <v>18.163542113084819</v>
      </c>
      <c r="AM1099" s="5">
        <v>18.415321851302934</v>
      </c>
      <c r="AN1099" s="5">
        <v>18.490868990413496</v>
      </c>
      <c r="AO1099" s="5">
        <v>18.516097911399839</v>
      </c>
      <c r="AP1099" s="5">
        <v>18.501390153801271</v>
      </c>
      <c r="AQ1099" s="5">
        <v>18.17897136867105</v>
      </c>
      <c r="AR1099" s="5">
        <v>18.220876385388205</v>
      </c>
      <c r="AS1099" s="5">
        <v>18.204892170600345</v>
      </c>
      <c r="AT1099" s="5">
        <v>18.55120896193813</v>
      </c>
      <c r="AU1099" s="5">
        <v>18.790409903579331</v>
      </c>
      <c r="AV1099" s="5">
        <v>18.833299180282676</v>
      </c>
      <c r="AW1099" s="5">
        <v>18.90541094369491</v>
      </c>
      <c r="AX1099" s="5">
        <v>19.352355212833633</v>
      </c>
      <c r="AY1099" s="5">
        <v>19.225206193441203</v>
      </c>
      <c r="AZ1099" s="5">
        <v>19.484106350079113</v>
      </c>
      <c r="BA1099" s="5">
        <v>19.311361302999305</v>
      </c>
      <c r="BB1099" s="5">
        <v>19.087396520077281</v>
      </c>
      <c r="BC1099" s="5">
        <v>19.060505767236933</v>
      </c>
      <c r="BD1099" s="5">
        <v>18.909189245278768</v>
      </c>
      <c r="BE1099" s="5">
        <v>18.728443969328868</v>
      </c>
      <c r="BF1099" s="5">
        <v>18.626873109317089</v>
      </c>
      <c r="BG1099" s="5">
        <v>18.794867387376136</v>
      </c>
      <c r="BH1099" s="5">
        <v>18.781116457544197</v>
      </c>
      <c r="BI1099" s="5">
        <v>19.20534524178445</v>
      </c>
      <c r="BJ1099" s="5">
        <v>19.389120093460107</v>
      </c>
      <c r="BK1099" s="5">
        <v>19.496457758475696</v>
      </c>
      <c r="BL1099" s="5">
        <v>19.226764716159277</v>
      </c>
      <c r="BM1099" s="5">
        <v>19.294937375120529</v>
      </c>
      <c r="BN1099" s="5">
        <v>19.436300971243679</v>
      </c>
      <c r="BO1099" s="5">
        <v>19.511654468795701</v>
      </c>
      <c r="BP1099" s="5">
        <v>19.438530671030687</v>
      </c>
      <c r="BQ1099" s="5">
        <v>19.689164116153773</v>
      </c>
      <c r="BR1099" s="5">
        <v>20.016284573198639</v>
      </c>
      <c r="BS1099" s="5">
        <v>19.86900828820966</v>
      </c>
      <c r="BT1099" s="5">
        <v>19.931119831282498</v>
      </c>
      <c r="BU1099" s="5">
        <v>19.941166854389962</v>
      </c>
      <c r="BV1099" s="5">
        <v>19.642497334781311</v>
      </c>
      <c r="BW1099" s="5">
        <v>19.776292167660255</v>
      </c>
      <c r="BX1099" s="5">
        <v>19.905047843175041</v>
      </c>
      <c r="BY1099" s="5">
        <v>20.061809208811738</v>
      </c>
      <c r="BZ1099" s="5">
        <v>19.979302306462504</v>
      </c>
      <c r="CA1099" s="5">
        <v>20.132357375121504</v>
      </c>
      <c r="CB1099" s="5">
        <v>20.143585871500981</v>
      </c>
      <c r="CC1099" s="5">
        <v>20.047151666646204</v>
      </c>
      <c r="CD1099" s="5">
        <v>20.290922659783146</v>
      </c>
      <c r="CE1099" s="5">
        <v>20.065632723885034</v>
      </c>
      <c r="CF1099" s="5">
        <v>20.06108269262814</v>
      </c>
      <c r="CG1099" s="5">
        <v>20.388477654204575</v>
      </c>
      <c r="CH1099" s="5">
        <v>20.324255302551126</v>
      </c>
      <c r="CI1099" s="5">
        <v>20.35430369526981</v>
      </c>
      <c r="CJ1099" s="5">
        <v>20.161310345042697</v>
      </c>
      <c r="CK1099" s="5">
        <v>20.028613637017543</v>
      </c>
      <c r="CL1099" s="5">
        <v>19.823240607454586</v>
      </c>
      <c r="CM1099" s="5">
        <v>20.070495976386638</v>
      </c>
      <c r="CN1099" s="5">
        <f>MAX(Data[Day90]-Data[Day0],0)-Assign6!$I$8*EXP(Assign6!$I$4*Assign6!$I$5)</f>
        <v>1.3889076270247329</v>
      </c>
      <c r="CO1099" s="5">
        <f>MAX(Data[Day90]-Data[Day0],0)-Assign6!$L$8*EXP(Assign6!$L$4*Assign6!$L$5)</f>
        <v>1.9461194974308729</v>
      </c>
    </row>
    <row r="1100" spans="1:93" x14ac:dyDescent="0.25">
      <c r="A1100" s="5">
        <v>18</v>
      </c>
      <c r="B1100" s="5">
        <v>18.085587525380106</v>
      </c>
      <c r="C1100" s="5">
        <v>18.085245129236121</v>
      </c>
      <c r="D1100" s="5">
        <v>18.243936605773175</v>
      </c>
      <c r="E1100" s="5">
        <v>18.269073089991593</v>
      </c>
      <c r="F1100" s="5">
        <v>18.196742405231735</v>
      </c>
      <c r="G1100" s="5">
        <v>18.289682265696872</v>
      </c>
      <c r="H1100" s="5">
        <v>18.11150056247746</v>
      </c>
      <c r="I1100" s="5">
        <v>18.468413902829425</v>
      </c>
      <c r="J1100" s="5">
        <v>18.304108199451573</v>
      </c>
      <c r="K1100" s="5">
        <v>18.500159352219317</v>
      </c>
      <c r="L1100" s="5">
        <v>18.628251971985346</v>
      </c>
      <c r="M1100" s="5">
        <v>18.780054516410612</v>
      </c>
      <c r="N1100" s="5">
        <v>18.899096897696218</v>
      </c>
      <c r="O1100" s="5">
        <v>18.757443408504994</v>
      </c>
      <c r="P1100" s="5">
        <v>18.894036511856871</v>
      </c>
      <c r="Q1100" s="5">
        <v>18.757730056406455</v>
      </c>
      <c r="R1100" s="5">
        <v>18.789946729615796</v>
      </c>
      <c r="S1100" s="5">
        <v>18.562985144209861</v>
      </c>
      <c r="T1100" s="5">
        <v>18.515000434553627</v>
      </c>
      <c r="U1100" s="5">
        <v>18.702506038014263</v>
      </c>
      <c r="V1100" s="5">
        <v>18.718112792515416</v>
      </c>
      <c r="W1100" s="5">
        <v>18.75252100399187</v>
      </c>
      <c r="X1100" s="5">
        <v>18.542575240137783</v>
      </c>
      <c r="Y1100" s="5">
        <v>18.51498719090085</v>
      </c>
      <c r="Z1100" s="5">
        <v>18.715157059548826</v>
      </c>
      <c r="AA1100" s="5">
        <v>18.801947414803887</v>
      </c>
      <c r="AB1100" s="5">
        <v>18.752821354916712</v>
      </c>
      <c r="AC1100" s="5">
        <v>19.107866335910693</v>
      </c>
      <c r="AD1100" s="5">
        <v>19.021460471801269</v>
      </c>
      <c r="AE1100" s="5">
        <v>18.952330394014492</v>
      </c>
      <c r="AF1100" s="5">
        <v>18.723949271191888</v>
      </c>
      <c r="AG1100" s="5">
        <v>18.557060626487981</v>
      </c>
      <c r="AH1100" s="5">
        <v>18.356982679129981</v>
      </c>
      <c r="AI1100" s="5">
        <v>18.233868993682581</v>
      </c>
      <c r="AJ1100" s="5">
        <v>18.302442706902884</v>
      </c>
      <c r="AK1100" s="5">
        <v>17.998985286227015</v>
      </c>
      <c r="AL1100" s="5">
        <v>18.367008354215791</v>
      </c>
      <c r="AM1100" s="5">
        <v>18.222109095324395</v>
      </c>
      <c r="AN1100" s="5">
        <v>18.040992695108752</v>
      </c>
      <c r="AO1100" s="5">
        <v>18.148421853627678</v>
      </c>
      <c r="AP1100" s="5">
        <v>18.259111947507122</v>
      </c>
      <c r="AQ1100" s="5">
        <v>18.337699405026299</v>
      </c>
      <c r="AR1100" s="5">
        <v>18.444487018944432</v>
      </c>
      <c r="AS1100" s="5">
        <v>18.699231110313171</v>
      </c>
      <c r="AT1100" s="5">
        <v>18.634099345058914</v>
      </c>
      <c r="AU1100" s="5">
        <v>18.653444937612505</v>
      </c>
      <c r="AV1100" s="5">
        <v>18.661803014382041</v>
      </c>
      <c r="AW1100" s="5">
        <v>18.825369817768056</v>
      </c>
      <c r="AX1100" s="5">
        <v>18.7420486453893</v>
      </c>
      <c r="AY1100" s="5">
        <v>19.128752717065595</v>
      </c>
      <c r="AZ1100" s="5">
        <v>19.035353497161388</v>
      </c>
      <c r="BA1100" s="5">
        <v>18.906746196438686</v>
      </c>
      <c r="BB1100" s="5">
        <v>18.806533830691784</v>
      </c>
      <c r="BC1100" s="5">
        <v>19.153651460908115</v>
      </c>
      <c r="BD1100" s="5">
        <v>19.361649800986928</v>
      </c>
      <c r="BE1100" s="5">
        <v>19.6078387645878</v>
      </c>
      <c r="BF1100" s="5">
        <v>19.765335283102186</v>
      </c>
      <c r="BG1100" s="5">
        <v>19.814715897129524</v>
      </c>
      <c r="BH1100" s="5">
        <v>19.86445286813284</v>
      </c>
      <c r="BI1100" s="5">
        <v>19.848352593049285</v>
      </c>
      <c r="BJ1100" s="5">
        <v>19.863346975822829</v>
      </c>
      <c r="BK1100" s="5">
        <v>20.063359052545639</v>
      </c>
      <c r="BL1100" s="5">
        <v>20.241202414833818</v>
      </c>
      <c r="BM1100" s="5">
        <v>20.419256112704161</v>
      </c>
      <c r="BN1100" s="5">
        <v>20.344211041084304</v>
      </c>
      <c r="BO1100" s="5">
        <v>20.511123639769686</v>
      </c>
      <c r="BP1100" s="5">
        <v>20.303643279319378</v>
      </c>
      <c r="BQ1100" s="5">
        <v>20.467551495987383</v>
      </c>
      <c r="BR1100" s="5">
        <v>20.223085030520092</v>
      </c>
      <c r="BS1100" s="5">
        <v>20.314646857737124</v>
      </c>
      <c r="BT1100" s="5">
        <v>20.226409256500496</v>
      </c>
      <c r="BU1100" s="5">
        <v>20.080624101869642</v>
      </c>
      <c r="BV1100" s="5">
        <v>20.049397613731191</v>
      </c>
      <c r="BW1100" s="5">
        <v>20.038268261604362</v>
      </c>
      <c r="BX1100" s="5">
        <v>20.327465671179496</v>
      </c>
      <c r="BY1100" s="5">
        <v>20.355728598113906</v>
      </c>
      <c r="BZ1100" s="5">
        <v>20.478453850908942</v>
      </c>
      <c r="CA1100" s="5">
        <v>20.55656702705615</v>
      </c>
      <c r="CB1100" s="5">
        <v>20.350920802186803</v>
      </c>
      <c r="CC1100" s="5">
        <v>20.800608996687707</v>
      </c>
      <c r="CD1100" s="5">
        <v>20.882075033359108</v>
      </c>
      <c r="CE1100" s="5">
        <v>20.786057756579414</v>
      </c>
      <c r="CF1100" s="5">
        <v>20.694525879979061</v>
      </c>
      <c r="CG1100" s="5">
        <v>20.693845730675793</v>
      </c>
      <c r="CH1100" s="5">
        <v>20.698252545068126</v>
      </c>
      <c r="CI1100" s="5">
        <v>20.549062228575504</v>
      </c>
      <c r="CJ1100" s="5">
        <v>20.578167293700783</v>
      </c>
      <c r="CK1100" s="5">
        <v>20.2472350080774</v>
      </c>
      <c r="CL1100" s="5">
        <v>20.060179534968036</v>
      </c>
      <c r="CM1100" s="5">
        <v>20.075356016429211</v>
      </c>
      <c r="CN1100" s="5">
        <f>MAX(Data[Day90]-Data[Day0],0)-Assign6!$I$8*EXP(Assign6!$I$4*Assign6!$I$5)</f>
        <v>1.3937676670673056</v>
      </c>
      <c r="CO1100" s="5">
        <f>MAX(Data[Day90]-Data[Day0],0)-Assign6!$L$8*EXP(Assign6!$L$4*Assign6!$L$5)</f>
        <v>1.9509795374734455</v>
      </c>
    </row>
    <row r="1101" spans="1:93" x14ac:dyDescent="0.25">
      <c r="A1101" s="5">
        <v>18</v>
      </c>
      <c r="B1101" s="5">
        <v>18.025512167212305</v>
      </c>
      <c r="C1101" s="5">
        <v>17.93036522048072</v>
      </c>
      <c r="D1101" s="5">
        <v>17.852678928307594</v>
      </c>
      <c r="E1101" s="5">
        <v>17.613284498527459</v>
      </c>
      <c r="F1101" s="5">
        <v>17.768073814577566</v>
      </c>
      <c r="G1101" s="5">
        <v>17.681487069840493</v>
      </c>
      <c r="H1101" s="5">
        <v>17.890566426340829</v>
      </c>
      <c r="I1101" s="5">
        <v>17.916146314788868</v>
      </c>
      <c r="J1101" s="5">
        <v>18.027833650775399</v>
      </c>
      <c r="K1101" s="5">
        <v>18.125160918144182</v>
      </c>
      <c r="L1101" s="5">
        <v>18.04671604775217</v>
      </c>
      <c r="M1101" s="5">
        <v>18.05771091320279</v>
      </c>
      <c r="N1101" s="5">
        <v>18.134500869018574</v>
      </c>
      <c r="O1101" s="5">
        <v>18.253478124949922</v>
      </c>
      <c r="P1101" s="5">
        <v>18.582821738591001</v>
      </c>
      <c r="Q1101" s="5">
        <v>18.48328036420418</v>
      </c>
      <c r="R1101" s="5">
        <v>18.377710785810454</v>
      </c>
      <c r="S1101" s="5">
        <v>18.50562404293888</v>
      </c>
      <c r="T1101" s="5">
        <v>18.752498228717531</v>
      </c>
      <c r="U1101" s="5">
        <v>18.84419828796895</v>
      </c>
      <c r="V1101" s="5">
        <v>18.792075350888165</v>
      </c>
      <c r="W1101" s="5">
        <v>18.772817523583015</v>
      </c>
      <c r="X1101" s="5">
        <v>18.614937223306505</v>
      </c>
      <c r="Y1101" s="5">
        <v>18.64795391393276</v>
      </c>
      <c r="Z1101" s="5">
        <v>18.57619843537698</v>
      </c>
      <c r="AA1101" s="5">
        <v>18.404303963095028</v>
      </c>
      <c r="AB1101" s="5">
        <v>18.443013880468051</v>
      </c>
      <c r="AC1101" s="5">
        <v>18.785042874529928</v>
      </c>
      <c r="AD1101" s="5">
        <v>18.707814130234965</v>
      </c>
      <c r="AE1101" s="5">
        <v>18.76861502859229</v>
      </c>
      <c r="AF1101" s="5">
        <v>18.385906299019119</v>
      </c>
      <c r="AG1101" s="5">
        <v>18.272101857477654</v>
      </c>
      <c r="AH1101" s="5">
        <v>18.075381259020443</v>
      </c>
      <c r="AI1101" s="5">
        <v>18.256819689845518</v>
      </c>
      <c r="AJ1101" s="5">
        <v>18.315225312170238</v>
      </c>
      <c r="AK1101" s="5">
        <v>18.412071987061779</v>
      </c>
      <c r="AL1101" s="5">
        <v>18.122965998438996</v>
      </c>
      <c r="AM1101" s="5">
        <v>18.000209008967673</v>
      </c>
      <c r="AN1101" s="5">
        <v>17.960439732241365</v>
      </c>
      <c r="AO1101" s="5">
        <v>17.861458288209999</v>
      </c>
      <c r="AP1101" s="5">
        <v>17.713896605244837</v>
      </c>
      <c r="AQ1101" s="5">
        <v>17.851747153923746</v>
      </c>
      <c r="AR1101" s="5">
        <v>18.17434344807382</v>
      </c>
      <c r="AS1101" s="5">
        <v>18.23748065357702</v>
      </c>
      <c r="AT1101" s="5">
        <v>18.351097545331768</v>
      </c>
      <c r="AU1101" s="5">
        <v>18.194478813012978</v>
      </c>
      <c r="AV1101" s="5">
        <v>18.380316931675917</v>
      </c>
      <c r="AW1101" s="5">
        <v>18.310701896139964</v>
      </c>
      <c r="AX1101" s="5">
        <v>18.553220676006912</v>
      </c>
      <c r="AY1101" s="5">
        <v>18.378719992846744</v>
      </c>
      <c r="AZ1101" s="5">
        <v>18.419308531290913</v>
      </c>
      <c r="BA1101" s="5">
        <v>18.423355992855686</v>
      </c>
      <c r="BB1101" s="5">
        <v>18.532895835063314</v>
      </c>
      <c r="BC1101" s="5">
        <v>18.125402663054906</v>
      </c>
      <c r="BD1101" s="5">
        <v>18.064546151894618</v>
      </c>
      <c r="BE1101" s="5">
        <v>17.995098893661705</v>
      </c>
      <c r="BF1101" s="5">
        <v>17.879152940303051</v>
      </c>
      <c r="BG1101" s="5">
        <v>18.090622351767109</v>
      </c>
      <c r="BH1101" s="5">
        <v>18.265587634549505</v>
      </c>
      <c r="BI1101" s="5">
        <v>18.256186239123501</v>
      </c>
      <c r="BJ1101" s="5">
        <v>18.55481060443298</v>
      </c>
      <c r="BK1101" s="5">
        <v>18.518752573429641</v>
      </c>
      <c r="BL1101" s="5">
        <v>18.49590265884741</v>
      </c>
      <c r="BM1101" s="5">
        <v>18.666715196681054</v>
      </c>
      <c r="BN1101" s="5">
        <v>18.792174656106383</v>
      </c>
      <c r="BO1101" s="5">
        <v>18.776055941731602</v>
      </c>
      <c r="BP1101" s="5">
        <v>18.67522740522773</v>
      </c>
      <c r="BQ1101" s="5">
        <v>18.755718165986654</v>
      </c>
      <c r="BR1101" s="5">
        <v>18.784976525242829</v>
      </c>
      <c r="BS1101" s="5">
        <v>18.794574481991148</v>
      </c>
      <c r="BT1101" s="5">
        <v>18.493819601154559</v>
      </c>
      <c r="BU1101" s="5">
        <v>18.583052467189816</v>
      </c>
      <c r="BV1101" s="5">
        <v>18.657420984693488</v>
      </c>
      <c r="BW1101" s="5">
        <v>18.907792642901761</v>
      </c>
      <c r="BX1101" s="5">
        <v>19.038252351905648</v>
      </c>
      <c r="BY1101" s="5">
        <v>19.140145102121309</v>
      </c>
      <c r="BZ1101" s="5">
        <v>19.015538426539745</v>
      </c>
      <c r="CA1101" s="5">
        <v>19.074013707113465</v>
      </c>
      <c r="CB1101" s="5">
        <v>19.249125336852099</v>
      </c>
      <c r="CC1101" s="5">
        <v>19.19744549747498</v>
      </c>
      <c r="CD1101" s="5">
        <v>19.426292180644491</v>
      </c>
      <c r="CE1101" s="5">
        <v>19.631701081201015</v>
      </c>
      <c r="CF1101" s="5">
        <v>19.580526422386384</v>
      </c>
      <c r="CG1101" s="5">
        <v>19.383231605127062</v>
      </c>
      <c r="CH1101" s="5">
        <v>19.573332630848892</v>
      </c>
      <c r="CI1101" s="5">
        <v>19.62187860593712</v>
      </c>
      <c r="CJ1101" s="5">
        <v>19.753630076690609</v>
      </c>
      <c r="CK1101" s="5">
        <v>19.791183654923987</v>
      </c>
      <c r="CL1101" s="5">
        <v>20.019122136035254</v>
      </c>
      <c r="CM1101" s="5">
        <v>20.07555136466382</v>
      </c>
      <c r="CN1101" s="5">
        <f>MAX(Data[Day90]-Data[Day0],0)-Assign6!$I$8*EXP(Assign6!$I$4*Assign6!$I$5)</f>
        <v>1.3939630153019145</v>
      </c>
      <c r="CO1101" s="5">
        <f>MAX(Data[Day90]-Data[Day0],0)-Assign6!$L$8*EXP(Assign6!$L$4*Assign6!$L$5)</f>
        <v>1.9511748857080544</v>
      </c>
    </row>
    <row r="1102" spans="1:93" x14ac:dyDescent="0.25">
      <c r="A1102" s="5">
        <v>18</v>
      </c>
      <c r="B1102" s="5">
        <v>18.214506368537748</v>
      </c>
      <c r="C1102" s="5">
        <v>18.57580470975968</v>
      </c>
      <c r="D1102" s="5">
        <v>18.809336476925459</v>
      </c>
      <c r="E1102" s="5">
        <v>18.434572442349292</v>
      </c>
      <c r="F1102" s="5">
        <v>18.564827005240495</v>
      </c>
      <c r="G1102" s="5">
        <v>18.472707805041665</v>
      </c>
      <c r="H1102" s="5">
        <v>18.551063147524168</v>
      </c>
      <c r="I1102" s="5">
        <v>18.444957903786385</v>
      </c>
      <c r="J1102" s="5">
        <v>18.677882232717522</v>
      </c>
      <c r="K1102" s="5">
        <v>18.72906617006953</v>
      </c>
      <c r="L1102" s="5">
        <v>18.793977866798784</v>
      </c>
      <c r="M1102" s="5">
        <v>18.90284410395244</v>
      </c>
      <c r="N1102" s="5">
        <v>18.941621463578841</v>
      </c>
      <c r="O1102" s="5">
        <v>18.991198782702309</v>
      </c>
      <c r="P1102" s="5">
        <v>18.666799738529523</v>
      </c>
      <c r="Q1102" s="5">
        <v>18.735399527855147</v>
      </c>
      <c r="R1102" s="5">
        <v>18.858907059378812</v>
      </c>
      <c r="S1102" s="5">
        <v>18.868845434481894</v>
      </c>
      <c r="T1102" s="5">
        <v>18.721092369080367</v>
      </c>
      <c r="U1102" s="5">
        <v>18.893963150621509</v>
      </c>
      <c r="V1102" s="5">
        <v>18.896363131498063</v>
      </c>
      <c r="W1102" s="5">
        <v>18.94344560433737</v>
      </c>
      <c r="X1102" s="5">
        <v>18.880392610990121</v>
      </c>
      <c r="Y1102" s="5">
        <v>18.826215652739091</v>
      </c>
      <c r="Z1102" s="5">
        <v>18.705696497401085</v>
      </c>
      <c r="AA1102" s="5">
        <v>18.846041258760202</v>
      </c>
      <c r="AB1102" s="5">
        <v>18.983810768380383</v>
      </c>
      <c r="AC1102" s="5">
        <v>18.830353531810015</v>
      </c>
      <c r="AD1102" s="5">
        <v>18.870794436639656</v>
      </c>
      <c r="AE1102" s="5">
        <v>18.910089076905663</v>
      </c>
      <c r="AF1102" s="5">
        <v>18.729177353937128</v>
      </c>
      <c r="AG1102" s="5">
        <v>18.617634877889376</v>
      </c>
      <c r="AH1102" s="5">
        <v>18.518902688844562</v>
      </c>
      <c r="AI1102" s="5">
        <v>18.33211039938822</v>
      </c>
      <c r="AJ1102" s="5">
        <v>18.583812583674362</v>
      </c>
      <c r="AK1102" s="5">
        <v>18.695679796250801</v>
      </c>
      <c r="AL1102" s="5">
        <v>18.613398585529801</v>
      </c>
      <c r="AM1102" s="5">
        <v>18.702481184731642</v>
      </c>
      <c r="AN1102" s="5">
        <v>18.704572365681088</v>
      </c>
      <c r="AO1102" s="5">
        <v>18.752103026402445</v>
      </c>
      <c r="AP1102" s="5">
        <v>18.741297708425975</v>
      </c>
      <c r="AQ1102" s="5">
        <v>18.637550970209404</v>
      </c>
      <c r="AR1102" s="5">
        <v>18.859263946338984</v>
      </c>
      <c r="AS1102" s="5">
        <v>18.755041992076102</v>
      </c>
      <c r="AT1102" s="5">
        <v>19.093432881765807</v>
      </c>
      <c r="AU1102" s="5">
        <v>19.06221192655828</v>
      </c>
      <c r="AV1102" s="5">
        <v>19.059366881861955</v>
      </c>
      <c r="AW1102" s="5">
        <v>19.147673930809436</v>
      </c>
      <c r="AX1102" s="5">
        <v>19.169007565111905</v>
      </c>
      <c r="AY1102" s="5">
        <v>19.179266840716739</v>
      </c>
      <c r="AZ1102" s="5">
        <v>19.049394314997805</v>
      </c>
      <c r="BA1102" s="5">
        <v>19.120454633117106</v>
      </c>
      <c r="BB1102" s="5">
        <v>19.073403586367473</v>
      </c>
      <c r="BC1102" s="5">
        <v>18.761111625306349</v>
      </c>
      <c r="BD1102" s="5">
        <v>18.853958553525167</v>
      </c>
      <c r="BE1102" s="5">
        <v>18.72815584422861</v>
      </c>
      <c r="BF1102" s="5">
        <v>18.909708673147801</v>
      </c>
      <c r="BG1102" s="5">
        <v>18.819952172871592</v>
      </c>
      <c r="BH1102" s="5">
        <v>18.6504992719433</v>
      </c>
      <c r="BI1102" s="5">
        <v>18.674144533858041</v>
      </c>
      <c r="BJ1102" s="5">
        <v>18.455389113917523</v>
      </c>
      <c r="BK1102" s="5">
        <v>18.323461797387097</v>
      </c>
      <c r="BL1102" s="5">
        <v>18.445707150967753</v>
      </c>
      <c r="BM1102" s="5">
        <v>18.62511785879466</v>
      </c>
      <c r="BN1102" s="5">
        <v>18.87223654759492</v>
      </c>
      <c r="BO1102" s="5">
        <v>18.907065449908846</v>
      </c>
      <c r="BP1102" s="5">
        <v>18.81192079071613</v>
      </c>
      <c r="BQ1102" s="5">
        <v>18.937326187392333</v>
      </c>
      <c r="BR1102" s="5">
        <v>18.767338644161644</v>
      </c>
      <c r="BS1102" s="5">
        <v>18.713726078997343</v>
      </c>
      <c r="BT1102" s="5">
        <v>18.858637591707407</v>
      </c>
      <c r="BU1102" s="5">
        <v>18.964335633209071</v>
      </c>
      <c r="BV1102" s="5">
        <v>19.191299053086798</v>
      </c>
      <c r="BW1102" s="5">
        <v>19.160409343032772</v>
      </c>
      <c r="BX1102" s="5">
        <v>19.387928989499308</v>
      </c>
      <c r="BY1102" s="5">
        <v>19.56781182075731</v>
      </c>
      <c r="BZ1102" s="5">
        <v>19.554759427560882</v>
      </c>
      <c r="CA1102" s="5">
        <v>19.468056324627174</v>
      </c>
      <c r="CB1102" s="5">
        <v>19.749110209919301</v>
      </c>
      <c r="CC1102" s="5">
        <v>19.964269234944901</v>
      </c>
      <c r="CD1102" s="5">
        <v>19.705110350040357</v>
      </c>
      <c r="CE1102" s="5">
        <v>19.694832920921634</v>
      </c>
      <c r="CF1102" s="5">
        <v>19.764045762141162</v>
      </c>
      <c r="CG1102" s="5">
        <v>19.781593155311779</v>
      </c>
      <c r="CH1102" s="5">
        <v>19.69479164652499</v>
      </c>
      <c r="CI1102" s="5">
        <v>19.758215229981925</v>
      </c>
      <c r="CJ1102" s="5">
        <v>19.963567376423875</v>
      </c>
      <c r="CK1102" s="5">
        <v>20.167238478517735</v>
      </c>
      <c r="CL1102" s="5">
        <v>20.107138277709691</v>
      </c>
      <c r="CM1102" s="5">
        <v>20.080674352354414</v>
      </c>
      <c r="CN1102" s="5">
        <f>MAX(Data[Day90]-Data[Day0],0)-Assign6!$I$8*EXP(Assign6!$I$4*Assign6!$I$5)</f>
        <v>1.3990860029925087</v>
      </c>
      <c r="CO1102" s="5">
        <f>MAX(Data[Day90]-Data[Day0],0)-Assign6!$L$8*EXP(Assign6!$L$4*Assign6!$L$5)</f>
        <v>1.9562978733986487</v>
      </c>
    </row>
    <row r="1103" spans="1:93" x14ac:dyDescent="0.25">
      <c r="A1103" s="5">
        <v>18</v>
      </c>
      <c r="B1103" s="5">
        <v>18.119751765457302</v>
      </c>
      <c r="C1103" s="5">
        <v>17.992734604242845</v>
      </c>
      <c r="D1103" s="5">
        <v>17.934421451480336</v>
      </c>
      <c r="E1103" s="5">
        <v>17.923901633502425</v>
      </c>
      <c r="F1103" s="5">
        <v>18.025686469842597</v>
      </c>
      <c r="G1103" s="5">
        <v>18.042616847822909</v>
      </c>
      <c r="H1103" s="5">
        <v>18.415502714632396</v>
      </c>
      <c r="I1103" s="5">
        <v>18.629449790083356</v>
      </c>
      <c r="J1103" s="5">
        <v>18.600534377140935</v>
      </c>
      <c r="K1103" s="5">
        <v>18.668054572545575</v>
      </c>
      <c r="L1103" s="5">
        <v>18.606215391386449</v>
      </c>
      <c r="M1103" s="5">
        <v>18.303011628179998</v>
      </c>
      <c r="N1103" s="5">
        <v>18.42547945398583</v>
      </c>
      <c r="O1103" s="5">
        <v>18.460726334091216</v>
      </c>
      <c r="P1103" s="5">
        <v>18.677140347704583</v>
      </c>
      <c r="Q1103" s="5">
        <v>18.716795718232323</v>
      </c>
      <c r="R1103" s="5">
        <v>18.813280049430695</v>
      </c>
      <c r="S1103" s="5">
        <v>18.736035684769544</v>
      </c>
      <c r="T1103" s="5">
        <v>18.619655863573758</v>
      </c>
      <c r="U1103" s="5">
        <v>18.486923638544457</v>
      </c>
      <c r="V1103" s="5">
        <v>18.385619527467984</v>
      </c>
      <c r="W1103" s="5">
        <v>18.447183138967048</v>
      </c>
      <c r="X1103" s="5">
        <v>18.487079326537682</v>
      </c>
      <c r="Y1103" s="5">
        <v>18.476610989586156</v>
      </c>
      <c r="Z1103" s="5">
        <v>18.644602401617039</v>
      </c>
      <c r="AA1103" s="5">
        <v>18.417261047287354</v>
      </c>
      <c r="AB1103" s="5">
        <v>18.604440735449071</v>
      </c>
      <c r="AC1103" s="5">
        <v>18.817078293170269</v>
      </c>
      <c r="AD1103" s="5">
        <v>19.002001374293005</v>
      </c>
      <c r="AE1103" s="5">
        <v>18.899592381047462</v>
      </c>
      <c r="AF1103" s="5">
        <v>19.104792671729122</v>
      </c>
      <c r="AG1103" s="5">
        <v>19.098086302893897</v>
      </c>
      <c r="AH1103" s="5">
        <v>19.121270215344428</v>
      </c>
      <c r="AI1103" s="5">
        <v>19.042907302432649</v>
      </c>
      <c r="AJ1103" s="5">
        <v>19.158163413344866</v>
      </c>
      <c r="AK1103" s="5">
        <v>18.987489356646435</v>
      </c>
      <c r="AL1103" s="5">
        <v>19.334359420320155</v>
      </c>
      <c r="AM1103" s="5">
        <v>19.434439692610614</v>
      </c>
      <c r="AN1103" s="5">
        <v>19.470769630253486</v>
      </c>
      <c r="AO1103" s="5">
        <v>19.663472391696356</v>
      </c>
      <c r="AP1103" s="5">
        <v>19.687106992053362</v>
      </c>
      <c r="AQ1103" s="5">
        <v>19.586183739458487</v>
      </c>
      <c r="AR1103" s="5">
        <v>19.583845406689395</v>
      </c>
      <c r="AS1103" s="5">
        <v>19.622905150396853</v>
      </c>
      <c r="AT1103" s="5">
        <v>19.54803728161016</v>
      </c>
      <c r="AU1103" s="5">
        <v>19.521358401665214</v>
      </c>
      <c r="AV1103" s="5">
        <v>19.653412089810697</v>
      </c>
      <c r="AW1103" s="5">
        <v>19.762783021292741</v>
      </c>
      <c r="AX1103" s="5">
        <v>19.528361590997676</v>
      </c>
      <c r="AY1103" s="5">
        <v>19.631672614597715</v>
      </c>
      <c r="AZ1103" s="5">
        <v>19.573746054964325</v>
      </c>
      <c r="BA1103" s="5">
        <v>19.753655886499633</v>
      </c>
      <c r="BB1103" s="5">
        <v>19.672278664985871</v>
      </c>
      <c r="BC1103" s="5">
        <v>19.708974804938808</v>
      </c>
      <c r="BD1103" s="5">
        <v>19.720715362775142</v>
      </c>
      <c r="BE1103" s="5">
        <v>19.70975233747669</v>
      </c>
      <c r="BF1103" s="5">
        <v>19.701639734250609</v>
      </c>
      <c r="BG1103" s="5">
        <v>19.630085072338915</v>
      </c>
      <c r="BH1103" s="5">
        <v>19.773133527290902</v>
      </c>
      <c r="BI1103" s="5">
        <v>19.645534048801373</v>
      </c>
      <c r="BJ1103" s="5">
        <v>19.726480718732393</v>
      </c>
      <c r="BK1103" s="5">
        <v>19.732829624698397</v>
      </c>
      <c r="BL1103" s="5">
        <v>19.603981002945904</v>
      </c>
      <c r="BM1103" s="5">
        <v>19.525111892613094</v>
      </c>
      <c r="BN1103" s="5">
        <v>19.508327567288035</v>
      </c>
      <c r="BO1103" s="5">
        <v>19.407487608372708</v>
      </c>
      <c r="BP1103" s="5">
        <v>19.568690534630218</v>
      </c>
      <c r="BQ1103" s="5">
        <v>19.290071324941291</v>
      </c>
      <c r="BR1103" s="5">
        <v>19.484860780943713</v>
      </c>
      <c r="BS1103" s="5">
        <v>19.389810520032501</v>
      </c>
      <c r="BT1103" s="5">
        <v>19.256453102850703</v>
      </c>
      <c r="BU1103" s="5">
        <v>19.437238339463768</v>
      </c>
      <c r="BV1103" s="5">
        <v>19.607533889932359</v>
      </c>
      <c r="BW1103" s="5">
        <v>19.675304901195002</v>
      </c>
      <c r="BX1103" s="5">
        <v>19.748642894485926</v>
      </c>
      <c r="BY1103" s="5">
        <v>19.642932028496876</v>
      </c>
      <c r="BZ1103" s="5">
        <v>19.722317684646125</v>
      </c>
      <c r="CA1103" s="5">
        <v>19.564524616791868</v>
      </c>
      <c r="CB1103" s="5">
        <v>19.409140121000494</v>
      </c>
      <c r="CC1103" s="5">
        <v>19.399622374270347</v>
      </c>
      <c r="CD1103" s="5">
        <v>19.659681214550815</v>
      </c>
      <c r="CE1103" s="5">
        <v>20.015750627713363</v>
      </c>
      <c r="CF1103" s="5">
        <v>19.801368788544032</v>
      </c>
      <c r="CG1103" s="5">
        <v>19.976978415795646</v>
      </c>
      <c r="CH1103" s="5">
        <v>20.00954832003546</v>
      </c>
      <c r="CI1103" s="5">
        <v>19.836990782845628</v>
      </c>
      <c r="CJ1103" s="5">
        <v>19.94556250312036</v>
      </c>
      <c r="CK1103" s="5">
        <v>20.154924035976926</v>
      </c>
      <c r="CL1103" s="5">
        <v>19.914163474644496</v>
      </c>
      <c r="CM1103" s="5">
        <v>20.085224031120593</v>
      </c>
      <c r="CN1103" s="5">
        <f>MAX(Data[Day90]-Data[Day0],0)-Assign6!$I$8*EXP(Assign6!$I$4*Assign6!$I$5)</f>
        <v>1.403635681758687</v>
      </c>
      <c r="CO1103" s="5">
        <f>MAX(Data[Day90]-Data[Day0],0)-Assign6!$L$8*EXP(Assign6!$L$4*Assign6!$L$5)</f>
        <v>1.960847552164827</v>
      </c>
    </row>
    <row r="1104" spans="1:93" x14ac:dyDescent="0.25">
      <c r="A1104" s="5">
        <v>18</v>
      </c>
      <c r="B1104" s="5">
        <v>18.103930613848533</v>
      </c>
      <c r="C1104" s="5">
        <v>18.282454614302861</v>
      </c>
      <c r="D1104" s="5">
        <v>18.556242328471747</v>
      </c>
      <c r="E1104" s="5">
        <v>18.380283844411558</v>
      </c>
      <c r="F1104" s="5">
        <v>18.332864144143766</v>
      </c>
      <c r="G1104" s="5">
        <v>18.46329442195189</v>
      </c>
      <c r="H1104" s="5">
        <v>18.707745383723868</v>
      </c>
      <c r="I1104" s="5">
        <v>18.618020244921958</v>
      </c>
      <c r="J1104" s="5">
        <v>18.941580682011327</v>
      </c>
      <c r="K1104" s="5">
        <v>18.698482319916522</v>
      </c>
      <c r="L1104" s="5">
        <v>18.923608932767419</v>
      </c>
      <c r="M1104" s="5">
        <v>19.259519784567669</v>
      </c>
      <c r="N1104" s="5">
        <v>19.132879357219124</v>
      </c>
      <c r="O1104" s="5">
        <v>19.174312990191822</v>
      </c>
      <c r="P1104" s="5">
        <v>19.493306835143837</v>
      </c>
      <c r="Q1104" s="5">
        <v>19.412033040219281</v>
      </c>
      <c r="R1104" s="5">
        <v>19.701608424404249</v>
      </c>
      <c r="S1104" s="5">
        <v>19.711738512448836</v>
      </c>
      <c r="T1104" s="5">
        <v>19.400387738171695</v>
      </c>
      <c r="U1104" s="5">
        <v>19.555347572502519</v>
      </c>
      <c r="V1104" s="5">
        <v>19.600355715455461</v>
      </c>
      <c r="W1104" s="5">
        <v>19.595423932958234</v>
      </c>
      <c r="X1104" s="5">
        <v>19.764089216720425</v>
      </c>
      <c r="Y1104" s="5">
        <v>19.8476824865579</v>
      </c>
      <c r="Z1104" s="5">
        <v>19.908583093815981</v>
      </c>
      <c r="AA1104" s="5">
        <v>20.042393654297342</v>
      </c>
      <c r="AB1104" s="5">
        <v>19.664031976214961</v>
      </c>
      <c r="AC1104" s="5">
        <v>19.438620848469782</v>
      </c>
      <c r="AD1104" s="5">
        <v>19.447074061683598</v>
      </c>
      <c r="AE1104" s="5">
        <v>19.633359415068067</v>
      </c>
      <c r="AF1104" s="5">
        <v>19.779760986046252</v>
      </c>
      <c r="AG1104" s="5">
        <v>20.080636807134471</v>
      </c>
      <c r="AH1104" s="5">
        <v>20.181443883642441</v>
      </c>
      <c r="AI1104" s="5">
        <v>20.008175572936018</v>
      </c>
      <c r="AJ1104" s="5">
        <v>19.978169646601934</v>
      </c>
      <c r="AK1104" s="5">
        <v>20.064694038728934</v>
      </c>
      <c r="AL1104" s="5">
        <v>19.656316111311398</v>
      </c>
      <c r="AM1104" s="5">
        <v>19.402790639365612</v>
      </c>
      <c r="AN1104" s="5">
        <v>19.323360916264079</v>
      </c>
      <c r="AO1104" s="5">
        <v>19.262691225016926</v>
      </c>
      <c r="AP1104" s="5">
        <v>19.119328036245804</v>
      </c>
      <c r="AQ1104" s="5">
        <v>18.989364130812593</v>
      </c>
      <c r="AR1104" s="5">
        <v>18.833955277390881</v>
      </c>
      <c r="AS1104" s="5">
        <v>18.683651608659719</v>
      </c>
      <c r="AT1104" s="5">
        <v>18.778077690799773</v>
      </c>
      <c r="AU1104" s="5">
        <v>19.038603533929159</v>
      </c>
      <c r="AV1104" s="5">
        <v>19.032688613417044</v>
      </c>
      <c r="AW1104" s="5">
        <v>18.793430615695542</v>
      </c>
      <c r="AX1104" s="5">
        <v>18.976595912343676</v>
      </c>
      <c r="AY1104" s="5">
        <v>18.797555031877391</v>
      </c>
      <c r="AZ1104" s="5">
        <v>18.612871538251326</v>
      </c>
      <c r="BA1104" s="5">
        <v>18.655007195271679</v>
      </c>
      <c r="BB1104" s="5">
        <v>18.470513670571325</v>
      </c>
      <c r="BC1104" s="5">
        <v>18.345075584890541</v>
      </c>
      <c r="BD1104" s="5">
        <v>18.350157674193671</v>
      </c>
      <c r="BE1104" s="5">
        <v>18.666930058186392</v>
      </c>
      <c r="BF1104" s="5">
        <v>18.77005957626109</v>
      </c>
      <c r="BG1104" s="5">
        <v>18.71819909301696</v>
      </c>
      <c r="BH1104" s="5">
        <v>18.736158651547132</v>
      </c>
      <c r="BI1104" s="5">
        <v>18.827936432193177</v>
      </c>
      <c r="BJ1104" s="5">
        <v>18.791372809457457</v>
      </c>
      <c r="BK1104" s="5">
        <v>18.578654797561356</v>
      </c>
      <c r="BL1104" s="5">
        <v>18.474964594473601</v>
      </c>
      <c r="BM1104" s="5">
        <v>18.743279708976793</v>
      </c>
      <c r="BN1104" s="5">
        <v>18.780339655068094</v>
      </c>
      <c r="BO1104" s="5">
        <v>19.276016607543532</v>
      </c>
      <c r="BP1104" s="5">
        <v>19.275962398676171</v>
      </c>
      <c r="BQ1104" s="5">
        <v>19.344238772868117</v>
      </c>
      <c r="BR1104" s="5">
        <v>19.404003554900022</v>
      </c>
      <c r="BS1104" s="5">
        <v>19.536016244250689</v>
      </c>
      <c r="BT1104" s="5">
        <v>19.659243435438938</v>
      </c>
      <c r="BU1104" s="5">
        <v>19.655214326322138</v>
      </c>
      <c r="BV1104" s="5">
        <v>19.649362749255271</v>
      </c>
      <c r="BW1104" s="5">
        <v>19.614954755255845</v>
      </c>
      <c r="BX1104" s="5">
        <v>19.628857756442446</v>
      </c>
      <c r="BY1104" s="5">
        <v>19.580054974321303</v>
      </c>
      <c r="BZ1104" s="5">
        <v>19.55370638677476</v>
      </c>
      <c r="CA1104" s="5">
        <v>19.726140854780525</v>
      </c>
      <c r="CB1104" s="5">
        <v>19.791288924080572</v>
      </c>
      <c r="CC1104" s="5">
        <v>19.57702990820507</v>
      </c>
      <c r="CD1104" s="5">
        <v>19.458873473163415</v>
      </c>
      <c r="CE1104" s="5">
        <v>19.503626077632447</v>
      </c>
      <c r="CF1104" s="5">
        <v>19.145468373862158</v>
      </c>
      <c r="CG1104" s="5">
        <v>18.99851193952809</v>
      </c>
      <c r="CH1104" s="5">
        <v>18.984770095481728</v>
      </c>
      <c r="CI1104" s="5">
        <v>19.175365708481262</v>
      </c>
      <c r="CJ1104" s="5">
        <v>19.262964029575201</v>
      </c>
      <c r="CK1104" s="5">
        <v>19.635709705383974</v>
      </c>
      <c r="CL1104" s="5">
        <v>19.941076658672216</v>
      </c>
      <c r="CM1104" s="5">
        <v>20.086422461504178</v>
      </c>
      <c r="CN1104" s="5">
        <f>MAX(Data[Day90]-Data[Day0],0)-Assign6!$I$8*EXP(Assign6!$I$4*Assign6!$I$5)</f>
        <v>1.4048341121422723</v>
      </c>
      <c r="CO1104" s="5">
        <f>MAX(Data[Day90]-Data[Day0],0)-Assign6!$L$8*EXP(Assign6!$L$4*Assign6!$L$5)</f>
        <v>1.9620459825484122</v>
      </c>
    </row>
    <row r="1105" spans="1:93" x14ac:dyDescent="0.25">
      <c r="A1105" s="5">
        <v>18</v>
      </c>
      <c r="B1105" s="5">
        <v>17.911685851334457</v>
      </c>
      <c r="C1105" s="5">
        <v>18.111702742579162</v>
      </c>
      <c r="D1105" s="5">
        <v>18.150762369395775</v>
      </c>
      <c r="E1105" s="5">
        <v>18.333684076392718</v>
      </c>
      <c r="F1105" s="5">
        <v>18.165119991191361</v>
      </c>
      <c r="G1105" s="5">
        <v>18.100681596743463</v>
      </c>
      <c r="H1105" s="5">
        <v>18.063136590202522</v>
      </c>
      <c r="I1105" s="5">
        <v>17.980781522722243</v>
      </c>
      <c r="J1105" s="5">
        <v>18.000370953908792</v>
      </c>
      <c r="K1105" s="5">
        <v>17.97972164232706</v>
      </c>
      <c r="L1105" s="5">
        <v>18.005692447221051</v>
      </c>
      <c r="M1105" s="5">
        <v>18.091330848326979</v>
      </c>
      <c r="N1105" s="5">
        <v>18.423173689403495</v>
      </c>
      <c r="O1105" s="5">
        <v>18.373865225791292</v>
      </c>
      <c r="P1105" s="5">
        <v>18.167535572745788</v>
      </c>
      <c r="Q1105" s="5">
        <v>18.043863200922047</v>
      </c>
      <c r="R1105" s="5">
        <v>17.858339233444806</v>
      </c>
      <c r="S1105" s="5">
        <v>17.66763755894268</v>
      </c>
      <c r="T1105" s="5">
        <v>17.746381738086448</v>
      </c>
      <c r="U1105" s="5">
        <v>17.667606919552384</v>
      </c>
      <c r="V1105" s="5">
        <v>17.749647288216551</v>
      </c>
      <c r="W1105" s="5">
        <v>17.634817488758394</v>
      </c>
      <c r="X1105" s="5">
        <v>17.493539426140256</v>
      </c>
      <c r="Y1105" s="5">
        <v>17.520687610425007</v>
      </c>
      <c r="Z1105" s="5">
        <v>17.72639497078772</v>
      </c>
      <c r="AA1105" s="5">
        <v>17.891224412513978</v>
      </c>
      <c r="AB1105" s="5">
        <v>17.992333927697825</v>
      </c>
      <c r="AC1105" s="5">
        <v>18.2133121982936</v>
      </c>
      <c r="AD1105" s="5">
        <v>17.935334394588256</v>
      </c>
      <c r="AE1105" s="5">
        <v>18.245579338718063</v>
      </c>
      <c r="AF1105" s="5">
        <v>18.440496143340845</v>
      </c>
      <c r="AG1105" s="5">
        <v>18.066717794579635</v>
      </c>
      <c r="AH1105" s="5">
        <v>17.969632931613791</v>
      </c>
      <c r="AI1105" s="5">
        <v>18.348444381315087</v>
      </c>
      <c r="AJ1105" s="5">
        <v>18.126236101491155</v>
      </c>
      <c r="AK1105" s="5">
        <v>18.301963910693829</v>
      </c>
      <c r="AL1105" s="5">
        <v>18.36942263911704</v>
      </c>
      <c r="AM1105" s="5">
        <v>18.34185859419286</v>
      </c>
      <c r="AN1105" s="5">
        <v>18.29412761344739</v>
      </c>
      <c r="AO1105" s="5">
        <v>18.363182043072438</v>
      </c>
      <c r="AP1105" s="5">
        <v>18.404622519396497</v>
      </c>
      <c r="AQ1105" s="5">
        <v>18.613721186444142</v>
      </c>
      <c r="AR1105" s="5">
        <v>18.533114717870028</v>
      </c>
      <c r="AS1105" s="5">
        <v>18.982228040159864</v>
      </c>
      <c r="AT1105" s="5">
        <v>18.909345496482967</v>
      </c>
      <c r="AU1105" s="5">
        <v>18.92500322022434</v>
      </c>
      <c r="AV1105" s="5">
        <v>18.781382882158191</v>
      </c>
      <c r="AW1105" s="5">
        <v>18.702538970773269</v>
      </c>
      <c r="AX1105" s="5">
        <v>18.838060896736184</v>
      </c>
      <c r="AY1105" s="5">
        <v>18.760662837456891</v>
      </c>
      <c r="AZ1105" s="5">
        <v>18.785924624879222</v>
      </c>
      <c r="BA1105" s="5">
        <v>18.719982154058215</v>
      </c>
      <c r="BB1105" s="5">
        <v>18.80047102839448</v>
      </c>
      <c r="BC1105" s="5">
        <v>19.12242471135497</v>
      </c>
      <c r="BD1105" s="5">
        <v>19.25597743414534</v>
      </c>
      <c r="BE1105" s="5">
        <v>19.103174853452867</v>
      </c>
      <c r="BF1105" s="5">
        <v>19.240026331195814</v>
      </c>
      <c r="BG1105" s="5">
        <v>19.540370369874296</v>
      </c>
      <c r="BH1105" s="5">
        <v>19.353838133453799</v>
      </c>
      <c r="BI1105" s="5">
        <v>19.306326225507274</v>
      </c>
      <c r="BJ1105" s="5">
        <v>19.344556275190946</v>
      </c>
      <c r="BK1105" s="5">
        <v>19.432357127149167</v>
      </c>
      <c r="BL1105" s="5">
        <v>19.714049163097702</v>
      </c>
      <c r="BM1105" s="5">
        <v>19.623574555541829</v>
      </c>
      <c r="BN1105" s="5">
        <v>19.184678164697264</v>
      </c>
      <c r="BO1105" s="5">
        <v>18.880852520993166</v>
      </c>
      <c r="BP1105" s="5">
        <v>18.571991823616393</v>
      </c>
      <c r="BQ1105" s="5">
        <v>18.694444987736176</v>
      </c>
      <c r="BR1105" s="5">
        <v>18.768060234170054</v>
      </c>
      <c r="BS1105" s="5">
        <v>18.646586775784098</v>
      </c>
      <c r="BT1105" s="5">
        <v>18.627252034187727</v>
      </c>
      <c r="BU1105" s="5">
        <v>18.970890088678004</v>
      </c>
      <c r="BV1105" s="5">
        <v>19.240884685376159</v>
      </c>
      <c r="BW1105" s="5">
        <v>19.326487620731402</v>
      </c>
      <c r="BX1105" s="5">
        <v>19.266451383625821</v>
      </c>
      <c r="BY1105" s="5">
        <v>19.354583182033817</v>
      </c>
      <c r="BZ1105" s="5">
        <v>19.521089502262715</v>
      </c>
      <c r="CA1105" s="5">
        <v>19.485180368545937</v>
      </c>
      <c r="CB1105" s="5">
        <v>19.421517325000135</v>
      </c>
      <c r="CC1105" s="5">
        <v>19.405876296962596</v>
      </c>
      <c r="CD1105" s="5">
        <v>19.431996878128501</v>
      </c>
      <c r="CE1105" s="5">
        <v>19.41969796975317</v>
      </c>
      <c r="CF1105" s="5">
        <v>19.576120878544806</v>
      </c>
      <c r="CG1105" s="5">
        <v>19.549323894787964</v>
      </c>
      <c r="CH1105" s="5">
        <v>19.670622946587951</v>
      </c>
      <c r="CI1105" s="5">
        <v>19.778638834558254</v>
      </c>
      <c r="CJ1105" s="5">
        <v>19.859798517071876</v>
      </c>
      <c r="CK1105" s="5">
        <v>19.699342647608585</v>
      </c>
      <c r="CL1105" s="5">
        <v>19.848786891673331</v>
      </c>
      <c r="CM1105" s="5">
        <v>20.093437233388105</v>
      </c>
      <c r="CN1105" s="5">
        <f>MAX(Data[Day90]-Data[Day0],0)-Assign6!$I$8*EXP(Assign6!$I$4*Assign6!$I$5)</f>
        <v>1.4118488840261996</v>
      </c>
      <c r="CO1105" s="5">
        <f>MAX(Data[Day90]-Data[Day0],0)-Assign6!$L$8*EXP(Assign6!$L$4*Assign6!$L$5)</f>
        <v>1.9690607544323395</v>
      </c>
    </row>
    <row r="1106" spans="1:93" x14ac:dyDescent="0.25">
      <c r="A1106" s="5">
        <v>18</v>
      </c>
      <c r="B1106" s="5">
        <v>18.249345959403424</v>
      </c>
      <c r="C1106" s="5">
        <v>18.182594954083328</v>
      </c>
      <c r="D1106" s="5">
        <v>18.08137583335245</v>
      </c>
      <c r="E1106" s="5">
        <v>17.925247022978084</v>
      </c>
      <c r="F1106" s="5">
        <v>17.957989492015649</v>
      </c>
      <c r="G1106" s="5">
        <v>17.9326322737104</v>
      </c>
      <c r="H1106" s="5">
        <v>17.865207258962105</v>
      </c>
      <c r="I1106" s="5">
        <v>17.704133182549437</v>
      </c>
      <c r="J1106" s="5">
        <v>17.608843690755801</v>
      </c>
      <c r="K1106" s="5">
        <v>17.649081470192357</v>
      </c>
      <c r="L1106" s="5">
        <v>17.584020323661971</v>
      </c>
      <c r="M1106" s="5">
        <v>17.788502761261277</v>
      </c>
      <c r="N1106" s="5">
        <v>18.079033799054777</v>
      </c>
      <c r="O1106" s="5">
        <v>18.221352760336234</v>
      </c>
      <c r="P1106" s="5">
        <v>18.41272636393364</v>
      </c>
      <c r="Q1106" s="5">
        <v>18.614878507008957</v>
      </c>
      <c r="R1106" s="5">
        <v>18.554872493235031</v>
      </c>
      <c r="S1106" s="5">
        <v>18.814822077494664</v>
      </c>
      <c r="T1106" s="5">
        <v>19.058396557279639</v>
      </c>
      <c r="U1106" s="5">
        <v>19.094546403235235</v>
      </c>
      <c r="V1106" s="5">
        <v>18.82406476773032</v>
      </c>
      <c r="W1106" s="5">
        <v>18.960406985528717</v>
      </c>
      <c r="X1106" s="5">
        <v>19.063456474882479</v>
      </c>
      <c r="Y1106" s="5">
        <v>19.085115271453336</v>
      </c>
      <c r="Z1106" s="5">
        <v>19.050909266501705</v>
      </c>
      <c r="AA1106" s="5">
        <v>18.948464635314675</v>
      </c>
      <c r="AB1106" s="5">
        <v>19.275576389637351</v>
      </c>
      <c r="AC1106" s="5">
        <v>19.495757624057159</v>
      </c>
      <c r="AD1106" s="5">
        <v>19.285697429977184</v>
      </c>
      <c r="AE1106" s="5">
        <v>19.767113364842714</v>
      </c>
      <c r="AF1106" s="5">
        <v>19.727535031226498</v>
      </c>
      <c r="AG1106" s="5">
        <v>19.986719600062237</v>
      </c>
      <c r="AH1106" s="5">
        <v>19.9585238167667</v>
      </c>
      <c r="AI1106" s="5">
        <v>19.73298324025307</v>
      </c>
      <c r="AJ1106" s="5">
        <v>19.644412942317135</v>
      </c>
      <c r="AK1106" s="5">
        <v>19.938406412231657</v>
      </c>
      <c r="AL1106" s="5">
        <v>19.912650996708066</v>
      </c>
      <c r="AM1106" s="5">
        <v>19.66595916977845</v>
      </c>
      <c r="AN1106" s="5">
        <v>19.720561027224065</v>
      </c>
      <c r="AO1106" s="5">
        <v>19.724811109366339</v>
      </c>
      <c r="AP1106" s="5">
        <v>19.794072935785273</v>
      </c>
      <c r="AQ1106" s="5">
        <v>19.668632070199664</v>
      </c>
      <c r="AR1106" s="5">
        <v>19.411529674898549</v>
      </c>
      <c r="AS1106" s="5">
        <v>19.480429019168369</v>
      </c>
      <c r="AT1106" s="5">
        <v>19.645286961953509</v>
      </c>
      <c r="AU1106" s="5">
        <v>19.369351240128474</v>
      </c>
      <c r="AV1106" s="5">
        <v>19.459458697024569</v>
      </c>
      <c r="AW1106" s="5">
        <v>19.567137556347756</v>
      </c>
      <c r="AX1106" s="5">
        <v>19.303867411227799</v>
      </c>
      <c r="AY1106" s="5">
        <v>19.098175564368827</v>
      </c>
      <c r="AZ1106" s="5">
        <v>19.064689342844577</v>
      </c>
      <c r="BA1106" s="5">
        <v>18.908621837881334</v>
      </c>
      <c r="BB1106" s="5">
        <v>18.7187905432666</v>
      </c>
      <c r="BC1106" s="5">
        <v>18.988909585659787</v>
      </c>
      <c r="BD1106" s="5">
        <v>18.780819550789964</v>
      </c>
      <c r="BE1106" s="5">
        <v>18.868425223311792</v>
      </c>
      <c r="BF1106" s="5">
        <v>19.201716239918248</v>
      </c>
      <c r="BG1106" s="5">
        <v>19.177399100430669</v>
      </c>
      <c r="BH1106" s="5">
        <v>19.314566582600385</v>
      </c>
      <c r="BI1106" s="5">
        <v>19.366078067525038</v>
      </c>
      <c r="BJ1106" s="5">
        <v>19.456281647550874</v>
      </c>
      <c r="BK1106" s="5">
        <v>19.323932395588635</v>
      </c>
      <c r="BL1106" s="5">
        <v>19.674717064458896</v>
      </c>
      <c r="BM1106" s="5">
        <v>19.701093789940998</v>
      </c>
      <c r="BN1106" s="5">
        <v>19.675686358231044</v>
      </c>
      <c r="BO1106" s="5">
        <v>19.703695928067084</v>
      </c>
      <c r="BP1106" s="5">
        <v>19.739283095824916</v>
      </c>
      <c r="BQ1106" s="5">
        <v>19.659548573424424</v>
      </c>
      <c r="BR1106" s="5">
        <v>19.855835116128375</v>
      </c>
      <c r="BS1106" s="5">
        <v>19.750587361164886</v>
      </c>
      <c r="BT1106" s="5">
        <v>19.792938483311499</v>
      </c>
      <c r="BU1106" s="5">
        <v>19.412670595764961</v>
      </c>
      <c r="BV1106" s="5">
        <v>19.512831296042407</v>
      </c>
      <c r="BW1106" s="5">
        <v>19.2227045744261</v>
      </c>
      <c r="BX1106" s="5">
        <v>19.240956920529822</v>
      </c>
      <c r="BY1106" s="5">
        <v>19.250784271672298</v>
      </c>
      <c r="BZ1106" s="5">
        <v>19.273555763666685</v>
      </c>
      <c r="CA1106" s="5">
        <v>19.586472710348563</v>
      </c>
      <c r="CB1106" s="5">
        <v>19.729470510924354</v>
      </c>
      <c r="CC1106" s="5">
        <v>19.994601007809806</v>
      </c>
      <c r="CD1106" s="5">
        <v>20.219439530970142</v>
      </c>
      <c r="CE1106" s="5">
        <v>20.086776167607901</v>
      </c>
      <c r="CF1106" s="5">
        <v>20.009674719015333</v>
      </c>
      <c r="CG1106" s="5">
        <v>20.121942072843176</v>
      </c>
      <c r="CH1106" s="5">
        <v>20.173424823512971</v>
      </c>
      <c r="CI1106" s="5">
        <v>19.994486473910491</v>
      </c>
      <c r="CJ1106" s="5">
        <v>20.064367777556033</v>
      </c>
      <c r="CK1106" s="5">
        <v>20.14769118268698</v>
      </c>
      <c r="CL1106" s="5">
        <v>20.074914776811564</v>
      </c>
      <c r="CM1106" s="5">
        <v>20.100351134798125</v>
      </c>
      <c r="CN1106" s="5">
        <f>MAX(Data[Day90]-Data[Day0],0)-Assign6!$I$8*EXP(Assign6!$I$4*Assign6!$I$5)</f>
        <v>1.418762785436219</v>
      </c>
      <c r="CO1106" s="5">
        <f>MAX(Data[Day90]-Data[Day0],0)-Assign6!$L$8*EXP(Assign6!$L$4*Assign6!$L$5)</f>
        <v>1.975974655842359</v>
      </c>
    </row>
    <row r="1107" spans="1:93" x14ac:dyDescent="0.25">
      <c r="A1107" s="5">
        <v>18</v>
      </c>
      <c r="B1107" s="5">
        <v>17.991749267199669</v>
      </c>
      <c r="C1107" s="5">
        <v>18.055567181244914</v>
      </c>
      <c r="D1107" s="5">
        <v>18.083259406606771</v>
      </c>
      <c r="E1107" s="5">
        <v>18.31503798826359</v>
      </c>
      <c r="F1107" s="5">
        <v>18.162456475516713</v>
      </c>
      <c r="G1107" s="5">
        <v>18.081615389912869</v>
      </c>
      <c r="H1107" s="5">
        <v>18.100254548052696</v>
      </c>
      <c r="I1107" s="5">
        <v>18.070626892905306</v>
      </c>
      <c r="J1107" s="5">
        <v>18.161356744332611</v>
      </c>
      <c r="K1107" s="5">
        <v>18.454887122840653</v>
      </c>
      <c r="L1107" s="5">
        <v>18.707211222955237</v>
      </c>
      <c r="M1107" s="5">
        <v>18.530145391053619</v>
      </c>
      <c r="N1107" s="5">
        <v>18.748045299658443</v>
      </c>
      <c r="O1107" s="5">
        <v>18.732316036057586</v>
      </c>
      <c r="P1107" s="5">
        <v>18.735696784997323</v>
      </c>
      <c r="Q1107" s="5">
        <v>18.871230172709321</v>
      </c>
      <c r="R1107" s="5">
        <v>18.798938563829282</v>
      </c>
      <c r="S1107" s="5">
        <v>18.771712884823781</v>
      </c>
      <c r="T1107" s="5">
        <v>18.615627731765439</v>
      </c>
      <c r="U1107" s="5">
        <v>18.490230967977126</v>
      </c>
      <c r="V1107" s="5">
        <v>18.690205746648331</v>
      </c>
      <c r="W1107" s="5">
        <v>18.648422779455572</v>
      </c>
      <c r="X1107" s="5">
        <v>18.672693649682106</v>
      </c>
      <c r="Y1107" s="5">
        <v>18.691302920803086</v>
      </c>
      <c r="Z1107" s="5">
        <v>18.897827571400775</v>
      </c>
      <c r="AA1107" s="5">
        <v>19.035029776954513</v>
      </c>
      <c r="AB1107" s="5">
        <v>18.981005551911643</v>
      </c>
      <c r="AC1107" s="5">
        <v>18.895779310178295</v>
      </c>
      <c r="AD1107" s="5">
        <v>18.748447887564978</v>
      </c>
      <c r="AE1107" s="5">
        <v>18.705421041253022</v>
      </c>
      <c r="AF1107" s="5">
        <v>18.65692387075207</v>
      </c>
      <c r="AG1107" s="5">
        <v>18.424113256921213</v>
      </c>
      <c r="AH1107" s="5">
        <v>18.480559398740262</v>
      </c>
      <c r="AI1107" s="5">
        <v>18.724411331057844</v>
      </c>
      <c r="AJ1107" s="5">
        <v>18.6887826148199</v>
      </c>
      <c r="AK1107" s="5">
        <v>18.565974692241134</v>
      </c>
      <c r="AL1107" s="5">
        <v>18.692551389804994</v>
      </c>
      <c r="AM1107" s="5">
        <v>18.382125384431621</v>
      </c>
      <c r="AN1107" s="5">
        <v>18.466153639481572</v>
      </c>
      <c r="AO1107" s="5">
        <v>18.623111294148707</v>
      </c>
      <c r="AP1107" s="5">
        <v>18.806096157819564</v>
      </c>
      <c r="AQ1107" s="5">
        <v>18.731554797372329</v>
      </c>
      <c r="AR1107" s="5">
        <v>18.712375868888333</v>
      </c>
      <c r="AS1107" s="5">
        <v>18.41259466938239</v>
      </c>
      <c r="AT1107" s="5">
        <v>18.785120055510209</v>
      </c>
      <c r="AU1107" s="5">
        <v>18.916397395144518</v>
      </c>
      <c r="AV1107" s="5">
        <v>19.010976772676216</v>
      </c>
      <c r="AW1107" s="5">
        <v>19.056256521832513</v>
      </c>
      <c r="AX1107" s="5">
        <v>19.106513369681565</v>
      </c>
      <c r="AY1107" s="5">
        <v>19.096467256900418</v>
      </c>
      <c r="AZ1107" s="5">
        <v>19.056553196910329</v>
      </c>
      <c r="BA1107" s="5">
        <v>19.066519933845534</v>
      </c>
      <c r="BB1107" s="5">
        <v>18.86896359924955</v>
      </c>
      <c r="BC1107" s="5">
        <v>18.809573438520992</v>
      </c>
      <c r="BD1107" s="5">
        <v>18.884592840297532</v>
      </c>
      <c r="BE1107" s="5">
        <v>18.730545264680519</v>
      </c>
      <c r="BF1107" s="5">
        <v>19.042903250260967</v>
      </c>
      <c r="BG1107" s="5">
        <v>19.039067159135406</v>
      </c>
      <c r="BH1107" s="5">
        <v>19.021479744157901</v>
      </c>
      <c r="BI1107" s="5">
        <v>19.059008730230978</v>
      </c>
      <c r="BJ1107" s="5">
        <v>19.191881053493248</v>
      </c>
      <c r="BK1107" s="5">
        <v>19.128371578027455</v>
      </c>
      <c r="BL1107" s="5">
        <v>19.051289847540019</v>
      </c>
      <c r="BM1107" s="5">
        <v>19.207404194321729</v>
      </c>
      <c r="BN1107" s="5">
        <v>19.33021104653006</v>
      </c>
      <c r="BO1107" s="5">
        <v>19.355318498834684</v>
      </c>
      <c r="BP1107" s="5">
        <v>19.379013918377648</v>
      </c>
      <c r="BQ1107" s="5">
        <v>19.595294608335074</v>
      </c>
      <c r="BR1107" s="5">
        <v>19.597522099603555</v>
      </c>
      <c r="BS1107" s="5">
        <v>19.678366380260286</v>
      </c>
      <c r="BT1107" s="5">
        <v>19.653338209294589</v>
      </c>
      <c r="BU1107" s="5">
        <v>19.755466858761395</v>
      </c>
      <c r="BV1107" s="5">
        <v>19.940441487863016</v>
      </c>
      <c r="BW1107" s="5">
        <v>19.913549363622366</v>
      </c>
      <c r="BX1107" s="5">
        <v>20.136621299624288</v>
      </c>
      <c r="BY1107" s="5">
        <v>20.063398886573712</v>
      </c>
      <c r="BZ1107" s="5">
        <v>19.909842815611896</v>
      </c>
      <c r="CA1107" s="5">
        <v>19.624988187440152</v>
      </c>
      <c r="CB1107" s="5">
        <v>19.534151829898978</v>
      </c>
      <c r="CC1107" s="5">
        <v>19.543191644290076</v>
      </c>
      <c r="CD1107" s="5">
        <v>19.702830917955758</v>
      </c>
      <c r="CE1107" s="5">
        <v>20.005295782829837</v>
      </c>
      <c r="CF1107" s="5">
        <v>20.005731693849683</v>
      </c>
      <c r="CG1107" s="5">
        <v>19.986604364634609</v>
      </c>
      <c r="CH1107" s="5">
        <v>20.075776530231018</v>
      </c>
      <c r="CI1107" s="5">
        <v>20.121679838110527</v>
      </c>
      <c r="CJ1107" s="5">
        <v>19.973526780493277</v>
      </c>
      <c r="CK1107" s="5">
        <v>20.132776902573944</v>
      </c>
      <c r="CL1107" s="5">
        <v>20.06643390046985</v>
      </c>
      <c r="CM1107" s="5">
        <v>20.10615928502904</v>
      </c>
      <c r="CN1107" s="5">
        <f>MAX(Data[Day90]-Data[Day0],0)-Assign6!$I$8*EXP(Assign6!$I$4*Assign6!$I$5)</f>
        <v>1.4245709356671348</v>
      </c>
      <c r="CO1107" s="5">
        <f>MAX(Data[Day90]-Data[Day0],0)-Assign6!$L$8*EXP(Assign6!$L$4*Assign6!$L$5)</f>
        <v>1.9817828060732747</v>
      </c>
    </row>
    <row r="1108" spans="1:93" x14ac:dyDescent="0.25">
      <c r="A1108" s="5">
        <v>18</v>
      </c>
      <c r="B1108" s="5">
        <v>17.918588984595452</v>
      </c>
      <c r="C1108" s="5">
        <v>18.251482112456706</v>
      </c>
      <c r="D1108" s="5">
        <v>18.617697103521692</v>
      </c>
      <c r="E1108" s="5">
        <v>18.430601753140216</v>
      </c>
      <c r="F1108" s="5">
        <v>18.726275075441258</v>
      </c>
      <c r="G1108" s="5">
        <v>18.812043982319196</v>
      </c>
      <c r="H1108" s="5">
        <v>19.195533129682797</v>
      </c>
      <c r="I1108" s="5">
        <v>18.996727224491618</v>
      </c>
      <c r="J1108" s="5">
        <v>18.886699600925432</v>
      </c>
      <c r="K1108" s="5">
        <v>18.816949710239381</v>
      </c>
      <c r="L1108" s="5">
        <v>19.028048115134272</v>
      </c>
      <c r="M1108" s="5">
        <v>18.899328598415703</v>
      </c>
      <c r="N1108" s="5">
        <v>19.088083465061178</v>
      </c>
      <c r="O1108" s="5">
        <v>18.648228235906728</v>
      </c>
      <c r="P1108" s="5">
        <v>18.632877792219979</v>
      </c>
      <c r="Q1108" s="5">
        <v>18.880493208250247</v>
      </c>
      <c r="R1108" s="5">
        <v>19.037847707344774</v>
      </c>
      <c r="S1108" s="5">
        <v>18.793767641839118</v>
      </c>
      <c r="T1108" s="5">
        <v>18.913369592349966</v>
      </c>
      <c r="U1108" s="5">
        <v>19.066394118573736</v>
      </c>
      <c r="V1108" s="5">
        <v>18.806964411750855</v>
      </c>
      <c r="W1108" s="5">
        <v>19.07184848636647</v>
      </c>
      <c r="X1108" s="5">
        <v>19.102769808863258</v>
      </c>
      <c r="Y1108" s="5">
        <v>19.070235688277965</v>
      </c>
      <c r="Z1108" s="5">
        <v>19.068928619336841</v>
      </c>
      <c r="AA1108" s="5">
        <v>18.993627786596733</v>
      </c>
      <c r="AB1108" s="5">
        <v>19.1709496779673</v>
      </c>
      <c r="AC1108" s="5">
        <v>19.214701691326571</v>
      </c>
      <c r="AD1108" s="5">
        <v>18.936710809748444</v>
      </c>
      <c r="AE1108" s="5">
        <v>18.953716312613043</v>
      </c>
      <c r="AF1108" s="5">
        <v>19.03505532010778</v>
      </c>
      <c r="AG1108" s="5">
        <v>19.503238213857717</v>
      </c>
      <c r="AH1108" s="5">
        <v>19.444044284335263</v>
      </c>
      <c r="AI1108" s="5">
        <v>19.301109437499672</v>
      </c>
      <c r="AJ1108" s="5">
        <v>19.174234205799134</v>
      </c>
      <c r="AK1108" s="5">
        <v>19.4110599367616</v>
      </c>
      <c r="AL1108" s="5">
        <v>19.27589590290501</v>
      </c>
      <c r="AM1108" s="5">
        <v>19.087283955707189</v>
      </c>
      <c r="AN1108" s="5">
        <v>18.918061083679582</v>
      </c>
      <c r="AO1108" s="5">
        <v>18.743388464430311</v>
      </c>
      <c r="AP1108" s="5">
        <v>18.831390263708546</v>
      </c>
      <c r="AQ1108" s="5">
        <v>18.816789779545953</v>
      </c>
      <c r="AR1108" s="5">
        <v>18.667906188963432</v>
      </c>
      <c r="AS1108" s="5">
        <v>18.62421002610083</v>
      </c>
      <c r="AT1108" s="5">
        <v>18.537030346526798</v>
      </c>
      <c r="AU1108" s="5">
        <v>18.847173420548202</v>
      </c>
      <c r="AV1108" s="5">
        <v>19.048603338387871</v>
      </c>
      <c r="AW1108" s="5">
        <v>19.137808348326935</v>
      </c>
      <c r="AX1108" s="5">
        <v>19.094580798620719</v>
      </c>
      <c r="AY1108" s="5">
        <v>19.301071434439056</v>
      </c>
      <c r="AZ1108" s="5">
        <v>19.449404387746654</v>
      </c>
      <c r="BA1108" s="5">
        <v>19.344953052447575</v>
      </c>
      <c r="BB1108" s="5">
        <v>19.620357149558064</v>
      </c>
      <c r="BC1108" s="5">
        <v>19.667327614101382</v>
      </c>
      <c r="BD1108" s="5">
        <v>19.789950416769386</v>
      </c>
      <c r="BE1108" s="5">
        <v>19.777666893180015</v>
      </c>
      <c r="BF1108" s="5">
        <v>19.776221044596035</v>
      </c>
      <c r="BG1108" s="5">
        <v>19.99331340424169</v>
      </c>
      <c r="BH1108" s="5">
        <v>19.960511787908061</v>
      </c>
      <c r="BI1108" s="5">
        <v>19.64327974134201</v>
      </c>
      <c r="BJ1108" s="5">
        <v>19.522391806381197</v>
      </c>
      <c r="BK1108" s="5">
        <v>19.458002581908993</v>
      </c>
      <c r="BL1108" s="5">
        <v>19.289592389335869</v>
      </c>
      <c r="BM1108" s="5">
        <v>19.398780848894418</v>
      </c>
      <c r="BN1108" s="5">
        <v>19.473772304126445</v>
      </c>
      <c r="BO1108" s="5">
        <v>19.724458043592112</v>
      </c>
      <c r="BP1108" s="5">
        <v>19.526721917035047</v>
      </c>
      <c r="BQ1108" s="5">
        <v>19.762872532679307</v>
      </c>
      <c r="BR1108" s="5">
        <v>19.520240619171911</v>
      </c>
      <c r="BS1108" s="5">
        <v>19.764354183686052</v>
      </c>
      <c r="BT1108" s="5">
        <v>19.790324015198891</v>
      </c>
      <c r="BU1108" s="5">
        <v>19.900613918131331</v>
      </c>
      <c r="BV1108" s="5">
        <v>20.011848947698912</v>
      </c>
      <c r="BW1108" s="5">
        <v>19.691418490396348</v>
      </c>
      <c r="BX1108" s="5">
        <v>19.61189020455306</v>
      </c>
      <c r="BY1108" s="5">
        <v>19.505934876506061</v>
      </c>
      <c r="BZ1108" s="5">
        <v>19.6721353936091</v>
      </c>
      <c r="CA1108" s="5">
        <v>19.854404943913796</v>
      </c>
      <c r="CB1108" s="5">
        <v>20.03299521565669</v>
      </c>
      <c r="CC1108" s="5">
        <v>19.832230880244119</v>
      </c>
      <c r="CD1108" s="5">
        <v>19.651309391690493</v>
      </c>
      <c r="CE1108" s="5">
        <v>19.593538269676021</v>
      </c>
      <c r="CF1108" s="5">
        <v>19.374178192047282</v>
      </c>
      <c r="CG1108" s="5">
        <v>19.223216922466591</v>
      </c>
      <c r="CH1108" s="5">
        <v>19.304691194208022</v>
      </c>
      <c r="CI1108" s="5">
        <v>19.608764164015948</v>
      </c>
      <c r="CJ1108" s="5">
        <v>20.011611957764053</v>
      </c>
      <c r="CK1108" s="5">
        <v>20.050835062459502</v>
      </c>
      <c r="CL1108" s="5">
        <v>20.070376056456862</v>
      </c>
      <c r="CM1108" s="5">
        <v>20.108865661009336</v>
      </c>
      <c r="CN1108" s="5">
        <f>MAX(Data[Day90]-Data[Day0],0)-Assign6!$I$8*EXP(Assign6!$I$4*Assign6!$I$5)</f>
        <v>1.4272773116474304</v>
      </c>
      <c r="CO1108" s="5">
        <f>MAX(Data[Day90]-Data[Day0],0)-Assign6!$L$8*EXP(Assign6!$L$4*Assign6!$L$5)</f>
        <v>1.9844891820535704</v>
      </c>
    </row>
    <row r="1109" spans="1:93" x14ac:dyDescent="0.25">
      <c r="A1109" s="5">
        <v>18</v>
      </c>
      <c r="B1109" s="5">
        <v>17.960001676947783</v>
      </c>
      <c r="C1109" s="5">
        <v>18.124066236995837</v>
      </c>
      <c r="D1109" s="5">
        <v>18.199873256019167</v>
      </c>
      <c r="E1109" s="5">
        <v>18.22926994566064</v>
      </c>
      <c r="F1109" s="5">
        <v>18.537128516395228</v>
      </c>
      <c r="G1109" s="5">
        <v>18.740332341501183</v>
      </c>
      <c r="H1109" s="5">
        <v>18.6706768506995</v>
      </c>
      <c r="I1109" s="5">
        <v>18.653202465818215</v>
      </c>
      <c r="J1109" s="5">
        <v>19.011832473702963</v>
      </c>
      <c r="K1109" s="5">
        <v>18.757398594652685</v>
      </c>
      <c r="L1109" s="5">
        <v>18.699264245448873</v>
      </c>
      <c r="M1109" s="5">
        <v>18.930808650256324</v>
      </c>
      <c r="N1109" s="5">
        <v>18.772958276078832</v>
      </c>
      <c r="O1109" s="5">
        <v>19.134904810935343</v>
      </c>
      <c r="P1109" s="5">
        <v>19.131010366417833</v>
      </c>
      <c r="Q1109" s="5">
        <v>18.908777858060649</v>
      </c>
      <c r="R1109" s="5">
        <v>18.785529839268744</v>
      </c>
      <c r="S1109" s="5">
        <v>18.711216639470582</v>
      </c>
      <c r="T1109" s="5">
        <v>18.630695382781621</v>
      </c>
      <c r="U1109" s="5">
        <v>18.631467955770486</v>
      </c>
      <c r="V1109" s="5">
        <v>18.719428757994493</v>
      </c>
      <c r="W1109" s="5">
        <v>18.611918197580827</v>
      </c>
      <c r="X1109" s="5">
        <v>18.730154130823511</v>
      </c>
      <c r="Y1109" s="5">
        <v>18.794409636235205</v>
      </c>
      <c r="Z1109" s="5">
        <v>19.154858894573074</v>
      </c>
      <c r="AA1109" s="5">
        <v>19.087136495466229</v>
      </c>
      <c r="AB1109" s="5">
        <v>19.219056431816178</v>
      </c>
      <c r="AC1109" s="5">
        <v>18.79458681513837</v>
      </c>
      <c r="AD1109" s="5">
        <v>18.927516129297413</v>
      </c>
      <c r="AE1109" s="5">
        <v>18.910674953417196</v>
      </c>
      <c r="AF1109" s="5">
        <v>18.821175165745771</v>
      </c>
      <c r="AG1109" s="5">
        <v>18.665367258617394</v>
      </c>
      <c r="AH1109" s="5">
        <v>18.665581564323876</v>
      </c>
      <c r="AI1109" s="5">
        <v>18.421265274887478</v>
      </c>
      <c r="AJ1109" s="5">
        <v>18.385269558589961</v>
      </c>
      <c r="AK1109" s="5">
        <v>18.168449788997965</v>
      </c>
      <c r="AL1109" s="5">
        <v>18.027315083652592</v>
      </c>
      <c r="AM1109" s="5">
        <v>18.180870173419912</v>
      </c>
      <c r="AN1109" s="5">
        <v>18.351442841095917</v>
      </c>
      <c r="AO1109" s="5">
        <v>18.547331507723641</v>
      </c>
      <c r="AP1109" s="5">
        <v>18.615948449913542</v>
      </c>
      <c r="AQ1109" s="5">
        <v>18.477271745651468</v>
      </c>
      <c r="AR1109" s="5">
        <v>18.575021473485506</v>
      </c>
      <c r="AS1109" s="5">
        <v>18.633208184604172</v>
      </c>
      <c r="AT1109" s="5">
        <v>18.716237270135451</v>
      </c>
      <c r="AU1109" s="5">
        <v>18.756883876106677</v>
      </c>
      <c r="AV1109" s="5">
        <v>18.700372021230606</v>
      </c>
      <c r="AW1109" s="5">
        <v>18.720712148768801</v>
      </c>
      <c r="AX1109" s="5">
        <v>18.810838630248007</v>
      </c>
      <c r="AY1109" s="5">
        <v>18.840439734630046</v>
      </c>
      <c r="AZ1109" s="5">
        <v>18.903571256356027</v>
      </c>
      <c r="BA1109" s="5">
        <v>18.844023712326091</v>
      </c>
      <c r="BB1109" s="5">
        <v>18.869079575962679</v>
      </c>
      <c r="BC1109" s="5">
        <v>18.818142818893584</v>
      </c>
      <c r="BD1109" s="5">
        <v>18.761496068158984</v>
      </c>
      <c r="BE1109" s="5">
        <v>19.054634362831585</v>
      </c>
      <c r="BF1109" s="5">
        <v>19.104678957568225</v>
      </c>
      <c r="BG1109" s="5">
        <v>19.20947805095777</v>
      </c>
      <c r="BH1109" s="5">
        <v>19.521747171650674</v>
      </c>
      <c r="BI1109" s="5">
        <v>19.453390600125363</v>
      </c>
      <c r="BJ1109" s="5">
        <v>19.208232477130995</v>
      </c>
      <c r="BK1109" s="5">
        <v>19.346591840054629</v>
      </c>
      <c r="BL1109" s="5">
        <v>19.371795397171951</v>
      </c>
      <c r="BM1109" s="5">
        <v>19.420088965335232</v>
      </c>
      <c r="BN1109" s="5">
        <v>19.477933388603518</v>
      </c>
      <c r="BO1109" s="5">
        <v>19.464329670984046</v>
      </c>
      <c r="BP1109" s="5">
        <v>19.719198627661473</v>
      </c>
      <c r="BQ1109" s="5">
        <v>19.715123642890998</v>
      </c>
      <c r="BR1109" s="5">
        <v>19.491631298292155</v>
      </c>
      <c r="BS1109" s="5">
        <v>19.699627943116763</v>
      </c>
      <c r="BT1109" s="5">
        <v>19.59008261061302</v>
      </c>
      <c r="BU1109" s="5">
        <v>19.836439551642481</v>
      </c>
      <c r="BV1109" s="5">
        <v>19.961027299252667</v>
      </c>
      <c r="BW1109" s="5">
        <v>19.832858936284527</v>
      </c>
      <c r="BX1109" s="5">
        <v>19.884934044676964</v>
      </c>
      <c r="BY1109" s="5">
        <v>20.279726672781656</v>
      </c>
      <c r="BZ1109" s="5">
        <v>20.258193793875027</v>
      </c>
      <c r="CA1109" s="5">
        <v>20.346464408706176</v>
      </c>
      <c r="CB1109" s="5">
        <v>20.667095927423805</v>
      </c>
      <c r="CC1109" s="5">
        <v>20.20862031087492</v>
      </c>
      <c r="CD1109" s="5">
        <v>20.1072415500036</v>
      </c>
      <c r="CE1109" s="5">
        <v>20.212425124421266</v>
      </c>
      <c r="CF1109" s="5">
        <v>20.204665974664657</v>
      </c>
      <c r="CG1109" s="5">
        <v>20.491279881230536</v>
      </c>
      <c r="CH1109" s="5">
        <v>20.468925814053069</v>
      </c>
      <c r="CI1109" s="5">
        <v>20.532619575227965</v>
      </c>
      <c r="CJ1109" s="5">
        <v>20.686739781308095</v>
      </c>
      <c r="CK1109" s="5">
        <v>20.336307893703417</v>
      </c>
      <c r="CL1109" s="5">
        <v>20.211562105603029</v>
      </c>
      <c r="CM1109" s="5">
        <v>20.112719089498611</v>
      </c>
      <c r="CN1109" s="5">
        <f>MAX(Data[Day90]-Data[Day0],0)-Assign6!$I$8*EXP(Assign6!$I$4*Assign6!$I$5)</f>
        <v>1.4311307401367059</v>
      </c>
      <c r="CO1109" s="5">
        <f>MAX(Data[Day90]-Data[Day0],0)-Assign6!$L$8*EXP(Assign6!$L$4*Assign6!$L$5)</f>
        <v>1.9883426105428459</v>
      </c>
    </row>
    <row r="1110" spans="1:93" x14ac:dyDescent="0.25">
      <c r="A1110" s="5">
        <v>18</v>
      </c>
      <c r="B1110" s="5">
        <v>18.152041450170302</v>
      </c>
      <c r="C1110" s="5">
        <v>18.328113411878704</v>
      </c>
      <c r="D1110" s="5">
        <v>18.021813850339377</v>
      </c>
      <c r="E1110" s="5">
        <v>17.789543590116338</v>
      </c>
      <c r="F1110" s="5">
        <v>18.006288004828992</v>
      </c>
      <c r="G1110" s="5">
        <v>18.002106398004454</v>
      </c>
      <c r="H1110" s="5">
        <v>18.11799501603593</v>
      </c>
      <c r="I1110" s="5">
        <v>18.110489858732063</v>
      </c>
      <c r="J1110" s="5">
        <v>18.058676710177149</v>
      </c>
      <c r="K1110" s="5">
        <v>18.078566880128708</v>
      </c>
      <c r="L1110" s="5">
        <v>18.139189105080188</v>
      </c>
      <c r="M1110" s="5">
        <v>18.358377895903629</v>
      </c>
      <c r="N1110" s="5">
        <v>18.042747045135979</v>
      </c>
      <c r="O1110" s="5">
        <v>18.144745305311641</v>
      </c>
      <c r="P1110" s="5">
        <v>18.219249253944717</v>
      </c>
      <c r="Q1110" s="5">
        <v>18.1120573187</v>
      </c>
      <c r="R1110" s="5">
        <v>18.537521768447792</v>
      </c>
      <c r="S1110" s="5">
        <v>18.37050844278151</v>
      </c>
      <c r="T1110" s="5">
        <v>18.422568595716619</v>
      </c>
      <c r="U1110" s="5">
        <v>18.77730105190474</v>
      </c>
      <c r="V1110" s="5">
        <v>18.668948467406906</v>
      </c>
      <c r="W1110" s="5">
        <v>18.540497878689987</v>
      </c>
      <c r="X1110" s="5">
        <v>18.472087279201983</v>
      </c>
      <c r="Y1110" s="5">
        <v>18.43916253858178</v>
      </c>
      <c r="Z1110" s="5">
        <v>18.478884278566039</v>
      </c>
      <c r="AA1110" s="5">
        <v>18.596176384934779</v>
      </c>
      <c r="AB1110" s="5">
        <v>18.533801979379579</v>
      </c>
      <c r="AC1110" s="5">
        <v>18.63101342493287</v>
      </c>
      <c r="AD1110" s="5">
        <v>18.830744609114792</v>
      </c>
      <c r="AE1110" s="5">
        <v>18.816188485558229</v>
      </c>
      <c r="AF1110" s="5">
        <v>18.900696556890498</v>
      </c>
      <c r="AG1110" s="5">
        <v>18.963460823243569</v>
      </c>
      <c r="AH1110" s="5">
        <v>18.987532802675585</v>
      </c>
      <c r="AI1110" s="5">
        <v>18.976196856981485</v>
      </c>
      <c r="AJ1110" s="5">
        <v>19.257678665635819</v>
      </c>
      <c r="AK1110" s="5">
        <v>19.088979262295361</v>
      </c>
      <c r="AL1110" s="5">
        <v>18.920448972159694</v>
      </c>
      <c r="AM1110" s="5">
        <v>18.833494887195698</v>
      </c>
      <c r="AN1110" s="5">
        <v>18.918951236312356</v>
      </c>
      <c r="AO1110" s="5">
        <v>18.948293530024142</v>
      </c>
      <c r="AP1110" s="5">
        <v>18.950144347276982</v>
      </c>
      <c r="AQ1110" s="5">
        <v>19.253888357810204</v>
      </c>
      <c r="AR1110" s="5">
        <v>19.442380575284002</v>
      </c>
      <c r="AS1110" s="5">
        <v>19.507088212794997</v>
      </c>
      <c r="AT1110" s="5">
        <v>19.591744220743745</v>
      </c>
      <c r="AU1110" s="5">
        <v>19.558482289908767</v>
      </c>
      <c r="AV1110" s="5">
        <v>19.711935196440944</v>
      </c>
      <c r="AW1110" s="5">
        <v>19.604895675663911</v>
      </c>
      <c r="AX1110" s="5">
        <v>19.685234304160968</v>
      </c>
      <c r="AY1110" s="5">
        <v>19.413529772374151</v>
      </c>
      <c r="AZ1110" s="5">
        <v>19.283948660610378</v>
      </c>
      <c r="BA1110" s="5">
        <v>19.096682607525807</v>
      </c>
      <c r="BB1110" s="5">
        <v>19.354428061168765</v>
      </c>
      <c r="BC1110" s="5">
        <v>19.510988512112782</v>
      </c>
      <c r="BD1110" s="5">
        <v>19.530654891683529</v>
      </c>
      <c r="BE1110" s="5">
        <v>19.675712015267823</v>
      </c>
      <c r="BF1110" s="5">
        <v>19.659572405970781</v>
      </c>
      <c r="BG1110" s="5">
        <v>19.43261192630947</v>
      </c>
      <c r="BH1110" s="5">
        <v>19.422885478968816</v>
      </c>
      <c r="BI1110" s="5">
        <v>19.619253633268425</v>
      </c>
      <c r="BJ1110" s="5">
        <v>19.79271802335187</v>
      </c>
      <c r="BK1110" s="5">
        <v>19.719992022195896</v>
      </c>
      <c r="BL1110" s="5">
        <v>19.916919067504935</v>
      </c>
      <c r="BM1110" s="5">
        <v>19.984391990699176</v>
      </c>
      <c r="BN1110" s="5">
        <v>20.182522752266106</v>
      </c>
      <c r="BO1110" s="5">
        <v>20.190907489319898</v>
      </c>
      <c r="BP1110" s="5">
        <v>20.341813724105769</v>
      </c>
      <c r="BQ1110" s="5">
        <v>20.464478066855673</v>
      </c>
      <c r="BR1110" s="5">
        <v>20.273769146089549</v>
      </c>
      <c r="BS1110" s="5">
        <v>20.062419079318733</v>
      </c>
      <c r="BT1110" s="5">
        <v>20.234869156855549</v>
      </c>
      <c r="BU1110" s="5">
        <v>20.113786300790736</v>
      </c>
      <c r="BV1110" s="5">
        <v>19.848208215792209</v>
      </c>
      <c r="BW1110" s="5">
        <v>19.758985184501704</v>
      </c>
      <c r="BX1110" s="5">
        <v>19.841330238685842</v>
      </c>
      <c r="BY1110" s="5">
        <v>20.036074443937522</v>
      </c>
      <c r="BZ1110" s="5">
        <v>19.700637951806094</v>
      </c>
      <c r="CA1110" s="5">
        <v>19.540714087102593</v>
      </c>
      <c r="CB1110" s="5">
        <v>19.818530956629456</v>
      </c>
      <c r="CC1110" s="5">
        <v>19.828758599019903</v>
      </c>
      <c r="CD1110" s="5">
        <v>20.035936032473977</v>
      </c>
      <c r="CE1110" s="5">
        <v>20.070475840603653</v>
      </c>
      <c r="CF1110" s="5">
        <v>19.993080296983695</v>
      </c>
      <c r="CG1110" s="5">
        <v>19.672003886348229</v>
      </c>
      <c r="CH1110" s="5">
        <v>19.711953530547554</v>
      </c>
      <c r="CI1110" s="5">
        <v>19.872079750916598</v>
      </c>
      <c r="CJ1110" s="5">
        <v>20.013304009276759</v>
      </c>
      <c r="CK1110" s="5">
        <v>19.919401967414789</v>
      </c>
      <c r="CL1110" s="5">
        <v>19.788974768168959</v>
      </c>
      <c r="CM1110" s="5">
        <v>20.112906826772697</v>
      </c>
      <c r="CN1110" s="5">
        <f>MAX(Data[Day90]-Data[Day0],0)-Assign6!$I$8*EXP(Assign6!$I$4*Assign6!$I$5)</f>
        <v>1.4313184774107917</v>
      </c>
      <c r="CO1110" s="5">
        <f>MAX(Data[Day90]-Data[Day0],0)-Assign6!$L$8*EXP(Assign6!$L$4*Assign6!$L$5)</f>
        <v>1.9885303478169316</v>
      </c>
    </row>
    <row r="1111" spans="1:93" x14ac:dyDescent="0.25">
      <c r="A1111" s="5">
        <v>18</v>
      </c>
      <c r="B1111" s="5">
        <v>18.081528127379812</v>
      </c>
      <c r="C1111" s="5">
        <v>18.119783332965234</v>
      </c>
      <c r="D1111" s="5">
        <v>18.405611590165297</v>
      </c>
      <c r="E1111" s="5">
        <v>18.803787166526554</v>
      </c>
      <c r="F1111" s="5">
        <v>19.142351751426254</v>
      </c>
      <c r="G1111" s="5">
        <v>19.238319867626156</v>
      </c>
      <c r="H1111" s="5">
        <v>19.358009533916832</v>
      </c>
      <c r="I1111" s="5">
        <v>19.352154435815265</v>
      </c>
      <c r="J1111" s="5">
        <v>19.315356220017811</v>
      </c>
      <c r="K1111" s="5">
        <v>19.202049617074767</v>
      </c>
      <c r="L1111" s="5">
        <v>19.608806873554371</v>
      </c>
      <c r="M1111" s="5">
        <v>19.525410601206623</v>
      </c>
      <c r="N1111" s="5">
        <v>19.472876556009133</v>
      </c>
      <c r="O1111" s="5">
        <v>19.332034014769306</v>
      </c>
      <c r="P1111" s="5">
        <v>19.494491166139799</v>
      </c>
      <c r="Q1111" s="5">
        <v>19.173814475231193</v>
      </c>
      <c r="R1111" s="5">
        <v>19.344096573478758</v>
      </c>
      <c r="S1111" s="5">
        <v>19.003104556814144</v>
      </c>
      <c r="T1111" s="5">
        <v>19.2010798684984</v>
      </c>
      <c r="U1111" s="5">
        <v>19.197433807937678</v>
      </c>
      <c r="V1111" s="5">
        <v>19.49635630764989</v>
      </c>
      <c r="W1111" s="5">
        <v>19.532245070987567</v>
      </c>
      <c r="X1111" s="5">
        <v>19.652437435952798</v>
      </c>
      <c r="Y1111" s="5">
        <v>19.747624988413538</v>
      </c>
      <c r="Z1111" s="5">
        <v>19.503487921341428</v>
      </c>
      <c r="AA1111" s="5">
        <v>19.318362337228194</v>
      </c>
      <c r="AB1111" s="5">
        <v>19.321072183999657</v>
      </c>
      <c r="AC1111" s="5">
        <v>19.244980529479143</v>
      </c>
      <c r="AD1111" s="5">
        <v>19.453835311705852</v>
      </c>
      <c r="AE1111" s="5">
        <v>19.78178313020123</v>
      </c>
      <c r="AF1111" s="5">
        <v>19.784632683511383</v>
      </c>
      <c r="AG1111" s="5">
        <v>19.401833800108953</v>
      </c>
      <c r="AH1111" s="5">
        <v>19.614090915479853</v>
      </c>
      <c r="AI1111" s="5">
        <v>19.795682418147162</v>
      </c>
      <c r="AJ1111" s="5">
        <v>19.80846851671242</v>
      </c>
      <c r="AK1111" s="5">
        <v>19.734802258314218</v>
      </c>
      <c r="AL1111" s="5">
        <v>19.539424575361842</v>
      </c>
      <c r="AM1111" s="5">
        <v>19.801166213888759</v>
      </c>
      <c r="AN1111" s="5">
        <v>19.494560211354429</v>
      </c>
      <c r="AO1111" s="5">
        <v>19.530677863300919</v>
      </c>
      <c r="AP1111" s="5">
        <v>19.337003678759615</v>
      </c>
      <c r="AQ1111" s="5">
        <v>19.783631978027366</v>
      </c>
      <c r="AR1111" s="5">
        <v>19.989803560739226</v>
      </c>
      <c r="AS1111" s="5">
        <v>19.848829239101679</v>
      </c>
      <c r="AT1111" s="5">
        <v>19.605917222589138</v>
      </c>
      <c r="AU1111" s="5">
        <v>19.742796864333062</v>
      </c>
      <c r="AV1111" s="5">
        <v>19.982506647317425</v>
      </c>
      <c r="AW1111" s="5">
        <v>19.904229592410907</v>
      </c>
      <c r="AX1111" s="5">
        <v>19.83265865951498</v>
      </c>
      <c r="AY1111" s="5">
        <v>19.86402278747055</v>
      </c>
      <c r="AZ1111" s="5">
        <v>19.764343683804078</v>
      </c>
      <c r="BA1111" s="5">
        <v>19.710435709841718</v>
      </c>
      <c r="BB1111" s="5">
        <v>19.365895330524403</v>
      </c>
      <c r="BC1111" s="5">
        <v>19.193971495381891</v>
      </c>
      <c r="BD1111" s="5">
        <v>19.247939837752387</v>
      </c>
      <c r="BE1111" s="5">
        <v>19.120196667037067</v>
      </c>
      <c r="BF1111" s="5">
        <v>18.948806295967017</v>
      </c>
      <c r="BG1111" s="5">
        <v>19.381589779384221</v>
      </c>
      <c r="BH1111" s="5">
        <v>19.466200997890297</v>
      </c>
      <c r="BI1111" s="5">
        <v>19.435178922407889</v>
      </c>
      <c r="BJ1111" s="5">
        <v>19.504265373322887</v>
      </c>
      <c r="BK1111" s="5">
        <v>19.539029035974814</v>
      </c>
      <c r="BL1111" s="5">
        <v>19.37646969008388</v>
      </c>
      <c r="BM1111" s="5">
        <v>19.459617940104039</v>
      </c>
      <c r="BN1111" s="5">
        <v>19.68228343682129</v>
      </c>
      <c r="BO1111" s="5">
        <v>19.960938730824395</v>
      </c>
      <c r="BP1111" s="5">
        <v>20.118634068273636</v>
      </c>
      <c r="BQ1111" s="5">
        <v>20.201196221325461</v>
      </c>
      <c r="BR1111" s="5">
        <v>20.196029919534055</v>
      </c>
      <c r="BS1111" s="5">
        <v>20.36626096651138</v>
      </c>
      <c r="BT1111" s="5">
        <v>20.438433036185696</v>
      </c>
      <c r="BU1111" s="5">
        <v>20.06411979982099</v>
      </c>
      <c r="BV1111" s="5">
        <v>19.57675271446135</v>
      </c>
      <c r="BW1111" s="5">
        <v>19.604383575302368</v>
      </c>
      <c r="BX1111" s="5">
        <v>19.682148352752041</v>
      </c>
      <c r="BY1111" s="5">
        <v>19.747968608179519</v>
      </c>
      <c r="BZ1111" s="5">
        <v>19.745756464294359</v>
      </c>
      <c r="CA1111" s="5">
        <v>19.783499879558345</v>
      </c>
      <c r="CB1111" s="5">
        <v>19.830399411571808</v>
      </c>
      <c r="CC1111" s="5">
        <v>19.596580097945033</v>
      </c>
      <c r="CD1111" s="5">
        <v>19.639958668858913</v>
      </c>
      <c r="CE1111" s="5">
        <v>19.353455347505605</v>
      </c>
      <c r="CF1111" s="5">
        <v>19.7418729393553</v>
      </c>
      <c r="CG1111" s="5">
        <v>19.765219093330963</v>
      </c>
      <c r="CH1111" s="5">
        <v>19.773285237379739</v>
      </c>
      <c r="CI1111" s="5">
        <v>19.916927665589228</v>
      </c>
      <c r="CJ1111" s="5">
        <v>19.9674954102553</v>
      </c>
      <c r="CK1111" s="5">
        <v>20.030261638203772</v>
      </c>
      <c r="CL1111" s="5">
        <v>20.205214171486411</v>
      </c>
      <c r="CM1111" s="5">
        <v>20.113489164778645</v>
      </c>
      <c r="CN1111" s="5">
        <f>MAX(Data[Day90]-Data[Day0],0)-Assign6!$I$8*EXP(Assign6!$I$4*Assign6!$I$5)</f>
        <v>1.4319008154167399</v>
      </c>
      <c r="CO1111" s="5">
        <f>MAX(Data[Day90]-Data[Day0],0)-Assign6!$L$8*EXP(Assign6!$L$4*Assign6!$L$5)</f>
        <v>1.9891126858228798</v>
      </c>
    </row>
    <row r="1112" spans="1:93" x14ac:dyDescent="0.25">
      <c r="A1112" s="5">
        <v>18</v>
      </c>
      <c r="B1112" s="5">
        <v>17.969902898802545</v>
      </c>
      <c r="C1112" s="5">
        <v>18.145446493991873</v>
      </c>
      <c r="D1112" s="5">
        <v>18.316911345944092</v>
      </c>
      <c r="E1112" s="5">
        <v>18.460743916539165</v>
      </c>
      <c r="F1112" s="5">
        <v>18.404383064093793</v>
      </c>
      <c r="G1112" s="5">
        <v>18.637442787543659</v>
      </c>
      <c r="H1112" s="5">
        <v>18.52845265104877</v>
      </c>
      <c r="I1112" s="5">
        <v>18.327712525460043</v>
      </c>
      <c r="J1112" s="5">
        <v>18.198985161284618</v>
      </c>
      <c r="K1112" s="5">
        <v>18.111048668288788</v>
      </c>
      <c r="L1112" s="5">
        <v>18.178735328765423</v>
      </c>
      <c r="M1112" s="5">
        <v>18.272673983906053</v>
      </c>
      <c r="N1112" s="5">
        <v>18.16407712126048</v>
      </c>
      <c r="O1112" s="5">
        <v>18.42089583797225</v>
      </c>
      <c r="P1112" s="5">
        <v>18.465725281724747</v>
      </c>
      <c r="Q1112" s="5">
        <v>18.391015619222106</v>
      </c>
      <c r="R1112" s="5">
        <v>18.341563560853775</v>
      </c>
      <c r="S1112" s="5">
        <v>18.736368581164005</v>
      </c>
      <c r="T1112" s="5">
        <v>18.693109291345493</v>
      </c>
      <c r="U1112" s="5">
        <v>18.620952983999064</v>
      </c>
      <c r="V1112" s="5">
        <v>18.610984111678043</v>
      </c>
      <c r="W1112" s="5">
        <v>18.67013190742729</v>
      </c>
      <c r="X1112" s="5">
        <v>18.394977626488245</v>
      </c>
      <c r="Y1112" s="5">
        <v>18.648247694443921</v>
      </c>
      <c r="Z1112" s="5">
        <v>18.915457771780542</v>
      </c>
      <c r="AA1112" s="5">
        <v>18.856088348987878</v>
      </c>
      <c r="AB1112" s="5">
        <v>18.89106709671697</v>
      </c>
      <c r="AC1112" s="5">
        <v>18.938902363807689</v>
      </c>
      <c r="AD1112" s="5">
        <v>19.00350723948284</v>
      </c>
      <c r="AE1112" s="5">
        <v>19.042756029848864</v>
      </c>
      <c r="AF1112" s="5">
        <v>18.946420447109812</v>
      </c>
      <c r="AG1112" s="5">
        <v>18.97687847164217</v>
      </c>
      <c r="AH1112" s="5">
        <v>19.110077381958892</v>
      </c>
      <c r="AI1112" s="5">
        <v>19.051998252524605</v>
      </c>
      <c r="AJ1112" s="5">
        <v>19.104241183547146</v>
      </c>
      <c r="AK1112" s="5">
        <v>19.268711785457693</v>
      </c>
      <c r="AL1112" s="5">
        <v>19.235654992687518</v>
      </c>
      <c r="AM1112" s="5">
        <v>19.186071140995288</v>
      </c>
      <c r="AN1112" s="5">
        <v>18.876363958373751</v>
      </c>
      <c r="AO1112" s="5">
        <v>18.79185100129579</v>
      </c>
      <c r="AP1112" s="5">
        <v>19.042475077848387</v>
      </c>
      <c r="AQ1112" s="5">
        <v>18.933293296586776</v>
      </c>
      <c r="AR1112" s="5">
        <v>18.848638311779592</v>
      </c>
      <c r="AS1112" s="5">
        <v>18.65446370427086</v>
      </c>
      <c r="AT1112" s="5">
        <v>18.909946424102039</v>
      </c>
      <c r="AU1112" s="5">
        <v>18.586203506521457</v>
      </c>
      <c r="AV1112" s="5">
        <v>18.721450634730623</v>
      </c>
      <c r="AW1112" s="5">
        <v>18.673699646137027</v>
      </c>
      <c r="AX1112" s="5">
        <v>18.582480928755597</v>
      </c>
      <c r="AY1112" s="5">
        <v>18.895103435377237</v>
      </c>
      <c r="AZ1112" s="5">
        <v>18.822894274778857</v>
      </c>
      <c r="BA1112" s="5">
        <v>19.060808250722186</v>
      </c>
      <c r="BB1112" s="5">
        <v>19.025696112032314</v>
      </c>
      <c r="BC1112" s="5">
        <v>19.049943107758949</v>
      </c>
      <c r="BD1112" s="5">
        <v>18.799224176842756</v>
      </c>
      <c r="BE1112" s="5">
        <v>18.840690302384722</v>
      </c>
      <c r="BF1112" s="5">
        <v>19.089044494840486</v>
      </c>
      <c r="BG1112" s="5">
        <v>19.172781895099682</v>
      </c>
      <c r="BH1112" s="5">
        <v>19.298401791734332</v>
      </c>
      <c r="BI1112" s="5">
        <v>19.305482508987556</v>
      </c>
      <c r="BJ1112" s="5">
        <v>19.307182003234402</v>
      </c>
      <c r="BK1112" s="5">
        <v>19.234678102524501</v>
      </c>
      <c r="BL1112" s="5">
        <v>19.029390670147698</v>
      </c>
      <c r="BM1112" s="5">
        <v>19.175057226876913</v>
      </c>
      <c r="BN1112" s="5">
        <v>19.309542045157993</v>
      </c>
      <c r="BO1112" s="5">
        <v>19.163962699303333</v>
      </c>
      <c r="BP1112" s="5">
        <v>19.203811314330185</v>
      </c>
      <c r="BQ1112" s="5">
        <v>19.190951989228356</v>
      </c>
      <c r="BR1112" s="5">
        <v>19.412642424957703</v>
      </c>
      <c r="BS1112" s="5">
        <v>19.542229565388332</v>
      </c>
      <c r="BT1112" s="5">
        <v>19.435464521220013</v>
      </c>
      <c r="BU1112" s="5">
        <v>19.426574514370582</v>
      </c>
      <c r="BV1112" s="5">
        <v>19.723238420794235</v>
      </c>
      <c r="BW1112" s="5">
        <v>19.760760978929568</v>
      </c>
      <c r="BX1112" s="5">
        <v>19.568627555764934</v>
      </c>
      <c r="BY1112" s="5">
        <v>19.433177692150998</v>
      </c>
      <c r="BZ1112" s="5">
        <v>19.625729606517094</v>
      </c>
      <c r="CA1112" s="5">
        <v>19.722509630039536</v>
      </c>
      <c r="CB1112" s="5">
        <v>19.728943518450674</v>
      </c>
      <c r="CC1112" s="5">
        <v>19.517971537265591</v>
      </c>
      <c r="CD1112" s="5">
        <v>19.483187684412364</v>
      </c>
      <c r="CE1112" s="5">
        <v>19.516893693594678</v>
      </c>
      <c r="CF1112" s="5">
        <v>19.602898215425331</v>
      </c>
      <c r="CG1112" s="5">
        <v>19.618823890229358</v>
      </c>
      <c r="CH1112" s="5">
        <v>19.674136501583973</v>
      </c>
      <c r="CI1112" s="5">
        <v>19.916165024030313</v>
      </c>
      <c r="CJ1112" s="5">
        <v>20.228202273709993</v>
      </c>
      <c r="CK1112" s="5">
        <v>20.418248498098549</v>
      </c>
      <c r="CL1112" s="5">
        <v>20.324884057906793</v>
      </c>
      <c r="CM1112" s="5">
        <v>20.116191231315966</v>
      </c>
      <c r="CN1112" s="5">
        <f>MAX(Data[Day90]-Data[Day0],0)-Assign6!$I$8*EXP(Assign6!$I$4*Assign6!$I$5)</f>
        <v>1.4346028819540606</v>
      </c>
      <c r="CO1112" s="5">
        <f>MAX(Data[Day90]-Data[Day0],0)-Assign6!$L$8*EXP(Assign6!$L$4*Assign6!$L$5)</f>
        <v>1.9918147523602006</v>
      </c>
    </row>
    <row r="1113" spans="1:93" x14ac:dyDescent="0.25">
      <c r="A1113" s="5">
        <v>18</v>
      </c>
      <c r="B1113" s="5">
        <v>17.725983195315671</v>
      </c>
      <c r="C1113" s="5">
        <v>17.605087884449837</v>
      </c>
      <c r="D1113" s="5">
        <v>17.65440080962901</v>
      </c>
      <c r="E1113" s="5">
        <v>17.521608533120023</v>
      </c>
      <c r="F1113" s="5">
        <v>17.669039185703028</v>
      </c>
      <c r="G1113" s="5">
        <v>17.775621890787718</v>
      </c>
      <c r="H1113" s="5">
        <v>17.887068508601018</v>
      </c>
      <c r="I1113" s="5">
        <v>18.061784112887487</v>
      </c>
      <c r="J1113" s="5">
        <v>18.205614705427276</v>
      </c>
      <c r="K1113" s="5">
        <v>17.958675562441233</v>
      </c>
      <c r="L1113" s="5">
        <v>17.807507750173478</v>
      </c>
      <c r="M1113" s="5">
        <v>17.881651195734651</v>
      </c>
      <c r="N1113" s="5">
        <v>17.869490070861193</v>
      </c>
      <c r="O1113" s="5">
        <v>17.716389887642947</v>
      </c>
      <c r="P1113" s="5">
        <v>17.279558194110791</v>
      </c>
      <c r="Q1113" s="5">
        <v>17.553736999190924</v>
      </c>
      <c r="R1113" s="5">
        <v>17.461603969897112</v>
      </c>
      <c r="S1113" s="5">
        <v>17.613906888872464</v>
      </c>
      <c r="T1113" s="5">
        <v>17.863593674432789</v>
      </c>
      <c r="U1113" s="5">
        <v>17.914863221222408</v>
      </c>
      <c r="V1113" s="5">
        <v>17.815422125733424</v>
      </c>
      <c r="W1113" s="5">
        <v>17.75843641616153</v>
      </c>
      <c r="X1113" s="5">
        <v>17.628540342469925</v>
      </c>
      <c r="Y1113" s="5">
        <v>17.722073330339484</v>
      </c>
      <c r="Z1113" s="5">
        <v>17.786925283657411</v>
      </c>
      <c r="AA1113" s="5">
        <v>17.732294611023566</v>
      </c>
      <c r="AB1113" s="5">
        <v>17.941993759474837</v>
      </c>
      <c r="AC1113" s="5">
        <v>18.014009137961377</v>
      </c>
      <c r="AD1113" s="5">
        <v>18.168385100188381</v>
      </c>
      <c r="AE1113" s="5">
        <v>18.511388420563861</v>
      </c>
      <c r="AF1113" s="5">
        <v>18.603810132895912</v>
      </c>
      <c r="AG1113" s="5">
        <v>18.564279062656976</v>
      </c>
      <c r="AH1113" s="5">
        <v>18.592236577419683</v>
      </c>
      <c r="AI1113" s="5">
        <v>18.514574210985749</v>
      </c>
      <c r="AJ1113" s="5">
        <v>18.528018930156382</v>
      </c>
      <c r="AK1113" s="5">
        <v>18.73997400482104</v>
      </c>
      <c r="AL1113" s="5">
        <v>18.705686669841562</v>
      </c>
      <c r="AM1113" s="5">
        <v>18.900575415306591</v>
      </c>
      <c r="AN1113" s="5">
        <v>18.989245560423917</v>
      </c>
      <c r="AO1113" s="5">
        <v>19.409312583463926</v>
      </c>
      <c r="AP1113" s="5">
        <v>19.408991458331869</v>
      </c>
      <c r="AQ1113" s="5">
        <v>19.506349749874175</v>
      </c>
      <c r="AR1113" s="5">
        <v>19.402755984426083</v>
      </c>
      <c r="AS1113" s="5">
        <v>19.350298474882742</v>
      </c>
      <c r="AT1113" s="5">
        <v>19.300659126139767</v>
      </c>
      <c r="AU1113" s="5">
        <v>19.243177368177335</v>
      </c>
      <c r="AV1113" s="5">
        <v>19.290399146280794</v>
      </c>
      <c r="AW1113" s="5">
        <v>19.414232179763129</v>
      </c>
      <c r="AX1113" s="5">
        <v>19.344719925516863</v>
      </c>
      <c r="AY1113" s="5">
        <v>19.292479111103994</v>
      </c>
      <c r="AZ1113" s="5">
        <v>19.118891666926011</v>
      </c>
      <c r="BA1113" s="5">
        <v>19.149526286557368</v>
      </c>
      <c r="BB1113" s="5">
        <v>19.271805471851966</v>
      </c>
      <c r="BC1113" s="5">
        <v>19.463625133243401</v>
      </c>
      <c r="BD1113" s="5">
        <v>19.520769103029842</v>
      </c>
      <c r="BE1113" s="5">
        <v>19.549004530302906</v>
      </c>
      <c r="BF1113" s="5">
        <v>19.749680787894377</v>
      </c>
      <c r="BG1113" s="5">
        <v>19.740594497996117</v>
      </c>
      <c r="BH1113" s="5">
        <v>19.59476366414847</v>
      </c>
      <c r="BI1113" s="5">
        <v>19.833217304207164</v>
      </c>
      <c r="BJ1113" s="5">
        <v>19.936383834127891</v>
      </c>
      <c r="BK1113" s="5">
        <v>19.904667205737908</v>
      </c>
      <c r="BL1113" s="5">
        <v>19.769810030077107</v>
      </c>
      <c r="BM1113" s="5">
        <v>19.776034826066503</v>
      </c>
      <c r="BN1113" s="5">
        <v>19.678438277862465</v>
      </c>
      <c r="BO1113" s="5">
        <v>20.02219678148899</v>
      </c>
      <c r="BP1113" s="5">
        <v>20.285481355156463</v>
      </c>
      <c r="BQ1113" s="5">
        <v>20.216557381303367</v>
      </c>
      <c r="BR1113" s="5">
        <v>19.89228154510932</v>
      </c>
      <c r="BS1113" s="5">
        <v>19.661850793589092</v>
      </c>
      <c r="BT1113" s="5">
        <v>19.722860553286644</v>
      </c>
      <c r="BU1113" s="5">
        <v>19.692035970302172</v>
      </c>
      <c r="BV1113" s="5">
        <v>19.747848183933137</v>
      </c>
      <c r="BW1113" s="5">
        <v>19.627777891458848</v>
      </c>
      <c r="BX1113" s="5">
        <v>19.86058148712997</v>
      </c>
      <c r="BY1113" s="5">
        <v>19.950132126985025</v>
      </c>
      <c r="BZ1113" s="5">
        <v>20.04809400741436</v>
      </c>
      <c r="CA1113" s="5">
        <v>20.090293414755784</v>
      </c>
      <c r="CB1113" s="5">
        <v>20.019042620886573</v>
      </c>
      <c r="CC1113" s="5">
        <v>19.939866748157645</v>
      </c>
      <c r="CD1113" s="5">
        <v>19.863453522367081</v>
      </c>
      <c r="CE1113" s="5">
        <v>19.813916035035604</v>
      </c>
      <c r="CF1113" s="5">
        <v>19.663504949752152</v>
      </c>
      <c r="CG1113" s="5">
        <v>19.549893388115354</v>
      </c>
      <c r="CH1113" s="5">
        <v>19.442831920463529</v>
      </c>
      <c r="CI1113" s="5">
        <v>19.496686567035535</v>
      </c>
      <c r="CJ1113" s="5">
        <v>19.549233010215577</v>
      </c>
      <c r="CK1113" s="5">
        <v>19.792095019001447</v>
      </c>
      <c r="CL1113" s="5">
        <v>19.917057785165305</v>
      </c>
      <c r="CM1113" s="5">
        <v>20.119303615438298</v>
      </c>
      <c r="CN1113" s="5">
        <f>MAX(Data[Day90]-Data[Day0],0)-Assign6!$I$8*EXP(Assign6!$I$4*Assign6!$I$5)</f>
        <v>1.4377152660763926</v>
      </c>
      <c r="CO1113" s="5">
        <f>MAX(Data[Day90]-Data[Day0],0)-Assign6!$L$8*EXP(Assign6!$L$4*Assign6!$L$5)</f>
        <v>1.9949271364825325</v>
      </c>
    </row>
    <row r="1114" spans="1:93" x14ac:dyDescent="0.25">
      <c r="A1114" s="5">
        <v>18</v>
      </c>
      <c r="B1114" s="5">
        <v>18.29737277005372</v>
      </c>
      <c r="C1114" s="5">
        <v>18.334988689026467</v>
      </c>
      <c r="D1114" s="5">
        <v>18.438903712080979</v>
      </c>
      <c r="E1114" s="5">
        <v>18.378432445881337</v>
      </c>
      <c r="F1114" s="5">
        <v>18.377227339077475</v>
      </c>
      <c r="G1114" s="5">
        <v>18.399650200035204</v>
      </c>
      <c r="H1114" s="5">
        <v>18.460642476917897</v>
      </c>
      <c r="I1114" s="5">
        <v>18.466642782848144</v>
      </c>
      <c r="J1114" s="5">
        <v>18.536697872710782</v>
      </c>
      <c r="K1114" s="5">
        <v>18.485123655527822</v>
      </c>
      <c r="L1114" s="5">
        <v>18.453564970021265</v>
      </c>
      <c r="M1114" s="5">
        <v>18.529327839112895</v>
      </c>
      <c r="N1114" s="5">
        <v>18.749303637179729</v>
      </c>
      <c r="O1114" s="5">
        <v>18.792474385938728</v>
      </c>
      <c r="P1114" s="5">
        <v>19.238012094806898</v>
      </c>
      <c r="Q1114" s="5">
        <v>19.159746399808899</v>
      </c>
      <c r="R1114" s="5">
        <v>19.375872596296407</v>
      </c>
      <c r="S1114" s="5">
        <v>19.144897072432126</v>
      </c>
      <c r="T1114" s="5">
        <v>19.085097251525266</v>
      </c>
      <c r="U1114" s="5">
        <v>19.412671142242552</v>
      </c>
      <c r="V1114" s="5">
        <v>19.132236194315883</v>
      </c>
      <c r="W1114" s="5">
        <v>19.077015095149179</v>
      </c>
      <c r="X1114" s="5">
        <v>19.10065391880816</v>
      </c>
      <c r="Y1114" s="5">
        <v>19.180670071841011</v>
      </c>
      <c r="Z1114" s="5">
        <v>19.169579899954719</v>
      </c>
      <c r="AA1114" s="5">
        <v>19.572521880816058</v>
      </c>
      <c r="AB1114" s="5">
        <v>19.496518780136366</v>
      </c>
      <c r="AC1114" s="5">
        <v>19.491261955356332</v>
      </c>
      <c r="AD1114" s="5">
        <v>19.693836735346515</v>
      </c>
      <c r="AE1114" s="5">
        <v>19.705508675831371</v>
      </c>
      <c r="AF1114" s="5">
        <v>19.835025745724572</v>
      </c>
      <c r="AG1114" s="5">
        <v>19.83288424710797</v>
      </c>
      <c r="AH1114" s="5">
        <v>19.61725366589484</v>
      </c>
      <c r="AI1114" s="5">
        <v>19.526398918541037</v>
      </c>
      <c r="AJ1114" s="5">
        <v>19.40316330810575</v>
      </c>
      <c r="AK1114" s="5">
        <v>19.631116711294919</v>
      </c>
      <c r="AL1114" s="5">
        <v>19.67175196718755</v>
      </c>
      <c r="AM1114" s="5">
        <v>19.901186166164333</v>
      </c>
      <c r="AN1114" s="5">
        <v>19.946795663233654</v>
      </c>
      <c r="AO1114" s="5">
        <v>19.947310698336953</v>
      </c>
      <c r="AP1114" s="5">
        <v>19.750941232119988</v>
      </c>
      <c r="AQ1114" s="5">
        <v>19.8049059862342</v>
      </c>
      <c r="AR1114" s="5">
        <v>19.87284300038062</v>
      </c>
      <c r="AS1114" s="5">
        <v>19.665649519487204</v>
      </c>
      <c r="AT1114" s="5">
        <v>19.480885825444464</v>
      </c>
      <c r="AU1114" s="5">
        <v>19.258680991603864</v>
      </c>
      <c r="AV1114" s="5">
        <v>19.427965387639723</v>
      </c>
      <c r="AW1114" s="5">
        <v>19.551791923845879</v>
      </c>
      <c r="AX1114" s="5">
        <v>19.717728709457187</v>
      </c>
      <c r="AY1114" s="5">
        <v>19.747554408696775</v>
      </c>
      <c r="AZ1114" s="5">
        <v>19.623929259869154</v>
      </c>
      <c r="BA1114" s="5">
        <v>19.643895421543714</v>
      </c>
      <c r="BB1114" s="5">
        <v>19.804237926846124</v>
      </c>
      <c r="BC1114" s="5">
        <v>20.001859587094291</v>
      </c>
      <c r="BD1114" s="5">
        <v>20.10005974727898</v>
      </c>
      <c r="BE1114" s="5">
        <v>19.937669909440316</v>
      </c>
      <c r="BF1114" s="5">
        <v>20.353636846896595</v>
      </c>
      <c r="BG1114" s="5">
        <v>20.194835998110644</v>
      </c>
      <c r="BH1114" s="5">
        <v>20.132263810328439</v>
      </c>
      <c r="BI1114" s="5">
        <v>20.201851254353755</v>
      </c>
      <c r="BJ1114" s="5">
        <v>20.255105550988212</v>
      </c>
      <c r="BK1114" s="5">
        <v>20.340257493661561</v>
      </c>
      <c r="BL1114" s="5">
        <v>20.23773650825758</v>
      </c>
      <c r="BM1114" s="5">
        <v>20.580010763911371</v>
      </c>
      <c r="BN1114" s="5">
        <v>20.583900104624306</v>
      </c>
      <c r="BO1114" s="5">
        <v>20.594539155673697</v>
      </c>
      <c r="BP1114" s="5">
        <v>20.586665379635772</v>
      </c>
      <c r="BQ1114" s="5">
        <v>20.600245805377845</v>
      </c>
      <c r="BR1114" s="5">
        <v>20.749931138510572</v>
      </c>
      <c r="BS1114" s="5">
        <v>20.587959119088868</v>
      </c>
      <c r="BT1114" s="5">
        <v>20.269506795347684</v>
      </c>
      <c r="BU1114" s="5">
        <v>20.12918838854203</v>
      </c>
      <c r="BV1114" s="5">
        <v>20.203935744870673</v>
      </c>
      <c r="BW1114" s="5">
        <v>20.570262904018751</v>
      </c>
      <c r="BX1114" s="5">
        <v>20.67236112865222</v>
      </c>
      <c r="BY1114" s="5">
        <v>20.589707612512747</v>
      </c>
      <c r="BZ1114" s="5">
        <v>20.55052279393151</v>
      </c>
      <c r="CA1114" s="5">
        <v>20.700312160594617</v>
      </c>
      <c r="CB1114" s="5">
        <v>20.654566531199052</v>
      </c>
      <c r="CC1114" s="5">
        <v>20.537706956571451</v>
      </c>
      <c r="CD1114" s="5">
        <v>20.714662165988482</v>
      </c>
      <c r="CE1114" s="5">
        <v>20.361094992638538</v>
      </c>
      <c r="CF1114" s="5">
        <v>20.273128476392365</v>
      </c>
      <c r="CG1114" s="5">
        <v>20.41075722625628</v>
      </c>
      <c r="CH1114" s="5">
        <v>20.544591820475382</v>
      </c>
      <c r="CI1114" s="5">
        <v>20.23712002679062</v>
      </c>
      <c r="CJ1114" s="5">
        <v>19.953551682297917</v>
      </c>
      <c r="CK1114" s="5">
        <v>19.872517044514826</v>
      </c>
      <c r="CL1114" s="5">
        <v>20.107428297828204</v>
      </c>
      <c r="CM1114" s="5">
        <v>20.123216323091135</v>
      </c>
      <c r="CN1114" s="5">
        <f>MAX(Data[Day90]-Data[Day0],0)-Assign6!$I$8*EXP(Assign6!$I$4*Assign6!$I$5)</f>
        <v>1.4416279737292299</v>
      </c>
      <c r="CO1114" s="5">
        <f>MAX(Data[Day90]-Data[Day0],0)-Assign6!$L$8*EXP(Assign6!$L$4*Assign6!$L$5)</f>
        <v>1.9988398441353699</v>
      </c>
    </row>
    <row r="1115" spans="1:93" x14ac:dyDescent="0.25">
      <c r="A1115" s="5">
        <v>18</v>
      </c>
      <c r="B1115" s="5">
        <v>17.787701814364727</v>
      </c>
      <c r="C1115" s="5">
        <v>17.984595489766988</v>
      </c>
      <c r="D1115" s="5">
        <v>18.189575893848268</v>
      </c>
      <c r="E1115" s="5">
        <v>17.990960596459537</v>
      </c>
      <c r="F1115" s="5">
        <v>17.984350625759564</v>
      </c>
      <c r="G1115" s="5">
        <v>17.929946795634766</v>
      </c>
      <c r="H1115" s="5">
        <v>18.276110020678622</v>
      </c>
      <c r="I1115" s="5">
        <v>18.333685572587601</v>
      </c>
      <c r="J1115" s="5">
        <v>18.4570990762641</v>
      </c>
      <c r="K1115" s="5">
        <v>18.310520285346858</v>
      </c>
      <c r="L1115" s="5">
        <v>18.362561926651765</v>
      </c>
      <c r="M1115" s="5">
        <v>18.470463714226135</v>
      </c>
      <c r="N1115" s="5">
        <v>18.612647848739254</v>
      </c>
      <c r="O1115" s="5">
        <v>18.501207984661228</v>
      </c>
      <c r="P1115" s="5">
        <v>18.366579381986138</v>
      </c>
      <c r="Q1115" s="5">
        <v>18.581739299691254</v>
      </c>
      <c r="R1115" s="5">
        <v>18.690134486657016</v>
      </c>
      <c r="S1115" s="5">
        <v>18.632285893879377</v>
      </c>
      <c r="T1115" s="5">
        <v>18.587770462221691</v>
      </c>
      <c r="U1115" s="5">
        <v>18.356200424058425</v>
      </c>
      <c r="V1115" s="5">
        <v>18.271950329501571</v>
      </c>
      <c r="W1115" s="5">
        <v>18.342876469906393</v>
      </c>
      <c r="X1115" s="5">
        <v>18.472107732077326</v>
      </c>
      <c r="Y1115" s="5">
        <v>18.344299048670027</v>
      </c>
      <c r="Z1115" s="5">
        <v>18.213805014963583</v>
      </c>
      <c r="AA1115" s="5">
        <v>18.122413100728185</v>
      </c>
      <c r="AB1115" s="5">
        <v>17.906351521345005</v>
      </c>
      <c r="AC1115" s="5">
        <v>18.259596603909063</v>
      </c>
      <c r="AD1115" s="5">
        <v>18.482127813403888</v>
      </c>
      <c r="AE1115" s="5">
        <v>18.345052330563714</v>
      </c>
      <c r="AF1115" s="5">
        <v>18.323047871611404</v>
      </c>
      <c r="AG1115" s="5">
        <v>18.555550361049274</v>
      </c>
      <c r="AH1115" s="5">
        <v>18.574023188489925</v>
      </c>
      <c r="AI1115" s="5">
        <v>18.539845278792789</v>
      </c>
      <c r="AJ1115" s="5">
        <v>18.74730288122726</v>
      </c>
      <c r="AK1115" s="5">
        <v>18.763156192808061</v>
      </c>
      <c r="AL1115" s="5">
        <v>18.405836979764235</v>
      </c>
      <c r="AM1115" s="5">
        <v>18.318818822989034</v>
      </c>
      <c r="AN1115" s="5">
        <v>18.277266153177781</v>
      </c>
      <c r="AO1115" s="5">
        <v>18.471965618951302</v>
      </c>
      <c r="AP1115" s="5">
        <v>18.563654512111651</v>
      </c>
      <c r="AQ1115" s="5">
        <v>18.464407540137113</v>
      </c>
      <c r="AR1115" s="5">
        <v>18.559010134279291</v>
      </c>
      <c r="AS1115" s="5">
        <v>18.529083484380958</v>
      </c>
      <c r="AT1115" s="5">
        <v>18.720011634111763</v>
      </c>
      <c r="AU1115" s="5">
        <v>18.805313282505931</v>
      </c>
      <c r="AV1115" s="5">
        <v>19.000170023716386</v>
      </c>
      <c r="AW1115" s="5">
        <v>19.196153574094925</v>
      </c>
      <c r="AX1115" s="5">
        <v>19.373804793740447</v>
      </c>
      <c r="AY1115" s="5">
        <v>19.668101428911164</v>
      </c>
      <c r="AZ1115" s="5">
        <v>19.770383224747679</v>
      </c>
      <c r="BA1115" s="5">
        <v>19.831479145147128</v>
      </c>
      <c r="BB1115" s="5">
        <v>19.601693712867409</v>
      </c>
      <c r="BC1115" s="5">
        <v>19.913717470896422</v>
      </c>
      <c r="BD1115" s="5">
        <v>19.989268075304246</v>
      </c>
      <c r="BE1115" s="5">
        <v>19.801572919617819</v>
      </c>
      <c r="BF1115" s="5">
        <v>19.920575968881504</v>
      </c>
      <c r="BG1115" s="5">
        <v>20.009310746922047</v>
      </c>
      <c r="BH1115" s="5">
        <v>20.198171284820624</v>
      </c>
      <c r="BI1115" s="5">
        <v>20.357259047854505</v>
      </c>
      <c r="BJ1115" s="5">
        <v>20.225968298335943</v>
      </c>
      <c r="BK1115" s="5">
        <v>19.92632796955149</v>
      </c>
      <c r="BL1115" s="5">
        <v>19.926345914688461</v>
      </c>
      <c r="BM1115" s="5">
        <v>20.139784222026886</v>
      </c>
      <c r="BN1115" s="5">
        <v>20.048960189031526</v>
      </c>
      <c r="BO1115" s="5">
        <v>19.890747830243527</v>
      </c>
      <c r="BP1115" s="5">
        <v>19.826268813398027</v>
      </c>
      <c r="BQ1115" s="5">
        <v>19.992915130601531</v>
      </c>
      <c r="BR1115" s="5">
        <v>19.834544064917409</v>
      </c>
      <c r="BS1115" s="5">
        <v>19.921004750196261</v>
      </c>
      <c r="BT1115" s="5">
        <v>19.999541953404204</v>
      </c>
      <c r="BU1115" s="5">
        <v>20.12282127602133</v>
      </c>
      <c r="BV1115" s="5">
        <v>19.843551407877861</v>
      </c>
      <c r="BW1115" s="5">
        <v>19.760697256351545</v>
      </c>
      <c r="BX1115" s="5">
        <v>19.596712646646935</v>
      </c>
      <c r="BY1115" s="5">
        <v>19.475567567367289</v>
      </c>
      <c r="BZ1115" s="5">
        <v>19.610228809623177</v>
      </c>
      <c r="CA1115" s="5">
        <v>19.837129007365736</v>
      </c>
      <c r="CB1115" s="5">
        <v>19.830483857499743</v>
      </c>
      <c r="CC1115" s="5">
        <v>19.759669892862245</v>
      </c>
      <c r="CD1115" s="5">
        <v>19.878335625496842</v>
      </c>
      <c r="CE1115" s="5">
        <v>19.874318504514548</v>
      </c>
      <c r="CF1115" s="5">
        <v>19.912547580084507</v>
      </c>
      <c r="CG1115" s="5">
        <v>20.073648697207389</v>
      </c>
      <c r="CH1115" s="5">
        <v>19.92980411882062</v>
      </c>
      <c r="CI1115" s="5">
        <v>19.994540867398207</v>
      </c>
      <c r="CJ1115" s="5">
        <v>20.112730293189927</v>
      </c>
      <c r="CK1115" s="5">
        <v>20.210697620823531</v>
      </c>
      <c r="CL1115" s="5">
        <v>20.290454245085943</v>
      </c>
      <c r="CM1115" s="5">
        <v>20.131964504588428</v>
      </c>
      <c r="CN1115" s="5">
        <f>MAX(Data[Day90]-Data[Day0],0)-Assign6!$I$8*EXP(Assign6!$I$4*Assign6!$I$5)</f>
        <v>1.4503761552265224</v>
      </c>
      <c r="CO1115" s="5">
        <f>MAX(Data[Day90]-Data[Day0],0)-Assign6!$L$8*EXP(Assign6!$L$4*Assign6!$L$5)</f>
        <v>2.0075880256326624</v>
      </c>
    </row>
    <row r="1116" spans="1:93" x14ac:dyDescent="0.25">
      <c r="A1116" s="5">
        <v>18</v>
      </c>
      <c r="B1116" s="5">
        <v>18.228860535792968</v>
      </c>
      <c r="C1116" s="5">
        <v>18.195774181748295</v>
      </c>
      <c r="D1116" s="5">
        <v>18.357674123100711</v>
      </c>
      <c r="E1116" s="5">
        <v>18.306584278077221</v>
      </c>
      <c r="F1116" s="5">
        <v>18.730824632942831</v>
      </c>
      <c r="G1116" s="5">
        <v>18.664694681004395</v>
      </c>
      <c r="H1116" s="5">
        <v>18.795807443287345</v>
      </c>
      <c r="I1116" s="5">
        <v>18.851897342053157</v>
      </c>
      <c r="J1116" s="5">
        <v>18.754098355838</v>
      </c>
      <c r="K1116" s="5">
        <v>18.858904966983356</v>
      </c>
      <c r="L1116" s="5">
        <v>18.784536849536089</v>
      </c>
      <c r="M1116" s="5">
        <v>18.577242417257786</v>
      </c>
      <c r="N1116" s="5">
        <v>18.67891122721381</v>
      </c>
      <c r="O1116" s="5">
        <v>18.867993671127039</v>
      </c>
      <c r="P1116" s="5">
        <v>18.936972234826293</v>
      </c>
      <c r="Q1116" s="5">
        <v>18.693389519157652</v>
      </c>
      <c r="R1116" s="5">
        <v>18.548668246926734</v>
      </c>
      <c r="S1116" s="5">
        <v>18.594307273633923</v>
      </c>
      <c r="T1116" s="5">
        <v>18.534386184999022</v>
      </c>
      <c r="U1116" s="5">
        <v>18.580742487245839</v>
      </c>
      <c r="V1116" s="5">
        <v>18.196231971982165</v>
      </c>
      <c r="W1116" s="5">
        <v>18.035343842364231</v>
      </c>
      <c r="X1116" s="5">
        <v>18.132224197183898</v>
      </c>
      <c r="Y1116" s="5">
        <v>18.169701489316729</v>
      </c>
      <c r="Z1116" s="5">
        <v>17.903230503077655</v>
      </c>
      <c r="AA1116" s="5">
        <v>17.857360193670537</v>
      </c>
      <c r="AB1116" s="5">
        <v>17.803766776446956</v>
      </c>
      <c r="AC1116" s="5">
        <v>17.502963287523059</v>
      </c>
      <c r="AD1116" s="5">
        <v>17.637796505910291</v>
      </c>
      <c r="AE1116" s="5">
        <v>17.304533137036948</v>
      </c>
      <c r="AF1116" s="5">
        <v>17.618335173221588</v>
      </c>
      <c r="AG1116" s="5">
        <v>17.668994723684282</v>
      </c>
      <c r="AH1116" s="5">
        <v>17.870110187949354</v>
      </c>
      <c r="AI1116" s="5">
        <v>17.873333639590605</v>
      </c>
      <c r="AJ1116" s="5">
        <v>17.895926071291868</v>
      </c>
      <c r="AK1116" s="5">
        <v>17.832864881861273</v>
      </c>
      <c r="AL1116" s="5">
        <v>17.990756106353572</v>
      </c>
      <c r="AM1116" s="5">
        <v>18.054414167076853</v>
      </c>
      <c r="AN1116" s="5">
        <v>18.051906838583175</v>
      </c>
      <c r="AO1116" s="5">
        <v>18.110385673414594</v>
      </c>
      <c r="AP1116" s="5">
        <v>18.301244849084579</v>
      </c>
      <c r="AQ1116" s="5">
        <v>18.589999520947725</v>
      </c>
      <c r="AR1116" s="5">
        <v>18.540991646200446</v>
      </c>
      <c r="AS1116" s="5">
        <v>18.587664317827155</v>
      </c>
      <c r="AT1116" s="5">
        <v>18.505116369028837</v>
      </c>
      <c r="AU1116" s="5">
        <v>18.84637056396895</v>
      </c>
      <c r="AV1116" s="5">
        <v>18.951893405035339</v>
      </c>
      <c r="AW1116" s="5">
        <v>18.968064317604668</v>
      </c>
      <c r="AX1116" s="5">
        <v>19.114987306305256</v>
      </c>
      <c r="AY1116" s="5">
        <v>19.321803265405734</v>
      </c>
      <c r="AZ1116" s="5">
        <v>19.06171160979066</v>
      </c>
      <c r="BA1116" s="5">
        <v>19.12902405764811</v>
      </c>
      <c r="BB1116" s="5">
        <v>19.018702687353937</v>
      </c>
      <c r="BC1116" s="5">
        <v>18.976312827318822</v>
      </c>
      <c r="BD1116" s="5">
        <v>18.879751779636639</v>
      </c>
      <c r="BE1116" s="5">
        <v>18.708211288953951</v>
      </c>
      <c r="BF1116" s="5">
        <v>18.759014236305905</v>
      </c>
      <c r="BG1116" s="5">
        <v>18.989761992777225</v>
      </c>
      <c r="BH1116" s="5">
        <v>18.803040437164409</v>
      </c>
      <c r="BI1116" s="5">
        <v>18.80110419862973</v>
      </c>
      <c r="BJ1116" s="5">
        <v>18.623220197411079</v>
      </c>
      <c r="BK1116" s="5">
        <v>18.943122882712476</v>
      </c>
      <c r="BL1116" s="5">
        <v>18.799046938476909</v>
      </c>
      <c r="BM1116" s="5">
        <v>18.951673115489317</v>
      </c>
      <c r="BN1116" s="5">
        <v>19.152274203309211</v>
      </c>
      <c r="BO1116" s="5">
        <v>19.304772636873476</v>
      </c>
      <c r="BP1116" s="5">
        <v>19.466619393354964</v>
      </c>
      <c r="BQ1116" s="5">
        <v>19.639684506401547</v>
      </c>
      <c r="BR1116" s="5">
        <v>19.561218862101299</v>
      </c>
      <c r="BS1116" s="5">
        <v>19.444289943932358</v>
      </c>
      <c r="BT1116" s="5">
        <v>19.474631567081129</v>
      </c>
      <c r="BU1116" s="5">
        <v>19.607697397309032</v>
      </c>
      <c r="BV1116" s="5">
        <v>19.545800471086643</v>
      </c>
      <c r="BW1116" s="5">
        <v>19.753985582357171</v>
      </c>
      <c r="BX1116" s="5">
        <v>19.832682958750429</v>
      </c>
      <c r="BY1116" s="5">
        <v>19.896652348677179</v>
      </c>
      <c r="BZ1116" s="5">
        <v>19.905095057729572</v>
      </c>
      <c r="CA1116" s="5">
        <v>19.899304640440644</v>
      </c>
      <c r="CB1116" s="5">
        <v>20.209113909270361</v>
      </c>
      <c r="CC1116" s="5">
        <v>20.326912178133679</v>
      </c>
      <c r="CD1116" s="5">
        <v>20.27627426688251</v>
      </c>
      <c r="CE1116" s="5">
        <v>20.302518279821665</v>
      </c>
      <c r="CF1116" s="5">
        <v>20.582386918434402</v>
      </c>
      <c r="CG1116" s="5">
        <v>20.581569596473013</v>
      </c>
      <c r="CH1116" s="5">
        <v>20.508661979425771</v>
      </c>
      <c r="CI1116" s="5">
        <v>20.419902851596728</v>
      </c>
      <c r="CJ1116" s="5">
        <v>20.058526159077562</v>
      </c>
      <c r="CK1116" s="5">
        <v>20.004428920116617</v>
      </c>
      <c r="CL1116" s="5">
        <v>19.997546374739191</v>
      </c>
      <c r="CM1116" s="5">
        <v>20.135738635889968</v>
      </c>
      <c r="CN1116" s="5">
        <f>MAX(Data[Day90]-Data[Day0],0)-Assign6!$I$8*EXP(Assign6!$I$4*Assign6!$I$5)</f>
        <v>1.4541502865280627</v>
      </c>
      <c r="CO1116" s="5">
        <f>MAX(Data[Day90]-Data[Day0],0)-Assign6!$L$8*EXP(Assign6!$L$4*Assign6!$L$5)</f>
        <v>2.0113621569342026</v>
      </c>
    </row>
    <row r="1117" spans="1:93" x14ac:dyDescent="0.25">
      <c r="A1117" s="5">
        <v>18</v>
      </c>
      <c r="B1117" s="5">
        <v>17.966929638949413</v>
      </c>
      <c r="C1117" s="5">
        <v>18.114858969927624</v>
      </c>
      <c r="D1117" s="5">
        <v>17.970553268984901</v>
      </c>
      <c r="E1117" s="5">
        <v>17.857242661438796</v>
      </c>
      <c r="F1117" s="5">
        <v>18.01829670973073</v>
      </c>
      <c r="G1117" s="5">
        <v>17.864819090108359</v>
      </c>
      <c r="H1117" s="5">
        <v>17.839922543835225</v>
      </c>
      <c r="I1117" s="5">
        <v>18.028838593018079</v>
      </c>
      <c r="J1117" s="5">
        <v>18.374560794056276</v>
      </c>
      <c r="K1117" s="5">
        <v>18.439095373735892</v>
      </c>
      <c r="L1117" s="5">
        <v>18.415943177410671</v>
      </c>
      <c r="M1117" s="5">
        <v>18.564538617226866</v>
      </c>
      <c r="N1117" s="5">
        <v>18.615401947745926</v>
      </c>
      <c r="O1117" s="5">
        <v>18.78119495892415</v>
      </c>
      <c r="P1117" s="5">
        <v>19.110113353994947</v>
      </c>
      <c r="Q1117" s="5">
        <v>19.432137853477194</v>
      </c>
      <c r="R1117" s="5">
        <v>19.632765639570668</v>
      </c>
      <c r="S1117" s="5">
        <v>19.973227361327428</v>
      </c>
      <c r="T1117" s="5">
        <v>20.269162919832244</v>
      </c>
      <c r="U1117" s="5">
        <v>20.008423911250851</v>
      </c>
      <c r="V1117" s="5">
        <v>20.145723468928153</v>
      </c>
      <c r="W1117" s="5">
        <v>20.451445607500002</v>
      </c>
      <c r="X1117" s="5">
        <v>20.340974061757159</v>
      </c>
      <c r="Y1117" s="5">
        <v>20.433326346486847</v>
      </c>
      <c r="Z1117" s="5">
        <v>20.502097083813684</v>
      </c>
      <c r="AA1117" s="5">
        <v>20.543405636965964</v>
      </c>
      <c r="AB1117" s="5">
        <v>20.24273646582629</v>
      </c>
      <c r="AC1117" s="5">
        <v>20.314729791246965</v>
      </c>
      <c r="AD1117" s="5">
        <v>20.688158460059778</v>
      </c>
      <c r="AE1117" s="5">
        <v>20.398918822660104</v>
      </c>
      <c r="AF1117" s="5">
        <v>20.242554669923631</v>
      </c>
      <c r="AG1117" s="5">
        <v>20.34889748770167</v>
      </c>
      <c r="AH1117" s="5">
        <v>20.414305593202808</v>
      </c>
      <c r="AI1117" s="5">
        <v>20.612932769503722</v>
      </c>
      <c r="AJ1117" s="5">
        <v>20.86117662910058</v>
      </c>
      <c r="AK1117" s="5">
        <v>20.844149138880816</v>
      </c>
      <c r="AL1117" s="5">
        <v>21.123509572471821</v>
      </c>
      <c r="AM1117" s="5">
        <v>21.186612490501147</v>
      </c>
      <c r="AN1117" s="5">
        <v>21.371411917827242</v>
      </c>
      <c r="AO1117" s="5">
        <v>21.307970527567694</v>
      </c>
      <c r="AP1117" s="5">
        <v>21.302695272719657</v>
      </c>
      <c r="AQ1117" s="5">
        <v>21.2970680537817</v>
      </c>
      <c r="AR1117" s="5">
        <v>21.058200515202984</v>
      </c>
      <c r="AS1117" s="5">
        <v>20.947602587937642</v>
      </c>
      <c r="AT1117" s="5">
        <v>21.11095680754746</v>
      </c>
      <c r="AU1117" s="5">
        <v>21.144981577024932</v>
      </c>
      <c r="AV1117" s="5">
        <v>21.386291398017342</v>
      </c>
      <c r="AW1117" s="5">
        <v>21.781167180033766</v>
      </c>
      <c r="AX1117" s="5">
        <v>21.817237301663802</v>
      </c>
      <c r="AY1117" s="5">
        <v>21.9624881113063</v>
      </c>
      <c r="AZ1117" s="5">
        <v>21.708393456402874</v>
      </c>
      <c r="BA1117" s="5">
        <v>21.547113327806471</v>
      </c>
      <c r="BB1117" s="5">
        <v>21.708805788591174</v>
      </c>
      <c r="BC1117" s="5">
        <v>21.853861189673857</v>
      </c>
      <c r="BD1117" s="5">
        <v>21.724284135874576</v>
      </c>
      <c r="BE1117" s="5">
        <v>21.760912536947295</v>
      </c>
      <c r="BF1117" s="5">
        <v>21.784468668589874</v>
      </c>
      <c r="BG1117" s="5">
        <v>21.675491075294197</v>
      </c>
      <c r="BH1117" s="5">
        <v>21.812071490648055</v>
      </c>
      <c r="BI1117" s="5">
        <v>21.621660847855214</v>
      </c>
      <c r="BJ1117" s="5">
        <v>21.6916708663123</v>
      </c>
      <c r="BK1117" s="5">
        <v>21.735375407469263</v>
      </c>
      <c r="BL1117" s="5">
        <v>21.669773765818608</v>
      </c>
      <c r="BM1117" s="5">
        <v>21.419624619594643</v>
      </c>
      <c r="BN1117" s="5">
        <v>21.594671116255654</v>
      </c>
      <c r="BO1117" s="5">
        <v>21.478333183623295</v>
      </c>
      <c r="BP1117" s="5">
        <v>21.653005292260715</v>
      </c>
      <c r="BQ1117" s="5">
        <v>21.617441823465576</v>
      </c>
      <c r="BR1117" s="5">
        <v>21.282310583229869</v>
      </c>
      <c r="BS1117" s="5">
        <v>21.17767159686154</v>
      </c>
      <c r="BT1117" s="5">
        <v>21.387150637009068</v>
      </c>
      <c r="BU1117" s="5">
        <v>21.236183457115384</v>
      </c>
      <c r="BV1117" s="5">
        <v>20.970917330935503</v>
      </c>
      <c r="BW1117" s="5">
        <v>20.800675517853094</v>
      </c>
      <c r="BX1117" s="5">
        <v>20.771148524896383</v>
      </c>
      <c r="BY1117" s="5">
        <v>20.428785332337988</v>
      </c>
      <c r="BZ1117" s="5">
        <v>20.339541357139314</v>
      </c>
      <c r="CA1117" s="5">
        <v>20.401262546072104</v>
      </c>
      <c r="CB1117" s="5">
        <v>20.072026038244942</v>
      </c>
      <c r="CC1117" s="5">
        <v>20.110471033268954</v>
      </c>
      <c r="CD1117" s="5">
        <v>20.257417120815173</v>
      </c>
      <c r="CE1117" s="5">
        <v>20.09033448131299</v>
      </c>
      <c r="CF1117" s="5">
        <v>20.14647113698167</v>
      </c>
      <c r="CG1117" s="5">
        <v>20.130243451665478</v>
      </c>
      <c r="CH1117" s="5">
        <v>20.208685534083845</v>
      </c>
      <c r="CI1117" s="5">
        <v>20.116044071572084</v>
      </c>
      <c r="CJ1117" s="5">
        <v>20.029701156995444</v>
      </c>
      <c r="CK1117" s="5">
        <v>20.015362667716204</v>
      </c>
      <c r="CL1117" s="5">
        <v>20.085019578493988</v>
      </c>
      <c r="CM1117" s="5">
        <v>20.142073463878702</v>
      </c>
      <c r="CN1117" s="5">
        <f>MAX(Data[Day90]-Data[Day0],0)-Assign6!$I$8*EXP(Assign6!$I$4*Assign6!$I$5)</f>
        <v>1.460485114516797</v>
      </c>
      <c r="CO1117" s="5">
        <f>MAX(Data[Day90]-Data[Day0],0)-Assign6!$L$8*EXP(Assign6!$L$4*Assign6!$L$5)</f>
        <v>2.0176969849229369</v>
      </c>
    </row>
    <row r="1118" spans="1:93" x14ac:dyDescent="0.25">
      <c r="A1118" s="5">
        <v>18</v>
      </c>
      <c r="B1118" s="5">
        <v>17.922657637241151</v>
      </c>
      <c r="C1118" s="5">
        <v>18.330719313158422</v>
      </c>
      <c r="D1118" s="5">
        <v>18.421562868105305</v>
      </c>
      <c r="E1118" s="5">
        <v>18.253322949787989</v>
      </c>
      <c r="F1118" s="5">
        <v>18.218266985494061</v>
      </c>
      <c r="G1118" s="5">
        <v>18.131225108147756</v>
      </c>
      <c r="H1118" s="5">
        <v>18.095731315167882</v>
      </c>
      <c r="I1118" s="5">
        <v>18.18284511192255</v>
      </c>
      <c r="J1118" s="5">
        <v>17.956889840855894</v>
      </c>
      <c r="K1118" s="5">
        <v>17.975360978639053</v>
      </c>
      <c r="L1118" s="5">
        <v>17.635694674898009</v>
      </c>
      <c r="M1118" s="5">
        <v>17.90140757484723</v>
      </c>
      <c r="N1118" s="5">
        <v>17.690440318116014</v>
      </c>
      <c r="O1118" s="5">
        <v>17.626390304089075</v>
      </c>
      <c r="P1118" s="5">
        <v>17.589649066947846</v>
      </c>
      <c r="Q1118" s="5">
        <v>17.738023611334157</v>
      </c>
      <c r="R1118" s="5">
        <v>17.913548094767407</v>
      </c>
      <c r="S1118" s="5">
        <v>17.781995626050119</v>
      </c>
      <c r="T1118" s="5">
        <v>17.791241614638892</v>
      </c>
      <c r="U1118" s="5">
        <v>17.824988982602534</v>
      </c>
      <c r="V1118" s="5">
        <v>17.866943514916347</v>
      </c>
      <c r="W1118" s="5">
        <v>17.812788045779843</v>
      </c>
      <c r="X1118" s="5">
        <v>17.724963959064542</v>
      </c>
      <c r="Y1118" s="5">
        <v>17.858334366075436</v>
      </c>
      <c r="Z1118" s="5">
        <v>17.891138217144793</v>
      </c>
      <c r="AA1118" s="5">
        <v>17.994764352863022</v>
      </c>
      <c r="AB1118" s="5">
        <v>17.986534326565099</v>
      </c>
      <c r="AC1118" s="5">
        <v>18.002034042420483</v>
      </c>
      <c r="AD1118" s="5">
        <v>18.120279412459059</v>
      </c>
      <c r="AE1118" s="5">
        <v>18.015242073111949</v>
      </c>
      <c r="AF1118" s="5">
        <v>18.20719312529592</v>
      </c>
      <c r="AG1118" s="5">
        <v>18.265641715761465</v>
      </c>
      <c r="AH1118" s="5">
        <v>18.32787870548637</v>
      </c>
      <c r="AI1118" s="5">
        <v>18.254457404377639</v>
      </c>
      <c r="AJ1118" s="5">
        <v>18.429316101617253</v>
      </c>
      <c r="AK1118" s="5">
        <v>18.411606209501304</v>
      </c>
      <c r="AL1118" s="5">
        <v>18.300278333635784</v>
      </c>
      <c r="AM1118" s="5">
        <v>18.350201314574516</v>
      </c>
      <c r="AN1118" s="5">
        <v>18.57869835510348</v>
      </c>
      <c r="AO1118" s="5">
        <v>18.658378663298162</v>
      </c>
      <c r="AP1118" s="5">
        <v>18.674451944857605</v>
      </c>
      <c r="AQ1118" s="5">
        <v>18.436246888679069</v>
      </c>
      <c r="AR1118" s="5">
        <v>18.566851635282831</v>
      </c>
      <c r="AS1118" s="5">
        <v>18.583598460896635</v>
      </c>
      <c r="AT1118" s="5">
        <v>18.823357072331294</v>
      </c>
      <c r="AU1118" s="5">
        <v>18.702624635312645</v>
      </c>
      <c r="AV1118" s="5">
        <v>18.708902900825926</v>
      </c>
      <c r="AW1118" s="5">
        <v>18.50079166618179</v>
      </c>
      <c r="AX1118" s="5">
        <v>18.368127244975089</v>
      </c>
      <c r="AY1118" s="5">
        <v>18.419710307129641</v>
      </c>
      <c r="AZ1118" s="5">
        <v>18.727434189772342</v>
      </c>
      <c r="BA1118" s="5">
        <v>18.445871327604614</v>
      </c>
      <c r="BB1118" s="5">
        <v>18.448826015782721</v>
      </c>
      <c r="BC1118" s="5">
        <v>18.500506028561208</v>
      </c>
      <c r="BD1118" s="5">
        <v>18.557650477291208</v>
      </c>
      <c r="BE1118" s="5">
        <v>18.534444118802277</v>
      </c>
      <c r="BF1118" s="5">
        <v>18.60810441292239</v>
      </c>
      <c r="BG1118" s="5">
        <v>18.593058022083099</v>
      </c>
      <c r="BH1118" s="5">
        <v>18.526038331669888</v>
      </c>
      <c r="BI1118" s="5">
        <v>18.718043480039746</v>
      </c>
      <c r="BJ1118" s="5">
        <v>18.904863862538949</v>
      </c>
      <c r="BK1118" s="5">
        <v>18.893442638429857</v>
      </c>
      <c r="BL1118" s="5">
        <v>18.975289850519268</v>
      </c>
      <c r="BM1118" s="5">
        <v>19.296978193554001</v>
      </c>
      <c r="BN1118" s="5">
        <v>19.258091650497953</v>
      </c>
      <c r="BO1118" s="5">
        <v>19.302748593631794</v>
      </c>
      <c r="BP1118" s="5">
        <v>19.248048160032706</v>
      </c>
      <c r="BQ1118" s="5">
        <v>19.500115380163383</v>
      </c>
      <c r="BR1118" s="5">
        <v>19.619520289258457</v>
      </c>
      <c r="BS1118" s="5">
        <v>19.463357072184227</v>
      </c>
      <c r="BT1118" s="5">
        <v>19.725099369664662</v>
      </c>
      <c r="BU1118" s="5">
        <v>19.692560857198941</v>
      </c>
      <c r="BV1118" s="5">
        <v>19.951097834959569</v>
      </c>
      <c r="BW1118" s="5">
        <v>20.278934133679535</v>
      </c>
      <c r="BX1118" s="5">
        <v>20.397406342517936</v>
      </c>
      <c r="BY1118" s="5">
        <v>20.515540939557027</v>
      </c>
      <c r="BZ1118" s="5">
        <v>20.272567406006399</v>
      </c>
      <c r="CA1118" s="5">
        <v>20.225477482336014</v>
      </c>
      <c r="CB1118" s="5">
        <v>19.969923230620577</v>
      </c>
      <c r="CC1118" s="5">
        <v>19.837463830609138</v>
      </c>
      <c r="CD1118" s="5">
        <v>19.750041262431836</v>
      </c>
      <c r="CE1118" s="5">
        <v>20.183680978295527</v>
      </c>
      <c r="CF1118" s="5">
        <v>20.310039965078868</v>
      </c>
      <c r="CG1118" s="5">
        <v>20.514483935358644</v>
      </c>
      <c r="CH1118" s="5">
        <v>20.586002598388419</v>
      </c>
      <c r="CI1118" s="5">
        <v>20.53782111376168</v>
      </c>
      <c r="CJ1118" s="5">
        <v>20.621979569348881</v>
      </c>
      <c r="CK1118" s="5">
        <v>20.483994579284627</v>
      </c>
      <c r="CL1118" s="5">
        <v>20.512256579901841</v>
      </c>
      <c r="CM1118" s="5">
        <v>20.146307486075692</v>
      </c>
      <c r="CN1118" s="5">
        <f>MAX(Data[Day90]-Data[Day0],0)-Assign6!$I$8*EXP(Assign6!$I$4*Assign6!$I$5)</f>
        <v>1.4647191367137864</v>
      </c>
      <c r="CO1118" s="5">
        <f>MAX(Data[Day90]-Data[Day0],0)-Assign6!$L$8*EXP(Assign6!$L$4*Assign6!$L$5)</f>
        <v>2.0219310071199263</v>
      </c>
    </row>
    <row r="1119" spans="1:93" x14ac:dyDescent="0.25">
      <c r="A1119" s="5">
        <v>18</v>
      </c>
      <c r="B1119" s="5">
        <v>18.069361371176825</v>
      </c>
      <c r="C1119" s="5">
        <v>18.124239100185854</v>
      </c>
      <c r="D1119" s="5">
        <v>18.171714309142612</v>
      </c>
      <c r="E1119" s="5">
        <v>18.446431687438572</v>
      </c>
      <c r="F1119" s="5">
        <v>18.287156190577022</v>
      </c>
      <c r="G1119" s="5">
        <v>18.133695749945058</v>
      </c>
      <c r="H1119" s="5">
        <v>18.543391272823989</v>
      </c>
      <c r="I1119" s="5">
        <v>18.722626946518723</v>
      </c>
      <c r="J1119" s="5">
        <v>18.683795157795959</v>
      </c>
      <c r="K1119" s="5">
        <v>18.947735067600576</v>
      </c>
      <c r="L1119" s="5">
        <v>18.94722883530957</v>
      </c>
      <c r="M1119" s="5">
        <v>18.822724623733862</v>
      </c>
      <c r="N1119" s="5">
        <v>18.651682086327298</v>
      </c>
      <c r="O1119" s="5">
        <v>18.607117249462359</v>
      </c>
      <c r="P1119" s="5">
        <v>18.541007656982096</v>
      </c>
      <c r="Q1119" s="5">
        <v>18.5392417688604</v>
      </c>
      <c r="R1119" s="5">
        <v>18.41067663663522</v>
      </c>
      <c r="S1119" s="5">
        <v>18.655504061366351</v>
      </c>
      <c r="T1119" s="5">
        <v>18.754746415053901</v>
      </c>
      <c r="U1119" s="5">
        <v>18.742851741823884</v>
      </c>
      <c r="V1119" s="5">
        <v>18.588005280551243</v>
      </c>
      <c r="W1119" s="5">
        <v>18.65090253066094</v>
      </c>
      <c r="X1119" s="5">
        <v>18.450997526428313</v>
      </c>
      <c r="Y1119" s="5">
        <v>18.893525928948005</v>
      </c>
      <c r="Z1119" s="5">
        <v>18.908055624474645</v>
      </c>
      <c r="AA1119" s="5">
        <v>19.074220932884717</v>
      </c>
      <c r="AB1119" s="5">
        <v>18.760259229667287</v>
      </c>
      <c r="AC1119" s="5">
        <v>18.994007902482874</v>
      </c>
      <c r="AD1119" s="5">
        <v>19.285445924544099</v>
      </c>
      <c r="AE1119" s="5">
        <v>19.157544337774759</v>
      </c>
      <c r="AF1119" s="5">
        <v>19.484290364556351</v>
      </c>
      <c r="AG1119" s="5">
        <v>19.17690477871129</v>
      </c>
      <c r="AH1119" s="5">
        <v>19.602207154969939</v>
      </c>
      <c r="AI1119" s="5">
        <v>19.372978125670645</v>
      </c>
      <c r="AJ1119" s="5">
        <v>19.423050919184227</v>
      </c>
      <c r="AK1119" s="5">
        <v>19.51615942962361</v>
      </c>
      <c r="AL1119" s="5">
        <v>19.653315881075464</v>
      </c>
      <c r="AM1119" s="5">
        <v>19.85989144125606</v>
      </c>
      <c r="AN1119" s="5">
        <v>19.717648416449109</v>
      </c>
      <c r="AO1119" s="5">
        <v>19.617983808641601</v>
      </c>
      <c r="AP1119" s="5">
        <v>19.407368191999808</v>
      </c>
      <c r="AQ1119" s="5">
        <v>19.611371093171659</v>
      </c>
      <c r="AR1119" s="5">
        <v>19.58515680430915</v>
      </c>
      <c r="AS1119" s="5">
        <v>19.434407487905865</v>
      </c>
      <c r="AT1119" s="5">
        <v>19.640443618941404</v>
      </c>
      <c r="AU1119" s="5">
        <v>19.557868127720248</v>
      </c>
      <c r="AV1119" s="5">
        <v>19.413767946745633</v>
      </c>
      <c r="AW1119" s="5">
        <v>19.706707450745213</v>
      </c>
      <c r="AX1119" s="5">
        <v>19.738524242407703</v>
      </c>
      <c r="AY1119" s="5">
        <v>19.76397110058301</v>
      </c>
      <c r="AZ1119" s="5">
        <v>20.029949157455249</v>
      </c>
      <c r="BA1119" s="5">
        <v>20.100609986998961</v>
      </c>
      <c r="BB1119" s="5">
        <v>19.813860794016186</v>
      </c>
      <c r="BC1119" s="5">
        <v>19.88940228759898</v>
      </c>
      <c r="BD1119" s="5">
        <v>19.357797788883722</v>
      </c>
      <c r="BE1119" s="5">
        <v>19.338431033074503</v>
      </c>
      <c r="BF1119" s="5">
        <v>19.498831797063357</v>
      </c>
      <c r="BG1119" s="5">
        <v>19.322993295282366</v>
      </c>
      <c r="BH1119" s="5">
        <v>19.305243487114495</v>
      </c>
      <c r="BI1119" s="5">
        <v>19.364443770835621</v>
      </c>
      <c r="BJ1119" s="5">
        <v>19.154597871891987</v>
      </c>
      <c r="BK1119" s="5">
        <v>18.748049764722566</v>
      </c>
      <c r="BL1119" s="5">
        <v>18.922972756176307</v>
      </c>
      <c r="BM1119" s="5">
        <v>18.987649745606227</v>
      </c>
      <c r="BN1119" s="5">
        <v>19.053442081284494</v>
      </c>
      <c r="BO1119" s="5">
        <v>19.358392132682994</v>
      </c>
      <c r="BP1119" s="5">
        <v>19.430776976930737</v>
      </c>
      <c r="BQ1119" s="5">
        <v>19.447166306900581</v>
      </c>
      <c r="BR1119" s="5">
        <v>19.386949365434184</v>
      </c>
      <c r="BS1119" s="5">
        <v>19.682822541657767</v>
      </c>
      <c r="BT1119" s="5">
        <v>19.704096567130776</v>
      </c>
      <c r="BU1119" s="5">
        <v>19.729293196502258</v>
      </c>
      <c r="BV1119" s="5">
        <v>19.748603489050424</v>
      </c>
      <c r="BW1119" s="5">
        <v>20.060280056358351</v>
      </c>
      <c r="BX1119" s="5">
        <v>19.874590572245548</v>
      </c>
      <c r="BY1119" s="5">
        <v>19.608715099496049</v>
      </c>
      <c r="BZ1119" s="5">
        <v>19.395439360412571</v>
      </c>
      <c r="CA1119" s="5">
        <v>19.748044230371448</v>
      </c>
      <c r="CB1119" s="5">
        <v>19.439817210812006</v>
      </c>
      <c r="CC1119" s="5">
        <v>19.553744002327363</v>
      </c>
      <c r="CD1119" s="5">
        <v>19.450590660701611</v>
      </c>
      <c r="CE1119" s="5">
        <v>19.373911831210748</v>
      </c>
      <c r="CF1119" s="5">
        <v>19.609638040086693</v>
      </c>
      <c r="CG1119" s="5">
        <v>19.7688335283841</v>
      </c>
      <c r="CH1119" s="5">
        <v>19.646347797108469</v>
      </c>
      <c r="CI1119" s="5">
        <v>19.36587621009042</v>
      </c>
      <c r="CJ1119" s="5">
        <v>19.770078706996976</v>
      </c>
      <c r="CK1119" s="5">
        <v>19.966983117010621</v>
      </c>
      <c r="CL1119" s="5">
        <v>19.924369882905886</v>
      </c>
      <c r="CM1119" s="5">
        <v>20.146499699704854</v>
      </c>
      <c r="CN1119" s="5">
        <f>MAX(Data[Day90]-Data[Day0],0)-Assign6!$I$8*EXP(Assign6!$I$4*Assign6!$I$5)</f>
        <v>1.4649113503429489</v>
      </c>
      <c r="CO1119" s="5">
        <f>MAX(Data[Day90]-Data[Day0],0)-Assign6!$L$8*EXP(Assign6!$L$4*Assign6!$L$5)</f>
        <v>2.0221232207490889</v>
      </c>
    </row>
    <row r="1120" spans="1:93" x14ac:dyDescent="0.25">
      <c r="A1120" s="5">
        <v>18</v>
      </c>
      <c r="B1120" s="5">
        <v>18.205730719876694</v>
      </c>
      <c r="C1120" s="5">
        <v>18.224007893022492</v>
      </c>
      <c r="D1120" s="5">
        <v>18.083310020618633</v>
      </c>
      <c r="E1120" s="5">
        <v>18.092892202847352</v>
      </c>
      <c r="F1120" s="5">
        <v>18.266523310546152</v>
      </c>
      <c r="G1120" s="5">
        <v>18.192422594160444</v>
      </c>
      <c r="H1120" s="5">
        <v>18.02082781744647</v>
      </c>
      <c r="I1120" s="5">
        <v>18.359812492656971</v>
      </c>
      <c r="J1120" s="5">
        <v>18.414308457529668</v>
      </c>
      <c r="K1120" s="5">
        <v>18.483072726639751</v>
      </c>
      <c r="L1120" s="5">
        <v>18.494309713305341</v>
      </c>
      <c r="M1120" s="5">
        <v>18.807927321060024</v>
      </c>
      <c r="N1120" s="5">
        <v>18.857797479726969</v>
      </c>
      <c r="O1120" s="5">
        <v>18.640772926596764</v>
      </c>
      <c r="P1120" s="5">
        <v>18.501676413289577</v>
      </c>
      <c r="Q1120" s="5">
        <v>18.291752031337577</v>
      </c>
      <c r="R1120" s="5">
        <v>18.613969121497227</v>
      </c>
      <c r="S1120" s="5">
        <v>18.897935798665092</v>
      </c>
      <c r="T1120" s="5">
        <v>19.067931521329463</v>
      </c>
      <c r="U1120" s="5">
        <v>19.169358833298752</v>
      </c>
      <c r="V1120" s="5">
        <v>19.293756543565515</v>
      </c>
      <c r="W1120" s="5">
        <v>19.012443236828862</v>
      </c>
      <c r="X1120" s="5">
        <v>19.044470067421241</v>
      </c>
      <c r="Y1120" s="5">
        <v>19.183223091170088</v>
      </c>
      <c r="Z1120" s="5">
        <v>18.94153494834017</v>
      </c>
      <c r="AA1120" s="5">
        <v>19.047653331133748</v>
      </c>
      <c r="AB1120" s="5">
        <v>19.257021523543418</v>
      </c>
      <c r="AC1120" s="5">
        <v>18.939406386770266</v>
      </c>
      <c r="AD1120" s="5">
        <v>19.113486522845221</v>
      </c>
      <c r="AE1120" s="5">
        <v>18.902504605270988</v>
      </c>
      <c r="AF1120" s="5">
        <v>19.212799001096357</v>
      </c>
      <c r="AG1120" s="5">
        <v>19.15052373421549</v>
      </c>
      <c r="AH1120" s="5">
        <v>19.158229622883326</v>
      </c>
      <c r="AI1120" s="5">
        <v>19.230035244930018</v>
      </c>
      <c r="AJ1120" s="5">
        <v>18.889227800916114</v>
      </c>
      <c r="AK1120" s="5">
        <v>18.833879744697807</v>
      </c>
      <c r="AL1120" s="5">
        <v>18.666372279673599</v>
      </c>
      <c r="AM1120" s="5">
        <v>18.861750698116381</v>
      </c>
      <c r="AN1120" s="5">
        <v>18.58941225791245</v>
      </c>
      <c r="AO1120" s="5">
        <v>18.557677440634809</v>
      </c>
      <c r="AP1120" s="5">
        <v>18.741912147259601</v>
      </c>
      <c r="AQ1120" s="5">
        <v>18.706796318699986</v>
      </c>
      <c r="AR1120" s="5">
        <v>18.835299657851628</v>
      </c>
      <c r="AS1120" s="5">
        <v>18.906039567100272</v>
      </c>
      <c r="AT1120" s="5">
        <v>18.795301445434418</v>
      </c>
      <c r="AU1120" s="5">
        <v>18.656227148092018</v>
      </c>
      <c r="AV1120" s="5">
        <v>18.815338042806744</v>
      </c>
      <c r="AW1120" s="5">
        <v>18.795015585960801</v>
      </c>
      <c r="AX1120" s="5">
        <v>18.707861120561606</v>
      </c>
      <c r="AY1120" s="5">
        <v>18.49411145823111</v>
      </c>
      <c r="AZ1120" s="5">
        <v>18.390319769788547</v>
      </c>
      <c r="BA1120" s="5">
        <v>18.697258529334274</v>
      </c>
      <c r="BB1120" s="5">
        <v>18.678515328450622</v>
      </c>
      <c r="BC1120" s="5">
        <v>18.724143363132363</v>
      </c>
      <c r="BD1120" s="5">
        <v>18.576495924100108</v>
      </c>
      <c r="BE1120" s="5">
        <v>18.449285803283473</v>
      </c>
      <c r="BF1120" s="5">
        <v>18.683671348693185</v>
      </c>
      <c r="BG1120" s="5">
        <v>18.8353645151976</v>
      </c>
      <c r="BH1120" s="5">
        <v>18.963922224184788</v>
      </c>
      <c r="BI1120" s="5">
        <v>19.272594732585805</v>
      </c>
      <c r="BJ1120" s="5">
        <v>19.201868641672935</v>
      </c>
      <c r="BK1120" s="5">
        <v>19.354382081088705</v>
      </c>
      <c r="BL1120" s="5">
        <v>19.327225861662615</v>
      </c>
      <c r="BM1120" s="5">
        <v>19.26723775098996</v>
      </c>
      <c r="BN1120" s="5">
        <v>19.241402795413851</v>
      </c>
      <c r="BO1120" s="5">
        <v>18.975671959090942</v>
      </c>
      <c r="BP1120" s="5">
        <v>18.863838131668839</v>
      </c>
      <c r="BQ1120" s="5">
        <v>18.806981832657794</v>
      </c>
      <c r="BR1120" s="5">
        <v>18.704778237591213</v>
      </c>
      <c r="BS1120" s="5">
        <v>18.608981389598224</v>
      </c>
      <c r="BT1120" s="5">
        <v>18.71832843054597</v>
      </c>
      <c r="BU1120" s="5">
        <v>18.858633188871501</v>
      </c>
      <c r="BV1120" s="5">
        <v>18.851617128701026</v>
      </c>
      <c r="BW1120" s="5">
        <v>18.784789520633456</v>
      </c>
      <c r="BX1120" s="5">
        <v>18.901970174853663</v>
      </c>
      <c r="BY1120" s="5">
        <v>18.872113193863161</v>
      </c>
      <c r="BZ1120" s="5">
        <v>19.056087318165304</v>
      </c>
      <c r="CA1120" s="5">
        <v>19.118786989333472</v>
      </c>
      <c r="CB1120" s="5">
        <v>19.210980160331523</v>
      </c>
      <c r="CC1120" s="5">
        <v>19.13081935573101</v>
      </c>
      <c r="CD1120" s="5">
        <v>19.017151663796469</v>
      </c>
      <c r="CE1120" s="5">
        <v>19.043658778576251</v>
      </c>
      <c r="CF1120" s="5">
        <v>19.398935270902939</v>
      </c>
      <c r="CG1120" s="5">
        <v>19.417067164729556</v>
      </c>
      <c r="CH1120" s="5">
        <v>19.427292320981625</v>
      </c>
      <c r="CI1120" s="5">
        <v>19.302971346148329</v>
      </c>
      <c r="CJ1120" s="5">
        <v>19.433875088865435</v>
      </c>
      <c r="CK1120" s="5">
        <v>19.813849907593301</v>
      </c>
      <c r="CL1120" s="5">
        <v>20.103813156834924</v>
      </c>
      <c r="CM1120" s="5">
        <v>20.152232531326341</v>
      </c>
      <c r="CN1120" s="5">
        <f>MAX(Data[Day90]-Data[Day0],0)-Assign6!$I$8*EXP(Assign6!$I$4*Assign6!$I$5)</f>
        <v>1.4706441819644354</v>
      </c>
      <c r="CO1120" s="5">
        <f>MAX(Data[Day90]-Data[Day0],0)-Assign6!$L$8*EXP(Assign6!$L$4*Assign6!$L$5)</f>
        <v>2.0278560523705753</v>
      </c>
    </row>
    <row r="1121" spans="1:93" x14ac:dyDescent="0.25">
      <c r="A1121" s="5">
        <v>18</v>
      </c>
      <c r="B1121" s="5">
        <v>18.194921780854379</v>
      </c>
      <c r="C1121" s="5">
        <v>18.617801951242402</v>
      </c>
      <c r="D1121" s="5">
        <v>18.653663999162315</v>
      </c>
      <c r="E1121" s="5">
        <v>18.674044861512769</v>
      </c>
      <c r="F1121" s="5">
        <v>18.622643669439476</v>
      </c>
      <c r="G1121" s="5">
        <v>18.69266559934449</v>
      </c>
      <c r="H1121" s="5">
        <v>18.761031737105693</v>
      </c>
      <c r="I1121" s="5">
        <v>18.784311286108526</v>
      </c>
      <c r="J1121" s="5">
        <v>18.999792589069521</v>
      </c>
      <c r="K1121" s="5">
        <v>19.062283445011712</v>
      </c>
      <c r="L1121" s="5">
        <v>18.924167115049279</v>
      </c>
      <c r="M1121" s="5">
        <v>18.992754008348395</v>
      </c>
      <c r="N1121" s="5">
        <v>19.014857116308765</v>
      </c>
      <c r="O1121" s="5">
        <v>18.818328155558007</v>
      </c>
      <c r="P1121" s="5">
        <v>18.949720993945</v>
      </c>
      <c r="Q1121" s="5">
        <v>18.62954823238212</v>
      </c>
      <c r="R1121" s="5">
        <v>18.532654851934371</v>
      </c>
      <c r="S1121" s="5">
        <v>18.520716501878141</v>
      </c>
      <c r="T1121" s="5">
        <v>18.496247348446559</v>
      </c>
      <c r="U1121" s="5">
        <v>18.441178394068292</v>
      </c>
      <c r="V1121" s="5">
        <v>18.550587020086393</v>
      </c>
      <c r="W1121" s="5">
        <v>18.188652232042674</v>
      </c>
      <c r="X1121" s="5">
        <v>17.927626213663963</v>
      </c>
      <c r="Y1121" s="5">
        <v>18.020735166679977</v>
      </c>
      <c r="Z1121" s="5">
        <v>17.881423360043446</v>
      </c>
      <c r="AA1121" s="5">
        <v>17.848060189328823</v>
      </c>
      <c r="AB1121" s="5">
        <v>18.19269546703849</v>
      </c>
      <c r="AC1121" s="5">
        <v>18.433092022061324</v>
      </c>
      <c r="AD1121" s="5">
        <v>18.509266370955977</v>
      </c>
      <c r="AE1121" s="5">
        <v>18.628152345707392</v>
      </c>
      <c r="AF1121" s="5">
        <v>18.778577538311822</v>
      </c>
      <c r="AG1121" s="5">
        <v>18.577138749621408</v>
      </c>
      <c r="AH1121" s="5">
        <v>18.577480914525335</v>
      </c>
      <c r="AI1121" s="5">
        <v>18.569668949099711</v>
      </c>
      <c r="AJ1121" s="5">
        <v>18.539502491649461</v>
      </c>
      <c r="AK1121" s="5">
        <v>18.479777407267054</v>
      </c>
      <c r="AL1121" s="5">
        <v>18.706916539287892</v>
      </c>
      <c r="AM1121" s="5">
        <v>18.392436327530035</v>
      </c>
      <c r="AN1121" s="5">
        <v>18.341252808048125</v>
      </c>
      <c r="AO1121" s="5">
        <v>18.460071090194877</v>
      </c>
      <c r="AP1121" s="5">
        <v>18.288045113026126</v>
      </c>
      <c r="AQ1121" s="5">
        <v>18.16791230874712</v>
      </c>
      <c r="AR1121" s="5">
        <v>18.15770923219408</v>
      </c>
      <c r="AS1121" s="5">
        <v>18.28008690230066</v>
      </c>
      <c r="AT1121" s="5">
        <v>18.27456465152202</v>
      </c>
      <c r="AU1121" s="5">
        <v>18.248190811028245</v>
      </c>
      <c r="AV1121" s="5">
        <v>18.280063151970797</v>
      </c>
      <c r="AW1121" s="5">
        <v>18.328356483739082</v>
      </c>
      <c r="AX1121" s="5">
        <v>18.456650379213244</v>
      </c>
      <c r="AY1121" s="5">
        <v>18.386296297762083</v>
      </c>
      <c r="AZ1121" s="5">
        <v>18.466724085743</v>
      </c>
      <c r="BA1121" s="5">
        <v>18.220747988928089</v>
      </c>
      <c r="BB1121" s="5">
        <v>18.091236496954355</v>
      </c>
      <c r="BC1121" s="5">
        <v>18.224092327724403</v>
      </c>
      <c r="BD1121" s="5">
        <v>18.130265057178761</v>
      </c>
      <c r="BE1121" s="5">
        <v>18.162381485875834</v>
      </c>
      <c r="BF1121" s="5">
        <v>17.987784706802117</v>
      </c>
      <c r="BG1121" s="5">
        <v>18.34866737169898</v>
      </c>
      <c r="BH1121" s="5">
        <v>18.533873563230735</v>
      </c>
      <c r="BI1121" s="5">
        <v>18.469893056946294</v>
      </c>
      <c r="BJ1121" s="5">
        <v>18.425525721797428</v>
      </c>
      <c r="BK1121" s="5">
        <v>18.593627343022803</v>
      </c>
      <c r="BL1121" s="5">
        <v>18.778377269534218</v>
      </c>
      <c r="BM1121" s="5">
        <v>19.253394388943395</v>
      </c>
      <c r="BN1121" s="5">
        <v>19.31436967374125</v>
      </c>
      <c r="BO1121" s="5">
        <v>19.345826689261287</v>
      </c>
      <c r="BP1121" s="5">
        <v>19.399828563095223</v>
      </c>
      <c r="BQ1121" s="5">
        <v>19.337484537449857</v>
      </c>
      <c r="BR1121" s="5">
        <v>19.163672275162561</v>
      </c>
      <c r="BS1121" s="5">
        <v>19.222827060716778</v>
      </c>
      <c r="BT1121" s="5">
        <v>19.336341328124732</v>
      </c>
      <c r="BU1121" s="5">
        <v>19.23080910064327</v>
      </c>
      <c r="BV1121" s="5">
        <v>19.367122944984953</v>
      </c>
      <c r="BW1121" s="5">
        <v>19.580625640948085</v>
      </c>
      <c r="BX1121" s="5">
        <v>19.697075368456794</v>
      </c>
      <c r="BY1121" s="5">
        <v>19.454010636447595</v>
      </c>
      <c r="BZ1121" s="5">
        <v>19.189027093499885</v>
      </c>
      <c r="CA1121" s="5">
        <v>19.546428307605591</v>
      </c>
      <c r="CB1121" s="5">
        <v>19.69483490583438</v>
      </c>
      <c r="CC1121" s="5">
        <v>19.456444420559553</v>
      </c>
      <c r="CD1121" s="5">
        <v>19.592003938467922</v>
      </c>
      <c r="CE1121" s="5">
        <v>19.888351447892539</v>
      </c>
      <c r="CF1121" s="5">
        <v>20.080846479529644</v>
      </c>
      <c r="CG1121" s="5">
        <v>19.959455148315435</v>
      </c>
      <c r="CH1121" s="5">
        <v>19.992552627084532</v>
      </c>
      <c r="CI1121" s="5">
        <v>19.802351856251594</v>
      </c>
      <c r="CJ1121" s="5">
        <v>20.113011921244304</v>
      </c>
      <c r="CK1121" s="5">
        <v>19.980979173053274</v>
      </c>
      <c r="CL1121" s="5">
        <v>20.243521056951494</v>
      </c>
      <c r="CM1121" s="5">
        <v>20.160428613815551</v>
      </c>
      <c r="CN1121" s="5">
        <f>MAX(Data[Day90]-Data[Day0],0)-Assign6!$I$8*EXP(Assign6!$I$4*Assign6!$I$5)</f>
        <v>1.4788402644536454</v>
      </c>
      <c r="CO1121" s="5">
        <f>MAX(Data[Day90]-Data[Day0],0)-Assign6!$L$8*EXP(Assign6!$L$4*Assign6!$L$5)</f>
        <v>2.0360521348597853</v>
      </c>
    </row>
    <row r="1122" spans="1:93" x14ac:dyDescent="0.25">
      <c r="A1122" s="5">
        <v>18</v>
      </c>
      <c r="B1122" s="5">
        <v>17.913119478911323</v>
      </c>
      <c r="C1122" s="5">
        <v>17.935083080467507</v>
      </c>
      <c r="D1122" s="5">
        <v>18.074213715630478</v>
      </c>
      <c r="E1122" s="5">
        <v>18.021517962434014</v>
      </c>
      <c r="F1122" s="5">
        <v>17.967248976556075</v>
      </c>
      <c r="G1122" s="5">
        <v>17.887364961487862</v>
      </c>
      <c r="H1122" s="5">
        <v>18.064890873004991</v>
      </c>
      <c r="I1122" s="5">
        <v>18.036833129297648</v>
      </c>
      <c r="J1122" s="5">
        <v>18.121123302284026</v>
      </c>
      <c r="K1122" s="5">
        <v>17.753135779216791</v>
      </c>
      <c r="L1122" s="5">
        <v>17.871000644024168</v>
      </c>
      <c r="M1122" s="5">
        <v>17.984256997252228</v>
      </c>
      <c r="N1122" s="5">
        <v>18.143351539112412</v>
      </c>
      <c r="O1122" s="5">
        <v>18.098002299878086</v>
      </c>
      <c r="P1122" s="5">
        <v>18.133857307186474</v>
      </c>
      <c r="Q1122" s="5">
        <v>18.393216655352933</v>
      </c>
      <c r="R1122" s="5">
        <v>18.441254540530089</v>
      </c>
      <c r="S1122" s="5">
        <v>18.333061535937336</v>
      </c>
      <c r="T1122" s="5">
        <v>18.424892479314323</v>
      </c>
      <c r="U1122" s="5">
        <v>18.475011542629769</v>
      </c>
      <c r="V1122" s="5">
        <v>18.596501287745809</v>
      </c>
      <c r="W1122" s="5">
        <v>18.657570972187191</v>
      </c>
      <c r="X1122" s="5">
        <v>18.527353671693277</v>
      </c>
      <c r="Y1122" s="5">
        <v>18.468469158165195</v>
      </c>
      <c r="Z1122" s="5">
        <v>18.838657884372779</v>
      </c>
      <c r="AA1122" s="5">
        <v>18.976328969178869</v>
      </c>
      <c r="AB1122" s="5">
        <v>18.936516419463167</v>
      </c>
      <c r="AC1122" s="5">
        <v>18.713071508842653</v>
      </c>
      <c r="AD1122" s="5">
        <v>18.515547161838978</v>
      </c>
      <c r="AE1122" s="5">
        <v>18.568551004227913</v>
      </c>
      <c r="AF1122" s="5">
        <v>18.62293997953811</v>
      </c>
      <c r="AG1122" s="5">
        <v>18.659152469634481</v>
      </c>
      <c r="AH1122" s="5">
        <v>18.662125769598887</v>
      </c>
      <c r="AI1122" s="5">
        <v>18.578660734801922</v>
      </c>
      <c r="AJ1122" s="5">
        <v>18.533327185082783</v>
      </c>
      <c r="AK1122" s="5">
        <v>18.309500993778745</v>
      </c>
      <c r="AL1122" s="5">
        <v>18.437532969948595</v>
      </c>
      <c r="AM1122" s="5">
        <v>18.304122059239933</v>
      </c>
      <c r="AN1122" s="5">
        <v>18.374782569236192</v>
      </c>
      <c r="AO1122" s="5">
        <v>18.396307080029729</v>
      </c>
      <c r="AP1122" s="5">
        <v>18.564137979357398</v>
      </c>
      <c r="AQ1122" s="5">
        <v>18.996781950220356</v>
      </c>
      <c r="AR1122" s="5">
        <v>18.98815757105972</v>
      </c>
      <c r="AS1122" s="5">
        <v>19.068852032670389</v>
      </c>
      <c r="AT1122" s="5">
        <v>19.469114217879802</v>
      </c>
      <c r="AU1122" s="5">
        <v>19.250746412116126</v>
      </c>
      <c r="AV1122" s="5">
        <v>19.34888248819966</v>
      </c>
      <c r="AW1122" s="5">
        <v>19.404127743667686</v>
      </c>
      <c r="AX1122" s="5">
        <v>19.386115766798437</v>
      </c>
      <c r="AY1122" s="5">
        <v>19.262187868122417</v>
      </c>
      <c r="AZ1122" s="5">
        <v>19.137843206752159</v>
      </c>
      <c r="BA1122" s="5">
        <v>19.196957458940556</v>
      </c>
      <c r="BB1122" s="5">
        <v>19.470950122722581</v>
      </c>
      <c r="BC1122" s="5">
        <v>19.413064601596687</v>
      </c>
      <c r="BD1122" s="5">
        <v>19.243873960081288</v>
      </c>
      <c r="BE1122" s="5">
        <v>19.040219078071011</v>
      </c>
      <c r="BF1122" s="5">
        <v>19.209330064473011</v>
      </c>
      <c r="BG1122" s="5">
        <v>19.386620948430895</v>
      </c>
      <c r="BH1122" s="5">
        <v>19.392368495407979</v>
      </c>
      <c r="BI1122" s="5">
        <v>19.641489902740037</v>
      </c>
      <c r="BJ1122" s="5">
        <v>19.474246318730451</v>
      </c>
      <c r="BK1122" s="5">
        <v>19.638557261348694</v>
      </c>
      <c r="BL1122" s="5">
        <v>19.889275350697513</v>
      </c>
      <c r="BM1122" s="5">
        <v>20.057772640800003</v>
      </c>
      <c r="BN1122" s="5">
        <v>19.908339870635931</v>
      </c>
      <c r="BO1122" s="5">
        <v>20.078194380625863</v>
      </c>
      <c r="BP1122" s="5">
        <v>20.297201658842997</v>
      </c>
      <c r="BQ1122" s="5">
        <v>20.193913288448812</v>
      </c>
      <c r="BR1122" s="5">
        <v>19.94282560702143</v>
      </c>
      <c r="BS1122" s="5">
        <v>20.038717644488365</v>
      </c>
      <c r="BT1122" s="5">
        <v>20.29807214014529</v>
      </c>
      <c r="BU1122" s="5">
        <v>20.286996048152432</v>
      </c>
      <c r="BV1122" s="5">
        <v>20.470620560995883</v>
      </c>
      <c r="BW1122" s="5">
        <v>20.577761240959124</v>
      </c>
      <c r="BX1122" s="5">
        <v>20.467353760005807</v>
      </c>
      <c r="BY1122" s="5">
        <v>20.497933137819714</v>
      </c>
      <c r="BZ1122" s="5">
        <v>20.519169024060176</v>
      </c>
      <c r="CA1122" s="5">
        <v>20.902146804340916</v>
      </c>
      <c r="CB1122" s="5">
        <v>20.959988263594671</v>
      </c>
      <c r="CC1122" s="5">
        <v>20.814084943410997</v>
      </c>
      <c r="CD1122" s="5">
        <v>20.934731344348105</v>
      </c>
      <c r="CE1122" s="5">
        <v>20.720573912466769</v>
      </c>
      <c r="CF1122" s="5">
        <v>20.607371567181215</v>
      </c>
      <c r="CG1122" s="5">
        <v>20.547099676564471</v>
      </c>
      <c r="CH1122" s="5">
        <v>20.415754101674057</v>
      </c>
      <c r="CI1122" s="5">
        <v>20.128710997532927</v>
      </c>
      <c r="CJ1122" s="5">
        <v>20.099124915823925</v>
      </c>
      <c r="CK1122" s="5">
        <v>19.954295473471745</v>
      </c>
      <c r="CL1122" s="5">
        <v>20.274284702689187</v>
      </c>
      <c r="CM1122" s="5">
        <v>20.165470123572195</v>
      </c>
      <c r="CN1122" s="5">
        <f>MAX(Data[Day90]-Data[Day0],0)-Assign6!$I$8*EXP(Assign6!$I$4*Assign6!$I$5)</f>
        <v>1.4838817742102897</v>
      </c>
      <c r="CO1122" s="5">
        <f>MAX(Data[Day90]-Data[Day0],0)-Assign6!$L$8*EXP(Assign6!$L$4*Assign6!$L$5)</f>
        <v>2.0410936446164296</v>
      </c>
    </row>
    <row r="1123" spans="1:93" x14ac:dyDescent="0.25">
      <c r="A1123" s="5">
        <v>18</v>
      </c>
      <c r="B1123" s="5">
        <v>17.898765638317606</v>
      </c>
      <c r="C1123" s="5">
        <v>17.953783242323766</v>
      </c>
      <c r="D1123" s="5">
        <v>18.209073233380145</v>
      </c>
      <c r="E1123" s="5">
        <v>18.262871870743428</v>
      </c>
      <c r="F1123" s="5">
        <v>18.437325101545227</v>
      </c>
      <c r="G1123" s="5">
        <v>18.6130539279571</v>
      </c>
      <c r="H1123" s="5">
        <v>18.579180923791554</v>
      </c>
      <c r="I1123" s="5">
        <v>18.271642579522641</v>
      </c>
      <c r="J1123" s="5">
        <v>18.261232426802088</v>
      </c>
      <c r="K1123" s="5">
        <v>18.336705026652236</v>
      </c>
      <c r="L1123" s="5">
        <v>18.268859532122519</v>
      </c>
      <c r="M1123" s="5">
        <v>18.252538287108614</v>
      </c>
      <c r="N1123" s="5">
        <v>18.557410578948396</v>
      </c>
      <c r="O1123" s="5">
        <v>18.394062762438004</v>
      </c>
      <c r="P1123" s="5">
        <v>18.717742062964764</v>
      </c>
      <c r="Q1123" s="5">
        <v>18.65313305132613</v>
      </c>
      <c r="R1123" s="5">
        <v>18.944962612897839</v>
      </c>
      <c r="S1123" s="5">
        <v>18.930375723432281</v>
      </c>
      <c r="T1123" s="5">
        <v>18.963042615150766</v>
      </c>
      <c r="U1123" s="5">
        <v>18.955078464053642</v>
      </c>
      <c r="V1123" s="5">
        <v>18.833136726231835</v>
      </c>
      <c r="W1123" s="5">
        <v>19.131451923368111</v>
      </c>
      <c r="X1123" s="5">
        <v>19.079511760284916</v>
      </c>
      <c r="Y1123" s="5">
        <v>18.962452201787272</v>
      </c>
      <c r="Z1123" s="5">
        <v>19.019442483865991</v>
      </c>
      <c r="AA1123" s="5">
        <v>19.275678252249655</v>
      </c>
      <c r="AB1123" s="5">
        <v>19.17702636275942</v>
      </c>
      <c r="AC1123" s="5">
        <v>19.108839707831393</v>
      </c>
      <c r="AD1123" s="5">
        <v>18.931855999992841</v>
      </c>
      <c r="AE1123" s="5">
        <v>18.769476168863282</v>
      </c>
      <c r="AF1123" s="5">
        <v>18.745229442652953</v>
      </c>
      <c r="AG1123" s="5">
        <v>18.801226562837257</v>
      </c>
      <c r="AH1123" s="5">
        <v>18.708669881318659</v>
      </c>
      <c r="AI1123" s="5">
        <v>18.400943742474233</v>
      </c>
      <c r="AJ1123" s="5">
        <v>18.27421697910976</v>
      </c>
      <c r="AK1123" s="5">
        <v>18.181436039950658</v>
      </c>
      <c r="AL1123" s="5">
        <v>18.203892106526578</v>
      </c>
      <c r="AM1123" s="5">
        <v>18.355815518421803</v>
      </c>
      <c r="AN1123" s="5">
        <v>18.333485247753028</v>
      </c>
      <c r="AO1123" s="5">
        <v>18.193168209585345</v>
      </c>
      <c r="AP1123" s="5">
        <v>18.125478649275113</v>
      </c>
      <c r="AQ1123" s="5">
        <v>17.94203265208526</v>
      </c>
      <c r="AR1123" s="5">
        <v>18.069098114815855</v>
      </c>
      <c r="AS1123" s="5">
        <v>18.1155298740711</v>
      </c>
      <c r="AT1123" s="5">
        <v>18.437103716740314</v>
      </c>
      <c r="AU1123" s="5">
        <v>18.537982408087604</v>
      </c>
      <c r="AV1123" s="5">
        <v>18.557118431410974</v>
      </c>
      <c r="AW1123" s="5">
        <v>18.884205033537341</v>
      </c>
      <c r="AX1123" s="5">
        <v>18.713377818321622</v>
      </c>
      <c r="AY1123" s="5">
        <v>18.726275526331392</v>
      </c>
      <c r="AZ1123" s="5">
        <v>18.736400505663276</v>
      </c>
      <c r="BA1123" s="5">
        <v>18.598805887424486</v>
      </c>
      <c r="BB1123" s="5">
        <v>18.525243069740377</v>
      </c>
      <c r="BC1123" s="5">
        <v>18.698493063549599</v>
      </c>
      <c r="BD1123" s="5">
        <v>18.603830006234684</v>
      </c>
      <c r="BE1123" s="5">
        <v>18.791376951093117</v>
      </c>
      <c r="BF1123" s="5">
        <v>18.867642745828892</v>
      </c>
      <c r="BG1123" s="5">
        <v>19.203578550750326</v>
      </c>
      <c r="BH1123" s="5">
        <v>19.245843852674824</v>
      </c>
      <c r="BI1123" s="5">
        <v>18.908630020453707</v>
      </c>
      <c r="BJ1123" s="5">
        <v>18.728620458703467</v>
      </c>
      <c r="BK1123" s="5">
        <v>18.938130908069098</v>
      </c>
      <c r="BL1123" s="5">
        <v>18.716738538109315</v>
      </c>
      <c r="BM1123" s="5">
        <v>18.387233316805801</v>
      </c>
      <c r="BN1123" s="5">
        <v>18.522311856961235</v>
      </c>
      <c r="BO1123" s="5">
        <v>18.421139644853387</v>
      </c>
      <c r="BP1123" s="5">
        <v>18.349562934700717</v>
      </c>
      <c r="BQ1123" s="5">
        <v>18.417749741817772</v>
      </c>
      <c r="BR1123" s="5">
        <v>18.348037310468026</v>
      </c>
      <c r="BS1123" s="5">
        <v>18.46193827465337</v>
      </c>
      <c r="BT1123" s="5">
        <v>18.617092166525932</v>
      </c>
      <c r="BU1123" s="5">
        <v>18.622131356883411</v>
      </c>
      <c r="BV1123" s="5">
        <v>18.908578779078159</v>
      </c>
      <c r="BW1123" s="5">
        <v>18.923155754239019</v>
      </c>
      <c r="BX1123" s="5">
        <v>19.005767589872754</v>
      </c>
      <c r="BY1123" s="5">
        <v>19.084720084891003</v>
      </c>
      <c r="BZ1123" s="5">
        <v>19.092329723540239</v>
      </c>
      <c r="CA1123" s="5">
        <v>19.500501420481971</v>
      </c>
      <c r="CB1123" s="5">
        <v>19.338154779152806</v>
      </c>
      <c r="CC1123" s="5">
        <v>19.392915689303173</v>
      </c>
      <c r="CD1123" s="5">
        <v>19.463736732978944</v>
      </c>
      <c r="CE1123" s="5">
        <v>19.685795237662322</v>
      </c>
      <c r="CF1123" s="5">
        <v>19.811436733181644</v>
      </c>
      <c r="CG1123" s="5">
        <v>19.718190117275139</v>
      </c>
      <c r="CH1123" s="5">
        <v>19.76019120018206</v>
      </c>
      <c r="CI1123" s="5">
        <v>19.747611495317187</v>
      </c>
      <c r="CJ1123" s="5">
        <v>19.633243614723717</v>
      </c>
      <c r="CK1123" s="5">
        <v>19.661447733759307</v>
      </c>
      <c r="CL1123" s="5">
        <v>19.81810706907325</v>
      </c>
      <c r="CM1123" s="5">
        <v>20.166411800803125</v>
      </c>
      <c r="CN1123" s="5">
        <f>MAX(Data[Day90]-Data[Day0],0)-Assign6!$I$8*EXP(Assign6!$I$4*Assign6!$I$5)</f>
        <v>1.4848234514412197</v>
      </c>
      <c r="CO1123" s="5">
        <f>MAX(Data[Day90]-Data[Day0],0)-Assign6!$L$8*EXP(Assign6!$L$4*Assign6!$L$5)</f>
        <v>2.0420353218473597</v>
      </c>
    </row>
    <row r="1124" spans="1:93" x14ac:dyDescent="0.25">
      <c r="A1124" s="5">
        <v>18</v>
      </c>
      <c r="B1124" s="5">
        <v>17.802241269384403</v>
      </c>
      <c r="C1124" s="5">
        <v>17.817964698195428</v>
      </c>
      <c r="D1124" s="5">
        <v>17.759040004266151</v>
      </c>
      <c r="E1124" s="5">
        <v>17.814045507230325</v>
      </c>
      <c r="F1124" s="5">
        <v>17.936752624939313</v>
      </c>
      <c r="G1124" s="5">
        <v>18.071430420790058</v>
      </c>
      <c r="H1124" s="5">
        <v>18.575075704195942</v>
      </c>
      <c r="I1124" s="5">
        <v>18.55853225107823</v>
      </c>
      <c r="J1124" s="5">
        <v>18.29256818502207</v>
      </c>
      <c r="K1124" s="5">
        <v>18.515052065540772</v>
      </c>
      <c r="L1124" s="5">
        <v>18.782939273184926</v>
      </c>
      <c r="M1124" s="5">
        <v>19.067825513157949</v>
      </c>
      <c r="N1124" s="5">
        <v>19.191720705874651</v>
      </c>
      <c r="O1124" s="5">
        <v>19.123667139366255</v>
      </c>
      <c r="P1124" s="5">
        <v>19.085012712918743</v>
      </c>
      <c r="Q1124" s="5">
        <v>19.220419999219487</v>
      </c>
      <c r="R1124" s="5">
        <v>18.999457926202293</v>
      </c>
      <c r="S1124" s="5">
        <v>18.845223831849779</v>
      </c>
      <c r="T1124" s="5">
        <v>18.861992157568473</v>
      </c>
      <c r="U1124" s="5">
        <v>18.942912343991615</v>
      </c>
      <c r="V1124" s="5">
        <v>19.104684414010972</v>
      </c>
      <c r="W1124" s="5">
        <v>18.69998209826371</v>
      </c>
      <c r="X1124" s="5">
        <v>18.543156125593654</v>
      </c>
      <c r="Y1124" s="5">
        <v>18.53539084700321</v>
      </c>
      <c r="Z1124" s="5">
        <v>18.552943431797082</v>
      </c>
      <c r="AA1124" s="5">
        <v>18.774061208997381</v>
      </c>
      <c r="AB1124" s="5">
        <v>18.89520528997495</v>
      </c>
      <c r="AC1124" s="5">
        <v>18.74318172248687</v>
      </c>
      <c r="AD1124" s="5">
        <v>18.61804422074723</v>
      </c>
      <c r="AE1124" s="5">
        <v>18.674530637214392</v>
      </c>
      <c r="AF1124" s="5">
        <v>18.692334896481476</v>
      </c>
      <c r="AG1124" s="5">
        <v>18.657957940203108</v>
      </c>
      <c r="AH1124" s="5">
        <v>18.496641458163214</v>
      </c>
      <c r="AI1124" s="5">
        <v>18.34468909223482</v>
      </c>
      <c r="AJ1124" s="5">
        <v>18.657733762057649</v>
      </c>
      <c r="AK1124" s="5">
        <v>18.958045976651228</v>
      </c>
      <c r="AL1124" s="5">
        <v>19.226726679241484</v>
      </c>
      <c r="AM1124" s="5">
        <v>19.277322072439386</v>
      </c>
      <c r="AN1124" s="5">
        <v>19.313477380571239</v>
      </c>
      <c r="AO1124" s="5">
        <v>19.471639300816836</v>
      </c>
      <c r="AP1124" s="5">
        <v>19.640180552025686</v>
      </c>
      <c r="AQ1124" s="5">
        <v>19.959674457651658</v>
      </c>
      <c r="AR1124" s="5">
        <v>20.044047562224794</v>
      </c>
      <c r="AS1124" s="5">
        <v>19.843344454659928</v>
      </c>
      <c r="AT1124" s="5">
        <v>19.750796612428772</v>
      </c>
      <c r="AU1124" s="5">
        <v>19.819901301917831</v>
      </c>
      <c r="AV1124" s="5">
        <v>19.9577892275911</v>
      </c>
      <c r="AW1124" s="5">
        <v>20.082605846051273</v>
      </c>
      <c r="AX1124" s="5">
        <v>20.292587075875932</v>
      </c>
      <c r="AY1124" s="5">
        <v>20.431807419943979</v>
      </c>
      <c r="AZ1124" s="5">
        <v>20.71568309097141</v>
      </c>
      <c r="BA1124" s="5">
        <v>20.876989419984135</v>
      </c>
      <c r="BB1124" s="5">
        <v>20.776672958304527</v>
      </c>
      <c r="BC1124" s="5">
        <v>20.547669288923437</v>
      </c>
      <c r="BD1124" s="5">
        <v>20.561910374945057</v>
      </c>
      <c r="BE1124" s="5">
        <v>20.608840468485237</v>
      </c>
      <c r="BF1124" s="5">
        <v>20.695056038323234</v>
      </c>
      <c r="BG1124" s="5">
        <v>21.054354740475773</v>
      </c>
      <c r="BH1124" s="5">
        <v>20.749379658339727</v>
      </c>
      <c r="BI1124" s="5">
        <v>20.864755331858984</v>
      </c>
      <c r="BJ1124" s="5">
        <v>20.738378593571337</v>
      </c>
      <c r="BK1124" s="5">
        <v>20.784115075753501</v>
      </c>
      <c r="BL1124" s="5">
        <v>20.818915587020292</v>
      </c>
      <c r="BM1124" s="5">
        <v>20.842546296836144</v>
      </c>
      <c r="BN1124" s="5">
        <v>20.578363896220189</v>
      </c>
      <c r="BO1124" s="5">
        <v>20.573013436187768</v>
      </c>
      <c r="BP1124" s="5">
        <v>20.814642540054262</v>
      </c>
      <c r="BQ1124" s="5">
        <v>20.918567115603594</v>
      </c>
      <c r="BR1124" s="5">
        <v>20.784761093231062</v>
      </c>
      <c r="BS1124" s="5">
        <v>20.720274023160457</v>
      </c>
      <c r="BT1124" s="5">
        <v>20.755036332213816</v>
      </c>
      <c r="BU1124" s="5">
        <v>20.550846804189707</v>
      </c>
      <c r="BV1124" s="5">
        <v>20.997946628609114</v>
      </c>
      <c r="BW1124" s="5">
        <v>20.712389319735799</v>
      </c>
      <c r="BX1124" s="5">
        <v>20.732725994757669</v>
      </c>
      <c r="BY1124" s="5">
        <v>20.520107676624367</v>
      </c>
      <c r="BZ1124" s="5">
        <v>20.567340409151871</v>
      </c>
      <c r="CA1124" s="5">
        <v>20.796572647911105</v>
      </c>
      <c r="CB1124" s="5">
        <v>20.83233900823808</v>
      </c>
      <c r="CC1124" s="5">
        <v>20.956439437965489</v>
      </c>
      <c r="CD1124" s="5">
        <v>21.153115652481709</v>
      </c>
      <c r="CE1124" s="5">
        <v>20.791633689003582</v>
      </c>
      <c r="CF1124" s="5">
        <v>20.847471505938543</v>
      </c>
      <c r="CG1124" s="5">
        <v>20.832632078546549</v>
      </c>
      <c r="CH1124" s="5">
        <v>20.803818640842756</v>
      </c>
      <c r="CI1124" s="5">
        <v>20.763171630971271</v>
      </c>
      <c r="CJ1124" s="5">
        <v>20.770834893543668</v>
      </c>
      <c r="CK1124" s="5">
        <v>20.448020480578236</v>
      </c>
      <c r="CL1124" s="5">
        <v>20.117252377687723</v>
      </c>
      <c r="CM1124" s="5">
        <v>20.172002873509484</v>
      </c>
      <c r="CN1124" s="5">
        <f>MAX(Data[Day90]-Data[Day0],0)-Assign6!$I$8*EXP(Assign6!$I$4*Assign6!$I$5)</f>
        <v>1.4904145241475788</v>
      </c>
      <c r="CO1124" s="5">
        <f>MAX(Data[Day90]-Data[Day0],0)-Assign6!$L$8*EXP(Assign6!$L$4*Assign6!$L$5)</f>
        <v>2.0476263945537188</v>
      </c>
    </row>
    <row r="1125" spans="1:93" x14ac:dyDescent="0.25">
      <c r="A1125" s="5">
        <v>18</v>
      </c>
      <c r="B1125" s="5">
        <v>17.9766881579502</v>
      </c>
      <c r="C1125" s="5">
        <v>17.960507240674222</v>
      </c>
      <c r="D1125" s="5">
        <v>17.824511886921755</v>
      </c>
      <c r="E1125" s="5">
        <v>17.829642636201026</v>
      </c>
      <c r="F1125" s="5">
        <v>17.653707404064669</v>
      </c>
      <c r="G1125" s="5">
        <v>18.042449168844588</v>
      </c>
      <c r="H1125" s="5">
        <v>18.158799199752348</v>
      </c>
      <c r="I1125" s="5">
        <v>18.090993357292547</v>
      </c>
      <c r="J1125" s="5">
        <v>18.026719705626025</v>
      </c>
      <c r="K1125" s="5">
        <v>18.075328248770983</v>
      </c>
      <c r="L1125" s="5">
        <v>18.117957483343023</v>
      </c>
      <c r="M1125" s="5">
        <v>17.961553316958231</v>
      </c>
      <c r="N1125" s="5">
        <v>17.70106155112278</v>
      </c>
      <c r="O1125" s="5">
        <v>18.015218193524174</v>
      </c>
      <c r="P1125" s="5">
        <v>17.733094530909355</v>
      </c>
      <c r="Q1125" s="5">
        <v>17.638189225327345</v>
      </c>
      <c r="R1125" s="5">
        <v>17.681813476338998</v>
      </c>
      <c r="S1125" s="5">
        <v>17.458568216838767</v>
      </c>
      <c r="T1125" s="5">
        <v>17.638146312900588</v>
      </c>
      <c r="U1125" s="5">
        <v>17.721676099797964</v>
      </c>
      <c r="V1125" s="5">
        <v>17.879304105774327</v>
      </c>
      <c r="W1125" s="5">
        <v>17.596124967111486</v>
      </c>
      <c r="X1125" s="5">
        <v>17.454107101518989</v>
      </c>
      <c r="Y1125" s="5">
        <v>17.437822368032204</v>
      </c>
      <c r="Z1125" s="5">
        <v>17.59351324364064</v>
      </c>
      <c r="AA1125" s="5">
        <v>17.603695303710236</v>
      </c>
      <c r="AB1125" s="5">
        <v>17.655325663034095</v>
      </c>
      <c r="AC1125" s="5">
        <v>17.82569552612518</v>
      </c>
      <c r="AD1125" s="5">
        <v>17.896145574536202</v>
      </c>
      <c r="AE1125" s="5">
        <v>17.703895027046414</v>
      </c>
      <c r="AF1125" s="5">
        <v>17.875701279163547</v>
      </c>
      <c r="AG1125" s="5">
        <v>17.766500163211148</v>
      </c>
      <c r="AH1125" s="5">
        <v>17.748933337796487</v>
      </c>
      <c r="AI1125" s="5">
        <v>17.643367329603304</v>
      </c>
      <c r="AJ1125" s="5">
        <v>17.559136931490254</v>
      </c>
      <c r="AK1125" s="5">
        <v>17.672908735762778</v>
      </c>
      <c r="AL1125" s="5">
        <v>17.774924059393033</v>
      </c>
      <c r="AM1125" s="5">
        <v>17.542363363939913</v>
      </c>
      <c r="AN1125" s="5">
        <v>17.782573196513063</v>
      </c>
      <c r="AO1125" s="5">
        <v>17.825781824687148</v>
      </c>
      <c r="AP1125" s="5">
        <v>17.573422919310477</v>
      </c>
      <c r="AQ1125" s="5">
        <v>17.721538170652135</v>
      </c>
      <c r="AR1125" s="5">
        <v>17.827618582309114</v>
      </c>
      <c r="AS1125" s="5">
        <v>17.758103834622702</v>
      </c>
      <c r="AT1125" s="5">
        <v>17.881720722561081</v>
      </c>
      <c r="AU1125" s="5">
        <v>17.785902502786609</v>
      </c>
      <c r="AV1125" s="5">
        <v>18.002736430665944</v>
      </c>
      <c r="AW1125" s="5">
        <v>18.024993618742986</v>
      </c>
      <c r="AX1125" s="5">
        <v>17.828914931949591</v>
      </c>
      <c r="AY1125" s="5">
        <v>17.834480972701424</v>
      </c>
      <c r="AZ1125" s="5">
        <v>17.935445521292749</v>
      </c>
      <c r="BA1125" s="5">
        <v>18.071427289298921</v>
      </c>
      <c r="BB1125" s="5">
        <v>18.087292460357315</v>
      </c>
      <c r="BC1125" s="5">
        <v>18.379888033678981</v>
      </c>
      <c r="BD1125" s="5">
        <v>18.349420509004236</v>
      </c>
      <c r="BE1125" s="5">
        <v>18.433465209458191</v>
      </c>
      <c r="BF1125" s="5">
        <v>18.33942616234744</v>
      </c>
      <c r="BG1125" s="5">
        <v>18.44401347871829</v>
      </c>
      <c r="BH1125" s="5">
        <v>18.402887647138442</v>
      </c>
      <c r="BI1125" s="5">
        <v>18.307365771083344</v>
      </c>
      <c r="BJ1125" s="5">
        <v>18.194297088625127</v>
      </c>
      <c r="BK1125" s="5">
        <v>18.443479788246854</v>
      </c>
      <c r="BL1125" s="5">
        <v>18.53699563672291</v>
      </c>
      <c r="BM1125" s="5">
        <v>18.63339425223457</v>
      </c>
      <c r="BN1125" s="5">
        <v>19.000288157589903</v>
      </c>
      <c r="BO1125" s="5">
        <v>19.078870607649343</v>
      </c>
      <c r="BP1125" s="5">
        <v>19.198785217616642</v>
      </c>
      <c r="BQ1125" s="5">
        <v>19.026255641112279</v>
      </c>
      <c r="BR1125" s="5">
        <v>18.870396035255943</v>
      </c>
      <c r="BS1125" s="5">
        <v>19.059812343505332</v>
      </c>
      <c r="BT1125" s="5">
        <v>18.923622693558077</v>
      </c>
      <c r="BU1125" s="5">
        <v>19.121210591617949</v>
      </c>
      <c r="BV1125" s="5">
        <v>19.487715990525871</v>
      </c>
      <c r="BW1125" s="5">
        <v>19.571274447766715</v>
      </c>
      <c r="BX1125" s="5">
        <v>19.450915993945451</v>
      </c>
      <c r="BY1125" s="5">
        <v>19.538845729984093</v>
      </c>
      <c r="BZ1125" s="5">
        <v>19.3386839879924</v>
      </c>
      <c r="CA1125" s="5">
        <v>19.559053186334612</v>
      </c>
      <c r="CB1125" s="5">
        <v>19.861524443272245</v>
      </c>
      <c r="CC1125" s="5">
        <v>19.880414967604118</v>
      </c>
      <c r="CD1125" s="5">
        <v>20.002011210184495</v>
      </c>
      <c r="CE1125" s="5">
        <v>20.163090048489366</v>
      </c>
      <c r="CF1125" s="5">
        <v>19.984372222655729</v>
      </c>
      <c r="CG1125" s="5">
        <v>19.957683022128965</v>
      </c>
      <c r="CH1125" s="5">
        <v>20.171804344632459</v>
      </c>
      <c r="CI1125" s="5">
        <v>19.979062781830045</v>
      </c>
      <c r="CJ1125" s="5">
        <v>19.819605316208445</v>
      </c>
      <c r="CK1125" s="5">
        <v>19.861999157984478</v>
      </c>
      <c r="CL1125" s="5">
        <v>20.237842153203445</v>
      </c>
      <c r="CM1125" s="5">
        <v>20.172474117579142</v>
      </c>
      <c r="CN1125" s="5">
        <f>MAX(Data[Day90]-Data[Day0],0)-Assign6!$I$8*EXP(Assign6!$I$4*Assign6!$I$5)</f>
        <v>1.4908857682172367</v>
      </c>
      <c r="CO1125" s="5">
        <f>MAX(Data[Day90]-Data[Day0],0)-Assign6!$L$8*EXP(Assign6!$L$4*Assign6!$L$5)</f>
        <v>2.0480976386233767</v>
      </c>
    </row>
    <row r="1126" spans="1:93" x14ac:dyDescent="0.25">
      <c r="A1126" s="5">
        <v>18</v>
      </c>
      <c r="B1126" s="5">
        <v>17.936727259188469</v>
      </c>
      <c r="C1126" s="5">
        <v>17.929060319859946</v>
      </c>
      <c r="D1126" s="5">
        <v>18.059793592238872</v>
      </c>
      <c r="E1126" s="5">
        <v>17.869187885865212</v>
      </c>
      <c r="F1126" s="5">
        <v>18.118598801233812</v>
      </c>
      <c r="G1126" s="5">
        <v>18.358989770891384</v>
      </c>
      <c r="H1126" s="5">
        <v>18.465396380157497</v>
      </c>
      <c r="I1126" s="5">
        <v>18.462052572779349</v>
      </c>
      <c r="J1126" s="5">
        <v>18.472714475652253</v>
      </c>
      <c r="K1126" s="5">
        <v>18.494615687222989</v>
      </c>
      <c r="L1126" s="5">
        <v>18.392184353505094</v>
      </c>
      <c r="M1126" s="5">
        <v>18.216193011201263</v>
      </c>
      <c r="N1126" s="5">
        <v>17.975448555877993</v>
      </c>
      <c r="O1126" s="5">
        <v>17.972015315224642</v>
      </c>
      <c r="P1126" s="5">
        <v>18.128815892887278</v>
      </c>
      <c r="Q1126" s="5">
        <v>18.13475953174445</v>
      </c>
      <c r="R1126" s="5">
        <v>18.460632771100641</v>
      </c>
      <c r="S1126" s="5">
        <v>18.782793361661032</v>
      </c>
      <c r="T1126" s="5">
        <v>18.937195847052056</v>
      </c>
      <c r="U1126" s="5">
        <v>18.848941407780146</v>
      </c>
      <c r="V1126" s="5">
        <v>18.91446807561967</v>
      </c>
      <c r="W1126" s="5">
        <v>18.786768236842889</v>
      </c>
      <c r="X1126" s="5">
        <v>18.928048719096381</v>
      </c>
      <c r="Y1126" s="5">
        <v>18.964952600775256</v>
      </c>
      <c r="Z1126" s="5">
        <v>18.924137986873134</v>
      </c>
      <c r="AA1126" s="5">
        <v>18.889603389339271</v>
      </c>
      <c r="AB1126" s="5">
        <v>18.712958246821177</v>
      </c>
      <c r="AC1126" s="5">
        <v>18.342392309499061</v>
      </c>
      <c r="AD1126" s="5">
        <v>18.475601740336376</v>
      </c>
      <c r="AE1126" s="5">
        <v>18.361166144964706</v>
      </c>
      <c r="AF1126" s="5">
        <v>18.548915772308835</v>
      </c>
      <c r="AG1126" s="5">
        <v>18.528804261108544</v>
      </c>
      <c r="AH1126" s="5">
        <v>18.894270709348195</v>
      </c>
      <c r="AI1126" s="5">
        <v>18.895827122975287</v>
      </c>
      <c r="AJ1126" s="5">
        <v>18.983946970545144</v>
      </c>
      <c r="AK1126" s="5">
        <v>18.988984755066358</v>
      </c>
      <c r="AL1126" s="5">
        <v>19.011714579587192</v>
      </c>
      <c r="AM1126" s="5">
        <v>19.273995520355069</v>
      </c>
      <c r="AN1126" s="5">
        <v>19.206382114177401</v>
      </c>
      <c r="AO1126" s="5">
        <v>19.348996149712182</v>
      </c>
      <c r="AP1126" s="5">
        <v>19.218066165232909</v>
      </c>
      <c r="AQ1126" s="5">
        <v>19.223301068454642</v>
      </c>
      <c r="AR1126" s="5">
        <v>19.058492005187915</v>
      </c>
      <c r="AS1126" s="5">
        <v>18.805166472453021</v>
      </c>
      <c r="AT1126" s="5">
        <v>18.733666290093456</v>
      </c>
      <c r="AU1126" s="5">
        <v>18.772827382513213</v>
      </c>
      <c r="AV1126" s="5">
        <v>19.064188672939672</v>
      </c>
      <c r="AW1126" s="5">
        <v>19.200020805866281</v>
      </c>
      <c r="AX1126" s="5">
        <v>18.982902533158661</v>
      </c>
      <c r="AY1126" s="5">
        <v>19.113091723485702</v>
      </c>
      <c r="AZ1126" s="5">
        <v>18.817124736584343</v>
      </c>
      <c r="BA1126" s="5">
        <v>18.966790419482219</v>
      </c>
      <c r="BB1126" s="5">
        <v>18.950035305957016</v>
      </c>
      <c r="BC1126" s="5">
        <v>19.049116356669366</v>
      </c>
      <c r="BD1126" s="5">
        <v>19.081937788421484</v>
      </c>
      <c r="BE1126" s="5">
        <v>19.091939834351198</v>
      </c>
      <c r="BF1126" s="5">
        <v>19.27081085629986</v>
      </c>
      <c r="BG1126" s="5">
        <v>19.147079276457948</v>
      </c>
      <c r="BH1126" s="5">
        <v>18.911884540607893</v>
      </c>
      <c r="BI1126" s="5">
        <v>19.219171082182136</v>
      </c>
      <c r="BJ1126" s="5">
        <v>19.273718558765069</v>
      </c>
      <c r="BK1126" s="5">
        <v>19.385549714647219</v>
      </c>
      <c r="BL1126" s="5">
        <v>19.366736525872557</v>
      </c>
      <c r="BM1126" s="5">
        <v>19.386932626813216</v>
      </c>
      <c r="BN1126" s="5">
        <v>19.297865564926223</v>
      </c>
      <c r="BO1126" s="5">
        <v>19.488403857583293</v>
      </c>
      <c r="BP1126" s="5">
        <v>19.631847018408333</v>
      </c>
      <c r="BQ1126" s="5">
        <v>19.653786492709621</v>
      </c>
      <c r="BR1126" s="5">
        <v>19.620632504989111</v>
      </c>
      <c r="BS1126" s="5">
        <v>19.567801190933107</v>
      </c>
      <c r="BT1126" s="5">
        <v>19.828166468591714</v>
      </c>
      <c r="BU1126" s="5">
        <v>19.770042541760052</v>
      </c>
      <c r="BV1126" s="5">
        <v>19.73387469779199</v>
      </c>
      <c r="BW1126" s="5">
        <v>19.622227034533982</v>
      </c>
      <c r="BX1126" s="5">
        <v>19.878200340437793</v>
      </c>
      <c r="BY1126" s="5">
        <v>19.961626249509429</v>
      </c>
      <c r="BZ1126" s="5">
        <v>20.133337135571509</v>
      </c>
      <c r="CA1126" s="5">
        <v>19.964617704142988</v>
      </c>
      <c r="CB1126" s="5">
        <v>20.180732742016307</v>
      </c>
      <c r="CC1126" s="5">
        <v>20.466532644536244</v>
      </c>
      <c r="CD1126" s="5">
        <v>20.627089363735614</v>
      </c>
      <c r="CE1126" s="5">
        <v>20.314536012591809</v>
      </c>
      <c r="CF1126" s="5">
        <v>20.01571733811948</v>
      </c>
      <c r="CG1126" s="5">
        <v>19.89989577427141</v>
      </c>
      <c r="CH1126" s="5">
        <v>20.016244429650364</v>
      </c>
      <c r="CI1126" s="5">
        <v>20.612870513716892</v>
      </c>
      <c r="CJ1126" s="5">
        <v>20.432339276603745</v>
      </c>
      <c r="CK1126" s="5">
        <v>20.294311527059811</v>
      </c>
      <c r="CL1126" s="5">
        <v>20.175119595613332</v>
      </c>
      <c r="CM1126" s="5">
        <v>20.17523823772186</v>
      </c>
      <c r="CN1126" s="5">
        <f>MAX(Data[Day90]-Data[Day0],0)-Assign6!$I$8*EXP(Assign6!$I$4*Assign6!$I$5)</f>
        <v>1.4936498883599547</v>
      </c>
      <c r="CO1126" s="5">
        <f>MAX(Data[Day90]-Data[Day0],0)-Assign6!$L$8*EXP(Assign6!$L$4*Assign6!$L$5)</f>
        <v>2.0508617587660947</v>
      </c>
    </row>
    <row r="1127" spans="1:93" x14ac:dyDescent="0.25">
      <c r="A1127" s="5">
        <v>18</v>
      </c>
      <c r="B1127" s="5">
        <v>17.840691228327977</v>
      </c>
      <c r="C1127" s="5">
        <v>17.78686926934537</v>
      </c>
      <c r="D1127" s="5">
        <v>17.930828089261084</v>
      </c>
      <c r="E1127" s="5">
        <v>18.028016374994341</v>
      </c>
      <c r="F1127" s="5">
        <v>18.199270268551089</v>
      </c>
      <c r="G1127" s="5">
        <v>18.354532893510026</v>
      </c>
      <c r="H1127" s="5">
        <v>18.638447246389433</v>
      </c>
      <c r="I1127" s="5">
        <v>18.791956042639637</v>
      </c>
      <c r="J1127" s="5">
        <v>18.613788628484489</v>
      </c>
      <c r="K1127" s="5">
        <v>18.605624745323979</v>
      </c>
      <c r="L1127" s="5">
        <v>18.739558237625307</v>
      </c>
      <c r="M1127" s="5">
        <v>18.698869000728951</v>
      </c>
      <c r="N1127" s="5">
        <v>18.739741877045329</v>
      </c>
      <c r="O1127" s="5">
        <v>18.949882565635519</v>
      </c>
      <c r="P1127" s="5">
        <v>18.945112555195042</v>
      </c>
      <c r="Q1127" s="5">
        <v>19.006368096404241</v>
      </c>
      <c r="R1127" s="5">
        <v>18.852732857370526</v>
      </c>
      <c r="S1127" s="5">
        <v>18.832771349443032</v>
      </c>
      <c r="T1127" s="5">
        <v>18.639969827438517</v>
      </c>
      <c r="U1127" s="5">
        <v>18.419305692563874</v>
      </c>
      <c r="V1127" s="5">
        <v>18.561331636140697</v>
      </c>
      <c r="W1127" s="5">
        <v>18.68888293342625</v>
      </c>
      <c r="X1127" s="5">
        <v>18.815326771275391</v>
      </c>
      <c r="Y1127" s="5">
        <v>18.813655245800739</v>
      </c>
      <c r="Z1127" s="5">
        <v>19.046601281739207</v>
      </c>
      <c r="AA1127" s="5">
        <v>19.198265315592462</v>
      </c>
      <c r="AB1127" s="5">
        <v>19.306965031950806</v>
      </c>
      <c r="AC1127" s="5">
        <v>19.377733841944632</v>
      </c>
      <c r="AD1127" s="5">
        <v>19.401309190181045</v>
      </c>
      <c r="AE1127" s="5">
        <v>19.577627534003767</v>
      </c>
      <c r="AF1127" s="5">
        <v>19.423706507512325</v>
      </c>
      <c r="AG1127" s="5">
        <v>19.613400213054135</v>
      </c>
      <c r="AH1127" s="5">
        <v>19.581129024662808</v>
      </c>
      <c r="AI1127" s="5">
        <v>19.844664635320928</v>
      </c>
      <c r="AJ1127" s="5">
        <v>20.269714622338174</v>
      </c>
      <c r="AK1127" s="5">
        <v>20.19456414259141</v>
      </c>
      <c r="AL1127" s="5">
        <v>20.193247433982766</v>
      </c>
      <c r="AM1127" s="5">
        <v>20.231766736754121</v>
      </c>
      <c r="AN1127" s="5">
        <v>20.403144027400387</v>
      </c>
      <c r="AO1127" s="5">
        <v>20.698157153298887</v>
      </c>
      <c r="AP1127" s="5">
        <v>20.748839215685077</v>
      </c>
      <c r="AQ1127" s="5">
        <v>20.764468618051275</v>
      </c>
      <c r="AR1127" s="5">
        <v>20.711794840079637</v>
      </c>
      <c r="AS1127" s="5">
        <v>20.651169615860102</v>
      </c>
      <c r="AT1127" s="5">
        <v>20.632944008282735</v>
      </c>
      <c r="AU1127" s="5">
        <v>21.073494113673906</v>
      </c>
      <c r="AV1127" s="5">
        <v>20.773244521018437</v>
      </c>
      <c r="AW1127" s="5">
        <v>20.58319647932041</v>
      </c>
      <c r="AX1127" s="5">
        <v>20.736438340663817</v>
      </c>
      <c r="AY1127" s="5">
        <v>20.464792671844339</v>
      </c>
      <c r="AZ1127" s="5">
        <v>20.611957980502087</v>
      </c>
      <c r="BA1127" s="5">
        <v>20.582678228703646</v>
      </c>
      <c r="BB1127" s="5">
        <v>20.809232682495502</v>
      </c>
      <c r="BC1127" s="5">
        <v>20.694858911522523</v>
      </c>
      <c r="BD1127" s="5">
        <v>20.3013808542029</v>
      </c>
      <c r="BE1127" s="5">
        <v>20.327737859460971</v>
      </c>
      <c r="BF1127" s="5">
        <v>20.192078165557636</v>
      </c>
      <c r="BG1127" s="5">
        <v>20.175280690216933</v>
      </c>
      <c r="BH1127" s="5">
        <v>20.015957707962023</v>
      </c>
      <c r="BI1127" s="5">
        <v>19.836380932990316</v>
      </c>
      <c r="BJ1127" s="5">
        <v>19.804780629037893</v>
      </c>
      <c r="BK1127" s="5">
        <v>19.475566994242946</v>
      </c>
      <c r="BL1127" s="5">
        <v>19.277146189384403</v>
      </c>
      <c r="BM1127" s="5">
        <v>19.25526454016666</v>
      </c>
      <c r="BN1127" s="5">
        <v>19.255605134808889</v>
      </c>
      <c r="BO1127" s="5">
        <v>19.181186518826035</v>
      </c>
      <c r="BP1127" s="5">
        <v>18.875820536858161</v>
      </c>
      <c r="BQ1127" s="5">
        <v>18.93981005956357</v>
      </c>
      <c r="BR1127" s="5">
        <v>18.836964934592014</v>
      </c>
      <c r="BS1127" s="5">
        <v>18.641375224347147</v>
      </c>
      <c r="BT1127" s="5">
        <v>18.65596184578181</v>
      </c>
      <c r="BU1127" s="5">
        <v>18.81388028972513</v>
      </c>
      <c r="BV1127" s="5">
        <v>18.59028214512627</v>
      </c>
      <c r="BW1127" s="5">
        <v>18.679224643287647</v>
      </c>
      <c r="BX1127" s="5">
        <v>18.858460833265621</v>
      </c>
      <c r="BY1127" s="5">
        <v>19.083066897223393</v>
      </c>
      <c r="BZ1127" s="5">
        <v>19.236252834569463</v>
      </c>
      <c r="CA1127" s="5">
        <v>19.423792979740512</v>
      </c>
      <c r="CB1127" s="5">
        <v>19.494963338786913</v>
      </c>
      <c r="CC1127" s="5">
        <v>19.729104891355369</v>
      </c>
      <c r="CD1127" s="5">
        <v>19.980253752483669</v>
      </c>
      <c r="CE1127" s="5">
        <v>19.941236244279828</v>
      </c>
      <c r="CF1127" s="5">
        <v>20.001373280832677</v>
      </c>
      <c r="CG1127" s="5">
        <v>19.99369731642199</v>
      </c>
      <c r="CH1127" s="5">
        <v>19.744718938006208</v>
      </c>
      <c r="CI1127" s="5">
        <v>19.838041309382117</v>
      </c>
      <c r="CJ1127" s="5">
        <v>19.936996458240767</v>
      </c>
      <c r="CK1127" s="5">
        <v>19.991469236022596</v>
      </c>
      <c r="CL1127" s="5">
        <v>20.125345157928166</v>
      </c>
      <c r="CM1127" s="5">
        <v>20.177260525132962</v>
      </c>
      <c r="CN1127" s="5">
        <f>MAX(Data[Day90]-Data[Day0],0)-Assign6!$I$8*EXP(Assign6!$I$4*Assign6!$I$5)</f>
        <v>1.495672175771056</v>
      </c>
      <c r="CO1127" s="5">
        <f>MAX(Data[Day90]-Data[Day0],0)-Assign6!$L$8*EXP(Assign6!$L$4*Assign6!$L$5)</f>
        <v>2.052884046177196</v>
      </c>
    </row>
    <row r="1128" spans="1:93" x14ac:dyDescent="0.25">
      <c r="A1128" s="5">
        <v>18</v>
      </c>
      <c r="B1128" s="5">
        <v>17.7252118607413</v>
      </c>
      <c r="C1128" s="5">
        <v>17.946339879035097</v>
      </c>
      <c r="D1128" s="5">
        <v>17.952239046433032</v>
      </c>
      <c r="E1128" s="5">
        <v>17.764276739328199</v>
      </c>
      <c r="F1128" s="5">
        <v>17.720889163635743</v>
      </c>
      <c r="G1128" s="5">
        <v>17.805120748231641</v>
      </c>
      <c r="H1128" s="5">
        <v>17.649969227813866</v>
      </c>
      <c r="I1128" s="5">
        <v>17.644758426454054</v>
      </c>
      <c r="J1128" s="5">
        <v>17.679291135155871</v>
      </c>
      <c r="K1128" s="5">
        <v>17.720801783545717</v>
      </c>
      <c r="L1128" s="5">
        <v>17.628440231056413</v>
      </c>
      <c r="M1128" s="5">
        <v>17.927677221495227</v>
      </c>
      <c r="N1128" s="5">
        <v>18.064701501583698</v>
      </c>
      <c r="O1128" s="5">
        <v>18.303917239009522</v>
      </c>
      <c r="P1128" s="5">
        <v>18.284138281015636</v>
      </c>
      <c r="Q1128" s="5">
        <v>18.098210170510203</v>
      </c>
      <c r="R1128" s="5">
        <v>18.168065671444285</v>
      </c>
      <c r="S1128" s="5">
        <v>18.269913668941012</v>
      </c>
      <c r="T1128" s="5">
        <v>18.14878630108532</v>
      </c>
      <c r="U1128" s="5">
        <v>18.177901756140713</v>
      </c>
      <c r="V1128" s="5">
        <v>18.081759218704793</v>
      </c>
      <c r="W1128" s="5">
        <v>18.053635611643408</v>
      </c>
      <c r="X1128" s="5">
        <v>18.205349927558235</v>
      </c>
      <c r="Y1128" s="5">
        <v>18.507509467891353</v>
      </c>
      <c r="Z1128" s="5">
        <v>18.553024620979265</v>
      </c>
      <c r="AA1128" s="5">
        <v>18.791441423181162</v>
      </c>
      <c r="AB1128" s="5">
        <v>18.501739142517263</v>
      </c>
      <c r="AC1128" s="5">
        <v>18.406761004430869</v>
      </c>
      <c r="AD1128" s="5">
        <v>18.070909638159485</v>
      </c>
      <c r="AE1128" s="5">
        <v>18.283369498895112</v>
      </c>
      <c r="AF1128" s="5">
        <v>18.294410065962882</v>
      </c>
      <c r="AG1128" s="5">
        <v>18.522281203991529</v>
      </c>
      <c r="AH1128" s="5">
        <v>18.392230490124234</v>
      </c>
      <c r="AI1128" s="5">
        <v>18.287488030084759</v>
      </c>
      <c r="AJ1128" s="5">
        <v>18.06410421331238</v>
      </c>
      <c r="AK1128" s="5">
        <v>18.118480692765228</v>
      </c>
      <c r="AL1128" s="5">
        <v>17.909016337776006</v>
      </c>
      <c r="AM1128" s="5">
        <v>18.092623664622412</v>
      </c>
      <c r="AN1128" s="5">
        <v>18.140610873185466</v>
      </c>
      <c r="AO1128" s="5">
        <v>17.996988616325048</v>
      </c>
      <c r="AP1128" s="5">
        <v>17.929080772414832</v>
      </c>
      <c r="AQ1128" s="5">
        <v>18.021153694805825</v>
      </c>
      <c r="AR1128" s="5">
        <v>18.166806837698722</v>
      </c>
      <c r="AS1128" s="5">
        <v>18.245093448995387</v>
      </c>
      <c r="AT1128" s="5">
        <v>18.357794023645507</v>
      </c>
      <c r="AU1128" s="5">
        <v>18.688679592279623</v>
      </c>
      <c r="AV1128" s="5">
        <v>18.726958094650811</v>
      </c>
      <c r="AW1128" s="5">
        <v>18.877413263690968</v>
      </c>
      <c r="AX1128" s="5">
        <v>18.7894092055814</v>
      </c>
      <c r="AY1128" s="5">
        <v>18.909454188923082</v>
      </c>
      <c r="AZ1128" s="5">
        <v>18.84477784866143</v>
      </c>
      <c r="BA1128" s="5">
        <v>18.888402981434378</v>
      </c>
      <c r="BB1128" s="5">
        <v>18.463206846440009</v>
      </c>
      <c r="BC1128" s="5">
        <v>18.521525347143498</v>
      </c>
      <c r="BD1128" s="5">
        <v>18.668388900982603</v>
      </c>
      <c r="BE1128" s="5">
        <v>18.523814888706688</v>
      </c>
      <c r="BF1128" s="5">
        <v>18.515755390714521</v>
      </c>
      <c r="BG1128" s="5">
        <v>18.663481789355036</v>
      </c>
      <c r="BH1128" s="5">
        <v>18.898528723944981</v>
      </c>
      <c r="BI1128" s="5">
        <v>18.677236762975276</v>
      </c>
      <c r="BJ1128" s="5">
        <v>18.552093029564368</v>
      </c>
      <c r="BK1128" s="5">
        <v>18.501464265769012</v>
      </c>
      <c r="BL1128" s="5">
        <v>18.232674754949439</v>
      </c>
      <c r="BM1128" s="5">
        <v>18.245451849029294</v>
      </c>
      <c r="BN1128" s="5">
        <v>18.350926886958373</v>
      </c>
      <c r="BO1128" s="5">
        <v>18.459335683044607</v>
      </c>
      <c r="BP1128" s="5">
        <v>18.44975115532911</v>
      </c>
      <c r="BQ1128" s="5">
        <v>18.837928831414477</v>
      </c>
      <c r="BR1128" s="5">
        <v>18.810232081721207</v>
      </c>
      <c r="BS1128" s="5">
        <v>18.812911302323421</v>
      </c>
      <c r="BT1128" s="5">
        <v>19.137850012608428</v>
      </c>
      <c r="BU1128" s="5">
        <v>19.072533566982717</v>
      </c>
      <c r="BV1128" s="5">
        <v>19.396556202726661</v>
      </c>
      <c r="BW1128" s="5">
        <v>19.340581426918664</v>
      </c>
      <c r="BX1128" s="5">
        <v>19.715418559419046</v>
      </c>
      <c r="BY1128" s="5">
        <v>19.811154314240792</v>
      </c>
      <c r="BZ1128" s="5">
        <v>20.115920843701748</v>
      </c>
      <c r="CA1128" s="5">
        <v>20.116383797824589</v>
      </c>
      <c r="CB1128" s="5">
        <v>20.180611874113719</v>
      </c>
      <c r="CC1128" s="5">
        <v>19.617364604703202</v>
      </c>
      <c r="CD1128" s="5">
        <v>19.675536714755225</v>
      </c>
      <c r="CE1128" s="5">
        <v>19.960837019766267</v>
      </c>
      <c r="CF1128" s="5">
        <v>19.814448468722532</v>
      </c>
      <c r="CG1128" s="5">
        <v>19.885164374207637</v>
      </c>
      <c r="CH1128" s="5">
        <v>20.171046511267299</v>
      </c>
      <c r="CI1128" s="5">
        <v>20.194873936868579</v>
      </c>
      <c r="CJ1128" s="5">
        <v>20.456270672513952</v>
      </c>
      <c r="CK1128" s="5">
        <v>20.330099189388168</v>
      </c>
      <c r="CL1128" s="5">
        <v>20.057984639753844</v>
      </c>
      <c r="CM1128" s="5">
        <v>20.178983487884842</v>
      </c>
      <c r="CN1128" s="5">
        <f>MAX(Data[Day90]-Data[Day0],0)-Assign6!$I$8*EXP(Assign6!$I$4*Assign6!$I$5)</f>
        <v>1.4973951385229369</v>
      </c>
      <c r="CO1128" s="5">
        <f>MAX(Data[Day90]-Data[Day0],0)-Assign6!$L$8*EXP(Assign6!$L$4*Assign6!$L$5)</f>
        <v>2.0546070089290769</v>
      </c>
    </row>
    <row r="1129" spans="1:93" x14ac:dyDescent="0.25">
      <c r="A1129" s="5">
        <v>18</v>
      </c>
      <c r="B1129" s="5">
        <v>17.879043645401275</v>
      </c>
      <c r="C1129" s="5">
        <v>17.793877352173467</v>
      </c>
      <c r="D1129" s="5">
        <v>17.870320896931197</v>
      </c>
      <c r="E1129" s="5">
        <v>17.722304529835597</v>
      </c>
      <c r="F1129" s="5">
        <v>17.680788528698514</v>
      </c>
      <c r="G1129" s="5">
        <v>17.714014251027351</v>
      </c>
      <c r="H1129" s="5">
        <v>17.815379025565903</v>
      </c>
      <c r="I1129" s="5">
        <v>17.831694386094473</v>
      </c>
      <c r="J1129" s="5">
        <v>18.167044994888904</v>
      </c>
      <c r="K1129" s="5">
        <v>18.448337051870073</v>
      </c>
      <c r="L1129" s="5">
        <v>18.264061930033236</v>
      </c>
      <c r="M1129" s="5">
        <v>18.420421281304051</v>
      </c>
      <c r="N1129" s="5">
        <v>18.59424137716897</v>
      </c>
      <c r="O1129" s="5">
        <v>18.541550397099613</v>
      </c>
      <c r="P1129" s="5">
        <v>18.439516233861024</v>
      </c>
      <c r="Q1129" s="5">
        <v>18.540196737950122</v>
      </c>
      <c r="R1129" s="5">
        <v>18.576761047327189</v>
      </c>
      <c r="S1129" s="5">
        <v>18.463037204942346</v>
      </c>
      <c r="T1129" s="5">
        <v>18.582483957233279</v>
      </c>
      <c r="U1129" s="5">
        <v>18.373963802944047</v>
      </c>
      <c r="V1129" s="5">
        <v>18.042813238938177</v>
      </c>
      <c r="W1129" s="5">
        <v>17.957826767038917</v>
      </c>
      <c r="X1129" s="5">
        <v>18.00082829779306</v>
      </c>
      <c r="Y1129" s="5">
        <v>18.197541755422186</v>
      </c>
      <c r="Z1129" s="5">
        <v>17.930832165554282</v>
      </c>
      <c r="AA1129" s="5">
        <v>17.864213173536395</v>
      </c>
      <c r="AB1129" s="5">
        <v>17.824849939800067</v>
      </c>
      <c r="AC1129" s="5">
        <v>18.325006160183843</v>
      </c>
      <c r="AD1129" s="5">
        <v>18.28770042999248</v>
      </c>
      <c r="AE1129" s="5">
        <v>18.260767067009564</v>
      </c>
      <c r="AF1129" s="5">
        <v>18.680224877452257</v>
      </c>
      <c r="AG1129" s="5">
        <v>18.775817745979968</v>
      </c>
      <c r="AH1129" s="5">
        <v>19.008848783383321</v>
      </c>
      <c r="AI1129" s="5">
        <v>18.917076607973904</v>
      </c>
      <c r="AJ1129" s="5">
        <v>18.866974358444757</v>
      </c>
      <c r="AK1129" s="5">
        <v>19.419586706455178</v>
      </c>
      <c r="AL1129" s="5">
        <v>19.14898593330825</v>
      </c>
      <c r="AM1129" s="5">
        <v>19.380785311307886</v>
      </c>
      <c r="AN1129" s="5">
        <v>19.405832472840896</v>
      </c>
      <c r="AO1129" s="5">
        <v>19.432807184024742</v>
      </c>
      <c r="AP1129" s="5">
        <v>19.456227111016243</v>
      </c>
      <c r="AQ1129" s="5">
        <v>19.456989331599875</v>
      </c>
      <c r="AR1129" s="5">
        <v>19.184613245370393</v>
      </c>
      <c r="AS1129" s="5">
        <v>19.199191240111325</v>
      </c>
      <c r="AT1129" s="5">
        <v>19.109207742295965</v>
      </c>
      <c r="AU1129" s="5">
        <v>19.114459785627204</v>
      </c>
      <c r="AV1129" s="5">
        <v>19.124652312323427</v>
      </c>
      <c r="AW1129" s="5">
        <v>19.485004562577792</v>
      </c>
      <c r="AX1129" s="5">
        <v>19.571977394436438</v>
      </c>
      <c r="AY1129" s="5">
        <v>19.391273118258042</v>
      </c>
      <c r="AZ1129" s="5">
        <v>19.327599263902123</v>
      </c>
      <c r="BA1129" s="5">
        <v>19.290550935664747</v>
      </c>
      <c r="BB1129" s="5">
        <v>19.596796832466698</v>
      </c>
      <c r="BC1129" s="5">
        <v>19.938208754427169</v>
      </c>
      <c r="BD1129" s="5">
        <v>20.273202499137458</v>
      </c>
      <c r="BE1129" s="5">
        <v>20.195051017968893</v>
      </c>
      <c r="BF1129" s="5">
        <v>20.589653303900217</v>
      </c>
      <c r="BG1129" s="5">
        <v>20.746029573363927</v>
      </c>
      <c r="BH1129" s="5">
        <v>20.51637824910668</v>
      </c>
      <c r="BI1129" s="5">
        <v>20.512735761703468</v>
      </c>
      <c r="BJ1129" s="5">
        <v>20.319487308899724</v>
      </c>
      <c r="BK1129" s="5">
        <v>20.449712961595853</v>
      </c>
      <c r="BL1129" s="5">
        <v>20.352659270877602</v>
      </c>
      <c r="BM1129" s="5">
        <v>19.904805279491967</v>
      </c>
      <c r="BN1129" s="5">
        <v>19.925295576901782</v>
      </c>
      <c r="BO1129" s="5">
        <v>20.078861906853469</v>
      </c>
      <c r="BP1129" s="5">
        <v>20.210476403733189</v>
      </c>
      <c r="BQ1129" s="5">
        <v>19.808917788959569</v>
      </c>
      <c r="BR1129" s="5">
        <v>19.809018676596541</v>
      </c>
      <c r="BS1129" s="5">
        <v>19.711800145261915</v>
      </c>
      <c r="BT1129" s="5">
        <v>19.735414058430976</v>
      </c>
      <c r="BU1129" s="5">
        <v>19.634926993285344</v>
      </c>
      <c r="BV1129" s="5">
        <v>19.507175516929145</v>
      </c>
      <c r="BW1129" s="5">
        <v>19.68985181898594</v>
      </c>
      <c r="BX1129" s="5">
        <v>19.802021960892755</v>
      </c>
      <c r="BY1129" s="5">
        <v>19.696700246958748</v>
      </c>
      <c r="BZ1129" s="5">
        <v>19.861034817127418</v>
      </c>
      <c r="CA1129" s="5">
        <v>19.912853218490724</v>
      </c>
      <c r="CB1129" s="5">
        <v>19.692178500398988</v>
      </c>
      <c r="CC1129" s="5">
        <v>19.68823879552313</v>
      </c>
      <c r="CD1129" s="5">
        <v>19.650003550306895</v>
      </c>
      <c r="CE1129" s="5">
        <v>19.64099573590374</v>
      </c>
      <c r="CF1129" s="5">
        <v>19.924684702903487</v>
      </c>
      <c r="CG1129" s="5">
        <v>20.137744313305934</v>
      </c>
      <c r="CH1129" s="5">
        <v>20.190692536876885</v>
      </c>
      <c r="CI1129" s="5">
        <v>20.373887359057697</v>
      </c>
      <c r="CJ1129" s="5">
        <v>20.164841570486413</v>
      </c>
      <c r="CK1129" s="5">
        <v>20.27650529999088</v>
      </c>
      <c r="CL1129" s="5">
        <v>20.17482042997009</v>
      </c>
      <c r="CM1129" s="5">
        <v>20.179181624437966</v>
      </c>
      <c r="CN1129" s="5">
        <f>MAX(Data[Day90]-Data[Day0],0)-Assign6!$I$8*EXP(Assign6!$I$4*Assign6!$I$5)</f>
        <v>1.4975932750760605</v>
      </c>
      <c r="CO1129" s="5">
        <f>MAX(Data[Day90]-Data[Day0],0)-Assign6!$L$8*EXP(Assign6!$L$4*Assign6!$L$5)</f>
        <v>2.0548051454822005</v>
      </c>
    </row>
    <row r="1130" spans="1:93" x14ac:dyDescent="0.25">
      <c r="A1130" s="5">
        <v>18</v>
      </c>
      <c r="B1130" s="5">
        <v>17.916040448992337</v>
      </c>
      <c r="C1130" s="5">
        <v>18.25984185611328</v>
      </c>
      <c r="D1130" s="5">
        <v>17.910791478571916</v>
      </c>
      <c r="E1130" s="5">
        <v>18.143454788104162</v>
      </c>
      <c r="F1130" s="5">
        <v>18.356944366360352</v>
      </c>
      <c r="G1130" s="5">
        <v>18.527796388320048</v>
      </c>
      <c r="H1130" s="5">
        <v>18.573585463386625</v>
      </c>
      <c r="I1130" s="5">
        <v>18.334713685766982</v>
      </c>
      <c r="J1130" s="5">
        <v>18.164063018380389</v>
      </c>
      <c r="K1130" s="5">
        <v>18.10480248959642</v>
      </c>
      <c r="L1130" s="5">
        <v>18.206100253197171</v>
      </c>
      <c r="M1130" s="5">
        <v>17.977726241013105</v>
      </c>
      <c r="N1130" s="5">
        <v>17.849944068580832</v>
      </c>
      <c r="O1130" s="5">
        <v>17.713712256367572</v>
      </c>
      <c r="P1130" s="5">
        <v>17.662672439763863</v>
      </c>
      <c r="Q1130" s="5">
        <v>17.877659854852521</v>
      </c>
      <c r="R1130" s="5">
        <v>17.983597710177325</v>
      </c>
      <c r="S1130" s="5">
        <v>18.09573916204716</v>
      </c>
      <c r="T1130" s="5">
        <v>18.087669365020144</v>
      </c>
      <c r="U1130" s="5">
        <v>18.092636071546185</v>
      </c>
      <c r="V1130" s="5">
        <v>18.114186783630583</v>
      </c>
      <c r="W1130" s="5">
        <v>18.361528213936225</v>
      </c>
      <c r="X1130" s="5">
        <v>18.303969257545862</v>
      </c>
      <c r="Y1130" s="5">
        <v>18.40327890620005</v>
      </c>
      <c r="Z1130" s="5">
        <v>18.413721597900739</v>
      </c>
      <c r="AA1130" s="5">
        <v>18.367176828300117</v>
      </c>
      <c r="AB1130" s="5">
        <v>18.258174335163513</v>
      </c>
      <c r="AC1130" s="5">
        <v>18.346198256937456</v>
      </c>
      <c r="AD1130" s="5">
        <v>18.525181008207298</v>
      </c>
      <c r="AE1130" s="5">
        <v>18.63928200789886</v>
      </c>
      <c r="AF1130" s="5">
        <v>18.453374732801009</v>
      </c>
      <c r="AG1130" s="5">
        <v>18.368871635109361</v>
      </c>
      <c r="AH1130" s="5">
        <v>18.395494739089465</v>
      </c>
      <c r="AI1130" s="5">
        <v>18.389085064819334</v>
      </c>
      <c r="AJ1130" s="5">
        <v>18.541669180025568</v>
      </c>
      <c r="AK1130" s="5">
        <v>18.745956225841059</v>
      </c>
      <c r="AL1130" s="5">
        <v>19.217377218873093</v>
      </c>
      <c r="AM1130" s="5">
        <v>19.257526835206349</v>
      </c>
      <c r="AN1130" s="5">
        <v>19.16246767137417</v>
      </c>
      <c r="AO1130" s="5">
        <v>19.123410611481741</v>
      </c>
      <c r="AP1130" s="5">
        <v>18.882237958515585</v>
      </c>
      <c r="AQ1130" s="5">
        <v>19.065511254012119</v>
      </c>
      <c r="AR1130" s="5">
        <v>18.936472840685028</v>
      </c>
      <c r="AS1130" s="5">
        <v>18.946279844457788</v>
      </c>
      <c r="AT1130" s="5">
        <v>18.822009170737541</v>
      </c>
      <c r="AU1130" s="5">
        <v>18.708784659166049</v>
      </c>
      <c r="AV1130" s="5">
        <v>18.919168908832638</v>
      </c>
      <c r="AW1130" s="5">
        <v>18.804879462618889</v>
      </c>
      <c r="AX1130" s="5">
        <v>19.100750442215752</v>
      </c>
      <c r="AY1130" s="5">
        <v>19.082542524831119</v>
      </c>
      <c r="AZ1130" s="5">
        <v>18.960460271198588</v>
      </c>
      <c r="BA1130" s="5">
        <v>19.042438510748866</v>
      </c>
      <c r="BB1130" s="5">
        <v>19.100549670003499</v>
      </c>
      <c r="BC1130" s="5">
        <v>19.287518563682749</v>
      </c>
      <c r="BD1130" s="5">
        <v>19.056858230689329</v>
      </c>
      <c r="BE1130" s="5">
        <v>19.405756385018709</v>
      </c>
      <c r="BF1130" s="5">
        <v>19.274983713702824</v>
      </c>
      <c r="BG1130" s="5">
        <v>19.373062061322901</v>
      </c>
      <c r="BH1130" s="5">
        <v>19.60548875384756</v>
      </c>
      <c r="BI1130" s="5">
        <v>19.710726723175391</v>
      </c>
      <c r="BJ1130" s="5">
        <v>19.818134336029139</v>
      </c>
      <c r="BK1130" s="5">
        <v>19.777994603401471</v>
      </c>
      <c r="BL1130" s="5">
        <v>19.780803581579267</v>
      </c>
      <c r="BM1130" s="5">
        <v>19.673143484611405</v>
      </c>
      <c r="BN1130" s="5">
        <v>19.668905655050501</v>
      </c>
      <c r="BO1130" s="5">
        <v>19.527902589695227</v>
      </c>
      <c r="BP1130" s="5">
        <v>19.292408064726526</v>
      </c>
      <c r="BQ1130" s="5">
        <v>19.371620054798989</v>
      </c>
      <c r="BR1130" s="5">
        <v>19.615025215582154</v>
      </c>
      <c r="BS1130" s="5">
        <v>19.423207710487716</v>
      </c>
      <c r="BT1130" s="5">
        <v>19.540840302873452</v>
      </c>
      <c r="BU1130" s="5">
        <v>19.602842918269467</v>
      </c>
      <c r="BV1130" s="5">
        <v>19.623410474490271</v>
      </c>
      <c r="BW1130" s="5">
        <v>19.368105559289194</v>
      </c>
      <c r="BX1130" s="5">
        <v>19.549793747910325</v>
      </c>
      <c r="BY1130" s="5">
        <v>19.676450672342693</v>
      </c>
      <c r="BZ1130" s="5">
        <v>19.297465405209866</v>
      </c>
      <c r="CA1130" s="5">
        <v>19.147801851635371</v>
      </c>
      <c r="CB1130" s="5">
        <v>19.540853339126244</v>
      </c>
      <c r="CC1130" s="5">
        <v>19.326940201711096</v>
      </c>
      <c r="CD1130" s="5">
        <v>19.485199503325763</v>
      </c>
      <c r="CE1130" s="5">
        <v>19.506873846174692</v>
      </c>
      <c r="CF1130" s="5">
        <v>19.20355187678674</v>
      </c>
      <c r="CG1130" s="5">
        <v>19.453607842704056</v>
      </c>
      <c r="CH1130" s="5">
        <v>19.557402154831195</v>
      </c>
      <c r="CI1130" s="5">
        <v>19.93708573688345</v>
      </c>
      <c r="CJ1130" s="5">
        <v>19.916509472779609</v>
      </c>
      <c r="CK1130" s="5">
        <v>20.008544472192042</v>
      </c>
      <c r="CL1130" s="5">
        <v>20.229705132431366</v>
      </c>
      <c r="CM1130" s="5">
        <v>20.180090439647937</v>
      </c>
      <c r="CN1130" s="5">
        <f>MAX(Data[Day90]-Data[Day0],0)-Assign6!$I$8*EXP(Assign6!$I$4*Assign6!$I$5)</f>
        <v>1.498502090286032</v>
      </c>
      <c r="CO1130" s="5">
        <f>MAX(Data[Day90]-Data[Day0],0)-Assign6!$L$8*EXP(Assign6!$L$4*Assign6!$L$5)</f>
        <v>2.0557139606921719</v>
      </c>
    </row>
    <row r="1131" spans="1:93" x14ac:dyDescent="0.25">
      <c r="A1131" s="5">
        <v>18</v>
      </c>
      <c r="B1131" s="5">
        <v>18.137537840538855</v>
      </c>
      <c r="C1131" s="5">
        <v>18.221765210244016</v>
      </c>
      <c r="D1131" s="5">
        <v>18.138168505694825</v>
      </c>
      <c r="E1131" s="5">
        <v>17.921170230050343</v>
      </c>
      <c r="F1131" s="5">
        <v>17.944326481971355</v>
      </c>
      <c r="G1131" s="5">
        <v>17.981171801985077</v>
      </c>
      <c r="H1131" s="5">
        <v>17.982113755979505</v>
      </c>
      <c r="I1131" s="5">
        <v>17.82369455880044</v>
      </c>
      <c r="J1131" s="5">
        <v>17.883642337922861</v>
      </c>
      <c r="K1131" s="5">
        <v>17.966552116609449</v>
      </c>
      <c r="L1131" s="5">
        <v>17.869603591751911</v>
      </c>
      <c r="M1131" s="5">
        <v>17.993001834156797</v>
      </c>
      <c r="N1131" s="5">
        <v>17.87430174165085</v>
      </c>
      <c r="O1131" s="5">
        <v>18.058796518357813</v>
      </c>
      <c r="P1131" s="5">
        <v>17.857658968938914</v>
      </c>
      <c r="Q1131" s="5">
        <v>17.769887614058621</v>
      </c>
      <c r="R1131" s="5">
        <v>17.930557926630428</v>
      </c>
      <c r="S1131" s="5">
        <v>18.095654960710853</v>
      </c>
      <c r="T1131" s="5">
        <v>18.37048502220356</v>
      </c>
      <c r="U1131" s="5">
        <v>18.44306847376005</v>
      </c>
      <c r="V1131" s="5">
        <v>18.245236151391683</v>
      </c>
      <c r="W1131" s="5">
        <v>17.956205652845064</v>
      </c>
      <c r="X1131" s="5">
        <v>17.984518378543033</v>
      </c>
      <c r="Y1131" s="5">
        <v>18.00766854046519</v>
      </c>
      <c r="Z1131" s="5">
        <v>18.098339791409558</v>
      </c>
      <c r="AA1131" s="5">
        <v>18.237052100257984</v>
      </c>
      <c r="AB1131" s="5">
        <v>18.542250248853616</v>
      </c>
      <c r="AC1131" s="5">
        <v>18.541971666978501</v>
      </c>
      <c r="AD1131" s="5">
        <v>18.554074135580439</v>
      </c>
      <c r="AE1131" s="5">
        <v>18.646881465841052</v>
      </c>
      <c r="AF1131" s="5">
        <v>18.65246419300076</v>
      </c>
      <c r="AG1131" s="5">
        <v>18.646351686796887</v>
      </c>
      <c r="AH1131" s="5">
        <v>18.477476929249679</v>
      </c>
      <c r="AI1131" s="5">
        <v>18.377613424754248</v>
      </c>
      <c r="AJ1131" s="5">
        <v>18.452408544600271</v>
      </c>
      <c r="AK1131" s="5">
        <v>18.538570213262474</v>
      </c>
      <c r="AL1131" s="5">
        <v>18.591317179860713</v>
      </c>
      <c r="AM1131" s="5">
        <v>18.728011560448589</v>
      </c>
      <c r="AN1131" s="5">
        <v>18.779715541768635</v>
      </c>
      <c r="AO1131" s="5">
        <v>18.802590512004112</v>
      </c>
      <c r="AP1131" s="5">
        <v>18.695806242319463</v>
      </c>
      <c r="AQ1131" s="5">
        <v>18.714373851691292</v>
      </c>
      <c r="AR1131" s="5">
        <v>18.780517297311942</v>
      </c>
      <c r="AS1131" s="5">
        <v>19.004998151577901</v>
      </c>
      <c r="AT1131" s="5">
        <v>19.332721857031483</v>
      </c>
      <c r="AU1131" s="5">
        <v>19.078301306886299</v>
      </c>
      <c r="AV1131" s="5">
        <v>18.828635213066661</v>
      </c>
      <c r="AW1131" s="5">
        <v>18.913069654344188</v>
      </c>
      <c r="AX1131" s="5">
        <v>19.015160571224047</v>
      </c>
      <c r="AY1131" s="5">
        <v>19.326818955991513</v>
      </c>
      <c r="AZ1131" s="5">
        <v>19.239575367511371</v>
      </c>
      <c r="BA1131" s="5">
        <v>19.243821410882408</v>
      </c>
      <c r="BB1131" s="5">
        <v>19.012811652567162</v>
      </c>
      <c r="BC1131" s="5">
        <v>19.086127863613491</v>
      </c>
      <c r="BD1131" s="5">
        <v>18.869456187197862</v>
      </c>
      <c r="BE1131" s="5">
        <v>19.001974361375662</v>
      </c>
      <c r="BF1131" s="5">
        <v>18.963045807486061</v>
      </c>
      <c r="BG1131" s="5">
        <v>18.987406801949419</v>
      </c>
      <c r="BH1131" s="5">
        <v>18.89169591132864</v>
      </c>
      <c r="BI1131" s="5">
        <v>19.243274011946628</v>
      </c>
      <c r="BJ1131" s="5">
        <v>19.389751109426882</v>
      </c>
      <c r="BK1131" s="5">
        <v>19.378838379973796</v>
      </c>
      <c r="BL1131" s="5">
        <v>19.346576887336088</v>
      </c>
      <c r="BM1131" s="5">
        <v>19.181083683897494</v>
      </c>
      <c r="BN1131" s="5">
        <v>19.316441443340384</v>
      </c>
      <c r="BO1131" s="5">
        <v>19.213979858006951</v>
      </c>
      <c r="BP1131" s="5">
        <v>19.603145133502615</v>
      </c>
      <c r="BQ1131" s="5">
        <v>19.674814488758901</v>
      </c>
      <c r="BR1131" s="5">
        <v>19.85861452048653</v>
      </c>
      <c r="BS1131" s="5">
        <v>19.979771174453763</v>
      </c>
      <c r="BT1131" s="5">
        <v>20.101017012833747</v>
      </c>
      <c r="BU1131" s="5">
        <v>19.902706320319773</v>
      </c>
      <c r="BV1131" s="5">
        <v>19.907159086886423</v>
      </c>
      <c r="BW1131" s="5">
        <v>20.030589209120468</v>
      </c>
      <c r="BX1131" s="5">
        <v>19.846821609601111</v>
      </c>
      <c r="BY1131" s="5">
        <v>20.09055100809173</v>
      </c>
      <c r="BZ1131" s="5">
        <v>20.044977655162068</v>
      </c>
      <c r="CA1131" s="5">
        <v>20.090649855465063</v>
      </c>
      <c r="CB1131" s="5">
        <v>20.025562260338031</v>
      </c>
      <c r="CC1131" s="5">
        <v>19.997294517532602</v>
      </c>
      <c r="CD1131" s="5">
        <v>20.164999071137153</v>
      </c>
      <c r="CE1131" s="5">
        <v>20.251231365111739</v>
      </c>
      <c r="CF1131" s="5">
        <v>20.082803679142067</v>
      </c>
      <c r="CG1131" s="5">
        <v>20.382902607121675</v>
      </c>
      <c r="CH1131" s="5">
        <v>20.361204125677595</v>
      </c>
      <c r="CI1131" s="5">
        <v>20.322404928049068</v>
      </c>
      <c r="CJ1131" s="5">
        <v>20.323802627096228</v>
      </c>
      <c r="CK1131" s="5">
        <v>20.442426968360202</v>
      </c>
      <c r="CL1131" s="5">
        <v>20.269524515020208</v>
      </c>
      <c r="CM1131" s="5">
        <v>20.182278859082828</v>
      </c>
      <c r="CN1131" s="5">
        <f>MAX(Data[Day90]-Data[Day0],0)-Assign6!$I$8*EXP(Assign6!$I$4*Assign6!$I$5)</f>
        <v>1.5006905097209227</v>
      </c>
      <c r="CO1131" s="5">
        <f>MAX(Data[Day90]-Data[Day0],0)-Assign6!$L$8*EXP(Assign6!$L$4*Assign6!$L$5)</f>
        <v>2.0579023801270626</v>
      </c>
    </row>
    <row r="1132" spans="1:93" x14ac:dyDescent="0.25">
      <c r="A1132" s="5">
        <v>18</v>
      </c>
      <c r="B1132" s="5">
        <v>18.022129902432948</v>
      </c>
      <c r="C1132" s="5">
        <v>17.899869691085328</v>
      </c>
      <c r="D1132" s="5">
        <v>17.879451565288626</v>
      </c>
      <c r="E1132" s="5">
        <v>17.878329690866202</v>
      </c>
      <c r="F1132" s="5">
        <v>18.088465073275113</v>
      </c>
      <c r="G1132" s="5">
        <v>18.272775769918475</v>
      </c>
      <c r="H1132" s="5">
        <v>18.261660659657434</v>
      </c>
      <c r="I1132" s="5">
        <v>18.347975983766904</v>
      </c>
      <c r="J1132" s="5">
        <v>18.437628080503341</v>
      </c>
      <c r="K1132" s="5">
        <v>18.446130681066965</v>
      </c>
      <c r="L1132" s="5">
        <v>18.578210748239663</v>
      </c>
      <c r="M1132" s="5">
        <v>18.489897000722344</v>
      </c>
      <c r="N1132" s="5">
        <v>18.48357952738008</v>
      </c>
      <c r="O1132" s="5">
        <v>18.604611457385907</v>
      </c>
      <c r="P1132" s="5">
        <v>18.631280064208951</v>
      </c>
      <c r="Q1132" s="5">
        <v>18.697348963661934</v>
      </c>
      <c r="R1132" s="5">
        <v>18.77528799486317</v>
      </c>
      <c r="S1132" s="5">
        <v>18.831958942108223</v>
      </c>
      <c r="T1132" s="5">
        <v>19.018835817831331</v>
      </c>
      <c r="U1132" s="5">
        <v>18.920364388130086</v>
      </c>
      <c r="V1132" s="5">
        <v>18.846493847443234</v>
      </c>
      <c r="W1132" s="5">
        <v>18.769382435798793</v>
      </c>
      <c r="X1132" s="5">
        <v>18.562199633211613</v>
      </c>
      <c r="Y1132" s="5">
        <v>18.726832344320709</v>
      </c>
      <c r="Z1132" s="5">
        <v>19.076199678918464</v>
      </c>
      <c r="AA1132" s="5">
        <v>19.057508365899807</v>
      </c>
      <c r="AB1132" s="5">
        <v>19.072946294738202</v>
      </c>
      <c r="AC1132" s="5">
        <v>19.044978310247611</v>
      </c>
      <c r="AD1132" s="5">
        <v>19.421699968144491</v>
      </c>
      <c r="AE1132" s="5">
        <v>19.378854057784331</v>
      </c>
      <c r="AF1132" s="5">
        <v>19.059319496883795</v>
      </c>
      <c r="AG1132" s="5">
        <v>18.75749499644601</v>
      </c>
      <c r="AH1132" s="5">
        <v>18.9297433784802</v>
      </c>
      <c r="AI1132" s="5">
        <v>19.186941261254404</v>
      </c>
      <c r="AJ1132" s="5">
        <v>19.130854234196956</v>
      </c>
      <c r="AK1132" s="5">
        <v>19.104768674144395</v>
      </c>
      <c r="AL1132" s="5">
        <v>19.36612430169529</v>
      </c>
      <c r="AM1132" s="5">
        <v>19.214765414783113</v>
      </c>
      <c r="AN1132" s="5">
        <v>19.115786414468978</v>
      </c>
      <c r="AO1132" s="5">
        <v>19.493669923393533</v>
      </c>
      <c r="AP1132" s="5">
        <v>19.520239746473941</v>
      </c>
      <c r="AQ1132" s="5">
        <v>19.59547583465034</v>
      </c>
      <c r="AR1132" s="5">
        <v>19.479207778355971</v>
      </c>
      <c r="AS1132" s="5">
        <v>19.320619555324264</v>
      </c>
      <c r="AT1132" s="5">
        <v>19.644736225935524</v>
      </c>
      <c r="AU1132" s="5">
        <v>19.750895037804966</v>
      </c>
      <c r="AV1132" s="5">
        <v>19.632808745657364</v>
      </c>
      <c r="AW1132" s="5">
        <v>19.833778502328677</v>
      </c>
      <c r="AX1132" s="5">
        <v>19.54764603188779</v>
      </c>
      <c r="AY1132" s="5">
        <v>19.411945890831749</v>
      </c>
      <c r="AZ1132" s="5">
        <v>19.569300960113651</v>
      </c>
      <c r="BA1132" s="5">
        <v>19.464589075619593</v>
      </c>
      <c r="BB1132" s="5">
        <v>19.629674992552019</v>
      </c>
      <c r="BC1132" s="5">
        <v>19.561979209999553</v>
      </c>
      <c r="BD1132" s="5">
        <v>19.527325498865917</v>
      </c>
      <c r="BE1132" s="5">
        <v>19.680540014246905</v>
      </c>
      <c r="BF1132" s="5">
        <v>19.676894292106049</v>
      </c>
      <c r="BG1132" s="5">
        <v>19.832007686041774</v>
      </c>
      <c r="BH1132" s="5">
        <v>20.140952807244307</v>
      </c>
      <c r="BI1132" s="5">
        <v>20.14287336416109</v>
      </c>
      <c r="BJ1132" s="5">
        <v>20.18909882792704</v>
      </c>
      <c r="BK1132" s="5">
        <v>20.054324849270369</v>
      </c>
      <c r="BL1132" s="5">
        <v>20.173975197815832</v>
      </c>
      <c r="BM1132" s="5">
        <v>20.124776957880563</v>
      </c>
      <c r="BN1132" s="5">
        <v>20.152141379413059</v>
      </c>
      <c r="BO1132" s="5">
        <v>20.261041800841436</v>
      </c>
      <c r="BP1132" s="5">
        <v>20.207465215277324</v>
      </c>
      <c r="BQ1132" s="5">
        <v>20.145776124699079</v>
      </c>
      <c r="BR1132" s="5">
        <v>20.040419735142944</v>
      </c>
      <c r="BS1132" s="5">
        <v>20.24186129897932</v>
      </c>
      <c r="BT1132" s="5">
        <v>20.109256247835905</v>
      </c>
      <c r="BU1132" s="5">
        <v>19.914779704096294</v>
      </c>
      <c r="BV1132" s="5">
        <v>19.730908307736115</v>
      </c>
      <c r="BW1132" s="5">
        <v>19.885039864708368</v>
      </c>
      <c r="BX1132" s="5">
        <v>20.18156337271148</v>
      </c>
      <c r="BY1132" s="5">
        <v>20.213853905589676</v>
      </c>
      <c r="BZ1132" s="5">
        <v>20.100139724584125</v>
      </c>
      <c r="CA1132" s="5">
        <v>20.15897908171727</v>
      </c>
      <c r="CB1132" s="5">
        <v>20.101803313468199</v>
      </c>
      <c r="CC1132" s="5">
        <v>19.83028576246782</v>
      </c>
      <c r="CD1132" s="5">
        <v>19.982839829123733</v>
      </c>
      <c r="CE1132" s="5">
        <v>20.373770634904435</v>
      </c>
      <c r="CF1132" s="5">
        <v>20.346645376687864</v>
      </c>
      <c r="CG1132" s="5">
        <v>20.357231845380131</v>
      </c>
      <c r="CH1132" s="5">
        <v>20.530885085529309</v>
      </c>
      <c r="CI1132" s="5">
        <v>20.320760243075007</v>
      </c>
      <c r="CJ1132" s="5">
        <v>20.408707164703006</v>
      </c>
      <c r="CK1132" s="5">
        <v>20.198045180796363</v>
      </c>
      <c r="CL1132" s="5">
        <v>20.027859069603885</v>
      </c>
      <c r="CM1132" s="5">
        <v>20.18766088808745</v>
      </c>
      <c r="CN1132" s="5">
        <f>MAX(Data[Day90]-Data[Day0],0)-Assign6!$I$8*EXP(Assign6!$I$4*Assign6!$I$5)</f>
        <v>1.5060725387255445</v>
      </c>
      <c r="CO1132" s="5">
        <f>MAX(Data[Day90]-Data[Day0],0)-Assign6!$L$8*EXP(Assign6!$L$4*Assign6!$L$5)</f>
        <v>2.0632844091316844</v>
      </c>
    </row>
    <row r="1133" spans="1:93" x14ac:dyDescent="0.25">
      <c r="A1133" s="5">
        <v>18</v>
      </c>
      <c r="B1133" s="5">
        <v>18.08105305128667</v>
      </c>
      <c r="C1133" s="5">
        <v>18.070453527087331</v>
      </c>
      <c r="D1133" s="5">
        <v>18.330113664542502</v>
      </c>
      <c r="E1133" s="5">
        <v>18.311485487895972</v>
      </c>
      <c r="F1133" s="5">
        <v>18.435699398842402</v>
      </c>
      <c r="G1133" s="5">
        <v>18.36975768244363</v>
      </c>
      <c r="H1133" s="5">
        <v>18.228572735468209</v>
      </c>
      <c r="I1133" s="5">
        <v>18.200759252132428</v>
      </c>
      <c r="J1133" s="5">
        <v>17.80870506534211</v>
      </c>
      <c r="K1133" s="5">
        <v>17.719994024211225</v>
      </c>
      <c r="L1133" s="5">
        <v>17.727738711902603</v>
      </c>
      <c r="M1133" s="5">
        <v>17.627047833084969</v>
      </c>
      <c r="N1133" s="5">
        <v>17.595837971850873</v>
      </c>
      <c r="O1133" s="5">
        <v>17.678798122669768</v>
      </c>
      <c r="P1133" s="5">
        <v>17.807077613624561</v>
      </c>
      <c r="Q1133" s="5">
        <v>17.61364682450975</v>
      </c>
      <c r="R1133" s="5">
        <v>17.947815310708599</v>
      </c>
      <c r="S1133" s="5">
        <v>18.038193079907831</v>
      </c>
      <c r="T1133" s="5">
        <v>18.12306835659011</v>
      </c>
      <c r="U1133" s="5">
        <v>18.270980904591195</v>
      </c>
      <c r="V1133" s="5">
        <v>18.460249235366231</v>
      </c>
      <c r="W1133" s="5">
        <v>18.392747395058553</v>
      </c>
      <c r="X1133" s="5">
        <v>18.284567148981285</v>
      </c>
      <c r="Y1133" s="5">
        <v>18.077713836279962</v>
      </c>
      <c r="Z1133" s="5">
        <v>18.041640200452235</v>
      </c>
      <c r="AA1133" s="5">
        <v>18.211057702581549</v>
      </c>
      <c r="AB1133" s="5">
        <v>18.284985000723168</v>
      </c>
      <c r="AC1133" s="5">
        <v>18.118420696951407</v>
      </c>
      <c r="AD1133" s="5">
        <v>18.164894732943655</v>
      </c>
      <c r="AE1133" s="5">
        <v>18.155218329104493</v>
      </c>
      <c r="AF1133" s="5">
        <v>18.12992761401134</v>
      </c>
      <c r="AG1133" s="5">
        <v>18.064529358791862</v>
      </c>
      <c r="AH1133" s="5">
        <v>18.289472000901561</v>
      </c>
      <c r="AI1133" s="5">
        <v>18.130648426494162</v>
      </c>
      <c r="AJ1133" s="5">
        <v>18.177418543693193</v>
      </c>
      <c r="AK1133" s="5">
        <v>18.065401848611604</v>
      </c>
      <c r="AL1133" s="5">
        <v>17.90129184219407</v>
      </c>
      <c r="AM1133" s="5">
        <v>18.09311078459973</v>
      </c>
      <c r="AN1133" s="5">
        <v>18.074549177806212</v>
      </c>
      <c r="AO1133" s="5">
        <v>18.317245478240142</v>
      </c>
      <c r="AP1133" s="5">
        <v>18.379877946267207</v>
      </c>
      <c r="AQ1133" s="5">
        <v>18.593505822544618</v>
      </c>
      <c r="AR1133" s="5">
        <v>18.452322941325889</v>
      </c>
      <c r="AS1133" s="5">
        <v>18.459462699848451</v>
      </c>
      <c r="AT1133" s="5">
        <v>18.568009038863192</v>
      </c>
      <c r="AU1133" s="5">
        <v>18.559722395342099</v>
      </c>
      <c r="AV1133" s="5">
        <v>18.411328019072837</v>
      </c>
      <c r="AW1133" s="5">
        <v>18.534753439640447</v>
      </c>
      <c r="AX1133" s="5">
        <v>18.546705818058943</v>
      </c>
      <c r="AY1133" s="5">
        <v>18.628910803699771</v>
      </c>
      <c r="AZ1133" s="5">
        <v>18.451478196132065</v>
      </c>
      <c r="BA1133" s="5">
        <v>18.386742757410186</v>
      </c>
      <c r="BB1133" s="5">
        <v>18.480844913198592</v>
      </c>
      <c r="BC1133" s="5">
        <v>18.553199581695189</v>
      </c>
      <c r="BD1133" s="5">
        <v>18.691671716994801</v>
      </c>
      <c r="BE1133" s="5">
        <v>18.876823257809153</v>
      </c>
      <c r="BF1133" s="5">
        <v>19.103572848996489</v>
      </c>
      <c r="BG1133" s="5">
        <v>19.332901580819708</v>
      </c>
      <c r="BH1133" s="5">
        <v>19.413620816684755</v>
      </c>
      <c r="BI1133" s="5">
        <v>19.448848355896121</v>
      </c>
      <c r="BJ1133" s="5">
        <v>19.159434828781233</v>
      </c>
      <c r="BK1133" s="5">
        <v>19.504600929467486</v>
      </c>
      <c r="BL1133" s="5">
        <v>19.35899331099634</v>
      </c>
      <c r="BM1133" s="5">
        <v>19.694733532362381</v>
      </c>
      <c r="BN1133" s="5">
        <v>19.441015234107198</v>
      </c>
      <c r="BO1133" s="5">
        <v>19.383216470060272</v>
      </c>
      <c r="BP1133" s="5">
        <v>18.846917255179086</v>
      </c>
      <c r="BQ1133" s="5">
        <v>19.193080432199338</v>
      </c>
      <c r="BR1133" s="5">
        <v>19.419184845326811</v>
      </c>
      <c r="BS1133" s="5">
        <v>19.451480449803032</v>
      </c>
      <c r="BT1133" s="5">
        <v>19.48794706408659</v>
      </c>
      <c r="BU1133" s="5">
        <v>19.233214410628246</v>
      </c>
      <c r="BV1133" s="5">
        <v>19.3045055421466</v>
      </c>
      <c r="BW1133" s="5">
        <v>19.35229820848253</v>
      </c>
      <c r="BX1133" s="5">
        <v>19.602734770443341</v>
      </c>
      <c r="BY1133" s="5">
        <v>19.783048617288276</v>
      </c>
      <c r="BZ1133" s="5">
        <v>19.45913966564575</v>
      </c>
      <c r="CA1133" s="5">
        <v>19.491825922162636</v>
      </c>
      <c r="CB1133" s="5">
        <v>19.685501426343315</v>
      </c>
      <c r="CC1133" s="5">
        <v>19.835446348994257</v>
      </c>
      <c r="CD1133" s="5">
        <v>19.661151912860628</v>
      </c>
      <c r="CE1133" s="5">
        <v>19.685299625581475</v>
      </c>
      <c r="CF1133" s="5">
        <v>19.529351171803999</v>
      </c>
      <c r="CG1133" s="5">
        <v>19.458102825352583</v>
      </c>
      <c r="CH1133" s="5">
        <v>19.404615877077941</v>
      </c>
      <c r="CI1133" s="5">
        <v>19.527047535459733</v>
      </c>
      <c r="CJ1133" s="5">
        <v>19.437945015645212</v>
      </c>
      <c r="CK1133" s="5">
        <v>19.915596597175863</v>
      </c>
      <c r="CL1133" s="5">
        <v>19.932477802332549</v>
      </c>
      <c r="CM1133" s="5">
        <v>20.191095945145079</v>
      </c>
      <c r="CN1133" s="5">
        <f>MAX(Data[Day90]-Data[Day0],0)-Assign6!$I$8*EXP(Assign6!$I$4*Assign6!$I$5)</f>
        <v>1.5095075957831738</v>
      </c>
      <c r="CO1133" s="5">
        <f>MAX(Data[Day90]-Data[Day0],0)-Assign6!$L$8*EXP(Assign6!$L$4*Assign6!$L$5)</f>
        <v>2.0667194661893138</v>
      </c>
    </row>
    <row r="1134" spans="1:93" x14ac:dyDescent="0.25">
      <c r="A1134" s="5">
        <v>18</v>
      </c>
      <c r="B1134" s="5">
        <v>18.13358531015335</v>
      </c>
      <c r="C1134" s="5">
        <v>18.23539484598513</v>
      </c>
      <c r="D1134" s="5">
        <v>18.427046493255347</v>
      </c>
      <c r="E1134" s="5">
        <v>18.737538905689945</v>
      </c>
      <c r="F1134" s="5">
        <v>18.825835878784915</v>
      </c>
      <c r="G1134" s="5">
        <v>18.815948644478937</v>
      </c>
      <c r="H1134" s="5">
        <v>18.867946938304993</v>
      </c>
      <c r="I1134" s="5">
        <v>18.742827438206621</v>
      </c>
      <c r="J1134" s="5">
        <v>18.976982052889355</v>
      </c>
      <c r="K1134" s="5">
        <v>18.803183130071812</v>
      </c>
      <c r="L1134" s="5">
        <v>18.880548731995436</v>
      </c>
      <c r="M1134" s="5">
        <v>19.153110190325386</v>
      </c>
      <c r="N1134" s="5">
        <v>19.051583848170893</v>
      </c>
      <c r="O1134" s="5">
        <v>19.168764868618318</v>
      </c>
      <c r="P1134" s="5">
        <v>19.045930700006977</v>
      </c>
      <c r="Q1134" s="5">
        <v>19.032934002558132</v>
      </c>
      <c r="R1134" s="5">
        <v>19.013002558682569</v>
      </c>
      <c r="S1134" s="5">
        <v>18.986661123757685</v>
      </c>
      <c r="T1134" s="5">
        <v>19.162324454888005</v>
      </c>
      <c r="U1134" s="5">
        <v>19.3692124547388</v>
      </c>
      <c r="V1134" s="5">
        <v>19.392164591626877</v>
      </c>
      <c r="W1134" s="5">
        <v>19.252798305257432</v>
      </c>
      <c r="X1134" s="5">
        <v>19.271183572924038</v>
      </c>
      <c r="Y1134" s="5">
        <v>18.941132293749746</v>
      </c>
      <c r="Z1134" s="5">
        <v>19.059671898141854</v>
      </c>
      <c r="AA1134" s="5">
        <v>19.231202913247309</v>
      </c>
      <c r="AB1134" s="5">
        <v>18.963104087705872</v>
      </c>
      <c r="AC1134" s="5">
        <v>18.904084623999672</v>
      </c>
      <c r="AD1134" s="5">
        <v>18.819488876860021</v>
      </c>
      <c r="AE1134" s="5">
        <v>19.122092702332569</v>
      </c>
      <c r="AF1134" s="5">
        <v>19.170992768598271</v>
      </c>
      <c r="AG1134" s="5">
        <v>19.028900255455152</v>
      </c>
      <c r="AH1134" s="5">
        <v>19.098917114868925</v>
      </c>
      <c r="AI1134" s="5">
        <v>19.107830058936468</v>
      </c>
      <c r="AJ1134" s="5">
        <v>19.103362509243258</v>
      </c>
      <c r="AK1134" s="5">
        <v>19.053096695121155</v>
      </c>
      <c r="AL1134" s="5">
        <v>19.352944583266353</v>
      </c>
      <c r="AM1134" s="5">
        <v>19.250132793375492</v>
      </c>
      <c r="AN1134" s="5">
        <v>19.163059501178925</v>
      </c>
      <c r="AO1134" s="5">
        <v>19.36102712649831</v>
      </c>
      <c r="AP1134" s="5">
        <v>19.522457800610596</v>
      </c>
      <c r="AQ1134" s="5">
        <v>19.719495037097847</v>
      </c>
      <c r="AR1134" s="5">
        <v>19.610019537687549</v>
      </c>
      <c r="AS1134" s="5">
        <v>19.857029267011875</v>
      </c>
      <c r="AT1134" s="5">
        <v>19.650697771831865</v>
      </c>
      <c r="AU1134" s="5">
        <v>19.857850261448402</v>
      </c>
      <c r="AV1134" s="5">
        <v>19.973604457913304</v>
      </c>
      <c r="AW1134" s="5">
        <v>19.836201913904425</v>
      </c>
      <c r="AX1134" s="5">
        <v>19.770088213580703</v>
      </c>
      <c r="AY1134" s="5">
        <v>19.62302664907779</v>
      </c>
      <c r="AZ1134" s="5">
        <v>19.396413717902195</v>
      </c>
      <c r="BA1134" s="5">
        <v>19.375221275075457</v>
      </c>
      <c r="BB1134" s="5">
        <v>19.674983127179154</v>
      </c>
      <c r="BC1134" s="5">
        <v>19.765287882346392</v>
      </c>
      <c r="BD1134" s="5">
        <v>19.918910869864941</v>
      </c>
      <c r="BE1134" s="5">
        <v>19.623777969422882</v>
      </c>
      <c r="BF1134" s="5">
        <v>19.468591239465102</v>
      </c>
      <c r="BG1134" s="5">
        <v>19.22782960038462</v>
      </c>
      <c r="BH1134" s="5">
        <v>19.325141072148735</v>
      </c>
      <c r="BI1134" s="5">
        <v>19.238887156788834</v>
      </c>
      <c r="BJ1134" s="5">
        <v>19.419701896821717</v>
      </c>
      <c r="BK1134" s="5">
        <v>19.228386713082607</v>
      </c>
      <c r="BL1134" s="5">
        <v>19.300037971861656</v>
      </c>
      <c r="BM1134" s="5">
        <v>19.282771813011937</v>
      </c>
      <c r="BN1134" s="5">
        <v>19.376828079409503</v>
      </c>
      <c r="BO1134" s="5">
        <v>19.673490926609215</v>
      </c>
      <c r="BP1134" s="5">
        <v>19.585402178624573</v>
      </c>
      <c r="BQ1134" s="5">
        <v>19.518741888866131</v>
      </c>
      <c r="BR1134" s="5">
        <v>19.651103450268643</v>
      </c>
      <c r="BS1134" s="5">
        <v>19.77299070301812</v>
      </c>
      <c r="BT1134" s="5">
        <v>19.625156714075494</v>
      </c>
      <c r="BU1134" s="5">
        <v>19.43815696548188</v>
      </c>
      <c r="BV1134" s="5">
        <v>19.250342511970501</v>
      </c>
      <c r="BW1134" s="5">
        <v>19.292888642345133</v>
      </c>
      <c r="BX1134" s="5">
        <v>19.084407542921106</v>
      </c>
      <c r="BY1134" s="5">
        <v>19.025665443972898</v>
      </c>
      <c r="BZ1134" s="5">
        <v>19.204215149530359</v>
      </c>
      <c r="CA1134" s="5">
        <v>19.270466079187109</v>
      </c>
      <c r="CB1134" s="5">
        <v>19.327499610117485</v>
      </c>
      <c r="CC1134" s="5">
        <v>19.092701156793858</v>
      </c>
      <c r="CD1134" s="5">
        <v>18.910437123220692</v>
      </c>
      <c r="CE1134" s="5">
        <v>18.929887050060003</v>
      </c>
      <c r="CF1134" s="5">
        <v>19.148819127388304</v>
      </c>
      <c r="CG1134" s="5">
        <v>19.189124349786926</v>
      </c>
      <c r="CH1134" s="5">
        <v>19.381644319601985</v>
      </c>
      <c r="CI1134" s="5">
        <v>19.731786171144655</v>
      </c>
      <c r="CJ1134" s="5">
        <v>19.929087382237231</v>
      </c>
      <c r="CK1134" s="5">
        <v>20.211438302367512</v>
      </c>
      <c r="CL1134" s="5">
        <v>20.086248317166216</v>
      </c>
      <c r="CM1134" s="5">
        <v>20.193902694478826</v>
      </c>
      <c r="CN1134" s="5">
        <f>MAX(Data[Day90]-Data[Day0],0)-Assign6!$I$8*EXP(Assign6!$I$4*Assign6!$I$5)</f>
        <v>1.5123143451169205</v>
      </c>
      <c r="CO1134" s="5">
        <f>MAX(Data[Day90]-Data[Day0],0)-Assign6!$L$8*EXP(Assign6!$L$4*Assign6!$L$5)</f>
        <v>2.0695262155230605</v>
      </c>
    </row>
    <row r="1135" spans="1:93" x14ac:dyDescent="0.25">
      <c r="A1135" s="5">
        <v>18</v>
      </c>
      <c r="B1135" s="5">
        <v>17.927604136116166</v>
      </c>
      <c r="C1135" s="5">
        <v>17.946362582221013</v>
      </c>
      <c r="D1135" s="5">
        <v>17.708787426169071</v>
      </c>
      <c r="E1135" s="5">
        <v>17.634359935054238</v>
      </c>
      <c r="F1135" s="5">
        <v>17.735241639712818</v>
      </c>
      <c r="G1135" s="5">
        <v>17.306416996748752</v>
      </c>
      <c r="H1135" s="5">
        <v>17.384889508455409</v>
      </c>
      <c r="I1135" s="5">
        <v>17.406482819017782</v>
      </c>
      <c r="J1135" s="5">
        <v>17.178570998951848</v>
      </c>
      <c r="K1135" s="5">
        <v>16.973777320764498</v>
      </c>
      <c r="L1135" s="5">
        <v>16.932720027363573</v>
      </c>
      <c r="M1135" s="5">
        <v>17.152049294211142</v>
      </c>
      <c r="N1135" s="5">
        <v>17.24905191740535</v>
      </c>
      <c r="O1135" s="5">
        <v>17.475326057871353</v>
      </c>
      <c r="P1135" s="5">
        <v>17.56577079439149</v>
      </c>
      <c r="Q1135" s="5">
        <v>17.628390041478852</v>
      </c>
      <c r="R1135" s="5">
        <v>17.731555629794673</v>
      </c>
      <c r="S1135" s="5">
        <v>17.825580301361711</v>
      </c>
      <c r="T1135" s="5">
        <v>17.696873482956956</v>
      </c>
      <c r="U1135" s="5">
        <v>17.898409528307468</v>
      </c>
      <c r="V1135" s="5">
        <v>18.33977605053672</v>
      </c>
      <c r="W1135" s="5">
        <v>18.782492964312326</v>
      </c>
      <c r="X1135" s="5">
        <v>18.648697757834555</v>
      </c>
      <c r="Y1135" s="5">
        <v>18.643499490056467</v>
      </c>
      <c r="Z1135" s="5">
        <v>18.779988828133927</v>
      </c>
      <c r="AA1135" s="5">
        <v>18.754840957556905</v>
      </c>
      <c r="AB1135" s="5">
        <v>19.029685738916058</v>
      </c>
      <c r="AC1135" s="5">
        <v>19.021698130919994</v>
      </c>
      <c r="AD1135" s="5">
        <v>18.950664415313451</v>
      </c>
      <c r="AE1135" s="5">
        <v>18.957172771349992</v>
      </c>
      <c r="AF1135" s="5">
        <v>19.181604753800407</v>
      </c>
      <c r="AG1135" s="5">
        <v>19.108306260273842</v>
      </c>
      <c r="AH1135" s="5">
        <v>19.296329934783927</v>
      </c>
      <c r="AI1135" s="5">
        <v>19.467758453720553</v>
      </c>
      <c r="AJ1135" s="5">
        <v>19.392599287079928</v>
      </c>
      <c r="AK1135" s="5">
        <v>19.155728731815714</v>
      </c>
      <c r="AL1135" s="5">
        <v>19.31204326427919</v>
      </c>
      <c r="AM1135" s="5">
        <v>19.314345930616607</v>
      </c>
      <c r="AN1135" s="5">
        <v>19.058388661509078</v>
      </c>
      <c r="AO1135" s="5">
        <v>19.308343591376044</v>
      </c>
      <c r="AP1135" s="5">
        <v>19.187358033955192</v>
      </c>
      <c r="AQ1135" s="5">
        <v>19.248198586741761</v>
      </c>
      <c r="AR1135" s="5">
        <v>19.367271208338888</v>
      </c>
      <c r="AS1135" s="5">
        <v>19.603389961958516</v>
      </c>
      <c r="AT1135" s="5">
        <v>19.611823187266634</v>
      </c>
      <c r="AU1135" s="5">
        <v>19.568849995097604</v>
      </c>
      <c r="AV1135" s="5">
        <v>19.86912936058874</v>
      </c>
      <c r="AW1135" s="5">
        <v>20.26989184038014</v>
      </c>
      <c r="AX1135" s="5">
        <v>20.186264834107572</v>
      </c>
      <c r="AY1135" s="5">
        <v>19.898167889793651</v>
      </c>
      <c r="AZ1135" s="5">
        <v>20.179287654777056</v>
      </c>
      <c r="BA1135" s="5">
        <v>20.09712667826534</v>
      </c>
      <c r="BB1135" s="5">
        <v>20.264180708991361</v>
      </c>
      <c r="BC1135" s="5">
        <v>20.24102484227166</v>
      </c>
      <c r="BD1135" s="5">
        <v>20.185496650300117</v>
      </c>
      <c r="BE1135" s="5">
        <v>20.271092718366919</v>
      </c>
      <c r="BF1135" s="5">
        <v>20.08562179488565</v>
      </c>
      <c r="BG1135" s="5">
        <v>20.081284574473557</v>
      </c>
      <c r="BH1135" s="5">
        <v>20.042764589262774</v>
      </c>
      <c r="BI1135" s="5">
        <v>19.975361252302449</v>
      </c>
      <c r="BJ1135" s="5">
        <v>19.70220143834009</v>
      </c>
      <c r="BK1135" s="5">
        <v>19.55521416706631</v>
      </c>
      <c r="BL1135" s="5">
        <v>19.307500648873539</v>
      </c>
      <c r="BM1135" s="5">
        <v>19.016789668507798</v>
      </c>
      <c r="BN1135" s="5">
        <v>19.277836244492757</v>
      </c>
      <c r="BO1135" s="5">
        <v>19.423418839651561</v>
      </c>
      <c r="BP1135" s="5">
        <v>19.607491328123327</v>
      </c>
      <c r="BQ1135" s="5">
        <v>19.503795195556631</v>
      </c>
      <c r="BR1135" s="5">
        <v>19.782075347556511</v>
      </c>
      <c r="BS1135" s="5">
        <v>19.506409321778925</v>
      </c>
      <c r="BT1135" s="5">
        <v>19.477327897710957</v>
      </c>
      <c r="BU1135" s="5">
        <v>19.571298408349211</v>
      </c>
      <c r="BV1135" s="5">
        <v>19.587941227945485</v>
      </c>
      <c r="BW1135" s="5">
        <v>20.108715319123633</v>
      </c>
      <c r="BX1135" s="5">
        <v>20.271314584051666</v>
      </c>
      <c r="BY1135" s="5">
        <v>19.981114530901362</v>
      </c>
      <c r="BZ1135" s="5">
        <v>19.69775617826123</v>
      </c>
      <c r="CA1135" s="5">
        <v>19.828993662302171</v>
      </c>
      <c r="CB1135" s="5">
        <v>19.935313055080755</v>
      </c>
      <c r="CC1135" s="5">
        <v>19.717397971342557</v>
      </c>
      <c r="CD1135" s="5">
        <v>19.91759081266035</v>
      </c>
      <c r="CE1135" s="5">
        <v>20.017008927274738</v>
      </c>
      <c r="CF1135" s="5">
        <v>19.722614920692777</v>
      </c>
      <c r="CG1135" s="5">
        <v>19.939823770256467</v>
      </c>
      <c r="CH1135" s="5">
        <v>19.892682926717722</v>
      </c>
      <c r="CI1135" s="5">
        <v>20.07837324582308</v>
      </c>
      <c r="CJ1135" s="5">
        <v>20.242635256435644</v>
      </c>
      <c r="CK1135" s="5">
        <v>20.130202275304612</v>
      </c>
      <c r="CL1135" s="5">
        <v>20.180240437365466</v>
      </c>
      <c r="CM1135" s="5">
        <v>20.1944567711822</v>
      </c>
      <c r="CN1135" s="5">
        <f>MAX(Data[Day90]-Data[Day0],0)-Assign6!$I$8*EXP(Assign6!$I$4*Assign6!$I$5)</f>
        <v>1.5128684218202941</v>
      </c>
      <c r="CO1135" s="5">
        <f>MAX(Data[Day90]-Data[Day0],0)-Assign6!$L$8*EXP(Assign6!$L$4*Assign6!$L$5)</f>
        <v>2.0700802922264341</v>
      </c>
    </row>
    <row r="1136" spans="1:93" x14ac:dyDescent="0.25">
      <c r="A1136" s="5">
        <v>18</v>
      </c>
      <c r="B1136" s="5">
        <v>18.071610252262516</v>
      </c>
      <c r="C1136" s="5">
        <v>18.220013226838219</v>
      </c>
      <c r="D1136" s="5">
        <v>18.177565737551831</v>
      </c>
      <c r="E1136" s="5">
        <v>18.189475407397627</v>
      </c>
      <c r="F1136" s="5">
        <v>18.331265120318605</v>
      </c>
      <c r="G1136" s="5">
        <v>18.265572216170806</v>
      </c>
      <c r="H1136" s="5">
        <v>18.164703314225878</v>
      </c>
      <c r="I1136" s="5">
        <v>18.352979460164846</v>
      </c>
      <c r="J1136" s="5">
        <v>17.967885061273016</v>
      </c>
      <c r="K1136" s="5">
        <v>17.642457307922811</v>
      </c>
      <c r="L1136" s="5">
        <v>17.5887083047303</v>
      </c>
      <c r="M1136" s="5">
        <v>17.494536191936692</v>
      </c>
      <c r="N1136" s="5">
        <v>17.27269079973065</v>
      </c>
      <c r="O1136" s="5">
        <v>17.250208302800257</v>
      </c>
      <c r="P1136" s="5">
        <v>17.32882419264736</v>
      </c>
      <c r="Q1136" s="5">
        <v>17.57829132709665</v>
      </c>
      <c r="R1136" s="5">
        <v>17.467445975908312</v>
      </c>
      <c r="S1136" s="5">
        <v>17.506245337509466</v>
      </c>
      <c r="T1136" s="5">
        <v>17.56406651525084</v>
      </c>
      <c r="U1136" s="5">
        <v>17.366460215344869</v>
      </c>
      <c r="V1136" s="5">
        <v>17.07710994016718</v>
      </c>
      <c r="W1136" s="5">
        <v>17.129003345022362</v>
      </c>
      <c r="X1136" s="5">
        <v>17.095738318913476</v>
      </c>
      <c r="Y1136" s="5">
        <v>17.071364938585138</v>
      </c>
      <c r="Z1136" s="5">
        <v>17.060843876045528</v>
      </c>
      <c r="AA1136" s="5">
        <v>17.058557445949265</v>
      </c>
      <c r="AB1136" s="5">
        <v>17.150494863781763</v>
      </c>
      <c r="AC1136" s="5">
        <v>16.862594280875882</v>
      </c>
      <c r="AD1136" s="5">
        <v>16.719573582828186</v>
      </c>
      <c r="AE1136" s="5">
        <v>16.956873422042634</v>
      </c>
      <c r="AF1136" s="5">
        <v>17.081397824579906</v>
      </c>
      <c r="AG1136" s="5">
        <v>17.143245901501963</v>
      </c>
      <c r="AH1136" s="5">
        <v>16.976136982838064</v>
      </c>
      <c r="AI1136" s="5">
        <v>17.186145509469018</v>
      </c>
      <c r="AJ1136" s="5">
        <v>17.190938837463424</v>
      </c>
      <c r="AK1136" s="5">
        <v>17.387153729987691</v>
      </c>
      <c r="AL1136" s="5">
        <v>17.378546925403121</v>
      </c>
      <c r="AM1136" s="5">
        <v>17.581205762410296</v>
      </c>
      <c r="AN1136" s="5">
        <v>17.758569711499483</v>
      </c>
      <c r="AO1136" s="5">
        <v>17.494971161275885</v>
      </c>
      <c r="AP1136" s="5">
        <v>17.483731200527281</v>
      </c>
      <c r="AQ1136" s="5">
        <v>17.623270390326571</v>
      </c>
      <c r="AR1136" s="5">
        <v>17.736331878708054</v>
      </c>
      <c r="AS1136" s="5">
        <v>17.902417005703338</v>
      </c>
      <c r="AT1136" s="5">
        <v>18.159074232839465</v>
      </c>
      <c r="AU1136" s="5">
        <v>18.400711204004164</v>
      </c>
      <c r="AV1136" s="5">
        <v>18.545813593017613</v>
      </c>
      <c r="AW1136" s="5">
        <v>18.61921460907379</v>
      </c>
      <c r="AX1136" s="5">
        <v>18.823551775183152</v>
      </c>
      <c r="AY1136" s="5">
        <v>18.720033902828195</v>
      </c>
      <c r="AZ1136" s="5">
        <v>18.793808453442956</v>
      </c>
      <c r="BA1136" s="5">
        <v>18.989136037397014</v>
      </c>
      <c r="BB1136" s="5">
        <v>18.823820183604138</v>
      </c>
      <c r="BC1136" s="5">
        <v>19.078192807045752</v>
      </c>
      <c r="BD1136" s="5">
        <v>19.0417272418454</v>
      </c>
      <c r="BE1136" s="5">
        <v>19.070503133576214</v>
      </c>
      <c r="BF1136" s="5">
        <v>19.146973154768574</v>
      </c>
      <c r="BG1136" s="5">
        <v>18.907993581887943</v>
      </c>
      <c r="BH1136" s="5">
        <v>18.809568279287969</v>
      </c>
      <c r="BI1136" s="5">
        <v>18.72541013494763</v>
      </c>
      <c r="BJ1136" s="5">
        <v>18.791329001092755</v>
      </c>
      <c r="BK1136" s="5">
        <v>18.91786653639064</v>
      </c>
      <c r="BL1136" s="5">
        <v>18.966681479468843</v>
      </c>
      <c r="BM1136" s="5">
        <v>18.931464244476846</v>
      </c>
      <c r="BN1136" s="5">
        <v>18.831655071716291</v>
      </c>
      <c r="BO1136" s="5">
        <v>18.747300734644849</v>
      </c>
      <c r="BP1136" s="5">
        <v>18.436018309996822</v>
      </c>
      <c r="BQ1136" s="5">
        <v>18.333119796239682</v>
      </c>
      <c r="BR1136" s="5">
        <v>18.322142855939461</v>
      </c>
      <c r="BS1136" s="5">
        <v>18.424825730066292</v>
      </c>
      <c r="BT1136" s="5">
        <v>18.757051234220889</v>
      </c>
      <c r="BU1136" s="5">
        <v>19.035834808176308</v>
      </c>
      <c r="BV1136" s="5">
        <v>19.333142391850593</v>
      </c>
      <c r="BW1136" s="5">
        <v>19.391273344461567</v>
      </c>
      <c r="BX1136" s="5">
        <v>19.311126593137761</v>
      </c>
      <c r="BY1136" s="5">
        <v>19.187039277106358</v>
      </c>
      <c r="BZ1136" s="5">
        <v>19.279449603206363</v>
      </c>
      <c r="CA1136" s="5">
        <v>19.024630569562746</v>
      </c>
      <c r="CB1136" s="5">
        <v>18.934378398229931</v>
      </c>
      <c r="CC1136" s="5">
        <v>18.956760693624442</v>
      </c>
      <c r="CD1136" s="5">
        <v>18.866228414120087</v>
      </c>
      <c r="CE1136" s="5">
        <v>19.173491594941332</v>
      </c>
      <c r="CF1136" s="5">
        <v>19.330387717657668</v>
      </c>
      <c r="CG1136" s="5">
        <v>19.34146826278737</v>
      </c>
      <c r="CH1136" s="5">
        <v>19.609206964859869</v>
      </c>
      <c r="CI1136" s="5">
        <v>19.6238619158967</v>
      </c>
      <c r="CJ1136" s="5">
        <v>19.818324987544607</v>
      </c>
      <c r="CK1136" s="5">
        <v>19.847053720593124</v>
      </c>
      <c r="CL1136" s="5">
        <v>19.860239687924196</v>
      </c>
      <c r="CM1136" s="5">
        <v>20.208928174650932</v>
      </c>
      <c r="CN1136" s="5">
        <f>MAX(Data[Day90]-Data[Day0],0)-Assign6!$I$8*EXP(Assign6!$I$4*Assign6!$I$5)</f>
        <v>1.5273398252890267</v>
      </c>
      <c r="CO1136" s="5">
        <f>MAX(Data[Day90]-Data[Day0],0)-Assign6!$L$8*EXP(Assign6!$L$4*Assign6!$L$5)</f>
        <v>2.0845516956951666</v>
      </c>
    </row>
    <row r="1137" spans="1:93" x14ac:dyDescent="0.25">
      <c r="A1137" s="5">
        <v>18</v>
      </c>
      <c r="B1137" s="5">
        <v>17.851748577293293</v>
      </c>
      <c r="C1137" s="5">
        <v>17.933539293951569</v>
      </c>
      <c r="D1137" s="5">
        <v>18.170586750521782</v>
      </c>
      <c r="E1137" s="5">
        <v>18.074128087861371</v>
      </c>
      <c r="F1137" s="5">
        <v>18.174673846209153</v>
      </c>
      <c r="G1137" s="5">
        <v>18.405718915451786</v>
      </c>
      <c r="H1137" s="5">
        <v>18.53800502520826</v>
      </c>
      <c r="I1137" s="5">
        <v>18.438513395639923</v>
      </c>
      <c r="J1137" s="5">
        <v>18.37960923944523</v>
      </c>
      <c r="K1137" s="5">
        <v>18.365460665458077</v>
      </c>
      <c r="L1137" s="5">
        <v>18.264973849775167</v>
      </c>
      <c r="M1137" s="5">
        <v>18.483305628193641</v>
      </c>
      <c r="N1137" s="5">
        <v>18.454979464267442</v>
      </c>
      <c r="O1137" s="5">
        <v>18.441837382533219</v>
      </c>
      <c r="P1137" s="5">
        <v>18.621625148587967</v>
      </c>
      <c r="Q1137" s="5">
        <v>18.643228038041649</v>
      </c>
      <c r="R1137" s="5">
        <v>18.651582231334984</v>
      </c>
      <c r="S1137" s="5">
        <v>18.67137794454829</v>
      </c>
      <c r="T1137" s="5">
        <v>18.841876313585406</v>
      </c>
      <c r="U1137" s="5">
        <v>18.688779411544221</v>
      </c>
      <c r="V1137" s="5">
        <v>18.453552915270915</v>
      </c>
      <c r="W1137" s="5">
        <v>18.497415888009609</v>
      </c>
      <c r="X1137" s="5">
        <v>18.530000294479585</v>
      </c>
      <c r="Y1137" s="5">
        <v>18.565146934144224</v>
      </c>
      <c r="Z1137" s="5">
        <v>18.557145821945817</v>
      </c>
      <c r="AA1137" s="5">
        <v>18.861146133892841</v>
      </c>
      <c r="AB1137" s="5">
        <v>18.579574419770701</v>
      </c>
      <c r="AC1137" s="5">
        <v>18.565078272282097</v>
      </c>
      <c r="AD1137" s="5">
        <v>18.259881045512998</v>
      </c>
      <c r="AE1137" s="5">
        <v>18.436623678970808</v>
      </c>
      <c r="AF1137" s="5">
        <v>18.600838473740612</v>
      </c>
      <c r="AG1137" s="5">
        <v>18.300143802678338</v>
      </c>
      <c r="AH1137" s="5">
        <v>18.385771394583795</v>
      </c>
      <c r="AI1137" s="5">
        <v>18.591823701841104</v>
      </c>
      <c r="AJ1137" s="5">
        <v>18.226966620295972</v>
      </c>
      <c r="AK1137" s="5">
        <v>18.386264463788809</v>
      </c>
      <c r="AL1137" s="5">
        <v>18.397034727961163</v>
      </c>
      <c r="AM1137" s="5">
        <v>18.187597597500012</v>
      </c>
      <c r="AN1137" s="5">
        <v>18.247485098222249</v>
      </c>
      <c r="AO1137" s="5">
        <v>18.288412459895387</v>
      </c>
      <c r="AP1137" s="5">
        <v>18.414967869966066</v>
      </c>
      <c r="AQ1137" s="5">
        <v>18.776557450643725</v>
      </c>
      <c r="AR1137" s="5">
        <v>18.612200584990756</v>
      </c>
      <c r="AS1137" s="5">
        <v>18.666266983123649</v>
      </c>
      <c r="AT1137" s="5">
        <v>18.457607943957626</v>
      </c>
      <c r="AU1137" s="5">
        <v>18.823074867161285</v>
      </c>
      <c r="AV1137" s="5">
        <v>18.795229690672453</v>
      </c>
      <c r="AW1137" s="5">
        <v>18.706856960191903</v>
      </c>
      <c r="AX1137" s="5">
        <v>18.988951743413821</v>
      </c>
      <c r="AY1137" s="5">
        <v>18.710785081180308</v>
      </c>
      <c r="AZ1137" s="5">
        <v>18.768381548349382</v>
      </c>
      <c r="BA1137" s="5">
        <v>18.913591473463129</v>
      </c>
      <c r="BB1137" s="5">
        <v>18.838840614066985</v>
      </c>
      <c r="BC1137" s="5">
        <v>18.866097186178312</v>
      </c>
      <c r="BD1137" s="5">
        <v>18.954846066168241</v>
      </c>
      <c r="BE1137" s="5">
        <v>18.809384794807425</v>
      </c>
      <c r="BF1137" s="5">
        <v>18.871052342306644</v>
      </c>
      <c r="BG1137" s="5">
        <v>18.846721856590154</v>
      </c>
      <c r="BH1137" s="5">
        <v>19.021624432731731</v>
      </c>
      <c r="BI1137" s="5">
        <v>19.067461084762765</v>
      </c>
      <c r="BJ1137" s="5">
        <v>18.746981596658415</v>
      </c>
      <c r="BK1137" s="5">
        <v>18.792508782350236</v>
      </c>
      <c r="BL1137" s="5">
        <v>18.774439099124237</v>
      </c>
      <c r="BM1137" s="5">
        <v>18.907686629360356</v>
      </c>
      <c r="BN1137" s="5">
        <v>19.057926139760045</v>
      </c>
      <c r="BO1137" s="5">
        <v>19.085133892780853</v>
      </c>
      <c r="BP1137" s="5">
        <v>18.742789894434544</v>
      </c>
      <c r="BQ1137" s="5">
        <v>18.956115307870046</v>
      </c>
      <c r="BR1137" s="5">
        <v>18.660580282107237</v>
      </c>
      <c r="BS1137" s="5">
        <v>18.572816486527085</v>
      </c>
      <c r="BT1137" s="5">
        <v>18.663621899501798</v>
      </c>
      <c r="BU1137" s="5">
        <v>18.672438213092057</v>
      </c>
      <c r="BV1137" s="5">
        <v>18.743206738248293</v>
      </c>
      <c r="BW1137" s="5">
        <v>18.720070845544477</v>
      </c>
      <c r="BX1137" s="5">
        <v>18.784503534117771</v>
      </c>
      <c r="BY1137" s="5">
        <v>18.94618595023158</v>
      </c>
      <c r="BZ1137" s="5">
        <v>18.958337711749657</v>
      </c>
      <c r="CA1137" s="5">
        <v>19.016329505108299</v>
      </c>
      <c r="CB1137" s="5">
        <v>19.358086422480113</v>
      </c>
      <c r="CC1137" s="5">
        <v>19.257645884092472</v>
      </c>
      <c r="CD1137" s="5">
        <v>19.563781982876087</v>
      </c>
      <c r="CE1137" s="5">
        <v>19.395698709108427</v>
      </c>
      <c r="CF1137" s="5">
        <v>19.613708926200054</v>
      </c>
      <c r="CG1137" s="5">
        <v>19.466121286188898</v>
      </c>
      <c r="CH1137" s="5">
        <v>19.473221299400443</v>
      </c>
      <c r="CI1137" s="5">
        <v>19.706261619922312</v>
      </c>
      <c r="CJ1137" s="5">
        <v>19.898971922153759</v>
      </c>
      <c r="CK1137" s="5">
        <v>20.147108743543548</v>
      </c>
      <c r="CL1137" s="5">
        <v>20.247697047482085</v>
      </c>
      <c r="CM1137" s="5">
        <v>20.214690460480682</v>
      </c>
      <c r="CN1137" s="5">
        <f>MAX(Data[Day90]-Data[Day0],0)-Assign6!$I$8*EXP(Assign6!$I$4*Assign6!$I$5)</f>
        <v>1.5331021111187766</v>
      </c>
      <c r="CO1137" s="5">
        <f>MAX(Data[Day90]-Data[Day0],0)-Assign6!$L$8*EXP(Assign6!$L$4*Assign6!$L$5)</f>
        <v>2.0903139815249165</v>
      </c>
    </row>
    <row r="1138" spans="1:93" x14ac:dyDescent="0.25">
      <c r="A1138" s="5">
        <v>18</v>
      </c>
      <c r="B1138" s="5">
        <v>17.866969429092119</v>
      </c>
      <c r="C1138" s="5">
        <v>17.790504007343657</v>
      </c>
      <c r="D1138" s="5">
        <v>17.846575412841759</v>
      </c>
      <c r="E1138" s="5">
        <v>17.92121659188679</v>
      </c>
      <c r="F1138" s="5">
        <v>18.012275285933036</v>
      </c>
      <c r="G1138" s="5">
        <v>18.031848496051822</v>
      </c>
      <c r="H1138" s="5">
        <v>18.255172141151874</v>
      </c>
      <c r="I1138" s="5">
        <v>18.028595386862833</v>
      </c>
      <c r="J1138" s="5">
        <v>18.17989644394536</v>
      </c>
      <c r="K1138" s="5">
        <v>18.123359101150257</v>
      </c>
      <c r="L1138" s="5">
        <v>18.005091550152908</v>
      </c>
      <c r="M1138" s="5">
        <v>17.846367182561227</v>
      </c>
      <c r="N1138" s="5">
        <v>18.04162186913495</v>
      </c>
      <c r="O1138" s="5">
        <v>18.061567273110914</v>
      </c>
      <c r="P1138" s="5">
        <v>18.178166000008453</v>
      </c>
      <c r="Q1138" s="5">
        <v>18.204022323042778</v>
      </c>
      <c r="R1138" s="5">
        <v>18.532892766532331</v>
      </c>
      <c r="S1138" s="5">
        <v>18.607993821035137</v>
      </c>
      <c r="T1138" s="5">
        <v>18.551213225862867</v>
      </c>
      <c r="U1138" s="5">
        <v>18.299639261741692</v>
      </c>
      <c r="V1138" s="5">
        <v>18.418716012966424</v>
      </c>
      <c r="W1138" s="5">
        <v>18.474668309576</v>
      </c>
      <c r="X1138" s="5">
        <v>18.704283307467783</v>
      </c>
      <c r="Y1138" s="5">
        <v>18.624668984949732</v>
      </c>
      <c r="Z1138" s="5">
        <v>18.625081959634286</v>
      </c>
      <c r="AA1138" s="5">
        <v>18.574387800322288</v>
      </c>
      <c r="AB1138" s="5">
        <v>18.395711947634894</v>
      </c>
      <c r="AC1138" s="5">
        <v>18.414128831149327</v>
      </c>
      <c r="AD1138" s="5">
        <v>18.389093250468012</v>
      </c>
      <c r="AE1138" s="5">
        <v>18.658160212008113</v>
      </c>
      <c r="AF1138" s="5">
        <v>18.628054641486187</v>
      </c>
      <c r="AG1138" s="5">
        <v>18.790808881989467</v>
      </c>
      <c r="AH1138" s="5">
        <v>18.74384575094712</v>
      </c>
      <c r="AI1138" s="5">
        <v>18.883057110354414</v>
      </c>
      <c r="AJ1138" s="5">
        <v>18.656179737008348</v>
      </c>
      <c r="AK1138" s="5">
        <v>18.663303608896253</v>
      </c>
      <c r="AL1138" s="5">
        <v>18.676316405571036</v>
      </c>
      <c r="AM1138" s="5">
        <v>18.510189764860893</v>
      </c>
      <c r="AN1138" s="5">
        <v>18.711416845594375</v>
      </c>
      <c r="AO1138" s="5">
        <v>18.79858600538261</v>
      </c>
      <c r="AP1138" s="5">
        <v>18.795742083002615</v>
      </c>
      <c r="AQ1138" s="5">
        <v>19.088019302047684</v>
      </c>
      <c r="AR1138" s="5">
        <v>19.144218967663651</v>
      </c>
      <c r="AS1138" s="5">
        <v>19.045023962778721</v>
      </c>
      <c r="AT1138" s="5">
        <v>19.128183109216916</v>
      </c>
      <c r="AU1138" s="5">
        <v>19.271612690534912</v>
      </c>
      <c r="AV1138" s="5">
        <v>19.07712915808149</v>
      </c>
      <c r="AW1138" s="5">
        <v>19.599667877086159</v>
      </c>
      <c r="AX1138" s="5">
        <v>19.809003467054016</v>
      </c>
      <c r="AY1138" s="5">
        <v>19.609231060094924</v>
      </c>
      <c r="AZ1138" s="5">
        <v>19.620527604128696</v>
      </c>
      <c r="BA1138" s="5">
        <v>19.89627840805916</v>
      </c>
      <c r="BB1138" s="5">
        <v>19.61686365249998</v>
      </c>
      <c r="BC1138" s="5">
        <v>19.833976854136676</v>
      </c>
      <c r="BD1138" s="5">
        <v>19.867033378653826</v>
      </c>
      <c r="BE1138" s="5">
        <v>19.427462784469242</v>
      </c>
      <c r="BF1138" s="5">
        <v>19.408570432153276</v>
      </c>
      <c r="BG1138" s="5">
        <v>19.275188151257055</v>
      </c>
      <c r="BH1138" s="5">
        <v>19.264788392369738</v>
      </c>
      <c r="BI1138" s="5">
        <v>19.579577307394505</v>
      </c>
      <c r="BJ1138" s="5">
        <v>19.762295019665881</v>
      </c>
      <c r="BK1138" s="5">
        <v>19.737190134923509</v>
      </c>
      <c r="BL1138" s="5">
        <v>19.864756258220638</v>
      </c>
      <c r="BM1138" s="5">
        <v>19.871404418500909</v>
      </c>
      <c r="BN1138" s="5">
        <v>19.772103384668242</v>
      </c>
      <c r="BO1138" s="5">
        <v>19.716851238081883</v>
      </c>
      <c r="BP1138" s="5">
        <v>19.742248756613577</v>
      </c>
      <c r="BQ1138" s="5">
        <v>19.802682631339991</v>
      </c>
      <c r="BR1138" s="5">
        <v>19.913932886935378</v>
      </c>
      <c r="BS1138" s="5">
        <v>20.090474324247449</v>
      </c>
      <c r="BT1138" s="5">
        <v>20.347640105006246</v>
      </c>
      <c r="BU1138" s="5">
        <v>20.274308933698151</v>
      </c>
      <c r="BV1138" s="5">
        <v>20.170115535442111</v>
      </c>
      <c r="BW1138" s="5">
        <v>20.142479812307364</v>
      </c>
      <c r="BX1138" s="5">
        <v>20.254741769866918</v>
      </c>
      <c r="BY1138" s="5">
        <v>20.25585779117722</v>
      </c>
      <c r="BZ1138" s="5">
        <v>20.216100364015801</v>
      </c>
      <c r="CA1138" s="5">
        <v>20.219371851627599</v>
      </c>
      <c r="CB1138" s="5">
        <v>20.188771812360923</v>
      </c>
      <c r="CC1138" s="5">
        <v>20.490042603380374</v>
      </c>
      <c r="CD1138" s="5">
        <v>20.532260179917426</v>
      </c>
      <c r="CE1138" s="5">
        <v>20.512601739611881</v>
      </c>
      <c r="CF1138" s="5">
        <v>20.454063393762507</v>
      </c>
      <c r="CG1138" s="5">
        <v>20.875113237564705</v>
      </c>
      <c r="CH1138" s="5">
        <v>20.624466989299226</v>
      </c>
      <c r="CI1138" s="5">
        <v>20.499248755483279</v>
      </c>
      <c r="CJ1138" s="5">
        <v>20.365894490091467</v>
      </c>
      <c r="CK1138" s="5">
        <v>20.609261530043966</v>
      </c>
      <c r="CL1138" s="5">
        <v>20.386018830554736</v>
      </c>
      <c r="CM1138" s="5">
        <v>20.215527741305849</v>
      </c>
      <c r="CN1138" s="5">
        <f>MAX(Data[Day90]-Data[Day0],0)-Assign6!$I$8*EXP(Assign6!$I$4*Assign6!$I$5)</f>
        <v>1.533939391943943</v>
      </c>
      <c r="CO1138" s="5">
        <f>MAX(Data[Day90]-Data[Day0],0)-Assign6!$L$8*EXP(Assign6!$L$4*Assign6!$L$5)</f>
        <v>2.091151262350083</v>
      </c>
    </row>
    <row r="1139" spans="1:93" x14ac:dyDescent="0.25">
      <c r="A1139" s="5">
        <v>18</v>
      </c>
      <c r="B1139" s="5">
        <v>17.8892109454689</v>
      </c>
      <c r="C1139" s="5">
        <v>17.66930806945723</v>
      </c>
      <c r="D1139" s="5">
        <v>17.930449274974784</v>
      </c>
      <c r="E1139" s="5">
        <v>17.945654405783078</v>
      </c>
      <c r="F1139" s="5">
        <v>18.233842498216855</v>
      </c>
      <c r="G1139" s="5">
        <v>18.043251050093478</v>
      </c>
      <c r="H1139" s="5">
        <v>18.005438944228878</v>
      </c>
      <c r="I1139" s="5">
        <v>18.174415287607527</v>
      </c>
      <c r="J1139" s="5">
        <v>18.107791475588488</v>
      </c>
      <c r="K1139" s="5">
        <v>18.02269003626866</v>
      </c>
      <c r="L1139" s="5">
        <v>17.992646181330695</v>
      </c>
      <c r="M1139" s="5">
        <v>17.985309355328518</v>
      </c>
      <c r="N1139" s="5">
        <v>18.077295547427592</v>
      </c>
      <c r="O1139" s="5">
        <v>18.172397729301554</v>
      </c>
      <c r="P1139" s="5">
        <v>18.270217464611033</v>
      </c>
      <c r="Q1139" s="5">
        <v>18.031462162370936</v>
      </c>
      <c r="R1139" s="5">
        <v>18.067013930433813</v>
      </c>
      <c r="S1139" s="5">
        <v>17.985932602981055</v>
      </c>
      <c r="T1139" s="5">
        <v>18.05481318515702</v>
      </c>
      <c r="U1139" s="5">
        <v>18.03753630439002</v>
      </c>
      <c r="V1139" s="5">
        <v>17.890305194068706</v>
      </c>
      <c r="W1139" s="5">
        <v>17.945532102580643</v>
      </c>
      <c r="X1139" s="5">
        <v>17.967388323224142</v>
      </c>
      <c r="Y1139" s="5">
        <v>17.948115521399277</v>
      </c>
      <c r="Z1139" s="5">
        <v>17.94541343219343</v>
      </c>
      <c r="AA1139" s="5">
        <v>17.730474075583754</v>
      </c>
      <c r="AB1139" s="5">
        <v>17.623117328517402</v>
      </c>
      <c r="AC1139" s="5">
        <v>17.536123313721887</v>
      </c>
      <c r="AD1139" s="5">
        <v>17.497665528807179</v>
      </c>
      <c r="AE1139" s="5">
        <v>17.424611783133614</v>
      </c>
      <c r="AF1139" s="5">
        <v>17.751367489568917</v>
      </c>
      <c r="AG1139" s="5">
        <v>17.497332076000475</v>
      </c>
      <c r="AH1139" s="5">
        <v>17.364617771292082</v>
      </c>
      <c r="AI1139" s="5">
        <v>17.464567538884214</v>
      </c>
      <c r="AJ1139" s="5">
        <v>17.466627199225073</v>
      </c>
      <c r="AK1139" s="5">
        <v>17.475092117853738</v>
      </c>
      <c r="AL1139" s="5">
        <v>17.377600801069143</v>
      </c>
      <c r="AM1139" s="5">
        <v>17.404322276920752</v>
      </c>
      <c r="AN1139" s="5">
        <v>17.285423742633888</v>
      </c>
      <c r="AO1139" s="5">
        <v>17.691700738473479</v>
      </c>
      <c r="AP1139" s="5">
        <v>18.042014830792656</v>
      </c>
      <c r="AQ1139" s="5">
        <v>18.214078026791725</v>
      </c>
      <c r="AR1139" s="5">
        <v>18.575164974052964</v>
      </c>
      <c r="AS1139" s="5">
        <v>18.758331422793461</v>
      </c>
      <c r="AT1139" s="5">
        <v>18.506612971238958</v>
      </c>
      <c r="AU1139" s="5">
        <v>18.812769446440321</v>
      </c>
      <c r="AV1139" s="5">
        <v>19.000525656364282</v>
      </c>
      <c r="AW1139" s="5">
        <v>19.152324307436377</v>
      </c>
      <c r="AX1139" s="5">
        <v>19.315841477381539</v>
      </c>
      <c r="AY1139" s="5">
        <v>19.158904957431336</v>
      </c>
      <c r="AZ1139" s="5">
        <v>18.951749980373677</v>
      </c>
      <c r="BA1139" s="5">
        <v>19.088291571970874</v>
      </c>
      <c r="BB1139" s="5">
        <v>18.636656449571529</v>
      </c>
      <c r="BC1139" s="5">
        <v>18.647892477264637</v>
      </c>
      <c r="BD1139" s="5">
        <v>18.705033870875504</v>
      </c>
      <c r="BE1139" s="5">
        <v>18.957865478845381</v>
      </c>
      <c r="BF1139" s="5">
        <v>19.074390218248084</v>
      </c>
      <c r="BG1139" s="5">
        <v>19.421923567990113</v>
      </c>
      <c r="BH1139" s="5">
        <v>19.40832727310594</v>
      </c>
      <c r="BI1139" s="5">
        <v>19.639066771916042</v>
      </c>
      <c r="BJ1139" s="5">
        <v>19.723141423849103</v>
      </c>
      <c r="BK1139" s="5">
        <v>19.987332889806588</v>
      </c>
      <c r="BL1139" s="5">
        <v>20.072104443246577</v>
      </c>
      <c r="BM1139" s="5">
        <v>19.99800877067133</v>
      </c>
      <c r="BN1139" s="5">
        <v>19.989278162302057</v>
      </c>
      <c r="BO1139" s="5">
        <v>20.070910748734139</v>
      </c>
      <c r="BP1139" s="5">
        <v>20.036859092775401</v>
      </c>
      <c r="BQ1139" s="5">
        <v>20.081968273509478</v>
      </c>
      <c r="BR1139" s="5">
        <v>20.091150228023984</v>
      </c>
      <c r="BS1139" s="5">
        <v>20.025699885414642</v>
      </c>
      <c r="BT1139" s="5">
        <v>19.892764825146394</v>
      </c>
      <c r="BU1139" s="5">
        <v>20.085730742521754</v>
      </c>
      <c r="BV1139" s="5">
        <v>20.265593547258771</v>
      </c>
      <c r="BW1139" s="5">
        <v>20.084412494513337</v>
      </c>
      <c r="BX1139" s="5">
        <v>20.150512249045359</v>
      </c>
      <c r="BY1139" s="5">
        <v>20.0926065706449</v>
      </c>
      <c r="BZ1139" s="5">
        <v>20.041561920402124</v>
      </c>
      <c r="CA1139" s="5">
        <v>20.123077052198305</v>
      </c>
      <c r="CB1139" s="5">
        <v>20.493855648223626</v>
      </c>
      <c r="CC1139" s="5">
        <v>20.700615389371034</v>
      </c>
      <c r="CD1139" s="5">
        <v>20.636361568277561</v>
      </c>
      <c r="CE1139" s="5">
        <v>20.635428268510552</v>
      </c>
      <c r="CF1139" s="5">
        <v>20.65700867580243</v>
      </c>
      <c r="CG1139" s="5">
        <v>20.655908165115822</v>
      </c>
      <c r="CH1139" s="5">
        <v>20.263422959840486</v>
      </c>
      <c r="CI1139" s="5">
        <v>20.077832866876854</v>
      </c>
      <c r="CJ1139" s="5">
        <v>20.185910558154532</v>
      </c>
      <c r="CK1139" s="5">
        <v>20.2598366893227</v>
      </c>
      <c r="CL1139" s="5">
        <v>20.329381753305636</v>
      </c>
      <c r="CM1139" s="5">
        <v>20.218499705501781</v>
      </c>
      <c r="CN1139" s="5">
        <f>MAX(Data[Day90]-Data[Day0],0)-Assign6!$I$8*EXP(Assign6!$I$4*Assign6!$I$5)</f>
        <v>1.5369113561398755</v>
      </c>
      <c r="CO1139" s="5">
        <f>MAX(Data[Day90]-Data[Day0],0)-Assign6!$L$8*EXP(Assign6!$L$4*Assign6!$L$5)</f>
        <v>2.0941232265460155</v>
      </c>
    </row>
    <row r="1140" spans="1:93" x14ac:dyDescent="0.25">
      <c r="A1140" s="5">
        <v>18</v>
      </c>
      <c r="B1140" s="5">
        <v>18.255210760496379</v>
      </c>
      <c r="C1140" s="5">
        <v>18.252057131771849</v>
      </c>
      <c r="D1140" s="5">
        <v>18.402948249774322</v>
      </c>
      <c r="E1140" s="5">
        <v>18.667342097448472</v>
      </c>
      <c r="F1140" s="5">
        <v>18.577207074892453</v>
      </c>
      <c r="G1140" s="5">
        <v>18.59352832082341</v>
      </c>
      <c r="H1140" s="5">
        <v>18.720574624388899</v>
      </c>
      <c r="I1140" s="5">
        <v>18.455255260665997</v>
      </c>
      <c r="J1140" s="5">
        <v>18.374404883762875</v>
      </c>
      <c r="K1140" s="5">
        <v>18.459214655201432</v>
      </c>
      <c r="L1140" s="5">
        <v>18.670172037084871</v>
      </c>
      <c r="M1140" s="5">
        <v>18.434923010755956</v>
      </c>
      <c r="N1140" s="5">
        <v>18.334517442975105</v>
      </c>
      <c r="O1140" s="5">
        <v>18.672526502742297</v>
      </c>
      <c r="P1140" s="5">
        <v>18.758168067603204</v>
      </c>
      <c r="Q1140" s="5">
        <v>18.962661157326945</v>
      </c>
      <c r="R1140" s="5">
        <v>19.010933674108085</v>
      </c>
      <c r="S1140" s="5">
        <v>19.275663368855131</v>
      </c>
      <c r="T1140" s="5">
        <v>19.108564000137154</v>
      </c>
      <c r="U1140" s="5">
        <v>19.199057539359284</v>
      </c>
      <c r="V1140" s="5">
        <v>19.319766067247993</v>
      </c>
      <c r="W1140" s="5">
        <v>19.040246566871328</v>
      </c>
      <c r="X1140" s="5">
        <v>18.989697566953463</v>
      </c>
      <c r="Y1140" s="5">
        <v>19.071001847549024</v>
      </c>
      <c r="Z1140" s="5">
        <v>18.95019292628211</v>
      </c>
      <c r="AA1140" s="5">
        <v>18.997535897710414</v>
      </c>
      <c r="AB1140" s="5">
        <v>18.739409059673868</v>
      </c>
      <c r="AC1140" s="5">
        <v>18.937010687305715</v>
      </c>
      <c r="AD1140" s="5">
        <v>19.220777748201094</v>
      </c>
      <c r="AE1140" s="5">
        <v>19.274993458364079</v>
      </c>
      <c r="AF1140" s="5">
        <v>19.358103855041627</v>
      </c>
      <c r="AG1140" s="5">
        <v>19.304075074198558</v>
      </c>
      <c r="AH1140" s="5">
        <v>19.481184477556301</v>
      </c>
      <c r="AI1140" s="5">
        <v>19.333372235864655</v>
      </c>
      <c r="AJ1140" s="5">
        <v>19.329955647532863</v>
      </c>
      <c r="AK1140" s="5">
        <v>19.367705980650019</v>
      </c>
      <c r="AL1140" s="5">
        <v>19.420269820863648</v>
      </c>
      <c r="AM1140" s="5">
        <v>19.770814010236947</v>
      </c>
      <c r="AN1140" s="5">
        <v>19.531481875628057</v>
      </c>
      <c r="AO1140" s="5">
        <v>19.89201618829642</v>
      </c>
      <c r="AP1140" s="5">
        <v>20.084422553529667</v>
      </c>
      <c r="AQ1140" s="5">
        <v>20.419312193227253</v>
      </c>
      <c r="AR1140" s="5">
        <v>20.225606936941222</v>
      </c>
      <c r="AS1140" s="5">
        <v>19.834033438986712</v>
      </c>
      <c r="AT1140" s="5">
        <v>19.809153286327152</v>
      </c>
      <c r="AU1140" s="5">
        <v>19.804710263020766</v>
      </c>
      <c r="AV1140" s="5">
        <v>19.687962236248524</v>
      </c>
      <c r="AW1140" s="5">
        <v>19.513836212644968</v>
      </c>
      <c r="AX1140" s="5">
        <v>19.797338887178846</v>
      </c>
      <c r="AY1140" s="5">
        <v>19.762499267769972</v>
      </c>
      <c r="AZ1140" s="5">
        <v>19.614950320535169</v>
      </c>
      <c r="BA1140" s="5">
        <v>19.538383499241977</v>
      </c>
      <c r="BB1140" s="5">
        <v>19.626620761123736</v>
      </c>
      <c r="BC1140" s="5">
        <v>19.789885204665929</v>
      </c>
      <c r="BD1140" s="5">
        <v>19.758213091267098</v>
      </c>
      <c r="BE1140" s="5">
        <v>19.785301839390836</v>
      </c>
      <c r="BF1140" s="5">
        <v>19.826089377205339</v>
      </c>
      <c r="BG1140" s="5">
        <v>19.8962149133346</v>
      </c>
      <c r="BH1140" s="5">
        <v>19.979826844501432</v>
      </c>
      <c r="BI1140" s="5">
        <v>20.178334676208028</v>
      </c>
      <c r="BJ1140" s="5">
        <v>20.244763694661696</v>
      </c>
      <c r="BK1140" s="5">
        <v>20.351700158073626</v>
      </c>
      <c r="BL1140" s="5">
        <v>20.886731923134967</v>
      </c>
      <c r="BM1140" s="5">
        <v>20.858003280878723</v>
      </c>
      <c r="BN1140" s="5">
        <v>20.839058200660851</v>
      </c>
      <c r="BO1140" s="5">
        <v>20.488902670285409</v>
      </c>
      <c r="BP1140" s="5">
        <v>20.855482257282851</v>
      </c>
      <c r="BQ1140" s="5">
        <v>21.095340267509222</v>
      </c>
      <c r="BR1140" s="5">
        <v>20.796542597266122</v>
      </c>
      <c r="BS1140" s="5">
        <v>20.708667426998037</v>
      </c>
      <c r="BT1140" s="5">
        <v>20.455901627109441</v>
      </c>
      <c r="BU1140" s="5">
        <v>20.252082807676381</v>
      </c>
      <c r="BV1140" s="5">
        <v>19.902091422841654</v>
      </c>
      <c r="BW1140" s="5">
        <v>19.980528179322604</v>
      </c>
      <c r="BX1140" s="5">
        <v>19.966977726856992</v>
      </c>
      <c r="BY1140" s="5">
        <v>20.357707108769368</v>
      </c>
      <c r="BZ1140" s="5">
        <v>20.496497097874343</v>
      </c>
      <c r="CA1140" s="5">
        <v>20.598686927131556</v>
      </c>
      <c r="CB1140" s="5">
        <v>20.781922648583887</v>
      </c>
      <c r="CC1140" s="5">
        <v>20.825727790832602</v>
      </c>
      <c r="CD1140" s="5">
        <v>20.576010562027097</v>
      </c>
      <c r="CE1140" s="5">
        <v>20.717136418185085</v>
      </c>
      <c r="CF1140" s="5">
        <v>20.864027490627493</v>
      </c>
      <c r="CG1140" s="5">
        <v>20.89086501738527</v>
      </c>
      <c r="CH1140" s="5">
        <v>20.61628958221408</v>
      </c>
      <c r="CI1140" s="5">
        <v>20.601102059222193</v>
      </c>
      <c r="CJ1140" s="5">
        <v>20.357358224116936</v>
      </c>
      <c r="CK1140" s="5">
        <v>20.497687642673142</v>
      </c>
      <c r="CL1140" s="5">
        <v>20.287309182087462</v>
      </c>
      <c r="CM1140" s="5">
        <v>20.220803505965552</v>
      </c>
      <c r="CN1140" s="5">
        <f>MAX(Data[Day90]-Data[Day0],0)-Assign6!$I$8*EXP(Assign6!$I$4*Assign6!$I$5)</f>
        <v>1.5392151566036467</v>
      </c>
      <c r="CO1140" s="5">
        <f>MAX(Data[Day90]-Data[Day0],0)-Assign6!$L$8*EXP(Assign6!$L$4*Assign6!$L$5)</f>
        <v>2.0964270270097867</v>
      </c>
    </row>
    <row r="1141" spans="1:93" x14ac:dyDescent="0.25">
      <c r="A1141" s="5">
        <v>18</v>
      </c>
      <c r="B1141" s="5">
        <v>18.090632312497345</v>
      </c>
      <c r="C1141" s="5">
        <v>18.322123895111577</v>
      </c>
      <c r="D1141" s="5">
        <v>18.310769363058423</v>
      </c>
      <c r="E1141" s="5">
        <v>18.399578683026103</v>
      </c>
      <c r="F1141" s="5">
        <v>18.247896199085609</v>
      </c>
      <c r="G1141" s="5">
        <v>18.051186831952339</v>
      </c>
      <c r="H1141" s="5">
        <v>18.003862430224</v>
      </c>
      <c r="I1141" s="5">
        <v>18.139358638722243</v>
      </c>
      <c r="J1141" s="5">
        <v>18.192981869228277</v>
      </c>
      <c r="K1141" s="5">
        <v>18.340598132543562</v>
      </c>
      <c r="L1141" s="5">
        <v>18.312211310080759</v>
      </c>
      <c r="M1141" s="5">
        <v>18.303863869603635</v>
      </c>
      <c r="N1141" s="5">
        <v>18.277698628025938</v>
      </c>
      <c r="O1141" s="5">
        <v>18.134995769659604</v>
      </c>
      <c r="P1141" s="5">
        <v>17.994959869398016</v>
      </c>
      <c r="Q1141" s="5">
        <v>18.108459501450636</v>
      </c>
      <c r="R1141" s="5">
        <v>17.777167105586848</v>
      </c>
      <c r="S1141" s="5">
        <v>17.658012731014892</v>
      </c>
      <c r="T1141" s="5">
        <v>17.779471296858254</v>
      </c>
      <c r="U1141" s="5">
        <v>17.643736613532159</v>
      </c>
      <c r="V1141" s="5">
        <v>17.60427270610996</v>
      </c>
      <c r="W1141" s="5">
        <v>17.560741851728839</v>
      </c>
      <c r="X1141" s="5">
        <v>17.720878511057425</v>
      </c>
      <c r="Y1141" s="5">
        <v>17.758223440088361</v>
      </c>
      <c r="Z1141" s="5">
        <v>17.827932657013744</v>
      </c>
      <c r="AA1141" s="5">
        <v>17.829969666552618</v>
      </c>
      <c r="AB1141" s="5">
        <v>18.128519287267125</v>
      </c>
      <c r="AC1141" s="5">
        <v>18.506480990434653</v>
      </c>
      <c r="AD1141" s="5">
        <v>18.350793290063258</v>
      </c>
      <c r="AE1141" s="5">
        <v>18.553366894241453</v>
      </c>
      <c r="AF1141" s="5">
        <v>18.440827130656967</v>
      </c>
      <c r="AG1141" s="5">
        <v>18.202436282726612</v>
      </c>
      <c r="AH1141" s="5">
        <v>18.253634051366539</v>
      </c>
      <c r="AI1141" s="5">
        <v>18.39867823944962</v>
      </c>
      <c r="AJ1141" s="5">
        <v>18.804912733483125</v>
      </c>
      <c r="AK1141" s="5">
        <v>18.805479515995025</v>
      </c>
      <c r="AL1141" s="5">
        <v>18.812853670493769</v>
      </c>
      <c r="AM1141" s="5">
        <v>19.219910470779187</v>
      </c>
      <c r="AN1141" s="5">
        <v>18.911528200790332</v>
      </c>
      <c r="AO1141" s="5">
        <v>19.02553997723329</v>
      </c>
      <c r="AP1141" s="5">
        <v>19.231005417406724</v>
      </c>
      <c r="AQ1141" s="5">
        <v>19.312904727215177</v>
      </c>
      <c r="AR1141" s="5">
        <v>19.488305704930493</v>
      </c>
      <c r="AS1141" s="5">
        <v>19.337697854661034</v>
      </c>
      <c r="AT1141" s="5">
        <v>19.240588976383709</v>
      </c>
      <c r="AU1141" s="5">
        <v>19.277149553067414</v>
      </c>
      <c r="AV1141" s="5">
        <v>19.127965770877562</v>
      </c>
      <c r="AW1141" s="5">
        <v>19.033060337006038</v>
      </c>
      <c r="AX1141" s="5">
        <v>19.22817532433579</v>
      </c>
      <c r="AY1141" s="5">
        <v>19.198282987828041</v>
      </c>
      <c r="AZ1141" s="5">
        <v>19.551515809495388</v>
      </c>
      <c r="BA1141" s="5">
        <v>19.319656968560501</v>
      </c>
      <c r="BB1141" s="5">
        <v>19.772971920683112</v>
      </c>
      <c r="BC1141" s="5">
        <v>19.790837593440372</v>
      </c>
      <c r="BD1141" s="5">
        <v>19.736991657667847</v>
      </c>
      <c r="BE1141" s="5">
        <v>19.504803047024957</v>
      </c>
      <c r="BF1141" s="5">
        <v>19.688539794669229</v>
      </c>
      <c r="BG1141" s="5">
        <v>19.787726906099888</v>
      </c>
      <c r="BH1141" s="5">
        <v>20.098394447412073</v>
      </c>
      <c r="BI1141" s="5">
        <v>19.916341503438147</v>
      </c>
      <c r="BJ1141" s="5">
        <v>19.859378327437259</v>
      </c>
      <c r="BK1141" s="5">
        <v>19.812684041954984</v>
      </c>
      <c r="BL1141" s="5">
        <v>19.840372374854265</v>
      </c>
      <c r="BM1141" s="5">
        <v>19.992900238201514</v>
      </c>
      <c r="BN1141" s="5">
        <v>19.995296679728568</v>
      </c>
      <c r="BO1141" s="5">
        <v>19.566269708254616</v>
      </c>
      <c r="BP1141" s="5">
        <v>19.722016590363641</v>
      </c>
      <c r="BQ1141" s="5">
        <v>19.85115454760783</v>
      </c>
      <c r="BR1141" s="5">
        <v>19.92027361382225</v>
      </c>
      <c r="BS1141" s="5">
        <v>20.034521963262854</v>
      </c>
      <c r="BT1141" s="5">
        <v>20.022591761317582</v>
      </c>
      <c r="BU1141" s="5">
        <v>20.124612131872603</v>
      </c>
      <c r="BV1141" s="5">
        <v>20.063657303024645</v>
      </c>
      <c r="BW1141" s="5">
        <v>19.90580268038995</v>
      </c>
      <c r="BX1141" s="5">
        <v>19.939283184647316</v>
      </c>
      <c r="BY1141" s="5">
        <v>19.837213846502653</v>
      </c>
      <c r="BZ1141" s="5">
        <v>19.743023645428242</v>
      </c>
      <c r="CA1141" s="5">
        <v>19.860034738013475</v>
      </c>
      <c r="CB1141" s="5">
        <v>19.626467031572766</v>
      </c>
      <c r="CC1141" s="5">
        <v>19.555279238028156</v>
      </c>
      <c r="CD1141" s="5">
        <v>19.51353970289648</v>
      </c>
      <c r="CE1141" s="5">
        <v>19.688189232968178</v>
      </c>
      <c r="CF1141" s="5">
        <v>19.835087260911962</v>
      </c>
      <c r="CG1141" s="5">
        <v>19.838408428480403</v>
      </c>
      <c r="CH1141" s="5">
        <v>19.793448419302319</v>
      </c>
      <c r="CI1141" s="5">
        <v>19.867710656079151</v>
      </c>
      <c r="CJ1141" s="5">
        <v>19.732029185759409</v>
      </c>
      <c r="CK1141" s="5">
        <v>19.949805169183588</v>
      </c>
      <c r="CL1141" s="5">
        <v>19.932173496927724</v>
      </c>
      <c r="CM1141" s="5">
        <v>20.229206969865011</v>
      </c>
      <c r="CN1141" s="5">
        <f>MAX(Data[Day90]-Data[Day0],0)-Assign6!$I$8*EXP(Assign6!$I$4*Assign6!$I$5)</f>
        <v>1.5476186205031055</v>
      </c>
      <c r="CO1141" s="5">
        <f>MAX(Data[Day90]-Data[Day0],0)-Assign6!$L$8*EXP(Assign6!$L$4*Assign6!$L$5)</f>
        <v>2.1048304909092455</v>
      </c>
    </row>
    <row r="1142" spans="1:93" x14ac:dyDescent="0.25">
      <c r="A1142" s="5">
        <v>18</v>
      </c>
      <c r="B1142" s="5">
        <v>18.024444070559586</v>
      </c>
      <c r="C1142" s="5">
        <v>18.063285413154805</v>
      </c>
      <c r="D1142" s="5">
        <v>17.805964028795064</v>
      </c>
      <c r="E1142" s="5">
        <v>17.950069571798089</v>
      </c>
      <c r="F1142" s="5">
        <v>17.810632010983081</v>
      </c>
      <c r="G1142" s="5">
        <v>17.861024399057566</v>
      </c>
      <c r="H1142" s="5">
        <v>17.818615085674477</v>
      </c>
      <c r="I1142" s="5">
        <v>17.995921928047167</v>
      </c>
      <c r="J1142" s="5">
        <v>17.876379146242719</v>
      </c>
      <c r="K1142" s="5">
        <v>17.732322266530542</v>
      </c>
      <c r="L1142" s="5">
        <v>17.95918775630324</v>
      </c>
      <c r="M1142" s="5">
        <v>18.073471802049152</v>
      </c>
      <c r="N1142" s="5">
        <v>17.962489916095375</v>
      </c>
      <c r="O1142" s="5">
        <v>17.898255960561492</v>
      </c>
      <c r="P1142" s="5">
        <v>17.693124887082806</v>
      </c>
      <c r="Q1142" s="5">
        <v>17.727702224033266</v>
      </c>
      <c r="R1142" s="5">
        <v>18.17900116831181</v>
      </c>
      <c r="S1142" s="5">
        <v>18.210025382950196</v>
      </c>
      <c r="T1142" s="5">
        <v>18.600029604691912</v>
      </c>
      <c r="U1142" s="5">
        <v>18.532946798806677</v>
      </c>
      <c r="V1142" s="5">
        <v>18.573605717313157</v>
      </c>
      <c r="W1142" s="5">
        <v>18.602308458109974</v>
      </c>
      <c r="X1142" s="5">
        <v>18.42396952094991</v>
      </c>
      <c r="Y1142" s="5">
        <v>18.587090992477012</v>
      </c>
      <c r="Z1142" s="5">
        <v>18.631596216405629</v>
      </c>
      <c r="AA1142" s="5">
        <v>18.503915431263348</v>
      </c>
      <c r="AB1142" s="5">
        <v>18.44979415932449</v>
      </c>
      <c r="AC1142" s="5">
        <v>18.614440580719137</v>
      </c>
      <c r="AD1142" s="5">
        <v>18.786686107938632</v>
      </c>
      <c r="AE1142" s="5">
        <v>19.02193190360542</v>
      </c>
      <c r="AF1142" s="5">
        <v>18.772725592736279</v>
      </c>
      <c r="AG1142" s="5">
        <v>18.745204656171492</v>
      </c>
      <c r="AH1142" s="5">
        <v>18.57901492018286</v>
      </c>
      <c r="AI1142" s="5">
        <v>18.31658201479587</v>
      </c>
      <c r="AJ1142" s="5">
        <v>18.408415666523116</v>
      </c>
      <c r="AK1142" s="5">
        <v>18.474542545109561</v>
      </c>
      <c r="AL1142" s="5">
        <v>18.442861501787085</v>
      </c>
      <c r="AM1142" s="5">
        <v>18.57198957212205</v>
      </c>
      <c r="AN1142" s="5">
        <v>18.524575210510626</v>
      </c>
      <c r="AO1142" s="5">
        <v>18.500769052211112</v>
      </c>
      <c r="AP1142" s="5">
        <v>18.717514755138957</v>
      </c>
      <c r="AQ1142" s="5">
        <v>19.059646439144089</v>
      </c>
      <c r="AR1142" s="5">
        <v>19.264362066996799</v>
      </c>
      <c r="AS1142" s="5">
        <v>19.360606921866005</v>
      </c>
      <c r="AT1142" s="5">
        <v>19.607209423070685</v>
      </c>
      <c r="AU1142" s="5">
        <v>19.687814538320705</v>
      </c>
      <c r="AV1142" s="5">
        <v>19.910014914711365</v>
      </c>
      <c r="AW1142" s="5">
        <v>20.054644141585186</v>
      </c>
      <c r="AX1142" s="5">
        <v>20.089800877508583</v>
      </c>
      <c r="AY1142" s="5">
        <v>20.018445921832232</v>
      </c>
      <c r="AZ1142" s="5">
        <v>19.977514301724145</v>
      </c>
      <c r="BA1142" s="5">
        <v>19.641045853611349</v>
      </c>
      <c r="BB1142" s="5">
        <v>19.798231938217977</v>
      </c>
      <c r="BC1142" s="5">
        <v>19.977833730642917</v>
      </c>
      <c r="BD1142" s="5">
        <v>19.934510134760469</v>
      </c>
      <c r="BE1142" s="5">
        <v>20.056195771635362</v>
      </c>
      <c r="BF1142" s="5">
        <v>20.257540394658381</v>
      </c>
      <c r="BG1142" s="5">
        <v>20.209994187702364</v>
      </c>
      <c r="BH1142" s="5">
        <v>20.413020542457218</v>
      </c>
      <c r="BI1142" s="5">
        <v>20.299965507144666</v>
      </c>
      <c r="BJ1142" s="5">
        <v>20.423504924040031</v>
      </c>
      <c r="BK1142" s="5">
        <v>20.554910044767116</v>
      </c>
      <c r="BL1142" s="5">
        <v>20.949873351552085</v>
      </c>
      <c r="BM1142" s="5">
        <v>20.90337690749579</v>
      </c>
      <c r="BN1142" s="5">
        <v>20.619941138224313</v>
      </c>
      <c r="BO1142" s="5">
        <v>20.838675107005827</v>
      </c>
      <c r="BP1142" s="5">
        <v>20.878745414704813</v>
      </c>
      <c r="BQ1142" s="5">
        <v>20.55093655022285</v>
      </c>
      <c r="BR1142" s="5">
        <v>20.384120037259216</v>
      </c>
      <c r="BS1142" s="5">
        <v>20.42111969105197</v>
      </c>
      <c r="BT1142" s="5">
        <v>20.542405968332037</v>
      </c>
      <c r="BU1142" s="5">
        <v>20.336691183172142</v>
      </c>
      <c r="BV1142" s="5">
        <v>20.312894968308537</v>
      </c>
      <c r="BW1142" s="5">
        <v>20.33032558787205</v>
      </c>
      <c r="BX1142" s="5">
        <v>20.584173996566992</v>
      </c>
      <c r="BY1142" s="5">
        <v>20.668218250788829</v>
      </c>
      <c r="BZ1142" s="5">
        <v>20.840549063591624</v>
      </c>
      <c r="CA1142" s="5">
        <v>20.910309848262539</v>
      </c>
      <c r="CB1142" s="5">
        <v>20.571647043487125</v>
      </c>
      <c r="CC1142" s="5">
        <v>20.424054015488927</v>
      </c>
      <c r="CD1142" s="5">
        <v>20.551426062883362</v>
      </c>
      <c r="CE1142" s="5">
        <v>20.539721398546874</v>
      </c>
      <c r="CF1142" s="5">
        <v>20.864630477910559</v>
      </c>
      <c r="CG1142" s="5">
        <v>20.849913374429661</v>
      </c>
      <c r="CH1142" s="5">
        <v>20.663708883962528</v>
      </c>
      <c r="CI1142" s="5">
        <v>20.219021852688343</v>
      </c>
      <c r="CJ1142" s="5">
        <v>20.08296789116692</v>
      </c>
      <c r="CK1142" s="5">
        <v>19.922799256622127</v>
      </c>
      <c r="CL1142" s="5">
        <v>20.084261521803978</v>
      </c>
      <c r="CM1142" s="5">
        <v>20.234275484438594</v>
      </c>
      <c r="CN1142" s="5">
        <f>MAX(Data[Day90]-Data[Day0],0)-Assign6!$I$8*EXP(Assign6!$I$4*Assign6!$I$5)</f>
        <v>1.5526871350766889</v>
      </c>
      <c r="CO1142" s="5">
        <f>MAX(Data[Day90]-Data[Day0],0)-Assign6!$L$8*EXP(Assign6!$L$4*Assign6!$L$5)</f>
        <v>2.1098990054828288</v>
      </c>
    </row>
    <row r="1143" spans="1:93" x14ac:dyDescent="0.25">
      <c r="A1143" s="5">
        <v>18</v>
      </c>
      <c r="B1143" s="5">
        <v>18.134581173595834</v>
      </c>
      <c r="C1143" s="5">
        <v>18.071007953743599</v>
      </c>
      <c r="D1143" s="5">
        <v>18.11030411969567</v>
      </c>
      <c r="E1143" s="5">
        <v>17.944462932037705</v>
      </c>
      <c r="F1143" s="5">
        <v>18.037847571533508</v>
      </c>
      <c r="G1143" s="5">
        <v>18.122001382849021</v>
      </c>
      <c r="H1143" s="5">
        <v>18.108142955587496</v>
      </c>
      <c r="I1143" s="5">
        <v>18.489115168989382</v>
      </c>
      <c r="J1143" s="5">
        <v>18.084969562220117</v>
      </c>
      <c r="K1143" s="5">
        <v>18.051141020151565</v>
      </c>
      <c r="L1143" s="5">
        <v>18.110701465165885</v>
      </c>
      <c r="M1143" s="5">
        <v>18.218620328530879</v>
      </c>
      <c r="N1143" s="5">
        <v>18.102452534234821</v>
      </c>
      <c r="O1143" s="5">
        <v>18.222451344337649</v>
      </c>
      <c r="P1143" s="5">
        <v>18.383108133678871</v>
      </c>
      <c r="Q1143" s="5">
        <v>18.404314159892238</v>
      </c>
      <c r="R1143" s="5">
        <v>18.587929113061062</v>
      </c>
      <c r="S1143" s="5">
        <v>18.977642850270783</v>
      </c>
      <c r="T1143" s="5">
        <v>19.212736560003375</v>
      </c>
      <c r="U1143" s="5">
        <v>19.020690331250361</v>
      </c>
      <c r="V1143" s="5">
        <v>19.167911339812811</v>
      </c>
      <c r="W1143" s="5">
        <v>19.093105307702583</v>
      </c>
      <c r="X1143" s="5">
        <v>19.272554578653565</v>
      </c>
      <c r="Y1143" s="5">
        <v>19.529779081855132</v>
      </c>
      <c r="Z1143" s="5">
        <v>19.697757014162093</v>
      </c>
      <c r="AA1143" s="5">
        <v>19.515414994958071</v>
      </c>
      <c r="AB1143" s="5">
        <v>19.735566333469265</v>
      </c>
      <c r="AC1143" s="5">
        <v>19.72596632027318</v>
      </c>
      <c r="AD1143" s="5">
        <v>19.72819884068592</v>
      </c>
      <c r="AE1143" s="5">
        <v>19.807115347838874</v>
      </c>
      <c r="AF1143" s="5">
        <v>19.563566093213865</v>
      </c>
      <c r="AG1143" s="5">
        <v>19.834308531951116</v>
      </c>
      <c r="AH1143" s="5">
        <v>19.665149319245334</v>
      </c>
      <c r="AI1143" s="5">
        <v>19.695810591458464</v>
      </c>
      <c r="AJ1143" s="5">
        <v>19.927413667239986</v>
      </c>
      <c r="AK1143" s="5">
        <v>19.793470469242688</v>
      </c>
      <c r="AL1143" s="5">
        <v>19.745488183148801</v>
      </c>
      <c r="AM1143" s="5">
        <v>19.441266162253076</v>
      </c>
      <c r="AN1143" s="5">
        <v>19.33756786246191</v>
      </c>
      <c r="AO1143" s="5">
        <v>19.545745812815674</v>
      </c>
      <c r="AP1143" s="5">
        <v>19.508824846426542</v>
      </c>
      <c r="AQ1143" s="5">
        <v>19.333511231237367</v>
      </c>
      <c r="AR1143" s="5">
        <v>19.420767770092269</v>
      </c>
      <c r="AS1143" s="5">
        <v>19.512288100618434</v>
      </c>
      <c r="AT1143" s="5">
        <v>19.24004879604659</v>
      </c>
      <c r="AU1143" s="5">
        <v>19.094509517248529</v>
      </c>
      <c r="AV1143" s="5">
        <v>19.215986087722175</v>
      </c>
      <c r="AW1143" s="5">
        <v>19.051447636151941</v>
      </c>
      <c r="AX1143" s="5">
        <v>19.218794932787471</v>
      </c>
      <c r="AY1143" s="5">
        <v>19.251929636525862</v>
      </c>
      <c r="AZ1143" s="5">
        <v>19.430303228885357</v>
      </c>
      <c r="BA1143" s="5">
        <v>19.44167284210555</v>
      </c>
      <c r="BB1143" s="5">
        <v>19.267419102817634</v>
      </c>
      <c r="BC1143" s="5">
        <v>19.391102453028775</v>
      </c>
      <c r="BD1143" s="5">
        <v>19.111846048412289</v>
      </c>
      <c r="BE1143" s="5">
        <v>19.236901002409958</v>
      </c>
      <c r="BF1143" s="5">
        <v>19.834397029501442</v>
      </c>
      <c r="BG1143" s="5">
        <v>19.892033452052573</v>
      </c>
      <c r="BH1143" s="5">
        <v>19.859849462038241</v>
      </c>
      <c r="BI1143" s="5">
        <v>19.671057972575461</v>
      </c>
      <c r="BJ1143" s="5">
        <v>19.809606294314296</v>
      </c>
      <c r="BK1143" s="5">
        <v>20.001305545770961</v>
      </c>
      <c r="BL1143" s="5">
        <v>19.926629760297704</v>
      </c>
      <c r="BM1143" s="5">
        <v>20.042503845095506</v>
      </c>
      <c r="BN1143" s="5">
        <v>19.936092234709324</v>
      </c>
      <c r="BO1143" s="5">
        <v>20.11609354060036</v>
      </c>
      <c r="BP1143" s="5">
        <v>20.022354746528258</v>
      </c>
      <c r="BQ1143" s="5">
        <v>19.964503976752123</v>
      </c>
      <c r="BR1143" s="5">
        <v>19.71006035225335</v>
      </c>
      <c r="BS1143" s="5">
        <v>19.746989969841749</v>
      </c>
      <c r="BT1143" s="5">
        <v>19.927792746378092</v>
      </c>
      <c r="BU1143" s="5">
        <v>20.037065940145084</v>
      </c>
      <c r="BV1143" s="5">
        <v>19.87675944439879</v>
      </c>
      <c r="BW1143" s="5">
        <v>20.201595659200052</v>
      </c>
      <c r="BX1143" s="5">
        <v>20.338523471600311</v>
      </c>
      <c r="BY1143" s="5">
        <v>20.486742919900273</v>
      </c>
      <c r="BZ1143" s="5">
        <v>20.596661962753565</v>
      </c>
      <c r="CA1143" s="5">
        <v>20.563347439237866</v>
      </c>
      <c r="CB1143" s="5">
        <v>20.588433044866306</v>
      </c>
      <c r="CC1143" s="5">
        <v>20.566052558948059</v>
      </c>
      <c r="CD1143" s="5">
        <v>20.338653691843131</v>
      </c>
      <c r="CE1143" s="5">
        <v>20.323896021062264</v>
      </c>
      <c r="CF1143" s="5">
        <v>19.977955836972018</v>
      </c>
      <c r="CG1143" s="5">
        <v>19.91985989540926</v>
      </c>
      <c r="CH1143" s="5">
        <v>19.863930421103881</v>
      </c>
      <c r="CI1143" s="5">
        <v>20.064767907095629</v>
      </c>
      <c r="CJ1143" s="5">
        <v>20.064299547018251</v>
      </c>
      <c r="CK1143" s="5">
        <v>19.902528326436169</v>
      </c>
      <c r="CL1143" s="5">
        <v>19.986172031633025</v>
      </c>
      <c r="CM1143" s="5">
        <v>20.235475020372341</v>
      </c>
      <c r="CN1143" s="5">
        <f>MAX(Data[Day90]-Data[Day0],0)-Assign6!$I$8*EXP(Assign6!$I$4*Assign6!$I$5)</f>
        <v>1.5538866710104358</v>
      </c>
      <c r="CO1143" s="5">
        <f>MAX(Data[Day90]-Data[Day0],0)-Assign6!$L$8*EXP(Assign6!$L$4*Assign6!$L$5)</f>
        <v>2.1110985414165757</v>
      </c>
    </row>
    <row r="1144" spans="1:93" x14ac:dyDescent="0.25">
      <c r="A1144" s="5">
        <v>18</v>
      </c>
      <c r="B1144" s="5">
        <v>17.853354610636689</v>
      </c>
      <c r="C1144" s="5">
        <v>17.894610984749253</v>
      </c>
      <c r="D1144" s="5">
        <v>17.895899584908861</v>
      </c>
      <c r="E1144" s="5">
        <v>18.033878163971234</v>
      </c>
      <c r="F1144" s="5">
        <v>18.04794109545076</v>
      </c>
      <c r="G1144" s="5">
        <v>17.98507383862756</v>
      </c>
      <c r="H1144" s="5">
        <v>17.817980169655016</v>
      </c>
      <c r="I1144" s="5">
        <v>17.77962952205668</v>
      </c>
      <c r="J1144" s="5">
        <v>17.709481256289745</v>
      </c>
      <c r="K1144" s="5">
        <v>17.708987971531496</v>
      </c>
      <c r="L1144" s="5">
        <v>17.646361803490173</v>
      </c>
      <c r="M1144" s="5">
        <v>17.5001614596822</v>
      </c>
      <c r="N1144" s="5">
        <v>17.368378904481656</v>
      </c>
      <c r="O1144" s="5">
        <v>17.359607325642425</v>
      </c>
      <c r="P1144" s="5">
        <v>17.512225748517444</v>
      </c>
      <c r="Q1144" s="5">
        <v>17.563091918002407</v>
      </c>
      <c r="R1144" s="5">
        <v>17.478518013127303</v>
      </c>
      <c r="S1144" s="5">
        <v>17.335078399608033</v>
      </c>
      <c r="T1144" s="5">
        <v>17.702403304473599</v>
      </c>
      <c r="U1144" s="5">
        <v>17.692125777551492</v>
      </c>
      <c r="V1144" s="5">
        <v>17.932810583997885</v>
      </c>
      <c r="W1144" s="5">
        <v>18.122106716328332</v>
      </c>
      <c r="X1144" s="5">
        <v>17.921233024405058</v>
      </c>
      <c r="Y1144" s="5">
        <v>18.020531684414539</v>
      </c>
      <c r="Z1144" s="5">
        <v>18.098498235360168</v>
      </c>
      <c r="AA1144" s="5">
        <v>18.043795749030259</v>
      </c>
      <c r="AB1144" s="5">
        <v>18.247163649136276</v>
      </c>
      <c r="AC1144" s="5">
        <v>18.527916151945661</v>
      </c>
      <c r="AD1144" s="5">
        <v>18.479003900512311</v>
      </c>
      <c r="AE1144" s="5">
        <v>18.37927961366621</v>
      </c>
      <c r="AF1144" s="5">
        <v>18.358868268103084</v>
      </c>
      <c r="AG1144" s="5">
        <v>18.501672159954527</v>
      </c>
      <c r="AH1144" s="5">
        <v>18.607974621997165</v>
      </c>
      <c r="AI1144" s="5">
        <v>18.755191189076321</v>
      </c>
      <c r="AJ1144" s="5">
        <v>18.607355890995045</v>
      </c>
      <c r="AK1144" s="5">
        <v>18.691575006972855</v>
      </c>
      <c r="AL1144" s="5">
        <v>19.017617738106424</v>
      </c>
      <c r="AM1144" s="5">
        <v>19.072905487065846</v>
      </c>
      <c r="AN1144" s="5">
        <v>18.993999123664214</v>
      </c>
      <c r="AO1144" s="5">
        <v>19.204023757605185</v>
      </c>
      <c r="AP1144" s="5">
        <v>19.372728398761215</v>
      </c>
      <c r="AQ1144" s="5">
        <v>19.580776322422555</v>
      </c>
      <c r="AR1144" s="5">
        <v>19.490772714498551</v>
      </c>
      <c r="AS1144" s="5">
        <v>19.654168753815494</v>
      </c>
      <c r="AT1144" s="5">
        <v>19.735351975374034</v>
      </c>
      <c r="AU1144" s="5">
        <v>19.869836003655674</v>
      </c>
      <c r="AV1144" s="5">
        <v>19.982995758876346</v>
      </c>
      <c r="AW1144" s="5">
        <v>19.982524752988898</v>
      </c>
      <c r="AX1144" s="5">
        <v>20.414774012568603</v>
      </c>
      <c r="AY1144" s="5">
        <v>20.006551727632825</v>
      </c>
      <c r="AZ1144" s="5">
        <v>19.978360678263648</v>
      </c>
      <c r="BA1144" s="5">
        <v>19.882773195485843</v>
      </c>
      <c r="BB1144" s="5">
        <v>19.738685621605764</v>
      </c>
      <c r="BC1144" s="5">
        <v>19.953176823839136</v>
      </c>
      <c r="BD1144" s="5">
        <v>20.057935427703498</v>
      </c>
      <c r="BE1144" s="5">
        <v>19.678248411673039</v>
      </c>
      <c r="BF1144" s="5">
        <v>19.642421185031456</v>
      </c>
      <c r="BG1144" s="5">
        <v>19.520588205969549</v>
      </c>
      <c r="BH1144" s="5">
        <v>19.198338604656811</v>
      </c>
      <c r="BI1144" s="5">
        <v>19.048471807841356</v>
      </c>
      <c r="BJ1144" s="5">
        <v>19.171407918563542</v>
      </c>
      <c r="BK1144" s="5">
        <v>19.455907675857613</v>
      </c>
      <c r="BL1144" s="5">
        <v>19.601324881797179</v>
      </c>
      <c r="BM1144" s="5">
        <v>19.570772501275574</v>
      </c>
      <c r="BN1144" s="5">
        <v>19.748356153585462</v>
      </c>
      <c r="BO1144" s="5">
        <v>19.803098272692559</v>
      </c>
      <c r="BP1144" s="5">
        <v>19.750593302989174</v>
      </c>
      <c r="BQ1144" s="5">
        <v>19.680328272637471</v>
      </c>
      <c r="BR1144" s="5">
        <v>19.639626972914165</v>
      </c>
      <c r="BS1144" s="5">
        <v>19.551189734725817</v>
      </c>
      <c r="BT1144" s="5">
        <v>19.565843600278576</v>
      </c>
      <c r="BU1144" s="5">
        <v>19.575043211410247</v>
      </c>
      <c r="BV1144" s="5">
        <v>19.465424224975298</v>
      </c>
      <c r="BW1144" s="5">
        <v>19.624742785723743</v>
      </c>
      <c r="BX1144" s="5">
        <v>19.857597053903948</v>
      </c>
      <c r="BY1144" s="5">
        <v>19.979641225478971</v>
      </c>
      <c r="BZ1144" s="5">
        <v>20.01581291253552</v>
      </c>
      <c r="CA1144" s="5">
        <v>19.706303869723708</v>
      </c>
      <c r="CB1144" s="5">
        <v>20.000909110138341</v>
      </c>
      <c r="CC1144" s="5">
        <v>20.053202173362578</v>
      </c>
      <c r="CD1144" s="5">
        <v>19.927146940648925</v>
      </c>
      <c r="CE1144" s="5">
        <v>19.977778063939795</v>
      </c>
      <c r="CF1144" s="5">
        <v>20.222835302239389</v>
      </c>
      <c r="CG1144" s="5">
        <v>20.032645247555561</v>
      </c>
      <c r="CH1144" s="5">
        <v>20.090921662718518</v>
      </c>
      <c r="CI1144" s="5">
        <v>20.183909071302761</v>
      </c>
      <c r="CJ1144" s="5">
        <v>20.03015387559622</v>
      </c>
      <c r="CK1144" s="5">
        <v>20.333526261701625</v>
      </c>
      <c r="CL1144" s="5">
        <v>20.338071516819884</v>
      </c>
      <c r="CM1144" s="5">
        <v>20.241166754055655</v>
      </c>
      <c r="CN1144" s="5">
        <f>MAX(Data[Day90]-Data[Day0],0)-Assign6!$I$8*EXP(Assign6!$I$4*Assign6!$I$5)</f>
        <v>1.5595784046937495</v>
      </c>
      <c r="CO1144" s="5">
        <f>MAX(Data[Day90]-Data[Day0],0)-Assign6!$L$8*EXP(Assign6!$L$4*Assign6!$L$5)</f>
        <v>2.1167902750998895</v>
      </c>
    </row>
    <row r="1145" spans="1:93" x14ac:dyDescent="0.25">
      <c r="A1145" s="5">
        <v>18</v>
      </c>
      <c r="B1145" s="5">
        <v>18.093024216263302</v>
      </c>
      <c r="C1145" s="5">
        <v>18.167088589263983</v>
      </c>
      <c r="D1145" s="5">
        <v>18.112191908757115</v>
      </c>
      <c r="E1145" s="5">
        <v>18.136199931164004</v>
      </c>
      <c r="F1145" s="5">
        <v>18.094108143556415</v>
      </c>
      <c r="G1145" s="5">
        <v>17.856182236299684</v>
      </c>
      <c r="H1145" s="5">
        <v>17.624629377934475</v>
      </c>
      <c r="I1145" s="5">
        <v>17.757913157829556</v>
      </c>
      <c r="J1145" s="5">
        <v>17.821848472901209</v>
      </c>
      <c r="K1145" s="5">
        <v>17.832156610524265</v>
      </c>
      <c r="L1145" s="5">
        <v>17.776456048619583</v>
      </c>
      <c r="M1145" s="5">
        <v>17.762491495369062</v>
      </c>
      <c r="N1145" s="5">
        <v>17.763267704433453</v>
      </c>
      <c r="O1145" s="5">
        <v>17.900032169515619</v>
      </c>
      <c r="P1145" s="5">
        <v>17.814051339156638</v>
      </c>
      <c r="Q1145" s="5">
        <v>17.822807239594447</v>
      </c>
      <c r="R1145" s="5">
        <v>18.154279810888948</v>
      </c>
      <c r="S1145" s="5">
        <v>18.167357074934028</v>
      </c>
      <c r="T1145" s="5">
        <v>18.255105763914759</v>
      </c>
      <c r="U1145" s="5">
        <v>18.410815329604752</v>
      </c>
      <c r="V1145" s="5">
        <v>18.474216955576573</v>
      </c>
      <c r="W1145" s="5">
        <v>18.127638482290351</v>
      </c>
      <c r="X1145" s="5">
        <v>17.878370661723356</v>
      </c>
      <c r="Y1145" s="5">
        <v>17.784596894068059</v>
      </c>
      <c r="Z1145" s="5">
        <v>17.986561976528009</v>
      </c>
      <c r="AA1145" s="5">
        <v>18.090330192261771</v>
      </c>
      <c r="AB1145" s="5">
        <v>18.201986504781843</v>
      </c>
      <c r="AC1145" s="5">
        <v>17.988839835421452</v>
      </c>
      <c r="AD1145" s="5">
        <v>17.725107742039739</v>
      </c>
      <c r="AE1145" s="5">
        <v>17.768040500888599</v>
      </c>
      <c r="AF1145" s="5">
        <v>17.737681066364367</v>
      </c>
      <c r="AG1145" s="5">
        <v>17.784531263553362</v>
      </c>
      <c r="AH1145" s="5">
        <v>17.698774840893886</v>
      </c>
      <c r="AI1145" s="5">
        <v>17.903303152224765</v>
      </c>
      <c r="AJ1145" s="5">
        <v>18.017157723850598</v>
      </c>
      <c r="AK1145" s="5">
        <v>17.548863262314292</v>
      </c>
      <c r="AL1145" s="5">
        <v>17.842502196342206</v>
      </c>
      <c r="AM1145" s="5">
        <v>17.758441095650017</v>
      </c>
      <c r="AN1145" s="5">
        <v>17.744128068638176</v>
      </c>
      <c r="AO1145" s="5">
        <v>17.797713081723614</v>
      </c>
      <c r="AP1145" s="5">
        <v>17.732565131158371</v>
      </c>
      <c r="AQ1145" s="5">
        <v>18.046298587545337</v>
      </c>
      <c r="AR1145" s="5">
        <v>17.991828705180254</v>
      </c>
      <c r="AS1145" s="5">
        <v>17.839582730255113</v>
      </c>
      <c r="AT1145" s="5">
        <v>17.681428653107844</v>
      </c>
      <c r="AU1145" s="5">
        <v>17.626954452304798</v>
      </c>
      <c r="AV1145" s="5">
        <v>17.887431136469804</v>
      </c>
      <c r="AW1145" s="5">
        <v>17.893616512465623</v>
      </c>
      <c r="AX1145" s="5">
        <v>18.201354096573315</v>
      </c>
      <c r="AY1145" s="5">
        <v>18.262862005765406</v>
      </c>
      <c r="AZ1145" s="5">
        <v>18.031876405929744</v>
      </c>
      <c r="BA1145" s="5">
        <v>18.021709917487708</v>
      </c>
      <c r="BB1145" s="5">
        <v>17.969231068317917</v>
      </c>
      <c r="BC1145" s="5">
        <v>18.282106208774813</v>
      </c>
      <c r="BD1145" s="5">
        <v>18.448531037118656</v>
      </c>
      <c r="BE1145" s="5">
        <v>18.913157274844732</v>
      </c>
      <c r="BF1145" s="5">
        <v>18.899919986428579</v>
      </c>
      <c r="BG1145" s="5">
        <v>18.999875191646865</v>
      </c>
      <c r="BH1145" s="5">
        <v>19.178592465251104</v>
      </c>
      <c r="BI1145" s="5">
        <v>19.244064556626242</v>
      </c>
      <c r="BJ1145" s="5">
        <v>19.439994230840771</v>
      </c>
      <c r="BK1145" s="5">
        <v>19.607879191111795</v>
      </c>
      <c r="BL1145" s="5">
        <v>19.686038284991973</v>
      </c>
      <c r="BM1145" s="5">
        <v>20.04034136339142</v>
      </c>
      <c r="BN1145" s="5">
        <v>20.154114665237717</v>
      </c>
      <c r="BO1145" s="5">
        <v>20.298678309249212</v>
      </c>
      <c r="BP1145" s="5">
        <v>20.294517418075561</v>
      </c>
      <c r="BQ1145" s="5">
        <v>20.427831181182604</v>
      </c>
      <c r="BR1145" s="5">
        <v>20.806969518700186</v>
      </c>
      <c r="BS1145" s="5">
        <v>20.809688996406624</v>
      </c>
      <c r="BT1145" s="5">
        <v>20.577951988662921</v>
      </c>
      <c r="BU1145" s="5">
        <v>20.770988291173829</v>
      </c>
      <c r="BV1145" s="5">
        <v>20.445550483956168</v>
      </c>
      <c r="BW1145" s="5">
        <v>20.501626961182691</v>
      </c>
      <c r="BX1145" s="5">
        <v>20.323302877474035</v>
      </c>
      <c r="BY1145" s="5">
        <v>20.43903304403289</v>
      </c>
      <c r="BZ1145" s="5">
        <v>20.460562202077103</v>
      </c>
      <c r="CA1145" s="5">
        <v>20.074782753962861</v>
      </c>
      <c r="CB1145" s="5">
        <v>20.086294620263757</v>
      </c>
      <c r="CC1145" s="5">
        <v>19.851457861948923</v>
      </c>
      <c r="CD1145" s="5">
        <v>19.82146869849559</v>
      </c>
      <c r="CE1145" s="5">
        <v>19.899976706893025</v>
      </c>
      <c r="CF1145" s="5">
        <v>20.278296493125751</v>
      </c>
      <c r="CG1145" s="5">
        <v>20.41276491612323</v>
      </c>
      <c r="CH1145" s="5">
        <v>20.338111566865674</v>
      </c>
      <c r="CI1145" s="5">
        <v>20.318644171151753</v>
      </c>
      <c r="CJ1145" s="5">
        <v>20.256696584331568</v>
      </c>
      <c r="CK1145" s="5">
        <v>20.412211013553243</v>
      </c>
      <c r="CL1145" s="5">
        <v>20.20212946900303</v>
      </c>
      <c r="CM1145" s="5">
        <v>20.258607056335418</v>
      </c>
      <c r="CN1145" s="5">
        <f>MAX(Data[Day90]-Data[Day0],0)-Assign6!$I$8*EXP(Assign6!$I$4*Assign6!$I$5)</f>
        <v>1.5770187069735122</v>
      </c>
      <c r="CO1145" s="5">
        <f>MAX(Data[Day90]-Data[Day0],0)-Assign6!$L$8*EXP(Assign6!$L$4*Assign6!$L$5)</f>
        <v>2.1342305773796522</v>
      </c>
    </row>
    <row r="1146" spans="1:93" x14ac:dyDescent="0.25">
      <c r="A1146" s="5">
        <v>18</v>
      </c>
      <c r="B1146" s="5">
        <v>17.880401416734124</v>
      </c>
      <c r="C1146" s="5">
        <v>17.848084232103236</v>
      </c>
      <c r="D1146" s="5">
        <v>17.875648368959954</v>
      </c>
      <c r="E1146" s="5">
        <v>18.102708510811972</v>
      </c>
      <c r="F1146" s="5">
        <v>18.129797239136639</v>
      </c>
      <c r="G1146" s="5">
        <v>18.331496438366475</v>
      </c>
      <c r="H1146" s="5">
        <v>18.529814464939811</v>
      </c>
      <c r="I1146" s="5">
        <v>18.673337496830417</v>
      </c>
      <c r="J1146" s="5">
        <v>18.705706949229423</v>
      </c>
      <c r="K1146" s="5">
        <v>18.566317840137355</v>
      </c>
      <c r="L1146" s="5">
        <v>18.449588504324481</v>
      </c>
      <c r="M1146" s="5">
        <v>18.35081043675617</v>
      </c>
      <c r="N1146" s="5">
        <v>18.585365581916768</v>
      </c>
      <c r="O1146" s="5">
        <v>18.372218949243841</v>
      </c>
      <c r="P1146" s="5">
        <v>18.507114472568833</v>
      </c>
      <c r="Q1146" s="5">
        <v>18.193600380624382</v>
      </c>
      <c r="R1146" s="5">
        <v>18.213959057732964</v>
      </c>
      <c r="S1146" s="5">
        <v>18.321465594743856</v>
      </c>
      <c r="T1146" s="5">
        <v>18.425622887282653</v>
      </c>
      <c r="U1146" s="5">
        <v>18.644615732869998</v>
      </c>
      <c r="V1146" s="5">
        <v>18.4140093384013</v>
      </c>
      <c r="W1146" s="5">
        <v>18.581477520691749</v>
      </c>
      <c r="X1146" s="5">
        <v>18.548973916170283</v>
      </c>
      <c r="Y1146" s="5">
        <v>18.364347249282297</v>
      </c>
      <c r="Z1146" s="5">
        <v>18.566180995604078</v>
      </c>
      <c r="AA1146" s="5">
        <v>18.471679580218847</v>
      </c>
      <c r="AB1146" s="5">
        <v>18.624008604252587</v>
      </c>
      <c r="AC1146" s="5">
        <v>18.329476463190076</v>
      </c>
      <c r="AD1146" s="5">
        <v>18.632446380019456</v>
      </c>
      <c r="AE1146" s="5">
        <v>18.763563301088553</v>
      </c>
      <c r="AF1146" s="5">
        <v>18.670629710309576</v>
      </c>
      <c r="AG1146" s="5">
        <v>19.017069346953996</v>
      </c>
      <c r="AH1146" s="5">
        <v>18.977567382422592</v>
      </c>
      <c r="AI1146" s="5">
        <v>19.377104962532265</v>
      </c>
      <c r="AJ1146" s="5">
        <v>19.343720007899602</v>
      </c>
      <c r="AK1146" s="5">
        <v>19.320618614447532</v>
      </c>
      <c r="AL1146" s="5">
        <v>19.477059542833128</v>
      </c>
      <c r="AM1146" s="5">
        <v>19.607519200188555</v>
      </c>
      <c r="AN1146" s="5">
        <v>19.530802375663079</v>
      </c>
      <c r="AO1146" s="5">
        <v>19.473348159010879</v>
      </c>
      <c r="AP1146" s="5">
        <v>19.403745190459698</v>
      </c>
      <c r="AQ1146" s="5">
        <v>19.440498754876828</v>
      </c>
      <c r="AR1146" s="5">
        <v>19.164241813906486</v>
      </c>
      <c r="AS1146" s="5">
        <v>19.395923734528722</v>
      </c>
      <c r="AT1146" s="5">
        <v>19.43417290741418</v>
      </c>
      <c r="AU1146" s="5">
        <v>19.382403369626282</v>
      </c>
      <c r="AV1146" s="5">
        <v>19.316512485961404</v>
      </c>
      <c r="AW1146" s="5">
        <v>19.231068129501914</v>
      </c>
      <c r="AX1146" s="5">
        <v>19.638798664466329</v>
      </c>
      <c r="AY1146" s="5">
        <v>19.680752402303941</v>
      </c>
      <c r="AZ1146" s="5">
        <v>19.670319160480556</v>
      </c>
      <c r="BA1146" s="5">
        <v>19.900098044102553</v>
      </c>
      <c r="BB1146" s="5">
        <v>19.908706086605775</v>
      </c>
      <c r="BC1146" s="5">
        <v>19.848938720541462</v>
      </c>
      <c r="BD1146" s="5">
        <v>19.87386376689269</v>
      </c>
      <c r="BE1146" s="5">
        <v>19.976279042450116</v>
      </c>
      <c r="BF1146" s="5">
        <v>19.843929928519398</v>
      </c>
      <c r="BG1146" s="5">
        <v>19.604376884666365</v>
      </c>
      <c r="BH1146" s="5">
        <v>19.884821485002835</v>
      </c>
      <c r="BI1146" s="5">
        <v>20.116703079793329</v>
      </c>
      <c r="BJ1146" s="5">
        <v>20.175871882065724</v>
      </c>
      <c r="BK1146" s="5">
        <v>20.023846883323134</v>
      </c>
      <c r="BL1146" s="5">
        <v>19.594937805338859</v>
      </c>
      <c r="BM1146" s="5">
        <v>19.751419728042361</v>
      </c>
      <c r="BN1146" s="5">
        <v>19.914476981048448</v>
      </c>
      <c r="BO1146" s="5">
        <v>19.68994469939917</v>
      </c>
      <c r="BP1146" s="5">
        <v>20.089040244700623</v>
      </c>
      <c r="BQ1146" s="5">
        <v>20.450126500077072</v>
      </c>
      <c r="BR1146" s="5">
        <v>20.289502584301157</v>
      </c>
      <c r="BS1146" s="5">
        <v>20.319964352838507</v>
      </c>
      <c r="BT1146" s="5">
        <v>20.205929969401915</v>
      </c>
      <c r="BU1146" s="5">
        <v>20.28245743166514</v>
      </c>
      <c r="BV1146" s="5">
        <v>20.08794183953168</v>
      </c>
      <c r="BW1146" s="5">
        <v>19.838676538687</v>
      </c>
      <c r="BX1146" s="5">
        <v>19.949622608881636</v>
      </c>
      <c r="BY1146" s="5">
        <v>19.864271031626906</v>
      </c>
      <c r="BZ1146" s="5">
        <v>19.748411760888501</v>
      </c>
      <c r="CA1146" s="5">
        <v>19.908563406323065</v>
      </c>
      <c r="CB1146" s="5">
        <v>19.969377654260594</v>
      </c>
      <c r="CC1146" s="5">
        <v>20.029038701257491</v>
      </c>
      <c r="CD1146" s="5">
        <v>20.055687547199177</v>
      </c>
      <c r="CE1146" s="5">
        <v>20.037968808150648</v>
      </c>
      <c r="CF1146" s="5">
        <v>19.991335749635265</v>
      </c>
      <c r="CG1146" s="5">
        <v>20.037084262570072</v>
      </c>
      <c r="CH1146" s="5">
        <v>19.824160435088302</v>
      </c>
      <c r="CI1146" s="5">
        <v>19.852474864691526</v>
      </c>
      <c r="CJ1146" s="5">
        <v>20.064262696351953</v>
      </c>
      <c r="CK1146" s="5">
        <v>20.307490864767171</v>
      </c>
      <c r="CL1146" s="5">
        <v>20.556182265110671</v>
      </c>
      <c r="CM1146" s="5">
        <v>20.260721763924938</v>
      </c>
      <c r="CN1146" s="5">
        <f>MAX(Data[Day90]-Data[Day0],0)-Assign6!$I$8*EXP(Assign6!$I$4*Assign6!$I$5)</f>
        <v>1.5791334145630322</v>
      </c>
      <c r="CO1146" s="5">
        <f>MAX(Data[Day90]-Data[Day0],0)-Assign6!$L$8*EXP(Assign6!$L$4*Assign6!$L$5)</f>
        <v>2.1363452849691722</v>
      </c>
    </row>
    <row r="1147" spans="1:93" x14ac:dyDescent="0.25">
      <c r="A1147" s="5">
        <v>18</v>
      </c>
      <c r="B1147" s="5">
        <v>17.959207453589134</v>
      </c>
      <c r="C1147" s="5">
        <v>17.829740224891118</v>
      </c>
      <c r="D1147" s="5">
        <v>17.847628888431064</v>
      </c>
      <c r="E1147" s="5">
        <v>17.688029717245449</v>
      </c>
      <c r="F1147" s="5">
        <v>17.752510863487888</v>
      </c>
      <c r="G1147" s="5">
        <v>17.766418095641665</v>
      </c>
      <c r="H1147" s="5">
        <v>17.783205621994004</v>
      </c>
      <c r="I1147" s="5">
        <v>17.809327081143952</v>
      </c>
      <c r="J1147" s="5">
        <v>17.828291025900615</v>
      </c>
      <c r="K1147" s="5">
        <v>18.008121519727105</v>
      </c>
      <c r="L1147" s="5">
        <v>18.101003218986968</v>
      </c>
      <c r="M1147" s="5">
        <v>18.144630939666211</v>
      </c>
      <c r="N1147" s="5">
        <v>18.365171289872244</v>
      </c>
      <c r="O1147" s="5">
        <v>18.353196440684993</v>
      </c>
      <c r="P1147" s="5">
        <v>18.722360154849561</v>
      </c>
      <c r="Q1147" s="5">
        <v>18.870966977859922</v>
      </c>
      <c r="R1147" s="5">
        <v>18.771609581694989</v>
      </c>
      <c r="S1147" s="5">
        <v>18.848787343308224</v>
      </c>
      <c r="T1147" s="5">
        <v>19.006554665679801</v>
      </c>
      <c r="U1147" s="5">
        <v>18.892978643904463</v>
      </c>
      <c r="V1147" s="5">
        <v>18.901950575179836</v>
      </c>
      <c r="W1147" s="5">
        <v>18.933677932374</v>
      </c>
      <c r="X1147" s="5">
        <v>18.957443241649404</v>
      </c>
      <c r="Y1147" s="5">
        <v>18.749283673910806</v>
      </c>
      <c r="Z1147" s="5">
        <v>18.493081796865688</v>
      </c>
      <c r="AA1147" s="5">
        <v>18.565194032776173</v>
      </c>
      <c r="AB1147" s="5">
        <v>18.41703900431639</v>
      </c>
      <c r="AC1147" s="5">
        <v>18.493653624482036</v>
      </c>
      <c r="AD1147" s="5">
        <v>18.372441539457949</v>
      </c>
      <c r="AE1147" s="5">
        <v>18.617160832973973</v>
      </c>
      <c r="AF1147" s="5">
        <v>18.560054537488888</v>
      </c>
      <c r="AG1147" s="5">
        <v>18.512733878868627</v>
      </c>
      <c r="AH1147" s="5">
        <v>18.593464382420215</v>
      </c>
      <c r="AI1147" s="5">
        <v>18.389023447920444</v>
      </c>
      <c r="AJ1147" s="5">
        <v>18.389307554071831</v>
      </c>
      <c r="AK1147" s="5">
        <v>18.291361403275364</v>
      </c>
      <c r="AL1147" s="5">
        <v>18.245949876501673</v>
      </c>
      <c r="AM1147" s="5">
        <v>18.068802302579783</v>
      </c>
      <c r="AN1147" s="5">
        <v>17.972503828950337</v>
      </c>
      <c r="AO1147" s="5">
        <v>18.019000720239294</v>
      </c>
      <c r="AP1147" s="5">
        <v>18.067744679938418</v>
      </c>
      <c r="AQ1147" s="5">
        <v>18.397739541006523</v>
      </c>
      <c r="AR1147" s="5">
        <v>18.33277797660984</v>
      </c>
      <c r="AS1147" s="5">
        <v>18.451190814269836</v>
      </c>
      <c r="AT1147" s="5">
        <v>18.370355610704902</v>
      </c>
      <c r="AU1147" s="5">
        <v>18.447347751084049</v>
      </c>
      <c r="AV1147" s="5">
        <v>18.343291014642368</v>
      </c>
      <c r="AW1147" s="5">
        <v>18.291653798145482</v>
      </c>
      <c r="AX1147" s="5">
        <v>18.352292934715859</v>
      </c>
      <c r="AY1147" s="5">
        <v>18.346169591112552</v>
      </c>
      <c r="AZ1147" s="5">
        <v>18.439023170172629</v>
      </c>
      <c r="BA1147" s="5">
        <v>18.528014381742878</v>
      </c>
      <c r="BB1147" s="5">
        <v>18.694304719177222</v>
      </c>
      <c r="BC1147" s="5">
        <v>18.699467358726764</v>
      </c>
      <c r="BD1147" s="5">
        <v>18.948349766091066</v>
      </c>
      <c r="BE1147" s="5">
        <v>18.871949075775209</v>
      </c>
      <c r="BF1147" s="5">
        <v>18.787415924747133</v>
      </c>
      <c r="BG1147" s="5">
        <v>18.763870167125834</v>
      </c>
      <c r="BH1147" s="5">
        <v>18.757827257417347</v>
      </c>
      <c r="BI1147" s="5">
        <v>19.037835242159211</v>
      </c>
      <c r="BJ1147" s="5">
        <v>19.219086757095763</v>
      </c>
      <c r="BK1147" s="5">
        <v>19.24106232945163</v>
      </c>
      <c r="BL1147" s="5">
        <v>18.976036926437992</v>
      </c>
      <c r="BM1147" s="5">
        <v>19.062409675979495</v>
      </c>
      <c r="BN1147" s="5">
        <v>19.027763402445736</v>
      </c>
      <c r="BO1147" s="5">
        <v>19.293389120364569</v>
      </c>
      <c r="BP1147" s="5">
        <v>19.513556902268274</v>
      </c>
      <c r="BQ1147" s="5">
        <v>19.403822155119308</v>
      </c>
      <c r="BR1147" s="5">
        <v>19.511574669787688</v>
      </c>
      <c r="BS1147" s="5">
        <v>19.336719081872598</v>
      </c>
      <c r="BT1147" s="5">
        <v>19.021194467500514</v>
      </c>
      <c r="BU1147" s="5">
        <v>19.157868930449709</v>
      </c>
      <c r="BV1147" s="5">
        <v>19.177793438461411</v>
      </c>
      <c r="BW1147" s="5">
        <v>19.324401372327785</v>
      </c>
      <c r="BX1147" s="5">
        <v>19.143382066518651</v>
      </c>
      <c r="BY1147" s="5">
        <v>19.200995633687324</v>
      </c>
      <c r="BZ1147" s="5">
        <v>19.374572463891752</v>
      </c>
      <c r="CA1147" s="5">
        <v>19.455193527061017</v>
      </c>
      <c r="CB1147" s="5">
        <v>19.417378036597913</v>
      </c>
      <c r="CC1147" s="5">
        <v>19.422047013248168</v>
      </c>
      <c r="CD1147" s="5">
        <v>19.434829692942699</v>
      </c>
      <c r="CE1147" s="5">
        <v>19.750175562748741</v>
      </c>
      <c r="CF1147" s="5">
        <v>19.872988130738538</v>
      </c>
      <c r="CG1147" s="5">
        <v>20.116294191113791</v>
      </c>
      <c r="CH1147" s="5">
        <v>19.900571118841356</v>
      </c>
      <c r="CI1147" s="5">
        <v>20.090723961802141</v>
      </c>
      <c r="CJ1147" s="5">
        <v>20.013262358821187</v>
      </c>
      <c r="CK1147" s="5">
        <v>20.162668406657819</v>
      </c>
      <c r="CL1147" s="5">
        <v>20.46375366401119</v>
      </c>
      <c r="CM1147" s="5">
        <v>20.2838646182852</v>
      </c>
      <c r="CN1147" s="5">
        <f>MAX(Data[Day90]-Data[Day0],0)-Assign6!$I$8*EXP(Assign6!$I$4*Assign6!$I$5)</f>
        <v>1.6022762689232948</v>
      </c>
      <c r="CO1147" s="5">
        <f>MAX(Data[Day90]-Data[Day0],0)-Assign6!$L$8*EXP(Assign6!$L$4*Assign6!$L$5)</f>
        <v>2.1594881393294347</v>
      </c>
    </row>
    <row r="1148" spans="1:93" x14ac:dyDescent="0.25">
      <c r="A1148" s="5">
        <v>18</v>
      </c>
      <c r="B1148" s="5">
        <v>17.869691312891511</v>
      </c>
      <c r="C1148" s="5">
        <v>18.232855365326113</v>
      </c>
      <c r="D1148" s="5">
        <v>18.14729206613417</v>
      </c>
      <c r="E1148" s="5">
        <v>18.292674579553079</v>
      </c>
      <c r="F1148" s="5">
        <v>18.416842559109064</v>
      </c>
      <c r="G1148" s="5">
        <v>18.316863829033817</v>
      </c>
      <c r="H1148" s="5">
        <v>18.495422640600371</v>
      </c>
      <c r="I1148" s="5">
        <v>18.400547345415255</v>
      </c>
      <c r="J1148" s="5">
        <v>18.189505493582534</v>
      </c>
      <c r="K1148" s="5">
        <v>18.137746486688208</v>
      </c>
      <c r="L1148" s="5">
        <v>18.155334771817238</v>
      </c>
      <c r="M1148" s="5">
        <v>18.202365620747742</v>
      </c>
      <c r="N1148" s="5">
        <v>18.145945995124613</v>
      </c>
      <c r="O1148" s="5">
        <v>17.973970370933984</v>
      </c>
      <c r="P1148" s="5">
        <v>18.135867368301373</v>
      </c>
      <c r="Q1148" s="5">
        <v>18.445872002609558</v>
      </c>
      <c r="R1148" s="5">
        <v>18.465847428784613</v>
      </c>
      <c r="S1148" s="5">
        <v>18.660809389808321</v>
      </c>
      <c r="T1148" s="5">
        <v>19.08149799183926</v>
      </c>
      <c r="U1148" s="5">
        <v>19.119766816225802</v>
      </c>
      <c r="V1148" s="5">
        <v>19.221360106556965</v>
      </c>
      <c r="W1148" s="5">
        <v>19.314444490940481</v>
      </c>
      <c r="X1148" s="5">
        <v>19.43322523430767</v>
      </c>
      <c r="Y1148" s="5">
        <v>19.13540406476919</v>
      </c>
      <c r="Z1148" s="5">
        <v>19.126581252160896</v>
      </c>
      <c r="AA1148" s="5">
        <v>18.971377238050465</v>
      </c>
      <c r="AB1148" s="5">
        <v>18.913851011431937</v>
      </c>
      <c r="AC1148" s="5">
        <v>18.843695501656281</v>
      </c>
      <c r="AD1148" s="5">
        <v>18.88097476714719</v>
      </c>
      <c r="AE1148" s="5">
        <v>18.785080215018663</v>
      </c>
      <c r="AF1148" s="5">
        <v>18.458733728283836</v>
      </c>
      <c r="AG1148" s="5">
        <v>18.51108905845453</v>
      </c>
      <c r="AH1148" s="5">
        <v>18.860308152347727</v>
      </c>
      <c r="AI1148" s="5">
        <v>18.844458599954866</v>
      </c>
      <c r="AJ1148" s="5">
        <v>18.839601974969135</v>
      </c>
      <c r="AK1148" s="5">
        <v>18.910857116236372</v>
      </c>
      <c r="AL1148" s="5">
        <v>18.598126045282072</v>
      </c>
      <c r="AM1148" s="5">
        <v>18.319908169742526</v>
      </c>
      <c r="AN1148" s="5">
        <v>18.399812435750889</v>
      </c>
      <c r="AO1148" s="5">
        <v>18.296567798090496</v>
      </c>
      <c r="AP1148" s="5">
        <v>18.472593017841692</v>
      </c>
      <c r="AQ1148" s="5">
        <v>18.778852924911998</v>
      </c>
      <c r="AR1148" s="5">
        <v>18.448770762595515</v>
      </c>
      <c r="AS1148" s="5">
        <v>18.172825349256101</v>
      </c>
      <c r="AT1148" s="5">
        <v>17.973294529635407</v>
      </c>
      <c r="AU1148" s="5">
        <v>17.993077146774581</v>
      </c>
      <c r="AV1148" s="5">
        <v>18.063768420337436</v>
      </c>
      <c r="AW1148" s="5">
        <v>18.076739435753822</v>
      </c>
      <c r="AX1148" s="5">
        <v>18.321407565226167</v>
      </c>
      <c r="AY1148" s="5">
        <v>18.374350746818518</v>
      </c>
      <c r="AZ1148" s="5">
        <v>18.655364494583662</v>
      </c>
      <c r="BA1148" s="5">
        <v>18.537759904050933</v>
      </c>
      <c r="BB1148" s="5">
        <v>18.383833447208069</v>
      </c>
      <c r="BC1148" s="5">
        <v>18.112903227867886</v>
      </c>
      <c r="BD1148" s="5">
        <v>18.111785952045647</v>
      </c>
      <c r="BE1148" s="5">
        <v>18.07386342522528</v>
      </c>
      <c r="BF1148" s="5">
        <v>18.192815233607554</v>
      </c>
      <c r="BG1148" s="5">
        <v>18.11165476108458</v>
      </c>
      <c r="BH1148" s="5">
        <v>18.385604354079963</v>
      </c>
      <c r="BI1148" s="5">
        <v>18.430675415926721</v>
      </c>
      <c r="BJ1148" s="5">
        <v>18.43870771516589</v>
      </c>
      <c r="BK1148" s="5">
        <v>18.343814667133199</v>
      </c>
      <c r="BL1148" s="5">
        <v>18.420453245887288</v>
      </c>
      <c r="BM1148" s="5">
        <v>18.579035050188079</v>
      </c>
      <c r="BN1148" s="5">
        <v>18.912807222524837</v>
      </c>
      <c r="BO1148" s="5">
        <v>18.93458857994198</v>
      </c>
      <c r="BP1148" s="5">
        <v>19.285796474335509</v>
      </c>
      <c r="BQ1148" s="5">
        <v>19.408684295284708</v>
      </c>
      <c r="BR1148" s="5">
        <v>19.548611669556962</v>
      </c>
      <c r="BS1148" s="5">
        <v>19.633224438235363</v>
      </c>
      <c r="BT1148" s="5">
        <v>19.519494842967557</v>
      </c>
      <c r="BU1148" s="5">
        <v>19.389379657312393</v>
      </c>
      <c r="BV1148" s="5">
        <v>19.628737616790289</v>
      </c>
      <c r="BW1148" s="5">
        <v>19.878236664720159</v>
      </c>
      <c r="BX1148" s="5">
        <v>20.020441624918288</v>
      </c>
      <c r="BY1148" s="5">
        <v>19.600972275430557</v>
      </c>
      <c r="BZ1148" s="5">
        <v>19.635800071567434</v>
      </c>
      <c r="CA1148" s="5">
        <v>19.388479592584339</v>
      </c>
      <c r="CB1148" s="5">
        <v>19.289053350426741</v>
      </c>
      <c r="CC1148" s="5">
        <v>19.52912277054606</v>
      </c>
      <c r="CD1148" s="5">
        <v>19.928138139130688</v>
      </c>
      <c r="CE1148" s="5">
        <v>19.992392502273958</v>
      </c>
      <c r="CF1148" s="5">
        <v>19.918732038728731</v>
      </c>
      <c r="CG1148" s="5">
        <v>20.157687996097955</v>
      </c>
      <c r="CH1148" s="5">
        <v>20.315156295270366</v>
      </c>
      <c r="CI1148" s="5">
        <v>20.118131174451637</v>
      </c>
      <c r="CJ1148" s="5">
        <v>20.032266152279011</v>
      </c>
      <c r="CK1148" s="5">
        <v>20.150022637330313</v>
      </c>
      <c r="CL1148" s="5">
        <v>20.06965909618555</v>
      </c>
      <c r="CM1148" s="5">
        <v>20.29396198011116</v>
      </c>
      <c r="CN1148" s="5">
        <f>MAX(Data[Day90]-Data[Day0],0)-Assign6!$I$8*EXP(Assign6!$I$4*Assign6!$I$5)</f>
        <v>1.6123736307492542</v>
      </c>
      <c r="CO1148" s="5">
        <f>MAX(Data[Day90]-Data[Day0],0)-Assign6!$L$8*EXP(Assign6!$L$4*Assign6!$L$5)</f>
        <v>2.1695855011553942</v>
      </c>
    </row>
    <row r="1149" spans="1:93" x14ac:dyDescent="0.25">
      <c r="A1149" s="5">
        <v>18</v>
      </c>
      <c r="B1149" s="5">
        <v>17.760834985818931</v>
      </c>
      <c r="C1149" s="5">
        <v>17.713947844305647</v>
      </c>
      <c r="D1149" s="5">
        <v>17.601919349525897</v>
      </c>
      <c r="E1149" s="5">
        <v>17.746738413400106</v>
      </c>
      <c r="F1149" s="5">
        <v>17.644349366998341</v>
      </c>
      <c r="G1149" s="5">
        <v>17.574348421059941</v>
      </c>
      <c r="H1149" s="5">
        <v>17.448464226164109</v>
      </c>
      <c r="I1149" s="5">
        <v>17.541278186329421</v>
      </c>
      <c r="J1149" s="5">
        <v>17.48725734493101</v>
      </c>
      <c r="K1149" s="5">
        <v>17.662243687536424</v>
      </c>
      <c r="L1149" s="5">
        <v>17.548801933438074</v>
      </c>
      <c r="M1149" s="5">
        <v>17.727789912036755</v>
      </c>
      <c r="N1149" s="5">
        <v>17.712557633553089</v>
      </c>
      <c r="O1149" s="5">
        <v>17.53675304209014</v>
      </c>
      <c r="P1149" s="5">
        <v>17.235508100811312</v>
      </c>
      <c r="Q1149" s="5">
        <v>17.430493401116092</v>
      </c>
      <c r="R1149" s="5">
        <v>17.339185992486428</v>
      </c>
      <c r="S1149" s="5">
        <v>17.225259718353101</v>
      </c>
      <c r="T1149" s="5">
        <v>17.170308781248583</v>
      </c>
      <c r="U1149" s="5">
        <v>17.155030841809843</v>
      </c>
      <c r="V1149" s="5">
        <v>17.127599559275097</v>
      </c>
      <c r="W1149" s="5">
        <v>17.192416809009977</v>
      </c>
      <c r="X1149" s="5">
        <v>17.276313583567692</v>
      </c>
      <c r="Y1149" s="5">
        <v>17.375835947533798</v>
      </c>
      <c r="Z1149" s="5">
        <v>17.515480066698988</v>
      </c>
      <c r="AA1149" s="5">
        <v>17.788462529560654</v>
      </c>
      <c r="AB1149" s="5">
        <v>17.797362477133706</v>
      </c>
      <c r="AC1149" s="5">
        <v>17.715116995431387</v>
      </c>
      <c r="AD1149" s="5">
        <v>17.680798092259828</v>
      </c>
      <c r="AE1149" s="5">
        <v>17.74097251154436</v>
      </c>
      <c r="AF1149" s="5">
        <v>17.716847508864962</v>
      </c>
      <c r="AG1149" s="5">
        <v>18.110367217167017</v>
      </c>
      <c r="AH1149" s="5">
        <v>17.912534772445767</v>
      </c>
      <c r="AI1149" s="5">
        <v>17.783853162333347</v>
      </c>
      <c r="AJ1149" s="5">
        <v>17.979978403887802</v>
      </c>
      <c r="AK1149" s="5">
        <v>17.927871961381339</v>
      </c>
      <c r="AL1149" s="5">
        <v>17.63950161667335</v>
      </c>
      <c r="AM1149" s="5">
        <v>17.711520164018747</v>
      </c>
      <c r="AN1149" s="5">
        <v>18.000171473651992</v>
      </c>
      <c r="AO1149" s="5">
        <v>18.274971825403046</v>
      </c>
      <c r="AP1149" s="5">
        <v>18.521819197438894</v>
      </c>
      <c r="AQ1149" s="5">
        <v>18.327070908734616</v>
      </c>
      <c r="AR1149" s="5">
        <v>18.309878047789503</v>
      </c>
      <c r="AS1149" s="5">
        <v>18.233677621916531</v>
      </c>
      <c r="AT1149" s="5">
        <v>18.41999631891132</v>
      </c>
      <c r="AU1149" s="5">
        <v>18.488059344850409</v>
      </c>
      <c r="AV1149" s="5">
        <v>18.284716483785097</v>
      </c>
      <c r="AW1149" s="5">
        <v>18.42469384985959</v>
      </c>
      <c r="AX1149" s="5">
        <v>18.295861408129173</v>
      </c>
      <c r="AY1149" s="5">
        <v>18.290412301099366</v>
      </c>
      <c r="AZ1149" s="5">
        <v>18.246446858330344</v>
      </c>
      <c r="BA1149" s="5">
        <v>18.611993626892058</v>
      </c>
      <c r="BB1149" s="5">
        <v>18.760358735211405</v>
      </c>
      <c r="BC1149" s="5">
        <v>18.690642775262262</v>
      </c>
      <c r="BD1149" s="5">
        <v>18.490775169540555</v>
      </c>
      <c r="BE1149" s="5">
        <v>18.330910839228522</v>
      </c>
      <c r="BF1149" s="5">
        <v>18.326339083411604</v>
      </c>
      <c r="BG1149" s="5">
        <v>18.124042213228151</v>
      </c>
      <c r="BH1149" s="5">
        <v>18.204498341726765</v>
      </c>
      <c r="BI1149" s="5">
        <v>18.542862233151467</v>
      </c>
      <c r="BJ1149" s="5">
        <v>18.617715764595168</v>
      </c>
      <c r="BK1149" s="5">
        <v>18.742222541358046</v>
      </c>
      <c r="BL1149" s="5">
        <v>18.655297517690681</v>
      </c>
      <c r="BM1149" s="5">
        <v>18.726940597297798</v>
      </c>
      <c r="BN1149" s="5">
        <v>18.703130291168538</v>
      </c>
      <c r="BO1149" s="5">
        <v>18.684305560752239</v>
      </c>
      <c r="BP1149" s="5">
        <v>18.725941888258689</v>
      </c>
      <c r="BQ1149" s="5">
        <v>18.446602351517278</v>
      </c>
      <c r="BR1149" s="5">
        <v>18.509844270332799</v>
      </c>
      <c r="BS1149" s="5">
        <v>18.690326704820077</v>
      </c>
      <c r="BT1149" s="5">
        <v>18.676138753698339</v>
      </c>
      <c r="BU1149" s="5">
        <v>18.609647036267305</v>
      </c>
      <c r="BV1149" s="5">
        <v>18.5766703793673</v>
      </c>
      <c r="BW1149" s="5">
        <v>18.87326191065382</v>
      </c>
      <c r="BX1149" s="5">
        <v>18.66590830085244</v>
      </c>
      <c r="BY1149" s="5">
        <v>18.737138289992576</v>
      </c>
      <c r="BZ1149" s="5">
        <v>18.895938480314491</v>
      </c>
      <c r="CA1149" s="5">
        <v>19.06241061484041</v>
      </c>
      <c r="CB1149" s="5">
        <v>19.038150114620585</v>
      </c>
      <c r="CC1149" s="5">
        <v>18.901863141297003</v>
      </c>
      <c r="CD1149" s="5">
        <v>19.104690001545745</v>
      </c>
      <c r="CE1149" s="5">
        <v>19.234435891531799</v>
      </c>
      <c r="CF1149" s="5">
        <v>19.25120584153623</v>
      </c>
      <c r="CG1149" s="5">
        <v>19.242350071806349</v>
      </c>
      <c r="CH1149" s="5">
        <v>19.340358369372435</v>
      </c>
      <c r="CI1149" s="5">
        <v>19.45525337769536</v>
      </c>
      <c r="CJ1149" s="5">
        <v>19.49132858102816</v>
      </c>
      <c r="CK1149" s="5">
        <v>19.602779069185939</v>
      </c>
      <c r="CL1149" s="5">
        <v>19.92654255295729</v>
      </c>
      <c r="CM1149" s="5">
        <v>20.295833202674832</v>
      </c>
      <c r="CN1149" s="5">
        <f>MAX(Data[Day90]-Data[Day0],0)-Assign6!$I$8*EXP(Assign6!$I$4*Assign6!$I$5)</f>
        <v>1.6142448533129261</v>
      </c>
      <c r="CO1149" s="5">
        <f>MAX(Data[Day90]-Data[Day0],0)-Assign6!$L$8*EXP(Assign6!$L$4*Assign6!$L$5)</f>
        <v>2.1714567237190661</v>
      </c>
    </row>
    <row r="1150" spans="1:93" x14ac:dyDescent="0.25">
      <c r="A1150" s="5">
        <v>18</v>
      </c>
      <c r="B1150" s="5">
        <v>17.748147130406362</v>
      </c>
      <c r="C1150" s="5">
        <v>17.924730678561737</v>
      </c>
      <c r="D1150" s="5">
        <v>18.205250814047155</v>
      </c>
      <c r="E1150" s="5">
        <v>17.96595636017441</v>
      </c>
      <c r="F1150" s="5">
        <v>18.058038406007686</v>
      </c>
      <c r="G1150" s="5">
        <v>18.015819483077191</v>
      </c>
      <c r="H1150" s="5">
        <v>17.941748099474673</v>
      </c>
      <c r="I1150" s="5">
        <v>17.985712272743509</v>
      </c>
      <c r="J1150" s="5">
        <v>18.08871856568555</v>
      </c>
      <c r="K1150" s="5">
        <v>18.227859699210583</v>
      </c>
      <c r="L1150" s="5">
        <v>18.402920623041936</v>
      </c>
      <c r="M1150" s="5">
        <v>18.562375146958274</v>
      </c>
      <c r="N1150" s="5">
        <v>18.63845100364626</v>
      </c>
      <c r="O1150" s="5">
        <v>18.56923906219253</v>
      </c>
      <c r="P1150" s="5">
        <v>18.5853275534216</v>
      </c>
      <c r="Q1150" s="5">
        <v>18.514631000073646</v>
      </c>
      <c r="R1150" s="5">
        <v>18.763640323909382</v>
      </c>
      <c r="S1150" s="5">
        <v>18.771051218553797</v>
      </c>
      <c r="T1150" s="5">
        <v>18.670109847483268</v>
      </c>
      <c r="U1150" s="5">
        <v>18.695943577088013</v>
      </c>
      <c r="V1150" s="5">
        <v>18.553941359947061</v>
      </c>
      <c r="W1150" s="5">
        <v>18.424762631883766</v>
      </c>
      <c r="X1150" s="5">
        <v>18.784811844344983</v>
      </c>
      <c r="Y1150" s="5">
        <v>18.486428508136317</v>
      </c>
      <c r="Z1150" s="5">
        <v>18.671890635583292</v>
      </c>
      <c r="AA1150" s="5">
        <v>18.916219787800269</v>
      </c>
      <c r="AB1150" s="5">
        <v>19.078822567727119</v>
      </c>
      <c r="AC1150" s="5">
        <v>19.232389445456359</v>
      </c>
      <c r="AD1150" s="5">
        <v>18.901559511229774</v>
      </c>
      <c r="AE1150" s="5">
        <v>18.8067011567198</v>
      </c>
      <c r="AF1150" s="5">
        <v>18.811166047451657</v>
      </c>
      <c r="AG1150" s="5">
        <v>19.071599546621957</v>
      </c>
      <c r="AH1150" s="5">
        <v>19.063569466182315</v>
      </c>
      <c r="AI1150" s="5">
        <v>19.177801190572019</v>
      </c>
      <c r="AJ1150" s="5">
        <v>18.93275524406577</v>
      </c>
      <c r="AK1150" s="5">
        <v>18.950943631854777</v>
      </c>
      <c r="AL1150" s="5">
        <v>19.248379485227971</v>
      </c>
      <c r="AM1150" s="5">
        <v>19.354285750160123</v>
      </c>
      <c r="AN1150" s="5">
        <v>19.616430707667178</v>
      </c>
      <c r="AO1150" s="5">
        <v>19.757490397855531</v>
      </c>
      <c r="AP1150" s="5">
        <v>20.040398608332048</v>
      </c>
      <c r="AQ1150" s="5">
        <v>20.188110558649008</v>
      </c>
      <c r="AR1150" s="5">
        <v>20.458616388043982</v>
      </c>
      <c r="AS1150" s="5">
        <v>20.438035919819843</v>
      </c>
      <c r="AT1150" s="5">
        <v>20.331941145314872</v>
      </c>
      <c r="AU1150" s="5">
        <v>20.179925320861848</v>
      </c>
      <c r="AV1150" s="5">
        <v>20.389930144425804</v>
      </c>
      <c r="AW1150" s="5">
        <v>20.351118908724313</v>
      </c>
      <c r="AX1150" s="5">
        <v>20.259694759501429</v>
      </c>
      <c r="AY1150" s="5">
        <v>20.330810820274927</v>
      </c>
      <c r="AZ1150" s="5">
        <v>20.191305314019402</v>
      </c>
      <c r="BA1150" s="5">
        <v>20.24973190432295</v>
      </c>
      <c r="BB1150" s="5">
        <v>20.129239051988645</v>
      </c>
      <c r="BC1150" s="5">
        <v>20.039160646620207</v>
      </c>
      <c r="BD1150" s="5">
        <v>20.468380457551323</v>
      </c>
      <c r="BE1150" s="5">
        <v>20.332294909358971</v>
      </c>
      <c r="BF1150" s="5">
        <v>20.459024567440668</v>
      </c>
      <c r="BG1150" s="5">
        <v>20.171774240983311</v>
      </c>
      <c r="BH1150" s="5">
        <v>19.951122643814891</v>
      </c>
      <c r="BI1150" s="5">
        <v>20.227179678688781</v>
      </c>
      <c r="BJ1150" s="5">
        <v>20.328160133161237</v>
      </c>
      <c r="BK1150" s="5">
        <v>20.076084426938433</v>
      </c>
      <c r="BL1150" s="5">
        <v>20.152508752168604</v>
      </c>
      <c r="BM1150" s="5">
        <v>20.269609511104541</v>
      </c>
      <c r="BN1150" s="5">
        <v>20.190487690560193</v>
      </c>
      <c r="BO1150" s="5">
        <v>20.206890462750756</v>
      </c>
      <c r="BP1150" s="5">
        <v>20.316214409487142</v>
      </c>
      <c r="BQ1150" s="5">
        <v>20.392804590485433</v>
      </c>
      <c r="BR1150" s="5">
        <v>20.388196707021791</v>
      </c>
      <c r="BS1150" s="5">
        <v>20.42414073093839</v>
      </c>
      <c r="BT1150" s="5">
        <v>20.335454713374304</v>
      </c>
      <c r="BU1150" s="5">
        <v>19.853325414111566</v>
      </c>
      <c r="BV1150" s="5">
        <v>19.756869154882676</v>
      </c>
      <c r="BW1150" s="5">
        <v>19.851432517730139</v>
      </c>
      <c r="BX1150" s="5">
        <v>19.867208449274937</v>
      </c>
      <c r="BY1150" s="5">
        <v>20.01459386513443</v>
      </c>
      <c r="BZ1150" s="5">
        <v>20.255054120446136</v>
      </c>
      <c r="CA1150" s="5">
        <v>20.107428164183524</v>
      </c>
      <c r="CB1150" s="5">
        <v>19.829418956896241</v>
      </c>
      <c r="CC1150" s="5">
        <v>19.699119382437917</v>
      </c>
      <c r="CD1150" s="5">
        <v>19.787007924637805</v>
      </c>
      <c r="CE1150" s="5">
        <v>20.071257227085649</v>
      </c>
      <c r="CF1150" s="5">
        <v>20.294833444495335</v>
      </c>
      <c r="CG1150" s="5">
        <v>20.415739427156058</v>
      </c>
      <c r="CH1150" s="5">
        <v>20.362563544613412</v>
      </c>
      <c r="CI1150" s="5">
        <v>20.324896608390436</v>
      </c>
      <c r="CJ1150" s="5">
        <v>20.175607361131544</v>
      </c>
      <c r="CK1150" s="5">
        <v>19.922928085958066</v>
      </c>
      <c r="CL1150" s="5">
        <v>20.089327220114814</v>
      </c>
      <c r="CM1150" s="5">
        <v>20.296033564510665</v>
      </c>
      <c r="CN1150" s="5">
        <f>MAX(Data[Day90]-Data[Day0],0)-Assign6!$I$8*EXP(Assign6!$I$4*Assign6!$I$5)</f>
        <v>1.6144452151487598</v>
      </c>
      <c r="CO1150" s="5">
        <f>MAX(Data[Day90]-Data[Day0],0)-Assign6!$L$8*EXP(Assign6!$L$4*Assign6!$L$5)</f>
        <v>2.1716570855548998</v>
      </c>
    </row>
    <row r="1151" spans="1:93" x14ac:dyDescent="0.25">
      <c r="A1151" s="5">
        <v>18</v>
      </c>
      <c r="B1151" s="5">
        <v>18.242040567416364</v>
      </c>
      <c r="C1151" s="5">
        <v>18.554220170944042</v>
      </c>
      <c r="D1151" s="5">
        <v>18.624333899587757</v>
      </c>
      <c r="E1151" s="5">
        <v>18.471093585531673</v>
      </c>
      <c r="F1151" s="5">
        <v>18.331740562362938</v>
      </c>
      <c r="G1151" s="5">
        <v>18.488878589631383</v>
      </c>
      <c r="H1151" s="5">
        <v>18.50768825566972</v>
      </c>
      <c r="I1151" s="5">
        <v>18.525887312231596</v>
      </c>
      <c r="J1151" s="5">
        <v>18.483098477302271</v>
      </c>
      <c r="K1151" s="5">
        <v>18.578437446637093</v>
      </c>
      <c r="L1151" s="5">
        <v>18.70137664724718</v>
      </c>
      <c r="M1151" s="5">
        <v>18.690699819412245</v>
      </c>
      <c r="N1151" s="5">
        <v>18.989562565244817</v>
      </c>
      <c r="O1151" s="5">
        <v>18.734192082614609</v>
      </c>
      <c r="P1151" s="5">
        <v>18.771017610951674</v>
      </c>
      <c r="Q1151" s="5">
        <v>18.816223877024814</v>
      </c>
      <c r="R1151" s="5">
        <v>18.624707095254472</v>
      </c>
      <c r="S1151" s="5">
        <v>18.486736286196532</v>
      </c>
      <c r="T1151" s="5">
        <v>18.564461943580103</v>
      </c>
      <c r="U1151" s="5">
        <v>18.375141086178537</v>
      </c>
      <c r="V1151" s="5">
        <v>18.304889169095208</v>
      </c>
      <c r="W1151" s="5">
        <v>18.302884698583085</v>
      </c>
      <c r="X1151" s="5">
        <v>18.282740426125084</v>
      </c>
      <c r="Y1151" s="5">
        <v>18.154816680264865</v>
      </c>
      <c r="Z1151" s="5">
        <v>17.997626725510639</v>
      </c>
      <c r="AA1151" s="5">
        <v>18.239936812208189</v>
      </c>
      <c r="AB1151" s="5">
        <v>18.202348845462836</v>
      </c>
      <c r="AC1151" s="5">
        <v>18.24867307462036</v>
      </c>
      <c r="AD1151" s="5">
        <v>18.23217417120166</v>
      </c>
      <c r="AE1151" s="5">
        <v>18.520402653437056</v>
      </c>
      <c r="AF1151" s="5">
        <v>18.733046783859802</v>
      </c>
      <c r="AG1151" s="5">
        <v>18.754701746933119</v>
      </c>
      <c r="AH1151" s="5">
        <v>18.765329827985841</v>
      </c>
      <c r="AI1151" s="5">
        <v>18.719187144423692</v>
      </c>
      <c r="AJ1151" s="5">
        <v>18.506571119301526</v>
      </c>
      <c r="AK1151" s="5">
        <v>18.71507997118216</v>
      </c>
      <c r="AL1151" s="5">
        <v>18.861849321591553</v>
      </c>
      <c r="AM1151" s="5">
        <v>18.928341977658103</v>
      </c>
      <c r="AN1151" s="5">
        <v>18.745471809190239</v>
      </c>
      <c r="AO1151" s="5">
        <v>18.780037427374943</v>
      </c>
      <c r="AP1151" s="5">
        <v>18.877286255936188</v>
      </c>
      <c r="AQ1151" s="5">
        <v>18.847756663621912</v>
      </c>
      <c r="AR1151" s="5">
        <v>18.89270880213067</v>
      </c>
      <c r="AS1151" s="5">
        <v>18.683499960971712</v>
      </c>
      <c r="AT1151" s="5">
        <v>18.742921352274664</v>
      </c>
      <c r="AU1151" s="5">
        <v>18.666917245717247</v>
      </c>
      <c r="AV1151" s="5">
        <v>18.533485098792209</v>
      </c>
      <c r="AW1151" s="5">
        <v>18.588557281765887</v>
      </c>
      <c r="AX1151" s="5">
        <v>18.508597667428219</v>
      </c>
      <c r="AY1151" s="5">
        <v>18.72466441658246</v>
      </c>
      <c r="AZ1151" s="5">
        <v>18.875414300415226</v>
      </c>
      <c r="BA1151" s="5">
        <v>19.090017532416198</v>
      </c>
      <c r="BB1151" s="5">
        <v>19.056275638931478</v>
      </c>
      <c r="BC1151" s="5">
        <v>19.443333960441596</v>
      </c>
      <c r="BD1151" s="5">
        <v>19.473727567777573</v>
      </c>
      <c r="BE1151" s="5">
        <v>19.643321097407519</v>
      </c>
      <c r="BF1151" s="5">
        <v>19.586359692799245</v>
      </c>
      <c r="BG1151" s="5">
        <v>19.407243028082327</v>
      </c>
      <c r="BH1151" s="5">
        <v>19.342591399623426</v>
      </c>
      <c r="BI1151" s="5">
        <v>18.916907567272794</v>
      </c>
      <c r="BJ1151" s="5">
        <v>18.883487679097513</v>
      </c>
      <c r="BK1151" s="5">
        <v>18.855233952280162</v>
      </c>
      <c r="BL1151" s="5">
        <v>18.87535909974261</v>
      </c>
      <c r="BM1151" s="5">
        <v>18.959875445969047</v>
      </c>
      <c r="BN1151" s="5">
        <v>19.243014629577292</v>
      </c>
      <c r="BO1151" s="5">
        <v>19.20819902403462</v>
      </c>
      <c r="BP1151" s="5">
        <v>19.437690533278161</v>
      </c>
      <c r="BQ1151" s="5">
        <v>19.582521371077796</v>
      </c>
      <c r="BR1151" s="5">
        <v>19.40645935155905</v>
      </c>
      <c r="BS1151" s="5">
        <v>19.410950731496868</v>
      </c>
      <c r="BT1151" s="5">
        <v>19.608326313383955</v>
      </c>
      <c r="BU1151" s="5">
        <v>19.600998539523886</v>
      </c>
      <c r="BV1151" s="5">
        <v>19.695911432758816</v>
      </c>
      <c r="BW1151" s="5">
        <v>19.652085267363546</v>
      </c>
      <c r="BX1151" s="5">
        <v>19.861657751445524</v>
      </c>
      <c r="BY1151" s="5">
        <v>19.921617881330679</v>
      </c>
      <c r="BZ1151" s="5">
        <v>20.184919739878673</v>
      </c>
      <c r="CA1151" s="5">
        <v>20.377748338030418</v>
      </c>
      <c r="CB1151" s="5">
        <v>20.222749388898546</v>
      </c>
      <c r="CC1151" s="5">
        <v>20.394932485792417</v>
      </c>
      <c r="CD1151" s="5">
        <v>20.234769095592441</v>
      </c>
      <c r="CE1151" s="5">
        <v>20.366982995999713</v>
      </c>
      <c r="CF1151" s="5">
        <v>20.502821207640491</v>
      </c>
      <c r="CG1151" s="5">
        <v>20.502252739970672</v>
      </c>
      <c r="CH1151" s="5">
        <v>20.416606662687656</v>
      </c>
      <c r="CI1151" s="5">
        <v>20.33928044886958</v>
      </c>
      <c r="CJ1151" s="5">
        <v>20.348841312151087</v>
      </c>
      <c r="CK1151" s="5">
        <v>20.204586251362482</v>
      </c>
      <c r="CL1151" s="5">
        <v>20.232936436500356</v>
      </c>
      <c r="CM1151" s="5">
        <v>20.302890200015749</v>
      </c>
      <c r="CN1151" s="5">
        <f>MAX(Data[Day90]-Data[Day0],0)-Assign6!$I$8*EXP(Assign6!$I$4*Assign6!$I$5)</f>
        <v>1.6213018506538439</v>
      </c>
      <c r="CO1151" s="5">
        <f>MAX(Data[Day90]-Data[Day0],0)-Assign6!$L$8*EXP(Assign6!$L$4*Assign6!$L$5)</f>
        <v>2.1785137210599839</v>
      </c>
    </row>
    <row r="1152" spans="1:93" x14ac:dyDescent="0.25">
      <c r="A1152" s="5">
        <v>18</v>
      </c>
      <c r="B1152" s="5">
        <v>18.283519127918868</v>
      </c>
      <c r="C1152" s="5">
        <v>18.227416412109154</v>
      </c>
      <c r="D1152" s="5">
        <v>18.190223682585994</v>
      </c>
      <c r="E1152" s="5">
        <v>18.240626210212639</v>
      </c>
      <c r="F1152" s="5">
        <v>18.058155270015842</v>
      </c>
      <c r="G1152" s="5">
        <v>18.076365496333043</v>
      </c>
      <c r="H1152" s="5">
        <v>17.893986354181941</v>
      </c>
      <c r="I1152" s="5">
        <v>18.07462321286836</v>
      </c>
      <c r="J1152" s="5">
        <v>17.966467904367768</v>
      </c>
      <c r="K1152" s="5">
        <v>18.08541250831194</v>
      </c>
      <c r="L1152" s="5">
        <v>18.36898007911477</v>
      </c>
      <c r="M1152" s="5">
        <v>18.715193852751575</v>
      </c>
      <c r="N1152" s="5">
        <v>18.57268649311305</v>
      </c>
      <c r="O1152" s="5">
        <v>18.44495185335704</v>
      </c>
      <c r="P1152" s="5">
        <v>18.771449889796287</v>
      </c>
      <c r="Q1152" s="5">
        <v>18.540924406667173</v>
      </c>
      <c r="R1152" s="5">
        <v>18.640384564300444</v>
      </c>
      <c r="S1152" s="5">
        <v>18.631248338790716</v>
      </c>
      <c r="T1152" s="5">
        <v>18.983902369258491</v>
      </c>
      <c r="U1152" s="5">
        <v>18.624006974130033</v>
      </c>
      <c r="V1152" s="5">
        <v>18.517629871850506</v>
      </c>
      <c r="W1152" s="5">
        <v>18.198593588240776</v>
      </c>
      <c r="X1152" s="5">
        <v>18.56427733003332</v>
      </c>
      <c r="Y1152" s="5">
        <v>18.35473709510989</v>
      </c>
      <c r="Z1152" s="5">
        <v>18.706639961099032</v>
      </c>
      <c r="AA1152" s="5">
        <v>18.532092451127557</v>
      </c>
      <c r="AB1152" s="5">
        <v>18.752377403392234</v>
      </c>
      <c r="AC1152" s="5">
        <v>18.970409992305768</v>
      </c>
      <c r="AD1152" s="5">
        <v>18.854044556120556</v>
      </c>
      <c r="AE1152" s="5">
        <v>18.959847699827421</v>
      </c>
      <c r="AF1152" s="5">
        <v>18.959887059894008</v>
      </c>
      <c r="AG1152" s="5">
        <v>18.950145016802313</v>
      </c>
      <c r="AH1152" s="5">
        <v>19.215036801536552</v>
      </c>
      <c r="AI1152" s="5">
        <v>19.307671987923968</v>
      </c>
      <c r="AJ1152" s="5">
        <v>19.332605122168761</v>
      </c>
      <c r="AK1152" s="5">
        <v>19.402209742816112</v>
      </c>
      <c r="AL1152" s="5">
        <v>19.446013309308515</v>
      </c>
      <c r="AM1152" s="5">
        <v>19.436617731815314</v>
      </c>
      <c r="AN1152" s="5">
        <v>19.401958264754352</v>
      </c>
      <c r="AO1152" s="5">
        <v>19.544475326701797</v>
      </c>
      <c r="AP1152" s="5">
        <v>19.405735109709173</v>
      </c>
      <c r="AQ1152" s="5">
        <v>19.50660820902208</v>
      </c>
      <c r="AR1152" s="5">
        <v>19.562348655476992</v>
      </c>
      <c r="AS1152" s="5">
        <v>19.610755158483283</v>
      </c>
      <c r="AT1152" s="5">
        <v>19.7368053646465</v>
      </c>
      <c r="AU1152" s="5">
        <v>19.691196013296743</v>
      </c>
      <c r="AV1152" s="5">
        <v>19.884738780855166</v>
      </c>
      <c r="AW1152" s="5">
        <v>19.785448368262266</v>
      </c>
      <c r="AX1152" s="5">
        <v>19.871397189063405</v>
      </c>
      <c r="AY1152" s="5">
        <v>20.226955455752158</v>
      </c>
      <c r="AZ1152" s="5">
        <v>20.095351746926035</v>
      </c>
      <c r="BA1152" s="5">
        <v>20.362506311780027</v>
      </c>
      <c r="BB1152" s="5">
        <v>20.471759782002543</v>
      </c>
      <c r="BC1152" s="5">
        <v>20.20139283210494</v>
      </c>
      <c r="BD1152" s="5">
        <v>20.249182535629814</v>
      </c>
      <c r="BE1152" s="5">
        <v>20.107586976509754</v>
      </c>
      <c r="BF1152" s="5">
        <v>19.691759909470004</v>
      </c>
      <c r="BG1152" s="5">
        <v>19.310930064533888</v>
      </c>
      <c r="BH1152" s="5">
        <v>19.263183355104925</v>
      </c>
      <c r="BI1152" s="5">
        <v>19.099711323290101</v>
      </c>
      <c r="BJ1152" s="5">
        <v>19.086119226827361</v>
      </c>
      <c r="BK1152" s="5">
        <v>18.827437842703556</v>
      </c>
      <c r="BL1152" s="5">
        <v>18.823431049607521</v>
      </c>
      <c r="BM1152" s="5">
        <v>18.803595731626856</v>
      </c>
      <c r="BN1152" s="5">
        <v>18.650777969604516</v>
      </c>
      <c r="BO1152" s="5">
        <v>18.669245462388762</v>
      </c>
      <c r="BP1152" s="5">
        <v>18.658883003707803</v>
      </c>
      <c r="BQ1152" s="5">
        <v>18.715667476619341</v>
      </c>
      <c r="BR1152" s="5">
        <v>18.709985682364088</v>
      </c>
      <c r="BS1152" s="5">
        <v>18.657512802240589</v>
      </c>
      <c r="BT1152" s="5">
        <v>18.348017231697423</v>
      </c>
      <c r="BU1152" s="5">
        <v>18.558975223873116</v>
      </c>
      <c r="BV1152" s="5">
        <v>18.723643865572484</v>
      </c>
      <c r="BW1152" s="5">
        <v>18.944607456603809</v>
      </c>
      <c r="BX1152" s="5">
        <v>19.065817682297059</v>
      </c>
      <c r="BY1152" s="5">
        <v>19.35433608671319</v>
      </c>
      <c r="BZ1152" s="5">
        <v>19.263638613498323</v>
      </c>
      <c r="CA1152" s="5">
        <v>19.488596934137988</v>
      </c>
      <c r="CB1152" s="5">
        <v>19.756851152495859</v>
      </c>
      <c r="CC1152" s="5">
        <v>19.53972488878507</v>
      </c>
      <c r="CD1152" s="5">
        <v>19.842812266048682</v>
      </c>
      <c r="CE1152" s="5">
        <v>19.976954747457487</v>
      </c>
      <c r="CF1152" s="5">
        <v>20.235612342465767</v>
      </c>
      <c r="CG1152" s="5">
        <v>20.323047866361271</v>
      </c>
      <c r="CH1152" s="5">
        <v>20.595790331373777</v>
      </c>
      <c r="CI1152" s="5">
        <v>20.350070810635735</v>
      </c>
      <c r="CJ1152" s="5">
        <v>20.351536609225843</v>
      </c>
      <c r="CK1152" s="5">
        <v>20.427611312397502</v>
      </c>
      <c r="CL1152" s="5">
        <v>20.33421816990672</v>
      </c>
      <c r="CM1152" s="5">
        <v>20.305486915086426</v>
      </c>
      <c r="CN1152" s="5">
        <f>MAX(Data[Day90]-Data[Day0],0)-Assign6!$I$8*EXP(Assign6!$I$4*Assign6!$I$5)</f>
        <v>1.6238985657245208</v>
      </c>
      <c r="CO1152" s="5">
        <f>MAX(Data[Day90]-Data[Day0],0)-Assign6!$L$8*EXP(Assign6!$L$4*Assign6!$L$5)</f>
        <v>2.1811104361306608</v>
      </c>
    </row>
    <row r="1153" spans="1:93" x14ac:dyDescent="0.25">
      <c r="A1153" s="5">
        <v>18</v>
      </c>
      <c r="B1153" s="5">
        <v>17.988052157985837</v>
      </c>
      <c r="C1153" s="5">
        <v>17.918905080644002</v>
      </c>
      <c r="D1153" s="5">
        <v>18.064226888379192</v>
      </c>
      <c r="E1153" s="5">
        <v>18.076794082454427</v>
      </c>
      <c r="F1153" s="5">
        <v>18.105169173880721</v>
      </c>
      <c r="G1153" s="5">
        <v>18.329842485621903</v>
      </c>
      <c r="H1153" s="5">
        <v>18.36629822242854</v>
      </c>
      <c r="I1153" s="5">
        <v>18.513817110934689</v>
      </c>
      <c r="J1153" s="5">
        <v>18.371881544842857</v>
      </c>
      <c r="K1153" s="5">
        <v>18.480064071826924</v>
      </c>
      <c r="L1153" s="5">
        <v>18.364440948438183</v>
      </c>
      <c r="M1153" s="5">
        <v>18.486064025684733</v>
      </c>
      <c r="N1153" s="5">
        <v>18.628372995933333</v>
      </c>
      <c r="O1153" s="5">
        <v>18.743299730007411</v>
      </c>
      <c r="P1153" s="5">
        <v>18.978858057312419</v>
      </c>
      <c r="Q1153" s="5">
        <v>19.114415495064343</v>
      </c>
      <c r="R1153" s="5">
        <v>19.225765134155672</v>
      </c>
      <c r="S1153" s="5">
        <v>19.10283744691084</v>
      </c>
      <c r="T1153" s="5">
        <v>19.299650496666736</v>
      </c>
      <c r="U1153" s="5">
        <v>19.644297305681295</v>
      </c>
      <c r="V1153" s="5">
        <v>19.493878193988976</v>
      </c>
      <c r="W1153" s="5">
        <v>19.717650958045155</v>
      </c>
      <c r="X1153" s="5">
        <v>20.083461789004769</v>
      </c>
      <c r="Y1153" s="5">
        <v>20.081433126607624</v>
      </c>
      <c r="Z1153" s="5">
        <v>20.050758349132661</v>
      </c>
      <c r="AA1153" s="5">
        <v>19.971881470756156</v>
      </c>
      <c r="AB1153" s="5">
        <v>20.059052041962612</v>
      </c>
      <c r="AC1153" s="5">
        <v>20.260005227226173</v>
      </c>
      <c r="AD1153" s="5">
        <v>20.101296942927132</v>
      </c>
      <c r="AE1153" s="5">
        <v>20.109770304688897</v>
      </c>
      <c r="AF1153" s="5">
        <v>20.353804264885277</v>
      </c>
      <c r="AG1153" s="5">
        <v>20.807508133547408</v>
      </c>
      <c r="AH1153" s="5">
        <v>20.795187782117395</v>
      </c>
      <c r="AI1153" s="5">
        <v>20.992374150206551</v>
      </c>
      <c r="AJ1153" s="5">
        <v>21.043898312978683</v>
      </c>
      <c r="AK1153" s="5">
        <v>20.69268382733776</v>
      </c>
      <c r="AL1153" s="5">
        <v>20.644764100039549</v>
      </c>
      <c r="AM1153" s="5">
        <v>20.530313910237627</v>
      </c>
      <c r="AN1153" s="5">
        <v>20.289002121575077</v>
      </c>
      <c r="AO1153" s="5">
        <v>20.365112144406663</v>
      </c>
      <c r="AP1153" s="5">
        <v>20.355726599779242</v>
      </c>
      <c r="AQ1153" s="5">
        <v>20.366492011049484</v>
      </c>
      <c r="AR1153" s="5">
        <v>20.135480197924544</v>
      </c>
      <c r="AS1153" s="5">
        <v>20.181328741361831</v>
      </c>
      <c r="AT1153" s="5">
        <v>19.818391140836276</v>
      </c>
      <c r="AU1153" s="5">
        <v>20.083885931905222</v>
      </c>
      <c r="AV1153" s="5">
        <v>20.182245684421421</v>
      </c>
      <c r="AW1153" s="5">
        <v>20.151260373686707</v>
      </c>
      <c r="AX1153" s="5">
        <v>20.4182998072781</v>
      </c>
      <c r="AY1153" s="5">
        <v>20.324684270081637</v>
      </c>
      <c r="AZ1153" s="5">
        <v>20.416775331461647</v>
      </c>
      <c r="BA1153" s="5">
        <v>20.447458231586968</v>
      </c>
      <c r="BB1153" s="5">
        <v>20.45640352404099</v>
      </c>
      <c r="BC1153" s="5">
        <v>20.688893055504469</v>
      </c>
      <c r="BD1153" s="5">
        <v>20.505731356235874</v>
      </c>
      <c r="BE1153" s="5">
        <v>20.516863000717759</v>
      </c>
      <c r="BF1153" s="5">
        <v>20.648560634971929</v>
      </c>
      <c r="BG1153" s="5">
        <v>20.289542704055357</v>
      </c>
      <c r="BH1153" s="5">
        <v>20.221683924758295</v>
      </c>
      <c r="BI1153" s="5">
        <v>20.195460345032711</v>
      </c>
      <c r="BJ1153" s="5">
        <v>20.370439296319358</v>
      </c>
      <c r="BK1153" s="5">
        <v>20.41216535161027</v>
      </c>
      <c r="BL1153" s="5">
        <v>20.496799263209262</v>
      </c>
      <c r="BM1153" s="5">
        <v>20.677848212896581</v>
      </c>
      <c r="BN1153" s="5">
        <v>20.784979092918494</v>
      </c>
      <c r="BO1153" s="5">
        <v>21.017966745776565</v>
      </c>
      <c r="BP1153" s="5">
        <v>20.771163334846875</v>
      </c>
      <c r="BQ1153" s="5">
        <v>20.853034370446629</v>
      </c>
      <c r="BR1153" s="5">
        <v>20.676129215772427</v>
      </c>
      <c r="BS1153" s="5">
        <v>21.042112060107829</v>
      </c>
      <c r="BT1153" s="5">
        <v>21.143579178668386</v>
      </c>
      <c r="BU1153" s="5">
        <v>21.150553425577758</v>
      </c>
      <c r="BV1153" s="5">
        <v>21.478149464124424</v>
      </c>
      <c r="BW1153" s="5">
        <v>21.691182558329064</v>
      </c>
      <c r="BX1153" s="5">
        <v>21.686865304907105</v>
      </c>
      <c r="BY1153" s="5">
        <v>21.483893938991315</v>
      </c>
      <c r="BZ1153" s="5">
        <v>21.399256173361032</v>
      </c>
      <c r="CA1153" s="5">
        <v>21.2516484747939</v>
      </c>
      <c r="CB1153" s="5">
        <v>21.242906566747692</v>
      </c>
      <c r="CC1153" s="5">
        <v>21.161448468551267</v>
      </c>
      <c r="CD1153" s="5">
        <v>21.208156348090469</v>
      </c>
      <c r="CE1153" s="5">
        <v>21.091246933533515</v>
      </c>
      <c r="CF1153" s="5">
        <v>20.73534366140688</v>
      </c>
      <c r="CG1153" s="5">
        <v>20.856631737286669</v>
      </c>
      <c r="CH1153" s="5">
        <v>20.723463001644824</v>
      </c>
      <c r="CI1153" s="5">
        <v>20.988782998209579</v>
      </c>
      <c r="CJ1153" s="5">
        <v>20.986073448989742</v>
      </c>
      <c r="CK1153" s="5">
        <v>20.901346975882348</v>
      </c>
      <c r="CL1153" s="5">
        <v>20.445341351699657</v>
      </c>
      <c r="CM1153" s="5">
        <v>20.311095756072792</v>
      </c>
      <c r="CN1153" s="5">
        <f>MAX(Data[Day90]-Data[Day0],0)-Assign6!$I$8*EXP(Assign6!$I$4*Assign6!$I$5)</f>
        <v>1.6295074067108863</v>
      </c>
      <c r="CO1153" s="5">
        <f>MAX(Data[Day90]-Data[Day0],0)-Assign6!$L$8*EXP(Assign6!$L$4*Assign6!$L$5)</f>
        <v>2.1867192771170263</v>
      </c>
    </row>
    <row r="1154" spans="1:93" x14ac:dyDescent="0.25">
      <c r="A1154" s="5">
        <v>18</v>
      </c>
      <c r="B1154" s="5">
        <v>18.020737806807574</v>
      </c>
      <c r="C1154" s="5">
        <v>18.051371092174559</v>
      </c>
      <c r="D1154" s="5">
        <v>18.011348718240093</v>
      </c>
      <c r="E1154" s="5">
        <v>18.07711858224177</v>
      </c>
      <c r="F1154" s="5">
        <v>18.018513941469262</v>
      </c>
      <c r="G1154" s="5">
        <v>18.139298541833011</v>
      </c>
      <c r="H1154" s="5">
        <v>17.968593566445126</v>
      </c>
      <c r="I1154" s="5">
        <v>17.989737346441345</v>
      </c>
      <c r="J1154" s="5">
        <v>17.979009867709749</v>
      </c>
      <c r="K1154" s="5">
        <v>17.903208015786273</v>
      </c>
      <c r="L1154" s="5">
        <v>17.719595514303332</v>
      </c>
      <c r="M1154" s="5">
        <v>17.412461305978663</v>
      </c>
      <c r="N1154" s="5">
        <v>17.615856022140818</v>
      </c>
      <c r="O1154" s="5">
        <v>17.588527260942577</v>
      </c>
      <c r="P1154" s="5">
        <v>17.673996923556466</v>
      </c>
      <c r="Q1154" s="5">
        <v>17.841023860872443</v>
      </c>
      <c r="R1154" s="5">
        <v>17.630710487273682</v>
      </c>
      <c r="S1154" s="5">
        <v>17.489254991667476</v>
      </c>
      <c r="T1154" s="5">
        <v>17.567391151682092</v>
      </c>
      <c r="U1154" s="5">
        <v>17.510513829182841</v>
      </c>
      <c r="V1154" s="5">
        <v>17.524969145772694</v>
      </c>
      <c r="W1154" s="5">
        <v>17.495144284580984</v>
      </c>
      <c r="X1154" s="5">
        <v>17.571947723687337</v>
      </c>
      <c r="Y1154" s="5">
        <v>17.587072724832261</v>
      </c>
      <c r="Z1154" s="5">
        <v>17.687430513906776</v>
      </c>
      <c r="AA1154" s="5">
        <v>17.831781957489167</v>
      </c>
      <c r="AB1154" s="5">
        <v>17.897668641332949</v>
      </c>
      <c r="AC1154" s="5">
        <v>17.826131694373959</v>
      </c>
      <c r="AD1154" s="5">
        <v>17.829254301458398</v>
      </c>
      <c r="AE1154" s="5">
        <v>17.777635621100451</v>
      </c>
      <c r="AF1154" s="5">
        <v>17.886219080056126</v>
      </c>
      <c r="AG1154" s="5">
        <v>17.659652523768258</v>
      </c>
      <c r="AH1154" s="5">
        <v>17.578985580146522</v>
      </c>
      <c r="AI1154" s="5">
        <v>17.806905418446519</v>
      </c>
      <c r="AJ1154" s="5">
        <v>17.764436165536267</v>
      </c>
      <c r="AK1154" s="5">
        <v>17.721947632112137</v>
      </c>
      <c r="AL1154" s="5">
        <v>18.10591437935317</v>
      </c>
      <c r="AM1154" s="5">
        <v>17.978006218502941</v>
      </c>
      <c r="AN1154" s="5">
        <v>18.012376513397228</v>
      </c>
      <c r="AO1154" s="5">
        <v>18.364412982187073</v>
      </c>
      <c r="AP1154" s="5">
        <v>18.539870516129149</v>
      </c>
      <c r="AQ1154" s="5">
        <v>18.693243222092772</v>
      </c>
      <c r="AR1154" s="5">
        <v>18.698526096157174</v>
      </c>
      <c r="AS1154" s="5">
        <v>18.552311002624474</v>
      </c>
      <c r="AT1154" s="5">
        <v>18.612793595677175</v>
      </c>
      <c r="AU1154" s="5">
        <v>18.715142187128684</v>
      </c>
      <c r="AV1154" s="5">
        <v>18.655767142509408</v>
      </c>
      <c r="AW1154" s="5">
        <v>18.521191333435919</v>
      </c>
      <c r="AX1154" s="5">
        <v>18.331232085934829</v>
      </c>
      <c r="AY1154" s="5">
        <v>18.50342962485481</v>
      </c>
      <c r="AZ1154" s="5">
        <v>18.461077333113149</v>
      </c>
      <c r="BA1154" s="5">
        <v>18.212239519451931</v>
      </c>
      <c r="BB1154" s="5">
        <v>18.376282603356568</v>
      </c>
      <c r="BC1154" s="5">
        <v>18.761397302302175</v>
      </c>
      <c r="BD1154" s="5">
        <v>18.66971470078833</v>
      </c>
      <c r="BE1154" s="5">
        <v>18.709949179479459</v>
      </c>
      <c r="BF1154" s="5">
        <v>18.976033432477923</v>
      </c>
      <c r="BG1154" s="5">
        <v>19.293391502110236</v>
      </c>
      <c r="BH1154" s="5">
        <v>19.385475394343903</v>
      </c>
      <c r="BI1154" s="5">
        <v>19.42755788734355</v>
      </c>
      <c r="BJ1154" s="5">
        <v>19.429402215508684</v>
      </c>
      <c r="BK1154" s="5">
        <v>19.747886930930864</v>
      </c>
      <c r="BL1154" s="5">
        <v>19.511343696476587</v>
      </c>
      <c r="BM1154" s="5">
        <v>19.505277654978673</v>
      </c>
      <c r="BN1154" s="5">
        <v>19.669763216883773</v>
      </c>
      <c r="BO1154" s="5">
        <v>19.542706553519366</v>
      </c>
      <c r="BP1154" s="5">
        <v>19.717234170068192</v>
      </c>
      <c r="BQ1154" s="5">
        <v>20.044259081040138</v>
      </c>
      <c r="BR1154" s="5">
        <v>19.971805193160524</v>
      </c>
      <c r="BS1154" s="5">
        <v>20.193798997113003</v>
      </c>
      <c r="BT1154" s="5">
        <v>20.206533305851945</v>
      </c>
      <c r="BU1154" s="5">
        <v>20.031895866650387</v>
      </c>
      <c r="BV1154" s="5">
        <v>19.981308566018996</v>
      </c>
      <c r="BW1154" s="5">
        <v>19.837675627737109</v>
      </c>
      <c r="BX1154" s="5">
        <v>19.844360626434099</v>
      </c>
      <c r="BY1154" s="5">
        <v>19.943784434673468</v>
      </c>
      <c r="BZ1154" s="5">
        <v>19.949920993934583</v>
      </c>
      <c r="CA1154" s="5">
        <v>20.130724941976748</v>
      </c>
      <c r="CB1154" s="5">
        <v>20.288201787653684</v>
      </c>
      <c r="CC1154" s="5">
        <v>20.245603156429659</v>
      </c>
      <c r="CD1154" s="5">
        <v>20.458608993981588</v>
      </c>
      <c r="CE1154" s="5">
        <v>20.507270222337503</v>
      </c>
      <c r="CF1154" s="5">
        <v>20.304699686661458</v>
      </c>
      <c r="CG1154" s="5">
        <v>20.555410743632592</v>
      </c>
      <c r="CH1154" s="5">
        <v>20.169615499658523</v>
      </c>
      <c r="CI1154" s="5">
        <v>20.040948086618659</v>
      </c>
      <c r="CJ1154" s="5">
        <v>19.912109444499812</v>
      </c>
      <c r="CK1154" s="5">
        <v>20.108982203499295</v>
      </c>
      <c r="CL1154" s="5">
        <v>20.233383634034382</v>
      </c>
      <c r="CM1154" s="5">
        <v>20.311292231192503</v>
      </c>
      <c r="CN1154" s="5">
        <f>MAX(Data[Day90]-Data[Day0],0)-Assign6!$I$8*EXP(Assign6!$I$4*Assign6!$I$5)</f>
        <v>1.6297038818305978</v>
      </c>
      <c r="CO1154" s="5">
        <f>MAX(Data[Day90]-Data[Day0],0)-Assign6!$L$8*EXP(Assign6!$L$4*Assign6!$L$5)</f>
        <v>2.1869157522367377</v>
      </c>
    </row>
    <row r="1155" spans="1:93" x14ac:dyDescent="0.25">
      <c r="A1155" s="5">
        <v>18</v>
      </c>
      <c r="B1155" s="5">
        <v>17.931140669090734</v>
      </c>
      <c r="C1155" s="5">
        <v>18.1895371867938</v>
      </c>
      <c r="D1155" s="5">
        <v>18.079143918714916</v>
      </c>
      <c r="E1155" s="5">
        <v>17.99284831498602</v>
      </c>
      <c r="F1155" s="5">
        <v>17.794084940572116</v>
      </c>
      <c r="G1155" s="5">
        <v>17.880642953263681</v>
      </c>
      <c r="H1155" s="5">
        <v>18.138767537901479</v>
      </c>
      <c r="I1155" s="5">
        <v>18.166559181261416</v>
      </c>
      <c r="J1155" s="5">
        <v>18.099764416872397</v>
      </c>
      <c r="K1155" s="5">
        <v>17.969027367959697</v>
      </c>
      <c r="L1155" s="5">
        <v>17.828453020068466</v>
      </c>
      <c r="M1155" s="5">
        <v>18.004445316329935</v>
      </c>
      <c r="N1155" s="5">
        <v>18.065869056086864</v>
      </c>
      <c r="O1155" s="5">
        <v>18.218044517463618</v>
      </c>
      <c r="P1155" s="5">
        <v>18.459578917831063</v>
      </c>
      <c r="Q1155" s="5">
        <v>18.112893552770885</v>
      </c>
      <c r="R1155" s="5">
        <v>17.946379289256761</v>
      </c>
      <c r="S1155" s="5">
        <v>17.962681819353126</v>
      </c>
      <c r="T1155" s="5">
        <v>17.910270135953887</v>
      </c>
      <c r="U1155" s="5">
        <v>17.871949461037708</v>
      </c>
      <c r="V1155" s="5">
        <v>17.833317842289276</v>
      </c>
      <c r="W1155" s="5">
        <v>17.535343205006896</v>
      </c>
      <c r="X1155" s="5">
        <v>17.480013903710482</v>
      </c>
      <c r="Y1155" s="5">
        <v>17.274281268134597</v>
      </c>
      <c r="Z1155" s="5">
        <v>17.28510552938911</v>
      </c>
      <c r="AA1155" s="5">
        <v>17.173908839757484</v>
      </c>
      <c r="AB1155" s="5">
        <v>17.1241763433306</v>
      </c>
      <c r="AC1155" s="5">
        <v>17.161412310042227</v>
      </c>
      <c r="AD1155" s="5">
        <v>17.262417102112948</v>
      </c>
      <c r="AE1155" s="5">
        <v>17.369421885825293</v>
      </c>
      <c r="AF1155" s="5">
        <v>17.370097331625455</v>
      </c>
      <c r="AG1155" s="5">
        <v>17.328332544371172</v>
      </c>
      <c r="AH1155" s="5">
        <v>17.065335373911036</v>
      </c>
      <c r="AI1155" s="5">
        <v>17.289524112749827</v>
      </c>
      <c r="AJ1155" s="5">
        <v>17.422173171559393</v>
      </c>
      <c r="AK1155" s="5">
        <v>17.22372898923722</v>
      </c>
      <c r="AL1155" s="5">
        <v>17.085479802324048</v>
      </c>
      <c r="AM1155" s="5">
        <v>17.308371002110761</v>
      </c>
      <c r="AN1155" s="5">
        <v>17.512016057385342</v>
      </c>
      <c r="AO1155" s="5">
        <v>17.605265207633217</v>
      </c>
      <c r="AP1155" s="5">
        <v>17.72605115286013</v>
      </c>
      <c r="AQ1155" s="5">
        <v>17.523642869181803</v>
      </c>
      <c r="AR1155" s="5">
        <v>17.660315979171251</v>
      </c>
      <c r="AS1155" s="5">
        <v>17.414707972431373</v>
      </c>
      <c r="AT1155" s="5">
        <v>17.587745292668568</v>
      </c>
      <c r="AU1155" s="5">
        <v>17.652220789340134</v>
      </c>
      <c r="AV1155" s="5">
        <v>17.881665543509083</v>
      </c>
      <c r="AW1155" s="5">
        <v>17.939248633370852</v>
      </c>
      <c r="AX1155" s="5">
        <v>17.977582904498963</v>
      </c>
      <c r="AY1155" s="5">
        <v>17.989982430210514</v>
      </c>
      <c r="AZ1155" s="5">
        <v>18.001789947930217</v>
      </c>
      <c r="BA1155" s="5">
        <v>18.024322645718222</v>
      </c>
      <c r="BB1155" s="5">
        <v>17.799532424221727</v>
      </c>
      <c r="BC1155" s="5">
        <v>17.818702949916545</v>
      </c>
      <c r="BD1155" s="5">
        <v>17.6530709092922</v>
      </c>
      <c r="BE1155" s="5">
        <v>17.82302016804908</v>
      </c>
      <c r="BF1155" s="5">
        <v>17.947591015713524</v>
      </c>
      <c r="BG1155" s="5">
        <v>18.083338610701226</v>
      </c>
      <c r="BH1155" s="5">
        <v>18.127589062548861</v>
      </c>
      <c r="BI1155" s="5">
        <v>17.868764690819194</v>
      </c>
      <c r="BJ1155" s="5">
        <v>17.98627152414101</v>
      </c>
      <c r="BK1155" s="5">
        <v>17.910400838192423</v>
      </c>
      <c r="BL1155" s="5">
        <v>18.120464419817598</v>
      </c>
      <c r="BM1155" s="5">
        <v>18.282400834740056</v>
      </c>
      <c r="BN1155" s="5">
        <v>18.304828463686256</v>
      </c>
      <c r="BO1155" s="5">
        <v>18.495868193947651</v>
      </c>
      <c r="BP1155" s="5">
        <v>18.594951706282565</v>
      </c>
      <c r="BQ1155" s="5">
        <v>18.375213091934675</v>
      </c>
      <c r="BR1155" s="5">
        <v>18.665533879044325</v>
      </c>
      <c r="BS1155" s="5">
        <v>18.562541471730292</v>
      </c>
      <c r="BT1155" s="5">
        <v>18.725584863012326</v>
      </c>
      <c r="BU1155" s="5">
        <v>18.596396450111605</v>
      </c>
      <c r="BV1155" s="5">
        <v>18.582719302027979</v>
      </c>
      <c r="BW1155" s="5">
        <v>18.602471543239325</v>
      </c>
      <c r="BX1155" s="5">
        <v>18.350558805278332</v>
      </c>
      <c r="BY1155" s="5">
        <v>18.386825110158057</v>
      </c>
      <c r="BZ1155" s="5">
        <v>18.356775427669636</v>
      </c>
      <c r="CA1155" s="5">
        <v>18.477192841872277</v>
      </c>
      <c r="CB1155" s="5">
        <v>18.401206778890554</v>
      </c>
      <c r="CC1155" s="5">
        <v>18.331837447419101</v>
      </c>
      <c r="CD1155" s="5">
        <v>18.64427963039666</v>
      </c>
      <c r="CE1155" s="5">
        <v>18.827327101152001</v>
      </c>
      <c r="CF1155" s="5">
        <v>19.009098225762109</v>
      </c>
      <c r="CG1155" s="5">
        <v>18.965262505376131</v>
      </c>
      <c r="CH1155" s="5">
        <v>19.2327228860084</v>
      </c>
      <c r="CI1155" s="5">
        <v>19.360416209983978</v>
      </c>
      <c r="CJ1155" s="5">
        <v>19.71834373627787</v>
      </c>
      <c r="CK1155" s="5">
        <v>19.827019165675843</v>
      </c>
      <c r="CL1155" s="5">
        <v>20.163154890056745</v>
      </c>
      <c r="CM1155" s="5">
        <v>20.311526641195531</v>
      </c>
      <c r="CN1155" s="5">
        <f>MAX(Data[Day90]-Data[Day0],0)-Assign6!$I$8*EXP(Assign6!$I$4*Assign6!$I$5)</f>
        <v>1.6299382918336256</v>
      </c>
      <c r="CO1155" s="5">
        <f>MAX(Data[Day90]-Data[Day0],0)-Assign6!$L$8*EXP(Assign6!$L$4*Assign6!$L$5)</f>
        <v>2.1871501622397655</v>
      </c>
    </row>
    <row r="1156" spans="1:93" x14ac:dyDescent="0.25">
      <c r="A1156" s="5">
        <v>18</v>
      </c>
      <c r="B1156" s="5">
        <v>18.172161263050345</v>
      </c>
      <c r="C1156" s="5">
        <v>17.948339094951713</v>
      </c>
      <c r="D1156" s="5">
        <v>18.145105788196748</v>
      </c>
      <c r="E1156" s="5">
        <v>18.121300797643443</v>
      </c>
      <c r="F1156" s="5">
        <v>18.188309838159892</v>
      </c>
      <c r="G1156" s="5">
        <v>18.160643931867838</v>
      </c>
      <c r="H1156" s="5">
        <v>18.523733791903176</v>
      </c>
      <c r="I1156" s="5">
        <v>18.185805977893338</v>
      </c>
      <c r="J1156" s="5">
        <v>18.111270220151233</v>
      </c>
      <c r="K1156" s="5">
        <v>18.019072330514668</v>
      </c>
      <c r="L1156" s="5">
        <v>17.857673282432362</v>
      </c>
      <c r="M1156" s="5">
        <v>17.924465821912591</v>
      </c>
      <c r="N1156" s="5">
        <v>17.90511492962937</v>
      </c>
      <c r="O1156" s="5">
        <v>17.761357693398558</v>
      </c>
      <c r="P1156" s="5">
        <v>17.919483811603424</v>
      </c>
      <c r="Q1156" s="5">
        <v>17.991135305763468</v>
      </c>
      <c r="R1156" s="5">
        <v>17.987185822992132</v>
      </c>
      <c r="S1156" s="5">
        <v>17.783356910400716</v>
      </c>
      <c r="T1156" s="5">
        <v>17.653901272517537</v>
      </c>
      <c r="U1156" s="5">
        <v>17.625725968743751</v>
      </c>
      <c r="V1156" s="5">
        <v>17.853784743982768</v>
      </c>
      <c r="W1156" s="5">
        <v>18.019873570019325</v>
      </c>
      <c r="X1156" s="5">
        <v>18.224622186313347</v>
      </c>
      <c r="Y1156" s="5">
        <v>18.345221947493524</v>
      </c>
      <c r="Z1156" s="5">
        <v>18.49179862757634</v>
      </c>
      <c r="AA1156" s="5">
        <v>18.579704813171773</v>
      </c>
      <c r="AB1156" s="5">
        <v>18.421467059282076</v>
      </c>
      <c r="AC1156" s="5">
        <v>18.573095060272991</v>
      </c>
      <c r="AD1156" s="5">
        <v>18.510077962038629</v>
      </c>
      <c r="AE1156" s="5">
        <v>18.416736238967168</v>
      </c>
      <c r="AF1156" s="5">
        <v>18.241330484265919</v>
      </c>
      <c r="AG1156" s="5">
        <v>18.528263556467948</v>
      </c>
      <c r="AH1156" s="5">
        <v>18.748735856499287</v>
      </c>
      <c r="AI1156" s="5">
        <v>18.862864153825715</v>
      </c>
      <c r="AJ1156" s="5">
        <v>18.847096431868977</v>
      </c>
      <c r="AK1156" s="5">
        <v>18.676555340854321</v>
      </c>
      <c r="AL1156" s="5">
        <v>18.583115627184966</v>
      </c>
      <c r="AM1156" s="5">
        <v>18.404237390687065</v>
      </c>
      <c r="AN1156" s="5">
        <v>18.073478221973634</v>
      </c>
      <c r="AO1156" s="5">
        <v>18.022125624745101</v>
      </c>
      <c r="AP1156" s="5">
        <v>17.632934625713606</v>
      </c>
      <c r="AQ1156" s="5">
        <v>17.32605709940912</v>
      </c>
      <c r="AR1156" s="5">
        <v>17.209767773287172</v>
      </c>
      <c r="AS1156" s="5">
        <v>17.184236709215298</v>
      </c>
      <c r="AT1156" s="5">
        <v>17.080404009413513</v>
      </c>
      <c r="AU1156" s="5">
        <v>17.061953792548909</v>
      </c>
      <c r="AV1156" s="5">
        <v>16.81852432944914</v>
      </c>
      <c r="AW1156" s="5">
        <v>17.118684887093803</v>
      </c>
      <c r="AX1156" s="5">
        <v>17.131420849069478</v>
      </c>
      <c r="AY1156" s="5">
        <v>17.344322571090625</v>
      </c>
      <c r="AZ1156" s="5">
        <v>17.5464703848208</v>
      </c>
      <c r="BA1156" s="5">
        <v>17.696953780927043</v>
      </c>
      <c r="BB1156" s="5">
        <v>17.510952700516828</v>
      </c>
      <c r="BC1156" s="5">
        <v>17.940817000051947</v>
      </c>
      <c r="BD1156" s="5">
        <v>17.825800327209233</v>
      </c>
      <c r="BE1156" s="5">
        <v>17.762034584181755</v>
      </c>
      <c r="BF1156" s="5">
        <v>17.740136444449817</v>
      </c>
      <c r="BG1156" s="5">
        <v>17.897124736611051</v>
      </c>
      <c r="BH1156" s="5">
        <v>17.988920403272338</v>
      </c>
      <c r="BI1156" s="5">
        <v>17.899531210935407</v>
      </c>
      <c r="BJ1156" s="5">
        <v>17.98392014728929</v>
      </c>
      <c r="BK1156" s="5">
        <v>18.543901038556879</v>
      </c>
      <c r="BL1156" s="5">
        <v>18.57186146190632</v>
      </c>
      <c r="BM1156" s="5">
        <v>18.743196871553319</v>
      </c>
      <c r="BN1156" s="5">
        <v>18.974028749695755</v>
      </c>
      <c r="BO1156" s="5">
        <v>19.115456041168866</v>
      </c>
      <c r="BP1156" s="5">
        <v>18.883075389900757</v>
      </c>
      <c r="BQ1156" s="5">
        <v>19.085240907511324</v>
      </c>
      <c r="BR1156" s="5">
        <v>18.893692307924688</v>
      </c>
      <c r="BS1156" s="5">
        <v>18.87308118695357</v>
      </c>
      <c r="BT1156" s="5">
        <v>18.908745507223962</v>
      </c>
      <c r="BU1156" s="5">
        <v>18.883273923480857</v>
      </c>
      <c r="BV1156" s="5">
        <v>19.018943891679843</v>
      </c>
      <c r="BW1156" s="5">
        <v>19.21935457434628</v>
      </c>
      <c r="BX1156" s="5">
        <v>19.12307610221082</v>
      </c>
      <c r="BY1156" s="5">
        <v>19.11057945004271</v>
      </c>
      <c r="BZ1156" s="5">
        <v>19.113030766057726</v>
      </c>
      <c r="CA1156" s="5">
        <v>19.161647296933037</v>
      </c>
      <c r="CB1156" s="5">
        <v>19.326617440290505</v>
      </c>
      <c r="CC1156" s="5">
        <v>19.572602775397812</v>
      </c>
      <c r="CD1156" s="5">
        <v>19.88288815883789</v>
      </c>
      <c r="CE1156" s="5">
        <v>20.017611563508357</v>
      </c>
      <c r="CF1156" s="5">
        <v>20.152944998699517</v>
      </c>
      <c r="CG1156" s="5">
        <v>20.78071306922568</v>
      </c>
      <c r="CH1156" s="5">
        <v>20.650761948043236</v>
      </c>
      <c r="CI1156" s="5">
        <v>20.724510424964127</v>
      </c>
      <c r="CJ1156" s="5">
        <v>20.679803011880626</v>
      </c>
      <c r="CK1156" s="5">
        <v>20.756219033478544</v>
      </c>
      <c r="CL1156" s="5">
        <v>20.463568896819218</v>
      </c>
      <c r="CM1156" s="5">
        <v>20.316959231231415</v>
      </c>
      <c r="CN1156" s="5">
        <f>MAX(Data[Day90]-Data[Day0],0)-Assign6!$I$8*EXP(Assign6!$I$4*Assign6!$I$5)</f>
        <v>1.6353708818695096</v>
      </c>
      <c r="CO1156" s="5">
        <f>MAX(Data[Day90]-Data[Day0],0)-Assign6!$L$8*EXP(Assign6!$L$4*Assign6!$L$5)</f>
        <v>2.1925827522756496</v>
      </c>
    </row>
    <row r="1157" spans="1:93" x14ac:dyDescent="0.25">
      <c r="A1157" s="5">
        <v>18</v>
      </c>
      <c r="B1157" s="5">
        <v>17.81490206683225</v>
      </c>
      <c r="C1157" s="5">
        <v>17.776509665303724</v>
      </c>
      <c r="D1157" s="5">
        <v>17.611814895351298</v>
      </c>
      <c r="E1157" s="5">
        <v>17.672963564249482</v>
      </c>
      <c r="F1157" s="5">
        <v>17.707999893073911</v>
      </c>
      <c r="G1157" s="5">
        <v>17.698145891243001</v>
      </c>
      <c r="H1157" s="5">
        <v>17.909825049559895</v>
      </c>
      <c r="I1157" s="5">
        <v>17.984968310781539</v>
      </c>
      <c r="J1157" s="5">
        <v>18.101246143963127</v>
      </c>
      <c r="K1157" s="5">
        <v>18.04074137173636</v>
      </c>
      <c r="L1157" s="5">
        <v>17.927896147959867</v>
      </c>
      <c r="M1157" s="5">
        <v>17.679362659276844</v>
      </c>
      <c r="N1157" s="5">
        <v>17.785746003683418</v>
      </c>
      <c r="O1157" s="5">
        <v>17.613474219232067</v>
      </c>
      <c r="P1157" s="5">
        <v>17.787534474832377</v>
      </c>
      <c r="Q1157" s="5">
        <v>17.74492423699305</v>
      </c>
      <c r="R1157" s="5">
        <v>17.717004863606377</v>
      </c>
      <c r="S1157" s="5">
        <v>17.71631544847612</v>
      </c>
      <c r="T1157" s="5">
        <v>17.964448300604317</v>
      </c>
      <c r="U1157" s="5">
        <v>18.340758110090007</v>
      </c>
      <c r="V1157" s="5">
        <v>18.206339569450861</v>
      </c>
      <c r="W1157" s="5">
        <v>18.192736673823635</v>
      </c>
      <c r="X1157" s="5">
        <v>18.132864769942493</v>
      </c>
      <c r="Y1157" s="5">
        <v>17.967774485145366</v>
      </c>
      <c r="Z1157" s="5">
        <v>18.276399660205914</v>
      </c>
      <c r="AA1157" s="5">
        <v>18.355630530305486</v>
      </c>
      <c r="AB1157" s="5">
        <v>18.232067452074304</v>
      </c>
      <c r="AC1157" s="5">
        <v>18.069826581343548</v>
      </c>
      <c r="AD1157" s="5">
        <v>18.007374906320383</v>
      </c>
      <c r="AE1157" s="5">
        <v>18.117032778033572</v>
      </c>
      <c r="AF1157" s="5">
        <v>18.289590831327541</v>
      </c>
      <c r="AG1157" s="5">
        <v>18.57963239720447</v>
      </c>
      <c r="AH1157" s="5">
        <v>18.882910010940122</v>
      </c>
      <c r="AI1157" s="5">
        <v>19.05899937940351</v>
      </c>
      <c r="AJ1157" s="5">
        <v>19.175576952854414</v>
      </c>
      <c r="AK1157" s="5">
        <v>19.425807444792778</v>
      </c>
      <c r="AL1157" s="5">
        <v>19.403677796850136</v>
      </c>
      <c r="AM1157" s="5">
        <v>19.485154038885167</v>
      </c>
      <c r="AN1157" s="5">
        <v>19.719736554776667</v>
      </c>
      <c r="AO1157" s="5">
        <v>19.86225926220574</v>
      </c>
      <c r="AP1157" s="5">
        <v>19.572860362333714</v>
      </c>
      <c r="AQ1157" s="5">
        <v>19.586194468238904</v>
      </c>
      <c r="AR1157" s="5">
        <v>19.588552123765762</v>
      </c>
      <c r="AS1157" s="5">
        <v>19.854372056518454</v>
      </c>
      <c r="AT1157" s="5">
        <v>19.684828085067107</v>
      </c>
      <c r="AU1157" s="5">
        <v>19.791991467365911</v>
      </c>
      <c r="AV1157" s="5">
        <v>19.821677191251421</v>
      </c>
      <c r="AW1157" s="5">
        <v>20.200288105138124</v>
      </c>
      <c r="AX1157" s="5">
        <v>20.221454301784643</v>
      </c>
      <c r="AY1157" s="5">
        <v>20.116055495569778</v>
      </c>
      <c r="AZ1157" s="5">
        <v>19.960254678758929</v>
      </c>
      <c r="BA1157" s="5">
        <v>19.963572674363757</v>
      </c>
      <c r="BB1157" s="5">
        <v>19.717193188108965</v>
      </c>
      <c r="BC1157" s="5">
        <v>19.819611525122852</v>
      </c>
      <c r="BD1157" s="5">
        <v>19.988157328927876</v>
      </c>
      <c r="BE1157" s="5">
        <v>20.274530381850756</v>
      </c>
      <c r="BF1157" s="5">
        <v>20.462273909089451</v>
      </c>
      <c r="BG1157" s="5">
        <v>20.359101146201109</v>
      </c>
      <c r="BH1157" s="5">
        <v>20.532026853062021</v>
      </c>
      <c r="BI1157" s="5">
        <v>20.306833481722215</v>
      </c>
      <c r="BJ1157" s="5">
        <v>20.121325864517711</v>
      </c>
      <c r="BK1157" s="5">
        <v>20.025302913830355</v>
      </c>
      <c r="BL1157" s="5">
        <v>19.93355173177013</v>
      </c>
      <c r="BM1157" s="5">
        <v>19.921665696475152</v>
      </c>
      <c r="BN1157" s="5">
        <v>19.672373636116649</v>
      </c>
      <c r="BO1157" s="5">
        <v>19.813253723174888</v>
      </c>
      <c r="BP1157" s="5">
        <v>19.645148670886616</v>
      </c>
      <c r="BQ1157" s="5">
        <v>20.080523318638846</v>
      </c>
      <c r="BR1157" s="5">
        <v>19.93338389435204</v>
      </c>
      <c r="BS1157" s="5">
        <v>19.903839550858155</v>
      </c>
      <c r="BT1157" s="5">
        <v>19.926709360645823</v>
      </c>
      <c r="BU1157" s="5">
        <v>19.827875172114211</v>
      </c>
      <c r="BV1157" s="5">
        <v>19.8186475045649</v>
      </c>
      <c r="BW1157" s="5">
        <v>19.875150331684175</v>
      </c>
      <c r="BX1157" s="5">
        <v>19.752847725641299</v>
      </c>
      <c r="BY1157" s="5">
        <v>19.805680537476256</v>
      </c>
      <c r="BZ1157" s="5">
        <v>19.79724666029821</v>
      </c>
      <c r="CA1157" s="5">
        <v>20.03818187480686</v>
      </c>
      <c r="CB1157" s="5">
        <v>20.115284905146922</v>
      </c>
      <c r="CC1157" s="5">
        <v>20.17590674823197</v>
      </c>
      <c r="CD1157" s="5">
        <v>20.373090921666993</v>
      </c>
      <c r="CE1157" s="5">
        <v>20.459264956578483</v>
      </c>
      <c r="CF1157" s="5">
        <v>20.635061982750436</v>
      </c>
      <c r="CG1157" s="5">
        <v>20.272055308367388</v>
      </c>
      <c r="CH1157" s="5">
        <v>20.011046964888177</v>
      </c>
      <c r="CI1157" s="5">
        <v>20.239125793157928</v>
      </c>
      <c r="CJ1157" s="5">
        <v>20.370004698531183</v>
      </c>
      <c r="CK1157" s="5">
        <v>20.44446307024463</v>
      </c>
      <c r="CL1157" s="5">
        <v>20.341145441187862</v>
      </c>
      <c r="CM1157" s="5">
        <v>20.319036628665319</v>
      </c>
      <c r="CN1157" s="5">
        <f>MAX(Data[Day90]-Data[Day0],0)-Assign6!$I$8*EXP(Assign6!$I$4*Assign6!$I$5)</f>
        <v>1.637448279303414</v>
      </c>
      <c r="CO1157" s="5">
        <f>MAX(Data[Day90]-Data[Day0],0)-Assign6!$L$8*EXP(Assign6!$L$4*Assign6!$L$5)</f>
        <v>2.1946601497095539</v>
      </c>
    </row>
    <row r="1158" spans="1:93" x14ac:dyDescent="0.25">
      <c r="A1158" s="5">
        <v>18</v>
      </c>
      <c r="B1158" s="5">
        <v>18.143067189209106</v>
      </c>
      <c r="C1158" s="5">
        <v>18.320250190759026</v>
      </c>
      <c r="D1158" s="5">
        <v>18.291809085318675</v>
      </c>
      <c r="E1158" s="5">
        <v>17.98625597528644</v>
      </c>
      <c r="F1158" s="5">
        <v>18.310012680474546</v>
      </c>
      <c r="G1158" s="5">
        <v>18.374499131780031</v>
      </c>
      <c r="H1158" s="5">
        <v>18.323907951308009</v>
      </c>
      <c r="I1158" s="5">
        <v>18.357878908416875</v>
      </c>
      <c r="J1158" s="5">
        <v>18.370839314950683</v>
      </c>
      <c r="K1158" s="5">
        <v>18.616211803946083</v>
      </c>
      <c r="L1158" s="5">
        <v>18.371698043437632</v>
      </c>
      <c r="M1158" s="5">
        <v>18.599597768745003</v>
      </c>
      <c r="N1158" s="5">
        <v>18.514827304815096</v>
      </c>
      <c r="O1158" s="5">
        <v>18.466884054041284</v>
      </c>
      <c r="P1158" s="5">
        <v>18.567222302167536</v>
      </c>
      <c r="Q1158" s="5">
        <v>18.516910859737315</v>
      </c>
      <c r="R1158" s="5">
        <v>18.228822922367939</v>
      </c>
      <c r="S1158" s="5">
        <v>17.982433652865126</v>
      </c>
      <c r="T1158" s="5">
        <v>18.48984788550105</v>
      </c>
      <c r="U1158" s="5">
        <v>18.534461343494769</v>
      </c>
      <c r="V1158" s="5">
        <v>18.452994523910188</v>
      </c>
      <c r="W1158" s="5">
        <v>18.579234659163014</v>
      </c>
      <c r="X1158" s="5">
        <v>18.708994399515372</v>
      </c>
      <c r="Y1158" s="5">
        <v>18.97099052436214</v>
      </c>
      <c r="Z1158" s="5">
        <v>19.005268820555255</v>
      </c>
      <c r="AA1158" s="5">
        <v>18.894073520690547</v>
      </c>
      <c r="AB1158" s="5">
        <v>19.021772206459662</v>
      </c>
      <c r="AC1158" s="5">
        <v>19.306773005110664</v>
      </c>
      <c r="AD1158" s="5">
        <v>19.461069044264669</v>
      </c>
      <c r="AE1158" s="5">
        <v>19.708687395093794</v>
      </c>
      <c r="AF1158" s="5">
        <v>19.840419090757326</v>
      </c>
      <c r="AG1158" s="5">
        <v>19.630503806890626</v>
      </c>
      <c r="AH1158" s="5">
        <v>19.44149276511267</v>
      </c>
      <c r="AI1158" s="5">
        <v>19.583922879847243</v>
      </c>
      <c r="AJ1158" s="5">
        <v>19.797640967276372</v>
      </c>
      <c r="AK1158" s="5">
        <v>19.997113549275571</v>
      </c>
      <c r="AL1158" s="5">
        <v>20.130651956554875</v>
      </c>
      <c r="AM1158" s="5">
        <v>20.139355148706969</v>
      </c>
      <c r="AN1158" s="5">
        <v>19.980297162006746</v>
      </c>
      <c r="AO1158" s="5">
        <v>20.204654673538556</v>
      </c>
      <c r="AP1158" s="5">
        <v>20.064382710267832</v>
      </c>
      <c r="AQ1158" s="5">
        <v>20.242194261718243</v>
      </c>
      <c r="AR1158" s="5">
        <v>20.221300700601631</v>
      </c>
      <c r="AS1158" s="5">
        <v>20.285624946664257</v>
      </c>
      <c r="AT1158" s="5">
        <v>20.41384894124522</v>
      </c>
      <c r="AU1158" s="5">
        <v>20.300491732463907</v>
      </c>
      <c r="AV1158" s="5">
        <v>20.204158361781971</v>
      </c>
      <c r="AW1158" s="5">
        <v>20.6322898012065</v>
      </c>
      <c r="AX1158" s="5">
        <v>20.425985916800144</v>
      </c>
      <c r="AY1158" s="5">
        <v>20.628415480585765</v>
      </c>
      <c r="AZ1158" s="5">
        <v>20.636084391951719</v>
      </c>
      <c r="BA1158" s="5">
        <v>20.639035217046796</v>
      </c>
      <c r="BB1158" s="5">
        <v>20.643522172926815</v>
      </c>
      <c r="BC1158" s="5">
        <v>20.652489718594833</v>
      </c>
      <c r="BD1158" s="5">
        <v>20.707596746830681</v>
      </c>
      <c r="BE1158" s="5">
        <v>20.647389401722339</v>
      </c>
      <c r="BF1158" s="5">
        <v>20.712283850651126</v>
      </c>
      <c r="BG1158" s="5">
        <v>20.543466173522194</v>
      </c>
      <c r="BH1158" s="5">
        <v>20.631157720622028</v>
      </c>
      <c r="BI1158" s="5">
        <v>20.464261178307961</v>
      </c>
      <c r="BJ1158" s="5">
        <v>20.405691755512937</v>
      </c>
      <c r="BK1158" s="5">
        <v>20.483268374963124</v>
      </c>
      <c r="BL1158" s="5">
        <v>20.456356939956017</v>
      </c>
      <c r="BM1158" s="5">
        <v>20.504999302261432</v>
      </c>
      <c r="BN1158" s="5">
        <v>20.42689271348118</v>
      </c>
      <c r="BO1158" s="5">
        <v>20.385628535359071</v>
      </c>
      <c r="BP1158" s="5">
        <v>20.420046451749599</v>
      </c>
      <c r="BQ1158" s="5">
        <v>20.353085261628898</v>
      </c>
      <c r="BR1158" s="5">
        <v>20.548020276910801</v>
      </c>
      <c r="BS1158" s="5">
        <v>20.640075915107129</v>
      </c>
      <c r="BT1158" s="5">
        <v>20.556289576139406</v>
      </c>
      <c r="BU1158" s="5">
        <v>20.575839640389258</v>
      </c>
      <c r="BV1158" s="5">
        <v>20.44900936302087</v>
      </c>
      <c r="BW1158" s="5">
        <v>20.819319857573365</v>
      </c>
      <c r="BX1158" s="5">
        <v>20.726271574570045</v>
      </c>
      <c r="BY1158" s="5">
        <v>20.502771154244865</v>
      </c>
      <c r="BZ1158" s="5">
        <v>20.293968932216551</v>
      </c>
      <c r="CA1158" s="5">
        <v>20.368909385583038</v>
      </c>
      <c r="CB1158" s="5">
        <v>20.413216488148265</v>
      </c>
      <c r="CC1158" s="5">
        <v>20.514848845415958</v>
      </c>
      <c r="CD1158" s="5">
        <v>20.408067154232956</v>
      </c>
      <c r="CE1158" s="5">
        <v>20.526684051236295</v>
      </c>
      <c r="CF1158" s="5">
        <v>20.108370586604273</v>
      </c>
      <c r="CG1158" s="5">
        <v>20.138340772164131</v>
      </c>
      <c r="CH1158" s="5">
        <v>20.125442041638617</v>
      </c>
      <c r="CI1158" s="5">
        <v>19.973778794808869</v>
      </c>
      <c r="CJ1158" s="5">
        <v>20.144693280809253</v>
      </c>
      <c r="CK1158" s="5">
        <v>20.329593014298464</v>
      </c>
      <c r="CL1158" s="5">
        <v>20.440093688330695</v>
      </c>
      <c r="CM1158" s="5">
        <v>20.32068616253504</v>
      </c>
      <c r="CN1158" s="5">
        <f>MAX(Data[Day90]-Data[Day0],0)-Assign6!$I$8*EXP(Assign6!$I$4*Assign6!$I$5)</f>
        <v>1.6390978131731344</v>
      </c>
      <c r="CO1158" s="5">
        <f>MAX(Data[Day90]-Data[Day0],0)-Assign6!$L$8*EXP(Assign6!$L$4*Assign6!$L$5)</f>
        <v>2.1963096835792744</v>
      </c>
    </row>
    <row r="1159" spans="1:93" x14ac:dyDescent="0.25">
      <c r="A1159" s="5">
        <v>18</v>
      </c>
      <c r="B1159" s="5">
        <v>17.989434305663654</v>
      </c>
      <c r="C1159" s="5">
        <v>18.405467901062675</v>
      </c>
      <c r="D1159" s="5">
        <v>18.481002724954411</v>
      </c>
      <c r="E1159" s="5">
        <v>18.360870139598177</v>
      </c>
      <c r="F1159" s="5">
        <v>18.422068588352715</v>
      </c>
      <c r="G1159" s="5">
        <v>18.197847140463882</v>
      </c>
      <c r="H1159" s="5">
        <v>18.383893886375461</v>
      </c>
      <c r="I1159" s="5">
        <v>18.394932477128982</v>
      </c>
      <c r="J1159" s="5">
        <v>18.31259693300866</v>
      </c>
      <c r="K1159" s="5">
        <v>18.434688312104225</v>
      </c>
      <c r="L1159" s="5">
        <v>18.213016553659603</v>
      </c>
      <c r="M1159" s="5">
        <v>18.162058082337289</v>
      </c>
      <c r="N1159" s="5">
        <v>18.158781106176324</v>
      </c>
      <c r="O1159" s="5">
        <v>18.063117344830498</v>
      </c>
      <c r="P1159" s="5">
        <v>18.149586541697118</v>
      </c>
      <c r="Q1159" s="5">
        <v>18.14280852081782</v>
      </c>
      <c r="R1159" s="5">
        <v>18.217509691136655</v>
      </c>
      <c r="S1159" s="5">
        <v>18.198607824224652</v>
      </c>
      <c r="T1159" s="5">
        <v>18.073760517121169</v>
      </c>
      <c r="U1159" s="5">
        <v>17.794284104108531</v>
      </c>
      <c r="V1159" s="5">
        <v>17.913844923091197</v>
      </c>
      <c r="W1159" s="5">
        <v>18.103359752723478</v>
      </c>
      <c r="X1159" s="5">
        <v>18.324345100796755</v>
      </c>
      <c r="Y1159" s="5">
        <v>18.127446047798475</v>
      </c>
      <c r="Z1159" s="5">
        <v>18.048358865608193</v>
      </c>
      <c r="AA1159" s="5">
        <v>17.984913232006164</v>
      </c>
      <c r="AB1159" s="5">
        <v>18.043960930637503</v>
      </c>
      <c r="AC1159" s="5">
        <v>18.371229255133297</v>
      </c>
      <c r="AD1159" s="5">
        <v>18.553474396095154</v>
      </c>
      <c r="AE1159" s="5">
        <v>18.486741731577862</v>
      </c>
      <c r="AF1159" s="5">
        <v>18.647594011999509</v>
      </c>
      <c r="AG1159" s="5">
        <v>18.398151201343282</v>
      </c>
      <c r="AH1159" s="5">
        <v>18.554663020673058</v>
      </c>
      <c r="AI1159" s="5">
        <v>18.316949755282241</v>
      </c>
      <c r="AJ1159" s="5">
        <v>18.586467208293726</v>
      </c>
      <c r="AK1159" s="5">
        <v>18.760067947289272</v>
      </c>
      <c r="AL1159" s="5">
        <v>18.6669631747802</v>
      </c>
      <c r="AM1159" s="5">
        <v>18.714585361527138</v>
      </c>
      <c r="AN1159" s="5">
        <v>19.077154380617724</v>
      </c>
      <c r="AO1159" s="5">
        <v>18.917615220430385</v>
      </c>
      <c r="AP1159" s="5">
        <v>18.809714722792268</v>
      </c>
      <c r="AQ1159" s="5">
        <v>18.620812497473164</v>
      </c>
      <c r="AR1159" s="5">
        <v>18.545890056115034</v>
      </c>
      <c r="AS1159" s="5">
        <v>18.661128524033046</v>
      </c>
      <c r="AT1159" s="5">
        <v>18.49529314059729</v>
      </c>
      <c r="AU1159" s="5">
        <v>18.608420467216451</v>
      </c>
      <c r="AV1159" s="5">
        <v>18.715984965187765</v>
      </c>
      <c r="AW1159" s="5">
        <v>18.972177131373613</v>
      </c>
      <c r="AX1159" s="5">
        <v>18.972429999693336</v>
      </c>
      <c r="AY1159" s="5">
        <v>18.873830741600134</v>
      </c>
      <c r="AZ1159" s="5">
        <v>19.05086308452789</v>
      </c>
      <c r="BA1159" s="5">
        <v>19.173685174311714</v>
      </c>
      <c r="BB1159" s="5">
        <v>19.311597511960134</v>
      </c>
      <c r="BC1159" s="5">
        <v>19.275686560267626</v>
      </c>
      <c r="BD1159" s="5">
        <v>19.338370522390282</v>
      </c>
      <c r="BE1159" s="5">
        <v>19.13854369145394</v>
      </c>
      <c r="BF1159" s="5">
        <v>19.301169524460938</v>
      </c>
      <c r="BG1159" s="5">
        <v>19.097823818619297</v>
      </c>
      <c r="BH1159" s="5">
        <v>18.971807181142285</v>
      </c>
      <c r="BI1159" s="5">
        <v>18.934057075240233</v>
      </c>
      <c r="BJ1159" s="5">
        <v>18.704950360784405</v>
      </c>
      <c r="BK1159" s="5">
        <v>18.61919209543024</v>
      </c>
      <c r="BL1159" s="5">
        <v>18.318194346642574</v>
      </c>
      <c r="BM1159" s="5">
        <v>18.150342528369986</v>
      </c>
      <c r="BN1159" s="5">
        <v>18.136502157659248</v>
      </c>
      <c r="BO1159" s="5">
        <v>18.188335664641151</v>
      </c>
      <c r="BP1159" s="5">
        <v>17.983452055959134</v>
      </c>
      <c r="BQ1159" s="5">
        <v>17.819859064620523</v>
      </c>
      <c r="BR1159" s="5">
        <v>17.65229711539919</v>
      </c>
      <c r="BS1159" s="5">
        <v>17.741579148556522</v>
      </c>
      <c r="BT1159" s="5">
        <v>17.78266473120852</v>
      </c>
      <c r="BU1159" s="5">
        <v>17.854298433136496</v>
      </c>
      <c r="BV1159" s="5">
        <v>18.103545245441012</v>
      </c>
      <c r="BW1159" s="5">
        <v>18.119664886540807</v>
      </c>
      <c r="BX1159" s="5">
        <v>18.202658079661322</v>
      </c>
      <c r="BY1159" s="5">
        <v>18.452959163318507</v>
      </c>
      <c r="BZ1159" s="5">
        <v>18.523243324889105</v>
      </c>
      <c r="CA1159" s="5">
        <v>18.98800943161941</v>
      </c>
      <c r="CB1159" s="5">
        <v>19.061402590293646</v>
      </c>
      <c r="CC1159" s="5">
        <v>19.510924918746653</v>
      </c>
      <c r="CD1159" s="5">
        <v>19.645129257932378</v>
      </c>
      <c r="CE1159" s="5">
        <v>19.932635347910907</v>
      </c>
      <c r="CF1159" s="5">
        <v>19.768515101754957</v>
      </c>
      <c r="CG1159" s="5">
        <v>19.846009865961431</v>
      </c>
      <c r="CH1159" s="5">
        <v>19.839493788555526</v>
      </c>
      <c r="CI1159" s="5">
        <v>19.667238493427742</v>
      </c>
      <c r="CJ1159" s="5">
        <v>19.88554090027851</v>
      </c>
      <c r="CK1159" s="5">
        <v>20.000932773838304</v>
      </c>
      <c r="CL1159" s="5">
        <v>20.148948931552592</v>
      </c>
      <c r="CM1159" s="5">
        <v>20.320802394647966</v>
      </c>
      <c r="CN1159" s="5">
        <f>MAX(Data[Day90]-Data[Day0],0)-Assign6!$I$8*EXP(Assign6!$I$4*Assign6!$I$5)</f>
        <v>1.6392140452860609</v>
      </c>
      <c r="CO1159" s="5">
        <f>MAX(Data[Day90]-Data[Day0],0)-Assign6!$L$8*EXP(Assign6!$L$4*Assign6!$L$5)</f>
        <v>2.1964259156922008</v>
      </c>
    </row>
    <row r="1160" spans="1:93" x14ac:dyDescent="0.25">
      <c r="A1160" s="5">
        <v>18</v>
      </c>
      <c r="B1160" s="5">
        <v>18.16588639544516</v>
      </c>
      <c r="C1160" s="5">
        <v>18.01149609151749</v>
      </c>
      <c r="D1160" s="5">
        <v>18.363500337057982</v>
      </c>
      <c r="E1160" s="5">
        <v>18.398222734543261</v>
      </c>
      <c r="F1160" s="5">
        <v>18.334395773560885</v>
      </c>
      <c r="G1160" s="5">
        <v>18.343592886370296</v>
      </c>
      <c r="H1160" s="5">
        <v>18.468802528806407</v>
      </c>
      <c r="I1160" s="5">
        <v>18.245642807264495</v>
      </c>
      <c r="J1160" s="5">
        <v>18.254190293737739</v>
      </c>
      <c r="K1160" s="5">
        <v>18.004269111483456</v>
      </c>
      <c r="L1160" s="5">
        <v>17.831023034443891</v>
      </c>
      <c r="M1160" s="5">
        <v>17.639524842450282</v>
      </c>
      <c r="N1160" s="5">
        <v>17.564643804550794</v>
      </c>
      <c r="O1160" s="5">
        <v>17.490349965250299</v>
      </c>
      <c r="P1160" s="5">
        <v>17.604709065979591</v>
      </c>
      <c r="Q1160" s="5">
        <v>17.598332550074755</v>
      </c>
      <c r="R1160" s="5">
        <v>17.742276700112395</v>
      </c>
      <c r="S1160" s="5">
        <v>17.661322069499235</v>
      </c>
      <c r="T1160" s="5">
        <v>17.668301750983822</v>
      </c>
      <c r="U1160" s="5">
        <v>17.622549987138566</v>
      </c>
      <c r="V1160" s="5">
        <v>17.879393125350941</v>
      </c>
      <c r="W1160" s="5">
        <v>17.918194228178457</v>
      </c>
      <c r="X1160" s="5">
        <v>18.038793082344174</v>
      </c>
      <c r="Y1160" s="5">
        <v>18.020169705924047</v>
      </c>
      <c r="Z1160" s="5">
        <v>17.998235925995907</v>
      </c>
      <c r="AA1160" s="5">
        <v>17.945646358769125</v>
      </c>
      <c r="AB1160" s="5">
        <v>17.686746058556469</v>
      </c>
      <c r="AC1160" s="5">
        <v>17.950740729395616</v>
      </c>
      <c r="AD1160" s="5">
        <v>18.209141862261802</v>
      </c>
      <c r="AE1160" s="5">
        <v>18.365197429595685</v>
      </c>
      <c r="AF1160" s="5">
        <v>18.521050484660005</v>
      </c>
      <c r="AG1160" s="5">
        <v>18.484464853077338</v>
      </c>
      <c r="AH1160" s="5">
        <v>18.558359611663036</v>
      </c>
      <c r="AI1160" s="5">
        <v>18.734377862114219</v>
      </c>
      <c r="AJ1160" s="5">
        <v>18.752552688404844</v>
      </c>
      <c r="AK1160" s="5">
        <v>18.605206266566199</v>
      </c>
      <c r="AL1160" s="5">
        <v>18.786235416815821</v>
      </c>
      <c r="AM1160" s="5">
        <v>18.966006612366289</v>
      </c>
      <c r="AN1160" s="5">
        <v>19.293383721216181</v>
      </c>
      <c r="AO1160" s="5">
        <v>19.388138715791367</v>
      </c>
      <c r="AP1160" s="5">
        <v>19.660744851321176</v>
      </c>
      <c r="AQ1160" s="5">
        <v>19.933528313459835</v>
      </c>
      <c r="AR1160" s="5">
        <v>20.173549723385115</v>
      </c>
      <c r="AS1160" s="5">
        <v>20.208480604565633</v>
      </c>
      <c r="AT1160" s="5">
        <v>20.274086780320033</v>
      </c>
      <c r="AU1160" s="5">
        <v>20.191840189328676</v>
      </c>
      <c r="AV1160" s="5">
        <v>20.350160885286279</v>
      </c>
      <c r="AW1160" s="5">
        <v>20.159784854673159</v>
      </c>
      <c r="AX1160" s="5">
        <v>20.107680456949431</v>
      </c>
      <c r="AY1160" s="5">
        <v>20.318837324074707</v>
      </c>
      <c r="AZ1160" s="5">
        <v>20.638859660296397</v>
      </c>
      <c r="BA1160" s="5">
        <v>20.557837212309924</v>
      </c>
      <c r="BB1160" s="5">
        <v>20.327013847071161</v>
      </c>
      <c r="BC1160" s="5">
        <v>20.160157047713835</v>
      </c>
      <c r="BD1160" s="5">
        <v>20.366216057012224</v>
      </c>
      <c r="BE1160" s="5">
        <v>20.369537868391912</v>
      </c>
      <c r="BF1160" s="5">
        <v>20.195959711163404</v>
      </c>
      <c r="BG1160" s="5">
        <v>20.194289578064748</v>
      </c>
      <c r="BH1160" s="5">
        <v>20.305086582146792</v>
      </c>
      <c r="BI1160" s="5">
        <v>20.510824159429021</v>
      </c>
      <c r="BJ1160" s="5">
        <v>20.524465802171324</v>
      </c>
      <c r="BK1160" s="5">
        <v>20.39886069777447</v>
      </c>
      <c r="BL1160" s="5">
        <v>20.299407654083286</v>
      </c>
      <c r="BM1160" s="5">
        <v>20.602296391387895</v>
      </c>
      <c r="BN1160" s="5">
        <v>20.444010989233679</v>
      </c>
      <c r="BO1160" s="5">
        <v>20.523545468678538</v>
      </c>
      <c r="BP1160" s="5">
        <v>20.838620827765784</v>
      </c>
      <c r="BQ1160" s="5">
        <v>20.770238287801082</v>
      </c>
      <c r="BR1160" s="5">
        <v>21.147541834568539</v>
      </c>
      <c r="BS1160" s="5">
        <v>21.218800629240196</v>
      </c>
      <c r="BT1160" s="5">
        <v>21.021206470033857</v>
      </c>
      <c r="BU1160" s="5">
        <v>21.127096950939286</v>
      </c>
      <c r="BV1160" s="5">
        <v>21.109754060100364</v>
      </c>
      <c r="BW1160" s="5">
        <v>21.335485163496646</v>
      </c>
      <c r="BX1160" s="5">
        <v>21.470532708151119</v>
      </c>
      <c r="BY1160" s="5">
        <v>21.181466360714072</v>
      </c>
      <c r="BZ1160" s="5">
        <v>20.818549984202559</v>
      </c>
      <c r="CA1160" s="5">
        <v>20.739325914310822</v>
      </c>
      <c r="CB1160" s="5">
        <v>20.488317273367784</v>
      </c>
      <c r="CC1160" s="5">
        <v>20.422242412503962</v>
      </c>
      <c r="CD1160" s="5">
        <v>20.472407098434182</v>
      </c>
      <c r="CE1160" s="5">
        <v>20.585068986402426</v>
      </c>
      <c r="CF1160" s="5">
        <v>20.830997565356068</v>
      </c>
      <c r="CG1160" s="5">
        <v>20.562914238396779</v>
      </c>
      <c r="CH1160" s="5">
        <v>20.275569695929491</v>
      </c>
      <c r="CI1160" s="5">
        <v>20.321681312649531</v>
      </c>
      <c r="CJ1160" s="5">
        <v>20.452842412811535</v>
      </c>
      <c r="CK1160" s="5">
        <v>20.439947227395677</v>
      </c>
      <c r="CL1160" s="5">
        <v>20.406545926762661</v>
      </c>
      <c r="CM1160" s="5">
        <v>20.321190776412276</v>
      </c>
      <c r="CN1160" s="5">
        <f>MAX(Data[Day90]-Data[Day0],0)-Assign6!$I$8*EXP(Assign6!$I$4*Assign6!$I$5)</f>
        <v>1.6396024270503708</v>
      </c>
      <c r="CO1160" s="5">
        <f>MAX(Data[Day90]-Data[Day0],0)-Assign6!$L$8*EXP(Assign6!$L$4*Assign6!$L$5)</f>
        <v>2.1968142974565108</v>
      </c>
    </row>
    <row r="1161" spans="1:93" x14ac:dyDescent="0.25">
      <c r="A1161" s="5">
        <v>18</v>
      </c>
      <c r="B1161" s="5">
        <v>17.940500128328935</v>
      </c>
      <c r="C1161" s="5">
        <v>18.042357167965232</v>
      </c>
      <c r="D1161" s="5">
        <v>18.241532025674406</v>
      </c>
      <c r="E1161" s="5">
        <v>18.436003873293586</v>
      </c>
      <c r="F1161" s="5">
        <v>18.27047881490191</v>
      </c>
      <c r="G1161" s="5">
        <v>18.295602460166329</v>
      </c>
      <c r="H1161" s="5">
        <v>18.539695117500617</v>
      </c>
      <c r="I1161" s="5">
        <v>18.542690876282403</v>
      </c>
      <c r="J1161" s="5">
        <v>18.480728477811226</v>
      </c>
      <c r="K1161" s="5">
        <v>18.328517483304239</v>
      </c>
      <c r="L1161" s="5">
        <v>18.437649013920037</v>
      </c>
      <c r="M1161" s="5">
        <v>18.357106341121749</v>
      </c>
      <c r="N1161" s="5">
        <v>18.371179496097415</v>
      </c>
      <c r="O1161" s="5">
        <v>18.13949993903557</v>
      </c>
      <c r="P1161" s="5">
        <v>18.374676185330721</v>
      </c>
      <c r="Q1161" s="5">
        <v>18.257721833531839</v>
      </c>
      <c r="R1161" s="5">
        <v>18.255894027988962</v>
      </c>
      <c r="S1161" s="5">
        <v>18.127859097309337</v>
      </c>
      <c r="T1161" s="5">
        <v>18.248621032955764</v>
      </c>
      <c r="U1161" s="5">
        <v>18.179589944958387</v>
      </c>
      <c r="V1161" s="5">
        <v>18.247897783461422</v>
      </c>
      <c r="W1161" s="5">
        <v>18.290108274060842</v>
      </c>
      <c r="X1161" s="5">
        <v>18.158469031888274</v>
      </c>
      <c r="Y1161" s="5">
        <v>18.171327433151525</v>
      </c>
      <c r="Z1161" s="5">
        <v>18.307321443765034</v>
      </c>
      <c r="AA1161" s="5">
        <v>18.200084155694736</v>
      </c>
      <c r="AB1161" s="5">
        <v>18.08831180948933</v>
      </c>
      <c r="AC1161" s="5">
        <v>18.154605513284956</v>
      </c>
      <c r="AD1161" s="5">
        <v>18.425736114269405</v>
      </c>
      <c r="AE1161" s="5">
        <v>18.360676430250667</v>
      </c>
      <c r="AF1161" s="5">
        <v>18.353589577664735</v>
      </c>
      <c r="AG1161" s="5">
        <v>18.45301929511368</v>
      </c>
      <c r="AH1161" s="5">
        <v>18.542135613632279</v>
      </c>
      <c r="AI1161" s="5">
        <v>18.558451075794629</v>
      </c>
      <c r="AJ1161" s="5">
        <v>18.810343902902197</v>
      </c>
      <c r="AK1161" s="5">
        <v>18.782514658242082</v>
      </c>
      <c r="AL1161" s="5">
        <v>18.786386988959659</v>
      </c>
      <c r="AM1161" s="5">
        <v>18.859042972266046</v>
      </c>
      <c r="AN1161" s="5">
        <v>18.725623260166156</v>
      </c>
      <c r="AO1161" s="5">
        <v>18.934451450090723</v>
      </c>
      <c r="AP1161" s="5">
        <v>18.940561039290703</v>
      </c>
      <c r="AQ1161" s="5">
        <v>18.994374009295942</v>
      </c>
      <c r="AR1161" s="5">
        <v>19.075211638300985</v>
      </c>
      <c r="AS1161" s="5">
        <v>19.192115071857799</v>
      </c>
      <c r="AT1161" s="5">
        <v>19.178902720740869</v>
      </c>
      <c r="AU1161" s="5">
        <v>19.173486203374022</v>
      </c>
      <c r="AV1161" s="5">
        <v>19.007118414314537</v>
      </c>
      <c r="AW1161" s="5">
        <v>18.929081774349363</v>
      </c>
      <c r="AX1161" s="5">
        <v>19.154422887663745</v>
      </c>
      <c r="AY1161" s="5">
        <v>19.374814624871412</v>
      </c>
      <c r="AZ1161" s="5">
        <v>19.495617444185154</v>
      </c>
      <c r="BA1161" s="5">
        <v>19.33783158282397</v>
      </c>
      <c r="BB1161" s="5">
        <v>19.420716999409112</v>
      </c>
      <c r="BC1161" s="5">
        <v>19.560522918903064</v>
      </c>
      <c r="BD1161" s="5">
        <v>19.738166044248711</v>
      </c>
      <c r="BE1161" s="5">
        <v>20.004991941059657</v>
      </c>
      <c r="BF1161" s="5">
        <v>20.018384663660463</v>
      </c>
      <c r="BG1161" s="5">
        <v>19.807219391219682</v>
      </c>
      <c r="BH1161" s="5">
        <v>19.813979199301553</v>
      </c>
      <c r="BI1161" s="5">
        <v>19.684088945936075</v>
      </c>
      <c r="BJ1161" s="5">
        <v>19.482813084252619</v>
      </c>
      <c r="BK1161" s="5">
        <v>19.312788769814439</v>
      </c>
      <c r="BL1161" s="5">
        <v>18.938253934962479</v>
      </c>
      <c r="BM1161" s="5">
        <v>19.207635522077332</v>
      </c>
      <c r="BN1161" s="5">
        <v>19.124006979464006</v>
      </c>
      <c r="BO1161" s="5">
        <v>19.277494778256901</v>
      </c>
      <c r="BP1161" s="5">
        <v>19.411699006790819</v>
      </c>
      <c r="BQ1161" s="5">
        <v>19.590951001089856</v>
      </c>
      <c r="BR1161" s="5">
        <v>19.563350642540016</v>
      </c>
      <c r="BS1161" s="5">
        <v>19.453910257661217</v>
      </c>
      <c r="BT1161" s="5">
        <v>19.343536318568436</v>
      </c>
      <c r="BU1161" s="5">
        <v>19.213700255066449</v>
      </c>
      <c r="BV1161" s="5">
        <v>19.030850413908279</v>
      </c>
      <c r="BW1161" s="5">
        <v>19.216050928021733</v>
      </c>
      <c r="BX1161" s="5">
        <v>19.192555143805063</v>
      </c>
      <c r="BY1161" s="5">
        <v>19.481678437236237</v>
      </c>
      <c r="BZ1161" s="5">
        <v>19.4100235338293</v>
      </c>
      <c r="CA1161" s="5">
        <v>19.326018346636541</v>
      </c>
      <c r="CB1161" s="5">
        <v>19.256702783323387</v>
      </c>
      <c r="CC1161" s="5">
        <v>19.419808710661417</v>
      </c>
      <c r="CD1161" s="5">
        <v>19.332288980627251</v>
      </c>
      <c r="CE1161" s="5">
        <v>19.646929077734992</v>
      </c>
      <c r="CF1161" s="5">
        <v>19.830555267534805</v>
      </c>
      <c r="CG1161" s="5">
        <v>20.091440295449363</v>
      </c>
      <c r="CH1161" s="5">
        <v>19.966676718679757</v>
      </c>
      <c r="CI1161" s="5">
        <v>20.021958683718822</v>
      </c>
      <c r="CJ1161" s="5">
        <v>20.198733456823714</v>
      </c>
      <c r="CK1161" s="5">
        <v>20.22689022227096</v>
      </c>
      <c r="CL1161" s="5">
        <v>20.481781956489485</v>
      </c>
      <c r="CM1161" s="5">
        <v>20.323251428544655</v>
      </c>
      <c r="CN1161" s="5">
        <f>MAX(Data[Day90]-Data[Day0],0)-Assign6!$I$8*EXP(Assign6!$I$4*Assign6!$I$5)</f>
        <v>1.6416630791827493</v>
      </c>
      <c r="CO1161" s="5">
        <f>MAX(Data[Day90]-Data[Day0],0)-Assign6!$L$8*EXP(Assign6!$L$4*Assign6!$L$5)</f>
        <v>2.1988749495888893</v>
      </c>
    </row>
    <row r="1162" spans="1:93" x14ac:dyDescent="0.25">
      <c r="A1162" s="5">
        <v>18</v>
      </c>
      <c r="B1162" s="5">
        <v>17.915525231044885</v>
      </c>
      <c r="C1162" s="5">
        <v>17.876598455402192</v>
      </c>
      <c r="D1162" s="5">
        <v>17.56441710966828</v>
      </c>
      <c r="E1162" s="5">
        <v>17.432701925505814</v>
      </c>
      <c r="F1162" s="5">
        <v>17.49016882261801</v>
      </c>
      <c r="G1162" s="5">
        <v>17.861850054376017</v>
      </c>
      <c r="H1162" s="5">
        <v>17.875995423527232</v>
      </c>
      <c r="I1162" s="5">
        <v>18.290400360318642</v>
      </c>
      <c r="J1162" s="5">
        <v>18.341550879408381</v>
      </c>
      <c r="K1162" s="5">
        <v>18.074966004679169</v>
      </c>
      <c r="L1162" s="5">
        <v>18.138349311251812</v>
      </c>
      <c r="M1162" s="5">
        <v>17.872157941172023</v>
      </c>
      <c r="N1162" s="5">
        <v>17.877813606560686</v>
      </c>
      <c r="O1162" s="5">
        <v>17.898054841475954</v>
      </c>
      <c r="P1162" s="5">
        <v>18.275395846276101</v>
      </c>
      <c r="Q1162" s="5">
        <v>18.426529624258752</v>
      </c>
      <c r="R1162" s="5">
        <v>18.6579960656656</v>
      </c>
      <c r="S1162" s="5">
        <v>18.618131657619909</v>
      </c>
      <c r="T1162" s="5">
        <v>18.545561559056164</v>
      </c>
      <c r="U1162" s="5">
        <v>18.537832690644887</v>
      </c>
      <c r="V1162" s="5">
        <v>18.510619051981354</v>
      </c>
      <c r="W1162" s="5">
        <v>18.655682059209155</v>
      </c>
      <c r="X1162" s="5">
        <v>18.708062380159973</v>
      </c>
      <c r="Y1162" s="5">
        <v>18.605881507472382</v>
      </c>
      <c r="Z1162" s="5">
        <v>18.519426617019217</v>
      </c>
      <c r="AA1162" s="5">
        <v>18.611629259070007</v>
      </c>
      <c r="AB1162" s="5">
        <v>18.682834782058247</v>
      </c>
      <c r="AC1162" s="5">
        <v>18.53138775498963</v>
      </c>
      <c r="AD1162" s="5">
        <v>18.602399062480188</v>
      </c>
      <c r="AE1162" s="5">
        <v>18.618262752244128</v>
      </c>
      <c r="AF1162" s="5">
        <v>18.705366156350351</v>
      </c>
      <c r="AG1162" s="5">
        <v>18.854658489443988</v>
      </c>
      <c r="AH1162" s="5">
        <v>18.996727978709671</v>
      </c>
      <c r="AI1162" s="5">
        <v>18.883266848666359</v>
      </c>
      <c r="AJ1162" s="5">
        <v>18.833277984710929</v>
      </c>
      <c r="AK1162" s="5">
        <v>18.841920951412803</v>
      </c>
      <c r="AL1162" s="5">
        <v>18.947950926517798</v>
      </c>
      <c r="AM1162" s="5">
        <v>19.004949036368842</v>
      </c>
      <c r="AN1162" s="5">
        <v>19.309132229944467</v>
      </c>
      <c r="AO1162" s="5">
        <v>19.437527163896497</v>
      </c>
      <c r="AP1162" s="5">
        <v>19.085473325305053</v>
      </c>
      <c r="AQ1162" s="5">
        <v>19.19348625891822</v>
      </c>
      <c r="AR1162" s="5">
        <v>19.362409578182351</v>
      </c>
      <c r="AS1162" s="5">
        <v>19.552086532283262</v>
      </c>
      <c r="AT1162" s="5">
        <v>19.804110157229513</v>
      </c>
      <c r="AU1162" s="5">
        <v>19.909768631784836</v>
      </c>
      <c r="AV1162" s="5">
        <v>19.654935933174389</v>
      </c>
      <c r="AW1162" s="5">
        <v>19.781010951140939</v>
      </c>
      <c r="AX1162" s="5">
        <v>19.836653813464711</v>
      </c>
      <c r="AY1162" s="5">
        <v>20.002728511044285</v>
      </c>
      <c r="AZ1162" s="5">
        <v>20.031517462742684</v>
      </c>
      <c r="BA1162" s="5">
        <v>19.899117632154734</v>
      </c>
      <c r="BB1162" s="5">
        <v>20.063503823590395</v>
      </c>
      <c r="BC1162" s="5">
        <v>20.133551487508356</v>
      </c>
      <c r="BD1162" s="5">
        <v>19.750783966181835</v>
      </c>
      <c r="BE1162" s="5">
        <v>19.631937583273391</v>
      </c>
      <c r="BF1162" s="5">
        <v>19.711171965622196</v>
      </c>
      <c r="BG1162" s="5">
        <v>19.779987872283201</v>
      </c>
      <c r="BH1162" s="5">
        <v>19.862041224979656</v>
      </c>
      <c r="BI1162" s="5">
        <v>19.934063556289384</v>
      </c>
      <c r="BJ1162" s="5">
        <v>20.041107761052338</v>
      </c>
      <c r="BK1162" s="5">
        <v>20.296642924647916</v>
      </c>
      <c r="BL1162" s="5">
        <v>20.40771531162002</v>
      </c>
      <c r="BM1162" s="5">
        <v>20.864925568042406</v>
      </c>
      <c r="BN1162" s="5">
        <v>20.788953064956321</v>
      </c>
      <c r="BO1162" s="5">
        <v>20.672806913833032</v>
      </c>
      <c r="BP1162" s="5">
        <v>20.666651448954852</v>
      </c>
      <c r="BQ1162" s="5">
        <v>20.808688639549754</v>
      </c>
      <c r="BR1162" s="5">
        <v>20.666260903081913</v>
      </c>
      <c r="BS1162" s="5">
        <v>20.579496384206401</v>
      </c>
      <c r="BT1162" s="5">
        <v>20.565165413356628</v>
      </c>
      <c r="BU1162" s="5">
        <v>20.648778961304703</v>
      </c>
      <c r="BV1162" s="5">
        <v>20.541206741339806</v>
      </c>
      <c r="BW1162" s="5">
        <v>20.386324857257879</v>
      </c>
      <c r="BX1162" s="5">
        <v>20.61367927525848</v>
      </c>
      <c r="BY1162" s="5">
        <v>20.530993357007205</v>
      </c>
      <c r="BZ1162" s="5">
        <v>20.61408394737559</v>
      </c>
      <c r="CA1162" s="5">
        <v>20.478841525299082</v>
      </c>
      <c r="CB1162" s="5">
        <v>20.446597928902374</v>
      </c>
      <c r="CC1162" s="5">
        <v>20.266571331372695</v>
      </c>
      <c r="CD1162" s="5">
        <v>20.087765195587835</v>
      </c>
      <c r="CE1162" s="5">
        <v>20.344796297099151</v>
      </c>
      <c r="CF1162" s="5">
        <v>20.76376495369739</v>
      </c>
      <c r="CG1162" s="5">
        <v>20.801971232765688</v>
      </c>
      <c r="CH1162" s="5">
        <v>20.89707688614892</v>
      </c>
      <c r="CI1162" s="5">
        <v>20.812370290472035</v>
      </c>
      <c r="CJ1162" s="5">
        <v>20.647329843501481</v>
      </c>
      <c r="CK1162" s="5">
        <v>20.532037864348904</v>
      </c>
      <c r="CL1162" s="5">
        <v>20.369981069804901</v>
      </c>
      <c r="CM1162" s="5">
        <v>20.324892927421171</v>
      </c>
      <c r="CN1162" s="5">
        <f>MAX(Data[Day90]-Data[Day0],0)-Assign6!$I$8*EXP(Assign6!$I$4*Assign6!$I$5)</f>
        <v>1.6433045780592657</v>
      </c>
      <c r="CO1162" s="5">
        <f>MAX(Data[Day90]-Data[Day0],0)-Assign6!$L$8*EXP(Assign6!$L$4*Assign6!$L$5)</f>
        <v>2.2005164484654056</v>
      </c>
    </row>
    <row r="1163" spans="1:93" x14ac:dyDescent="0.25">
      <c r="A1163" s="5">
        <v>18</v>
      </c>
      <c r="B1163" s="5">
        <v>18.061114397887636</v>
      </c>
      <c r="C1163" s="5">
        <v>18.047407315549147</v>
      </c>
      <c r="D1163" s="5">
        <v>18.264258633245824</v>
      </c>
      <c r="E1163" s="5">
        <v>18.155890348192596</v>
      </c>
      <c r="F1163" s="5">
        <v>18.296646010356902</v>
      </c>
      <c r="G1163" s="5">
        <v>18.264473853994147</v>
      </c>
      <c r="H1163" s="5">
        <v>18.508897028424165</v>
      </c>
      <c r="I1163" s="5">
        <v>18.620880109078112</v>
      </c>
      <c r="J1163" s="5">
        <v>18.789938452959582</v>
      </c>
      <c r="K1163" s="5">
        <v>19.035339938096712</v>
      </c>
      <c r="L1163" s="5">
        <v>19.123100666756592</v>
      </c>
      <c r="M1163" s="5">
        <v>19.262883178814008</v>
      </c>
      <c r="N1163" s="5">
        <v>19.012543716886761</v>
      </c>
      <c r="O1163" s="5">
        <v>18.965389340207086</v>
      </c>
      <c r="P1163" s="5">
        <v>18.79639001756269</v>
      </c>
      <c r="Q1163" s="5">
        <v>18.666092931428146</v>
      </c>
      <c r="R1163" s="5">
        <v>18.698971415604976</v>
      </c>
      <c r="S1163" s="5">
        <v>18.891395403969156</v>
      </c>
      <c r="T1163" s="5">
        <v>18.512039764256652</v>
      </c>
      <c r="U1163" s="5">
        <v>18.645350796620765</v>
      </c>
      <c r="V1163" s="5">
        <v>18.679332276740286</v>
      </c>
      <c r="W1163" s="5">
        <v>18.958676469878341</v>
      </c>
      <c r="X1163" s="5">
        <v>19.071927367028582</v>
      </c>
      <c r="Y1163" s="5">
        <v>19.378807189463252</v>
      </c>
      <c r="Z1163" s="5">
        <v>19.262307487050485</v>
      </c>
      <c r="AA1163" s="5">
        <v>19.256253746535876</v>
      </c>
      <c r="AB1163" s="5">
        <v>19.434360934624245</v>
      </c>
      <c r="AC1163" s="5">
        <v>19.726909002778804</v>
      </c>
      <c r="AD1163" s="5">
        <v>19.775647399958203</v>
      </c>
      <c r="AE1163" s="5">
        <v>19.871441478572255</v>
      </c>
      <c r="AF1163" s="5">
        <v>19.904308767586848</v>
      </c>
      <c r="AG1163" s="5">
        <v>20.145788144420933</v>
      </c>
      <c r="AH1163" s="5">
        <v>20.244325774574225</v>
      </c>
      <c r="AI1163" s="5">
        <v>20.368626941820633</v>
      </c>
      <c r="AJ1163" s="5">
        <v>20.419174685638321</v>
      </c>
      <c r="AK1163" s="5">
        <v>20.424401045333841</v>
      </c>
      <c r="AL1163" s="5">
        <v>20.21230299549789</v>
      </c>
      <c r="AM1163" s="5">
        <v>20.071634862897234</v>
      </c>
      <c r="AN1163" s="5">
        <v>19.957121743931161</v>
      </c>
      <c r="AO1163" s="5">
        <v>20.024151062859225</v>
      </c>
      <c r="AP1163" s="5">
        <v>20.099497568867118</v>
      </c>
      <c r="AQ1163" s="5">
        <v>19.775767321259597</v>
      </c>
      <c r="AR1163" s="5">
        <v>19.888298116890979</v>
      </c>
      <c r="AS1163" s="5">
        <v>19.907366604964693</v>
      </c>
      <c r="AT1163" s="5">
        <v>19.787916401243201</v>
      </c>
      <c r="AU1163" s="5">
        <v>19.886612845812394</v>
      </c>
      <c r="AV1163" s="5">
        <v>19.993006771904014</v>
      </c>
      <c r="AW1163" s="5">
        <v>20.251129962209724</v>
      </c>
      <c r="AX1163" s="5">
        <v>20.110457202030112</v>
      </c>
      <c r="AY1163" s="5">
        <v>20.134671898663232</v>
      </c>
      <c r="AZ1163" s="5">
        <v>19.997256668169648</v>
      </c>
      <c r="BA1163" s="5">
        <v>20.067439702429226</v>
      </c>
      <c r="BB1163" s="5">
        <v>20.166457319852849</v>
      </c>
      <c r="BC1163" s="5">
        <v>20.14911062238545</v>
      </c>
      <c r="BD1163" s="5">
        <v>20.209186828887862</v>
      </c>
      <c r="BE1163" s="5">
        <v>20.119227373754921</v>
      </c>
      <c r="BF1163" s="5">
        <v>20.067417356616307</v>
      </c>
      <c r="BG1163" s="5">
        <v>20.188345843855714</v>
      </c>
      <c r="BH1163" s="5">
        <v>19.856278958988558</v>
      </c>
      <c r="BI1163" s="5">
        <v>19.804794581584421</v>
      </c>
      <c r="BJ1163" s="5">
        <v>19.754770052627855</v>
      </c>
      <c r="BK1163" s="5">
        <v>19.670398457343875</v>
      </c>
      <c r="BL1163" s="5">
        <v>19.887508872161948</v>
      </c>
      <c r="BM1163" s="5">
        <v>19.869278393513426</v>
      </c>
      <c r="BN1163" s="5">
        <v>19.88843086194434</v>
      </c>
      <c r="BO1163" s="5">
        <v>20.226323403311127</v>
      </c>
      <c r="BP1163" s="5">
        <v>20.33096842360402</v>
      </c>
      <c r="BQ1163" s="5">
        <v>20.440481656069863</v>
      </c>
      <c r="BR1163" s="5">
        <v>20.59298338351363</v>
      </c>
      <c r="BS1163" s="5">
        <v>20.447288108240041</v>
      </c>
      <c r="BT1163" s="5">
        <v>20.319578549995491</v>
      </c>
      <c r="BU1163" s="5">
        <v>20.462743728518472</v>
      </c>
      <c r="BV1163" s="5">
        <v>20.766970575306914</v>
      </c>
      <c r="BW1163" s="5">
        <v>21.019869383598618</v>
      </c>
      <c r="BX1163" s="5">
        <v>21.144710244696132</v>
      </c>
      <c r="BY1163" s="5">
        <v>21.208618559359707</v>
      </c>
      <c r="BZ1163" s="5">
        <v>21.268310369216266</v>
      </c>
      <c r="CA1163" s="5">
        <v>21.355481136896451</v>
      </c>
      <c r="CB1163" s="5">
        <v>21.413582502062916</v>
      </c>
      <c r="CC1163" s="5">
        <v>21.663703197454073</v>
      </c>
      <c r="CD1163" s="5">
        <v>21.58469929711514</v>
      </c>
      <c r="CE1163" s="5">
        <v>21.219913574554006</v>
      </c>
      <c r="CF1163" s="5">
        <v>21.036603256273889</v>
      </c>
      <c r="CG1163" s="5">
        <v>21.033885372897792</v>
      </c>
      <c r="CH1163" s="5">
        <v>20.830348989082157</v>
      </c>
      <c r="CI1163" s="5">
        <v>20.723207856784907</v>
      </c>
      <c r="CJ1163" s="5">
        <v>20.848150250856133</v>
      </c>
      <c r="CK1163" s="5">
        <v>20.650612267871306</v>
      </c>
      <c r="CL1163" s="5">
        <v>20.503522068427063</v>
      </c>
      <c r="CM1163" s="5">
        <v>20.326807827174665</v>
      </c>
      <c r="CN1163" s="5">
        <f>MAX(Data[Day90]-Data[Day0],0)-Assign6!$I$8*EXP(Assign6!$I$4*Assign6!$I$5)</f>
        <v>1.6452194778127598</v>
      </c>
      <c r="CO1163" s="5">
        <f>MAX(Data[Day90]-Data[Day0],0)-Assign6!$L$8*EXP(Assign6!$L$4*Assign6!$L$5)</f>
        <v>2.2024313482188997</v>
      </c>
    </row>
    <row r="1164" spans="1:93" x14ac:dyDescent="0.25">
      <c r="A1164" s="5">
        <v>18</v>
      </c>
      <c r="B1164" s="5">
        <v>18.005905884589481</v>
      </c>
      <c r="C1164" s="5">
        <v>18.336610103625116</v>
      </c>
      <c r="D1164" s="5">
        <v>18.407194978410537</v>
      </c>
      <c r="E1164" s="5">
        <v>18.497956665649131</v>
      </c>
      <c r="F1164" s="5">
        <v>18.31571103317027</v>
      </c>
      <c r="G1164" s="5">
        <v>18.076501714392133</v>
      </c>
      <c r="H1164" s="5">
        <v>18.170947526820608</v>
      </c>
      <c r="I1164" s="5">
        <v>18.341194442508481</v>
      </c>
      <c r="J1164" s="5">
        <v>18.648855020803612</v>
      </c>
      <c r="K1164" s="5">
        <v>18.859121291149062</v>
      </c>
      <c r="L1164" s="5">
        <v>18.830359132608454</v>
      </c>
      <c r="M1164" s="5">
        <v>18.81710753162729</v>
      </c>
      <c r="N1164" s="5">
        <v>18.697658171472526</v>
      </c>
      <c r="O1164" s="5">
        <v>18.555407172919256</v>
      </c>
      <c r="P1164" s="5">
        <v>18.618973680665391</v>
      </c>
      <c r="Q1164" s="5">
        <v>18.734894550453252</v>
      </c>
      <c r="R1164" s="5">
        <v>18.850331132642868</v>
      </c>
      <c r="S1164" s="5">
        <v>18.941272182111035</v>
      </c>
      <c r="T1164" s="5">
        <v>18.810406020907759</v>
      </c>
      <c r="U1164" s="5">
        <v>19.291590494520712</v>
      </c>
      <c r="V1164" s="5">
        <v>19.182228556937087</v>
      </c>
      <c r="W1164" s="5">
        <v>19.207622757540207</v>
      </c>
      <c r="X1164" s="5">
        <v>19.355666756263094</v>
      </c>
      <c r="Y1164" s="5">
        <v>19.109641865512192</v>
      </c>
      <c r="Z1164" s="5">
        <v>19.255321801581239</v>
      </c>
      <c r="AA1164" s="5">
        <v>19.486694043392713</v>
      </c>
      <c r="AB1164" s="5">
        <v>19.767090776174843</v>
      </c>
      <c r="AC1164" s="5">
        <v>19.559693717034474</v>
      </c>
      <c r="AD1164" s="5">
        <v>19.544021858751456</v>
      </c>
      <c r="AE1164" s="5">
        <v>19.761407937648318</v>
      </c>
      <c r="AF1164" s="5">
        <v>19.738998779881317</v>
      </c>
      <c r="AG1164" s="5">
        <v>19.804168294098179</v>
      </c>
      <c r="AH1164" s="5">
        <v>19.696677433892248</v>
      </c>
      <c r="AI1164" s="5">
        <v>19.772037762757115</v>
      </c>
      <c r="AJ1164" s="5">
        <v>19.936809447644254</v>
      </c>
      <c r="AK1164" s="5">
        <v>20.051446906528309</v>
      </c>
      <c r="AL1164" s="5">
        <v>20.040128036228932</v>
      </c>
      <c r="AM1164" s="5">
        <v>20.205691231296367</v>
      </c>
      <c r="AN1164" s="5">
        <v>20.11524223647217</v>
      </c>
      <c r="AO1164" s="5">
        <v>20.18951648807365</v>
      </c>
      <c r="AP1164" s="5">
        <v>20.431519791391178</v>
      </c>
      <c r="AQ1164" s="5">
        <v>20.203239440485984</v>
      </c>
      <c r="AR1164" s="5">
        <v>20.337734029585668</v>
      </c>
      <c r="AS1164" s="5">
        <v>20.346477022334835</v>
      </c>
      <c r="AT1164" s="5">
        <v>20.512534773255833</v>
      </c>
      <c r="AU1164" s="5">
        <v>20.381177489887151</v>
      </c>
      <c r="AV1164" s="5">
        <v>20.196905142346463</v>
      </c>
      <c r="AW1164" s="5">
        <v>20.121140513330356</v>
      </c>
      <c r="AX1164" s="5">
        <v>20.200805688905024</v>
      </c>
      <c r="AY1164" s="5">
        <v>19.819342538896969</v>
      </c>
      <c r="AZ1164" s="5">
        <v>20.217273574432085</v>
      </c>
      <c r="BA1164" s="5">
        <v>20.129021605341737</v>
      </c>
      <c r="BB1164" s="5">
        <v>20.104241021010353</v>
      </c>
      <c r="BC1164" s="5">
        <v>20.303214376312635</v>
      </c>
      <c r="BD1164" s="5">
        <v>20.20516604003075</v>
      </c>
      <c r="BE1164" s="5">
        <v>20.121936023275751</v>
      </c>
      <c r="BF1164" s="5">
        <v>19.833934131555932</v>
      </c>
      <c r="BG1164" s="5">
        <v>19.725801840773251</v>
      </c>
      <c r="BH1164" s="5">
        <v>19.732591708948377</v>
      </c>
      <c r="BI1164" s="5">
        <v>19.821122082729872</v>
      </c>
      <c r="BJ1164" s="5">
        <v>19.617274226485968</v>
      </c>
      <c r="BK1164" s="5">
        <v>19.763714074339585</v>
      </c>
      <c r="BL1164" s="5">
        <v>20.134542691112472</v>
      </c>
      <c r="BM1164" s="5">
        <v>19.992400307861942</v>
      </c>
      <c r="BN1164" s="5">
        <v>20.149014451088597</v>
      </c>
      <c r="BO1164" s="5">
        <v>20.017647405626896</v>
      </c>
      <c r="BP1164" s="5">
        <v>20.031800838397125</v>
      </c>
      <c r="BQ1164" s="5">
        <v>19.998465358942102</v>
      </c>
      <c r="BR1164" s="5">
        <v>19.758258705969158</v>
      </c>
      <c r="BS1164" s="5">
        <v>19.990807404239042</v>
      </c>
      <c r="BT1164" s="5">
        <v>19.752597180014938</v>
      </c>
      <c r="BU1164" s="5">
        <v>19.48715743826239</v>
      </c>
      <c r="BV1164" s="5">
        <v>19.362612635666757</v>
      </c>
      <c r="BW1164" s="5">
        <v>19.331198497030382</v>
      </c>
      <c r="BX1164" s="5">
        <v>19.051385260110184</v>
      </c>
      <c r="BY1164" s="5">
        <v>19.343646170893397</v>
      </c>
      <c r="BZ1164" s="5">
        <v>19.317665976064756</v>
      </c>
      <c r="CA1164" s="5">
        <v>19.294540279794948</v>
      </c>
      <c r="CB1164" s="5">
        <v>19.263152804329756</v>
      </c>
      <c r="CC1164" s="5">
        <v>19.489328853713936</v>
      </c>
      <c r="CD1164" s="5">
        <v>19.644267569405805</v>
      </c>
      <c r="CE1164" s="5">
        <v>19.873801106605065</v>
      </c>
      <c r="CF1164" s="5">
        <v>19.83353955924483</v>
      </c>
      <c r="CG1164" s="5">
        <v>20.282955877413595</v>
      </c>
      <c r="CH1164" s="5">
        <v>20.341346473174458</v>
      </c>
      <c r="CI1164" s="5">
        <v>20.311073286209801</v>
      </c>
      <c r="CJ1164" s="5">
        <v>20.224154980418255</v>
      </c>
      <c r="CK1164" s="5">
        <v>20.062613121624068</v>
      </c>
      <c r="CL1164" s="5">
        <v>20.14097258572907</v>
      </c>
      <c r="CM1164" s="5">
        <v>20.330386627687027</v>
      </c>
      <c r="CN1164" s="5">
        <f>MAX(Data[Day90]-Data[Day0],0)-Assign6!$I$8*EXP(Assign6!$I$4*Assign6!$I$5)</f>
        <v>1.6487982783251212</v>
      </c>
      <c r="CO1164" s="5">
        <f>MAX(Data[Day90]-Data[Day0],0)-Assign6!$L$8*EXP(Assign6!$L$4*Assign6!$L$5)</f>
        <v>2.2060101487312611</v>
      </c>
    </row>
    <row r="1165" spans="1:93" x14ac:dyDescent="0.25">
      <c r="A1165" s="5">
        <v>18</v>
      </c>
      <c r="B1165" s="5">
        <v>18.258985690260676</v>
      </c>
      <c r="C1165" s="5">
        <v>18.331674028828452</v>
      </c>
      <c r="D1165" s="5">
        <v>18.261704364896399</v>
      </c>
      <c r="E1165" s="5">
        <v>18.228563580136456</v>
      </c>
      <c r="F1165" s="5">
        <v>18.290523337512816</v>
      </c>
      <c r="G1165" s="5">
        <v>18.272303180931186</v>
      </c>
      <c r="H1165" s="5">
        <v>18.373841302551746</v>
      </c>
      <c r="I1165" s="5">
        <v>18.251221351088564</v>
      </c>
      <c r="J1165" s="5">
        <v>18.213721100637752</v>
      </c>
      <c r="K1165" s="5">
        <v>18.362768723720144</v>
      </c>
      <c r="L1165" s="5">
        <v>18.571516588540245</v>
      </c>
      <c r="M1165" s="5">
        <v>18.304195730372509</v>
      </c>
      <c r="N1165" s="5">
        <v>17.987038979086272</v>
      </c>
      <c r="O1165" s="5">
        <v>18.066312528120282</v>
      </c>
      <c r="P1165" s="5">
        <v>17.944944085307984</v>
      </c>
      <c r="Q1165" s="5">
        <v>18.001669452023226</v>
      </c>
      <c r="R1165" s="5">
        <v>18.422170529908065</v>
      </c>
      <c r="S1165" s="5">
        <v>18.736938975905105</v>
      </c>
      <c r="T1165" s="5">
        <v>18.947012048603614</v>
      </c>
      <c r="U1165" s="5">
        <v>18.719592905639818</v>
      </c>
      <c r="V1165" s="5">
        <v>18.670853607673973</v>
      </c>
      <c r="W1165" s="5">
        <v>18.855250058649727</v>
      </c>
      <c r="X1165" s="5">
        <v>18.890284812811736</v>
      </c>
      <c r="Y1165" s="5">
        <v>18.831983942885181</v>
      </c>
      <c r="Z1165" s="5">
        <v>19.179551347476675</v>
      </c>
      <c r="AA1165" s="5">
        <v>18.890844204942752</v>
      </c>
      <c r="AB1165" s="5">
        <v>18.700442225015284</v>
      </c>
      <c r="AC1165" s="5">
        <v>18.730384707773453</v>
      </c>
      <c r="AD1165" s="5">
        <v>19.057010011408021</v>
      </c>
      <c r="AE1165" s="5">
        <v>19.060328213767807</v>
      </c>
      <c r="AF1165" s="5">
        <v>19.200108554926132</v>
      </c>
      <c r="AG1165" s="5">
        <v>19.392350951756175</v>
      </c>
      <c r="AH1165" s="5">
        <v>19.369903902863182</v>
      </c>
      <c r="AI1165" s="5">
        <v>19.259595705867074</v>
      </c>
      <c r="AJ1165" s="5">
        <v>19.233046136490394</v>
      </c>
      <c r="AK1165" s="5">
        <v>19.225242931960558</v>
      </c>
      <c r="AL1165" s="5">
        <v>19.161511727818841</v>
      </c>
      <c r="AM1165" s="5">
        <v>19.230293939492107</v>
      </c>
      <c r="AN1165" s="5">
        <v>19.054731318068914</v>
      </c>
      <c r="AO1165" s="5">
        <v>19.228393020801793</v>
      </c>
      <c r="AP1165" s="5">
        <v>19.391421326580172</v>
      </c>
      <c r="AQ1165" s="5">
        <v>19.455884657274591</v>
      </c>
      <c r="AR1165" s="5">
        <v>19.266154752376348</v>
      </c>
      <c r="AS1165" s="5">
        <v>19.172756443656205</v>
      </c>
      <c r="AT1165" s="5">
        <v>19.2072926498447</v>
      </c>
      <c r="AU1165" s="5">
        <v>19.199301778708406</v>
      </c>
      <c r="AV1165" s="5">
        <v>19.292290328560725</v>
      </c>
      <c r="AW1165" s="5">
        <v>19.366477211669686</v>
      </c>
      <c r="AX1165" s="5">
        <v>19.38645978808054</v>
      </c>
      <c r="AY1165" s="5">
        <v>19.424442696336467</v>
      </c>
      <c r="AZ1165" s="5">
        <v>19.482257491022054</v>
      </c>
      <c r="BA1165" s="5">
        <v>19.451808197010301</v>
      </c>
      <c r="BB1165" s="5">
        <v>19.684341763582548</v>
      </c>
      <c r="BC1165" s="5">
        <v>19.779007950598114</v>
      </c>
      <c r="BD1165" s="5">
        <v>19.894341705773392</v>
      </c>
      <c r="BE1165" s="5">
        <v>20.106062564260451</v>
      </c>
      <c r="BF1165" s="5">
        <v>20.029631119343328</v>
      </c>
      <c r="BG1165" s="5">
        <v>19.931774491036112</v>
      </c>
      <c r="BH1165" s="5">
        <v>20.058075843852421</v>
      </c>
      <c r="BI1165" s="5">
        <v>20.176995584440128</v>
      </c>
      <c r="BJ1165" s="5">
        <v>20.073817593413793</v>
      </c>
      <c r="BK1165" s="5">
        <v>19.877801025344276</v>
      </c>
      <c r="BL1165" s="5">
        <v>19.809086888230468</v>
      </c>
      <c r="BM1165" s="5">
        <v>19.965907748387181</v>
      </c>
      <c r="BN1165" s="5">
        <v>20.154275054588712</v>
      </c>
      <c r="BO1165" s="5">
        <v>20.061600894815815</v>
      </c>
      <c r="BP1165" s="5">
        <v>20.03711173742726</v>
      </c>
      <c r="BQ1165" s="5">
        <v>19.762492217515373</v>
      </c>
      <c r="BR1165" s="5">
        <v>19.855438698955744</v>
      </c>
      <c r="BS1165" s="5">
        <v>19.692991396234827</v>
      </c>
      <c r="BT1165" s="5">
        <v>19.872559117943737</v>
      </c>
      <c r="BU1165" s="5">
        <v>20.11182606418302</v>
      </c>
      <c r="BV1165" s="5">
        <v>19.939012634124278</v>
      </c>
      <c r="BW1165" s="5">
        <v>20.256444646585454</v>
      </c>
      <c r="BX1165" s="5">
        <v>19.974800335919515</v>
      </c>
      <c r="BY1165" s="5">
        <v>20.061950992779476</v>
      </c>
      <c r="BZ1165" s="5">
        <v>20.243461638257518</v>
      </c>
      <c r="CA1165" s="5">
        <v>20.14347788187392</v>
      </c>
      <c r="CB1165" s="5">
        <v>20.083030573897478</v>
      </c>
      <c r="CC1165" s="5">
        <v>20.038376321843511</v>
      </c>
      <c r="CD1165" s="5">
        <v>19.887968263927061</v>
      </c>
      <c r="CE1165" s="5">
        <v>20.331813516245401</v>
      </c>
      <c r="CF1165" s="5">
        <v>20.064272389624396</v>
      </c>
      <c r="CG1165" s="5">
        <v>20.215965132535132</v>
      </c>
      <c r="CH1165" s="5">
        <v>20.24200588965585</v>
      </c>
      <c r="CI1165" s="5">
        <v>20.245390502014125</v>
      </c>
      <c r="CJ1165" s="5">
        <v>20.125957872738251</v>
      </c>
      <c r="CK1165" s="5">
        <v>20.189048456786185</v>
      </c>
      <c r="CL1165" s="5">
        <v>20.083949607718679</v>
      </c>
      <c r="CM1165" s="5">
        <v>20.333982452489149</v>
      </c>
      <c r="CN1165" s="5">
        <f>MAX(Data[Day90]-Data[Day0],0)-Assign6!$I$8*EXP(Assign6!$I$4*Assign6!$I$5)</f>
        <v>1.6523941031272436</v>
      </c>
      <c r="CO1165" s="5">
        <f>MAX(Data[Day90]-Data[Day0],0)-Assign6!$L$8*EXP(Assign6!$L$4*Assign6!$L$5)</f>
        <v>2.2096059735333835</v>
      </c>
    </row>
    <row r="1166" spans="1:93" x14ac:dyDescent="0.25">
      <c r="A1166" s="5">
        <v>18</v>
      </c>
      <c r="B1166" s="5">
        <v>17.970259205948313</v>
      </c>
      <c r="C1166" s="5">
        <v>18.062656183563529</v>
      </c>
      <c r="D1166" s="5">
        <v>18.181804692428102</v>
      </c>
      <c r="E1166" s="5">
        <v>18.281491993174242</v>
      </c>
      <c r="F1166" s="5">
        <v>18.356344004803663</v>
      </c>
      <c r="G1166" s="5">
        <v>18.501923664955619</v>
      </c>
      <c r="H1166" s="5">
        <v>18.328543510951192</v>
      </c>
      <c r="I1166" s="5">
        <v>18.462606320805278</v>
      </c>
      <c r="J1166" s="5">
        <v>18.23622648677047</v>
      </c>
      <c r="K1166" s="5">
        <v>18.47937994808251</v>
      </c>
      <c r="L1166" s="5">
        <v>18.640928551426679</v>
      </c>
      <c r="M1166" s="5">
        <v>18.756649000192727</v>
      </c>
      <c r="N1166" s="5">
        <v>18.708263189463043</v>
      </c>
      <c r="O1166" s="5">
        <v>18.861208940751421</v>
      </c>
      <c r="P1166" s="5">
        <v>18.739442820994199</v>
      </c>
      <c r="Q1166" s="5">
        <v>18.842001028556119</v>
      </c>
      <c r="R1166" s="5">
        <v>18.727778455554869</v>
      </c>
      <c r="S1166" s="5">
        <v>18.528719767894348</v>
      </c>
      <c r="T1166" s="5">
        <v>18.720035335477494</v>
      </c>
      <c r="U1166" s="5">
        <v>18.671270365391194</v>
      </c>
      <c r="V1166" s="5">
        <v>18.784915752744059</v>
      </c>
      <c r="W1166" s="5">
        <v>18.780558792796764</v>
      </c>
      <c r="X1166" s="5">
        <v>18.755945435383651</v>
      </c>
      <c r="Y1166" s="5">
        <v>18.494672856645224</v>
      </c>
      <c r="Z1166" s="5">
        <v>18.679810352370581</v>
      </c>
      <c r="AA1166" s="5">
        <v>18.803739127900084</v>
      </c>
      <c r="AB1166" s="5">
        <v>18.974722771402568</v>
      </c>
      <c r="AC1166" s="5">
        <v>18.858952013449407</v>
      </c>
      <c r="AD1166" s="5">
        <v>18.795825759803222</v>
      </c>
      <c r="AE1166" s="5">
        <v>18.841745988965581</v>
      </c>
      <c r="AF1166" s="5">
        <v>19.00684422305665</v>
      </c>
      <c r="AG1166" s="5">
        <v>18.740996415900543</v>
      </c>
      <c r="AH1166" s="5">
        <v>18.847598852353098</v>
      </c>
      <c r="AI1166" s="5">
        <v>18.629939978690558</v>
      </c>
      <c r="AJ1166" s="5">
        <v>18.667614593096715</v>
      </c>
      <c r="AK1166" s="5">
        <v>18.594800839311283</v>
      </c>
      <c r="AL1166" s="5">
        <v>18.709805933089637</v>
      </c>
      <c r="AM1166" s="5">
        <v>18.953476036945546</v>
      </c>
      <c r="AN1166" s="5">
        <v>19.031138888045799</v>
      </c>
      <c r="AO1166" s="5">
        <v>19.055436156657755</v>
      </c>
      <c r="AP1166" s="5">
        <v>19.234746269713618</v>
      </c>
      <c r="AQ1166" s="5">
        <v>19.259054818753519</v>
      </c>
      <c r="AR1166" s="5">
        <v>19.179572437232906</v>
      </c>
      <c r="AS1166" s="5">
        <v>19.149468123547774</v>
      </c>
      <c r="AT1166" s="5">
        <v>18.871730977581048</v>
      </c>
      <c r="AU1166" s="5">
        <v>18.962520619699767</v>
      </c>
      <c r="AV1166" s="5">
        <v>19.104291686262787</v>
      </c>
      <c r="AW1166" s="5">
        <v>19.070177466818738</v>
      </c>
      <c r="AX1166" s="5">
        <v>18.699072498875875</v>
      </c>
      <c r="AY1166" s="5">
        <v>18.575777860850884</v>
      </c>
      <c r="AZ1166" s="5">
        <v>18.419342344493231</v>
      </c>
      <c r="BA1166" s="5">
        <v>18.492214436687309</v>
      </c>
      <c r="BB1166" s="5">
        <v>18.448874271145726</v>
      </c>
      <c r="BC1166" s="5">
        <v>18.16963578801127</v>
      </c>
      <c r="BD1166" s="5">
        <v>18.048539983861009</v>
      </c>
      <c r="BE1166" s="5">
        <v>17.873563204457383</v>
      </c>
      <c r="BF1166" s="5">
        <v>17.798849149750922</v>
      </c>
      <c r="BG1166" s="5">
        <v>17.790320249758825</v>
      </c>
      <c r="BH1166" s="5">
        <v>17.861879420706916</v>
      </c>
      <c r="BI1166" s="5">
        <v>18.261585918563735</v>
      </c>
      <c r="BJ1166" s="5">
        <v>18.205473394126219</v>
      </c>
      <c r="BK1166" s="5">
        <v>18.259525497484503</v>
      </c>
      <c r="BL1166" s="5">
        <v>18.303792508781068</v>
      </c>
      <c r="BM1166" s="5">
        <v>18.217766907130546</v>
      </c>
      <c r="BN1166" s="5">
        <v>18.232878961414421</v>
      </c>
      <c r="BO1166" s="5">
        <v>18.154068967142912</v>
      </c>
      <c r="BP1166" s="5">
        <v>18.021362545165022</v>
      </c>
      <c r="BQ1166" s="5">
        <v>18.129807969278623</v>
      </c>
      <c r="BR1166" s="5">
        <v>18.179836159876871</v>
      </c>
      <c r="BS1166" s="5">
        <v>18.462241653418936</v>
      </c>
      <c r="BT1166" s="5">
        <v>18.555180332977535</v>
      </c>
      <c r="BU1166" s="5">
        <v>18.943817191792135</v>
      </c>
      <c r="BV1166" s="5">
        <v>19.066751522987097</v>
      </c>
      <c r="BW1166" s="5">
        <v>19.372726626828172</v>
      </c>
      <c r="BX1166" s="5">
        <v>19.410909013654425</v>
      </c>
      <c r="BY1166" s="5">
        <v>19.738908634322687</v>
      </c>
      <c r="BZ1166" s="5">
        <v>19.657192662581352</v>
      </c>
      <c r="CA1166" s="5">
        <v>19.450844749914864</v>
      </c>
      <c r="CB1166" s="5">
        <v>19.772816476446017</v>
      </c>
      <c r="CC1166" s="5">
        <v>19.775273193263811</v>
      </c>
      <c r="CD1166" s="5">
        <v>19.973771553418757</v>
      </c>
      <c r="CE1166" s="5">
        <v>19.938185927547188</v>
      </c>
      <c r="CF1166" s="5">
        <v>19.932113546880895</v>
      </c>
      <c r="CG1166" s="5">
        <v>19.759421639721982</v>
      </c>
      <c r="CH1166" s="5">
        <v>19.823967612376464</v>
      </c>
      <c r="CI1166" s="5">
        <v>19.528722641730891</v>
      </c>
      <c r="CJ1166" s="5">
        <v>19.861885271316766</v>
      </c>
      <c r="CK1166" s="5">
        <v>19.89079040148178</v>
      </c>
      <c r="CL1166" s="5">
        <v>20.209239640109217</v>
      </c>
      <c r="CM1166" s="5">
        <v>20.337422802382946</v>
      </c>
      <c r="CN1166" s="5">
        <f>MAX(Data[Day90]-Data[Day0],0)-Assign6!$I$8*EXP(Assign6!$I$4*Assign6!$I$5)</f>
        <v>1.6558344530210405</v>
      </c>
      <c r="CO1166" s="5">
        <f>MAX(Data[Day90]-Data[Day0],0)-Assign6!$L$8*EXP(Assign6!$L$4*Assign6!$L$5)</f>
        <v>2.2130463234271804</v>
      </c>
    </row>
    <row r="1167" spans="1:93" x14ac:dyDescent="0.25">
      <c r="A1167" s="5">
        <v>18</v>
      </c>
      <c r="B1167" s="5">
        <v>18.091268535365607</v>
      </c>
      <c r="C1167" s="5">
        <v>17.957712012170941</v>
      </c>
      <c r="D1167" s="5">
        <v>17.720964392161651</v>
      </c>
      <c r="E1167" s="5">
        <v>17.871272555092396</v>
      </c>
      <c r="F1167" s="5">
        <v>17.686961225941634</v>
      </c>
      <c r="G1167" s="5">
        <v>17.69667077183847</v>
      </c>
      <c r="H1167" s="5">
        <v>17.777935060448883</v>
      </c>
      <c r="I1167" s="5">
        <v>17.81420098970176</v>
      </c>
      <c r="J1167" s="5">
        <v>17.754109936763957</v>
      </c>
      <c r="K1167" s="5">
        <v>17.831295096404137</v>
      </c>
      <c r="L1167" s="5">
        <v>18.138372755518127</v>
      </c>
      <c r="M1167" s="5">
        <v>18.170788984002673</v>
      </c>
      <c r="N1167" s="5">
        <v>18.522864883277137</v>
      </c>
      <c r="O1167" s="5">
        <v>18.307586619353582</v>
      </c>
      <c r="P1167" s="5">
        <v>18.45433970891121</v>
      </c>
      <c r="Q1167" s="5">
        <v>18.182448529084557</v>
      </c>
      <c r="R1167" s="5">
        <v>18.357482810936421</v>
      </c>
      <c r="S1167" s="5">
        <v>18.486563713374586</v>
      </c>
      <c r="T1167" s="5">
        <v>18.365987511551452</v>
      </c>
      <c r="U1167" s="5">
        <v>18.454971198247907</v>
      </c>
      <c r="V1167" s="5">
        <v>18.473783934154056</v>
      </c>
      <c r="W1167" s="5">
        <v>18.344514719236777</v>
      </c>
      <c r="X1167" s="5">
        <v>18.491838007015208</v>
      </c>
      <c r="Y1167" s="5">
        <v>18.515854496405925</v>
      </c>
      <c r="Z1167" s="5">
        <v>18.486854904017896</v>
      </c>
      <c r="AA1167" s="5">
        <v>18.498448101641557</v>
      </c>
      <c r="AB1167" s="5">
        <v>18.399436015969595</v>
      </c>
      <c r="AC1167" s="5">
        <v>18.329864726726669</v>
      </c>
      <c r="AD1167" s="5">
        <v>18.54083150854796</v>
      </c>
      <c r="AE1167" s="5">
        <v>18.705053037254263</v>
      </c>
      <c r="AF1167" s="5">
        <v>18.581123436271874</v>
      </c>
      <c r="AG1167" s="5">
        <v>18.838676538553155</v>
      </c>
      <c r="AH1167" s="5">
        <v>18.997902323193486</v>
      </c>
      <c r="AI1167" s="5">
        <v>19.313677757146142</v>
      </c>
      <c r="AJ1167" s="5">
        <v>19.244043424755667</v>
      </c>
      <c r="AK1167" s="5">
        <v>19.140407006082832</v>
      </c>
      <c r="AL1167" s="5">
        <v>18.978632785889083</v>
      </c>
      <c r="AM1167" s="5">
        <v>18.891741018554193</v>
      </c>
      <c r="AN1167" s="5">
        <v>18.936113278989442</v>
      </c>
      <c r="AO1167" s="5">
        <v>18.725700194620568</v>
      </c>
      <c r="AP1167" s="5">
        <v>18.329867911375533</v>
      </c>
      <c r="AQ1167" s="5">
        <v>18.490596430116582</v>
      </c>
      <c r="AR1167" s="5">
        <v>18.71910859409212</v>
      </c>
      <c r="AS1167" s="5">
        <v>18.737299894160987</v>
      </c>
      <c r="AT1167" s="5">
        <v>18.869515405273482</v>
      </c>
      <c r="AU1167" s="5">
        <v>18.975909837336431</v>
      </c>
      <c r="AV1167" s="5">
        <v>19.311129960227188</v>
      </c>
      <c r="AW1167" s="5">
        <v>19.244045188393542</v>
      </c>
      <c r="AX1167" s="5">
        <v>19.290085189054178</v>
      </c>
      <c r="AY1167" s="5">
        <v>19.457202620533977</v>
      </c>
      <c r="AZ1167" s="5">
        <v>19.365550390263799</v>
      </c>
      <c r="BA1167" s="5">
        <v>19.541864429937846</v>
      </c>
      <c r="BB1167" s="5">
        <v>19.291734191253628</v>
      </c>
      <c r="BC1167" s="5">
        <v>19.345612017392764</v>
      </c>
      <c r="BD1167" s="5">
        <v>19.344719324076866</v>
      </c>
      <c r="BE1167" s="5">
        <v>19.558894150866607</v>
      </c>
      <c r="BF1167" s="5">
        <v>19.454518687294186</v>
      </c>
      <c r="BG1167" s="5">
        <v>19.364880154177268</v>
      </c>
      <c r="BH1167" s="5">
        <v>19.663690097629946</v>
      </c>
      <c r="BI1167" s="5">
        <v>19.462660545369271</v>
      </c>
      <c r="BJ1167" s="5">
        <v>19.612763370074063</v>
      </c>
      <c r="BK1167" s="5">
        <v>19.496486701849324</v>
      </c>
      <c r="BL1167" s="5">
        <v>19.585238900999247</v>
      </c>
      <c r="BM1167" s="5">
        <v>19.585115985244911</v>
      </c>
      <c r="BN1167" s="5">
        <v>19.54825362881078</v>
      </c>
      <c r="BO1167" s="5">
        <v>19.608292565819823</v>
      </c>
      <c r="BP1167" s="5">
        <v>19.489482968541523</v>
      </c>
      <c r="BQ1167" s="5">
        <v>19.888791984260973</v>
      </c>
      <c r="BR1167" s="5">
        <v>19.924853720338458</v>
      </c>
      <c r="BS1167" s="5">
        <v>19.814745474180874</v>
      </c>
      <c r="BT1167" s="5">
        <v>19.668411501105844</v>
      </c>
      <c r="BU1167" s="5">
        <v>19.808917354408106</v>
      </c>
      <c r="BV1167" s="5">
        <v>19.820978110743727</v>
      </c>
      <c r="BW1167" s="5">
        <v>19.974699802220776</v>
      </c>
      <c r="BX1167" s="5">
        <v>20.059079061627916</v>
      </c>
      <c r="BY1167" s="5">
        <v>19.970483206081017</v>
      </c>
      <c r="BZ1167" s="5">
        <v>19.928423716233279</v>
      </c>
      <c r="CA1167" s="5">
        <v>19.710639780549705</v>
      </c>
      <c r="CB1167" s="5">
        <v>19.531570741207574</v>
      </c>
      <c r="CC1167" s="5">
        <v>19.751309390316237</v>
      </c>
      <c r="CD1167" s="5">
        <v>19.871065271682472</v>
      </c>
      <c r="CE1167" s="5">
        <v>20.088199609793183</v>
      </c>
      <c r="CF1167" s="5">
        <v>20.130714104997374</v>
      </c>
      <c r="CG1167" s="5">
        <v>20.16071576073902</v>
      </c>
      <c r="CH1167" s="5">
        <v>20.002686889546005</v>
      </c>
      <c r="CI1167" s="5">
        <v>20.046922243882577</v>
      </c>
      <c r="CJ1167" s="5">
        <v>20.139706808419099</v>
      </c>
      <c r="CK1167" s="5">
        <v>20.371474428839679</v>
      </c>
      <c r="CL1167" s="5">
        <v>20.321676533066416</v>
      </c>
      <c r="CM1167" s="5">
        <v>20.337966010841281</v>
      </c>
      <c r="CN1167" s="5">
        <f>MAX(Data[Day90]-Data[Day0],0)-Assign6!$I$8*EXP(Assign6!$I$4*Assign6!$I$5)</f>
        <v>1.6563776614793759</v>
      </c>
      <c r="CO1167" s="5">
        <f>MAX(Data[Day90]-Data[Day0],0)-Assign6!$L$8*EXP(Assign6!$L$4*Assign6!$L$5)</f>
        <v>2.2135895318855159</v>
      </c>
    </row>
    <row r="1168" spans="1:93" x14ac:dyDescent="0.25">
      <c r="A1168" s="5">
        <v>18</v>
      </c>
      <c r="B1168" s="5">
        <v>17.841566647370342</v>
      </c>
      <c r="C1168" s="5">
        <v>18.089240351721735</v>
      </c>
      <c r="D1168" s="5">
        <v>18.101095208314227</v>
      </c>
      <c r="E1168" s="5">
        <v>18.084920573928081</v>
      </c>
      <c r="F1168" s="5">
        <v>18.053162020869514</v>
      </c>
      <c r="G1168" s="5">
        <v>17.918487713232341</v>
      </c>
      <c r="H1168" s="5">
        <v>18.306491479052607</v>
      </c>
      <c r="I1168" s="5">
        <v>18.315838482071154</v>
      </c>
      <c r="J1168" s="5">
        <v>18.512655399455735</v>
      </c>
      <c r="K1168" s="5">
        <v>18.13887149209048</v>
      </c>
      <c r="L1168" s="5">
        <v>18.505151635424372</v>
      </c>
      <c r="M1168" s="5">
        <v>18.441528099073764</v>
      </c>
      <c r="N1168" s="5">
        <v>18.311407121676829</v>
      </c>
      <c r="O1168" s="5">
        <v>18.50389486341323</v>
      </c>
      <c r="P1168" s="5">
        <v>18.374458558703523</v>
      </c>
      <c r="Q1168" s="5">
        <v>18.429496383210218</v>
      </c>
      <c r="R1168" s="5">
        <v>18.623514706545901</v>
      </c>
      <c r="S1168" s="5">
        <v>18.656078417763229</v>
      </c>
      <c r="T1168" s="5">
        <v>18.572741766484786</v>
      </c>
      <c r="U1168" s="5">
        <v>18.422070510912054</v>
      </c>
      <c r="V1168" s="5">
        <v>18.772534204668933</v>
      </c>
      <c r="W1168" s="5">
        <v>18.573880958614907</v>
      </c>
      <c r="X1168" s="5">
        <v>18.443581895342749</v>
      </c>
      <c r="Y1168" s="5">
        <v>18.77344447225822</v>
      </c>
      <c r="Z1168" s="5">
        <v>18.62357824750357</v>
      </c>
      <c r="AA1168" s="5">
        <v>18.897446528709171</v>
      </c>
      <c r="AB1168" s="5">
        <v>19.014897427143637</v>
      </c>
      <c r="AC1168" s="5">
        <v>18.997842900048365</v>
      </c>
      <c r="AD1168" s="5">
        <v>19.151871666998197</v>
      </c>
      <c r="AE1168" s="5">
        <v>19.052737575070235</v>
      </c>
      <c r="AF1168" s="5">
        <v>19.020321969204115</v>
      </c>
      <c r="AG1168" s="5">
        <v>19.225353105434653</v>
      </c>
      <c r="AH1168" s="5">
        <v>19.215484986687134</v>
      </c>
      <c r="AI1168" s="5">
        <v>19.292822018749181</v>
      </c>
      <c r="AJ1168" s="5">
        <v>19.280032979538813</v>
      </c>
      <c r="AK1168" s="5">
        <v>19.212854084598458</v>
      </c>
      <c r="AL1168" s="5">
        <v>19.262487610466319</v>
      </c>
      <c r="AM1168" s="5">
        <v>18.924078341879333</v>
      </c>
      <c r="AN1168" s="5">
        <v>18.809946623979755</v>
      </c>
      <c r="AO1168" s="5">
        <v>18.834063281842059</v>
      </c>
      <c r="AP1168" s="5">
        <v>18.860487842030114</v>
      </c>
      <c r="AQ1168" s="5">
        <v>18.967490771926943</v>
      </c>
      <c r="AR1168" s="5">
        <v>19.108642688798128</v>
      </c>
      <c r="AS1168" s="5">
        <v>18.991069218572218</v>
      </c>
      <c r="AT1168" s="5">
        <v>19.077899148912831</v>
      </c>
      <c r="AU1168" s="5">
        <v>19.319758956512022</v>
      </c>
      <c r="AV1168" s="5">
        <v>19.386065949829462</v>
      </c>
      <c r="AW1168" s="5">
        <v>19.453723306424735</v>
      </c>
      <c r="AX1168" s="5">
        <v>19.672573587854902</v>
      </c>
      <c r="AY1168" s="5">
        <v>19.572641066034006</v>
      </c>
      <c r="AZ1168" s="5">
        <v>19.785467812790262</v>
      </c>
      <c r="BA1168" s="5">
        <v>19.667008867500893</v>
      </c>
      <c r="BB1168" s="5">
        <v>19.571136197469816</v>
      </c>
      <c r="BC1168" s="5">
        <v>19.717621822541449</v>
      </c>
      <c r="BD1168" s="5">
        <v>19.749084596419401</v>
      </c>
      <c r="BE1168" s="5">
        <v>19.90669559487128</v>
      </c>
      <c r="BF1168" s="5">
        <v>19.684699461822856</v>
      </c>
      <c r="BG1168" s="5">
        <v>20.089499332852334</v>
      </c>
      <c r="BH1168" s="5">
        <v>19.904286442963439</v>
      </c>
      <c r="BI1168" s="5">
        <v>19.97850507004917</v>
      </c>
      <c r="BJ1168" s="5">
        <v>20.384721947472958</v>
      </c>
      <c r="BK1168" s="5">
        <v>20.302358200376336</v>
      </c>
      <c r="BL1168" s="5">
        <v>20.295654245381773</v>
      </c>
      <c r="BM1168" s="5">
        <v>20.098940892237369</v>
      </c>
      <c r="BN1168" s="5">
        <v>20.067747105036489</v>
      </c>
      <c r="BO1168" s="5">
        <v>20.159359137790791</v>
      </c>
      <c r="BP1168" s="5">
        <v>20.277778227983536</v>
      </c>
      <c r="BQ1168" s="5">
        <v>20.266426974491072</v>
      </c>
      <c r="BR1168" s="5">
        <v>20.196233447758502</v>
      </c>
      <c r="BS1168" s="5">
        <v>20.199009665975673</v>
      </c>
      <c r="BT1168" s="5">
        <v>20.400553261243893</v>
      </c>
      <c r="BU1168" s="5">
        <v>20.482043925496921</v>
      </c>
      <c r="BV1168" s="5">
        <v>20.341363117286878</v>
      </c>
      <c r="BW1168" s="5">
        <v>20.433270738443529</v>
      </c>
      <c r="BX1168" s="5">
        <v>20.181716111862475</v>
      </c>
      <c r="BY1168" s="5">
        <v>20.393229540029385</v>
      </c>
      <c r="BZ1168" s="5">
        <v>20.232388979349164</v>
      </c>
      <c r="CA1168" s="5">
        <v>20.056653748307454</v>
      </c>
      <c r="CB1168" s="5">
        <v>20.178957575717437</v>
      </c>
      <c r="CC1168" s="5">
        <v>20.389372478391515</v>
      </c>
      <c r="CD1168" s="5">
        <v>20.402397037430077</v>
      </c>
      <c r="CE1168" s="5">
        <v>20.376095955702365</v>
      </c>
      <c r="CF1168" s="5">
        <v>20.333813948881449</v>
      </c>
      <c r="CG1168" s="5">
        <v>20.496452795371642</v>
      </c>
      <c r="CH1168" s="5">
        <v>20.415083555767257</v>
      </c>
      <c r="CI1168" s="5">
        <v>20.412157881410231</v>
      </c>
      <c r="CJ1168" s="5">
        <v>20.202780869343506</v>
      </c>
      <c r="CK1168" s="5">
        <v>20.074493565254613</v>
      </c>
      <c r="CL1168" s="5">
        <v>20.073897826775909</v>
      </c>
      <c r="CM1168" s="5">
        <v>20.340757465635502</v>
      </c>
      <c r="CN1168" s="5">
        <f>MAX(Data[Day90]-Data[Day0],0)-Assign6!$I$8*EXP(Assign6!$I$4*Assign6!$I$5)</f>
        <v>1.6591691162735962</v>
      </c>
      <c r="CO1168" s="5">
        <f>MAX(Data[Day90]-Data[Day0],0)-Assign6!$L$8*EXP(Assign6!$L$4*Assign6!$L$5)</f>
        <v>2.2163809866797362</v>
      </c>
    </row>
    <row r="1169" spans="1:93" x14ac:dyDescent="0.25">
      <c r="A1169" s="5">
        <v>18</v>
      </c>
      <c r="B1169" s="5">
        <v>17.911842201353473</v>
      </c>
      <c r="C1169" s="5">
        <v>17.692945643834783</v>
      </c>
      <c r="D1169" s="5">
        <v>17.768901008638327</v>
      </c>
      <c r="E1169" s="5">
        <v>17.927395842125062</v>
      </c>
      <c r="F1169" s="5">
        <v>18.046964058677897</v>
      </c>
      <c r="G1169" s="5">
        <v>17.892780578789448</v>
      </c>
      <c r="H1169" s="5">
        <v>17.693680728064813</v>
      </c>
      <c r="I1169" s="5">
        <v>17.828411067654265</v>
      </c>
      <c r="J1169" s="5">
        <v>17.77856037047771</v>
      </c>
      <c r="K1169" s="5">
        <v>17.63664703814224</v>
      </c>
      <c r="L1169" s="5">
        <v>17.814507097718618</v>
      </c>
      <c r="M1169" s="5">
        <v>17.750781488564687</v>
      </c>
      <c r="N1169" s="5">
        <v>17.77142716001158</v>
      </c>
      <c r="O1169" s="5">
        <v>17.804517745798467</v>
      </c>
      <c r="P1169" s="5">
        <v>17.683903445626843</v>
      </c>
      <c r="Q1169" s="5">
        <v>18.017583501866241</v>
      </c>
      <c r="R1169" s="5">
        <v>18.106505735657006</v>
      </c>
      <c r="S1169" s="5">
        <v>18.319139725918589</v>
      </c>
      <c r="T1169" s="5">
        <v>18.653770400465685</v>
      </c>
      <c r="U1169" s="5">
        <v>18.68777993731031</v>
      </c>
      <c r="V1169" s="5">
        <v>18.71170406614138</v>
      </c>
      <c r="W1169" s="5">
        <v>18.94343939435073</v>
      </c>
      <c r="X1169" s="5">
        <v>18.978523831238942</v>
      </c>
      <c r="Y1169" s="5">
        <v>18.855710187987668</v>
      </c>
      <c r="Z1169" s="5">
        <v>18.914984251611074</v>
      </c>
      <c r="AA1169" s="5">
        <v>19.034925889894453</v>
      </c>
      <c r="AB1169" s="5">
        <v>18.793144409399016</v>
      </c>
      <c r="AC1169" s="5">
        <v>19.014210192775401</v>
      </c>
      <c r="AD1169" s="5">
        <v>18.868642653437405</v>
      </c>
      <c r="AE1169" s="5">
        <v>18.869622425829739</v>
      </c>
      <c r="AF1169" s="5">
        <v>19.0414403050993</v>
      </c>
      <c r="AG1169" s="5">
        <v>19.331252323228885</v>
      </c>
      <c r="AH1169" s="5">
        <v>19.217440082272216</v>
      </c>
      <c r="AI1169" s="5">
        <v>19.442785097792392</v>
      </c>
      <c r="AJ1169" s="5">
        <v>19.192100250439033</v>
      </c>
      <c r="AK1169" s="5">
        <v>18.882982477800724</v>
      </c>
      <c r="AL1169" s="5">
        <v>19.098396826423819</v>
      </c>
      <c r="AM1169" s="5">
        <v>19.10587905791126</v>
      </c>
      <c r="AN1169" s="5">
        <v>19.2891522581705</v>
      </c>
      <c r="AO1169" s="5">
        <v>19.175000070632979</v>
      </c>
      <c r="AP1169" s="5">
        <v>19.42380453295587</v>
      </c>
      <c r="AQ1169" s="5">
        <v>19.549753032660242</v>
      </c>
      <c r="AR1169" s="5">
        <v>19.46761134775948</v>
      </c>
      <c r="AS1169" s="5">
        <v>19.471348434430919</v>
      </c>
      <c r="AT1169" s="5">
        <v>19.527951908885658</v>
      </c>
      <c r="AU1169" s="5">
        <v>19.59844179279732</v>
      </c>
      <c r="AV1169" s="5">
        <v>19.333400237434329</v>
      </c>
      <c r="AW1169" s="5">
        <v>19.189136417070809</v>
      </c>
      <c r="AX1169" s="5">
        <v>19.34521914883911</v>
      </c>
      <c r="AY1169" s="5">
        <v>19.308534823966134</v>
      </c>
      <c r="AZ1169" s="5">
        <v>19.659080063341442</v>
      </c>
      <c r="BA1169" s="5">
        <v>19.445176077642273</v>
      </c>
      <c r="BB1169" s="5">
        <v>19.355022690220206</v>
      </c>
      <c r="BC1169" s="5">
        <v>19.381039430139534</v>
      </c>
      <c r="BD1169" s="5">
        <v>19.135932933317886</v>
      </c>
      <c r="BE1169" s="5">
        <v>19.147384952674301</v>
      </c>
      <c r="BF1169" s="5">
        <v>19.0619990589779</v>
      </c>
      <c r="BG1169" s="5">
        <v>18.877813834593731</v>
      </c>
      <c r="BH1169" s="5">
        <v>18.984607931063071</v>
      </c>
      <c r="BI1169" s="5">
        <v>19.019130220037113</v>
      </c>
      <c r="BJ1169" s="5">
        <v>18.981115245433113</v>
      </c>
      <c r="BK1169" s="5">
        <v>18.894411469887778</v>
      </c>
      <c r="BL1169" s="5">
        <v>18.708522358437961</v>
      </c>
      <c r="BM1169" s="5">
        <v>19.019230319243615</v>
      </c>
      <c r="BN1169" s="5">
        <v>19.045626189122963</v>
      </c>
      <c r="BO1169" s="5">
        <v>19.334332935973254</v>
      </c>
      <c r="BP1169" s="5">
        <v>18.949532666631793</v>
      </c>
      <c r="BQ1169" s="5">
        <v>19.140703296129278</v>
      </c>
      <c r="BR1169" s="5">
        <v>19.113730741113194</v>
      </c>
      <c r="BS1169" s="5">
        <v>19.357580771300597</v>
      </c>
      <c r="BT1169" s="5">
        <v>19.40984410320895</v>
      </c>
      <c r="BU1169" s="5">
        <v>19.675346190846103</v>
      </c>
      <c r="BV1169" s="5">
        <v>20.066679792190257</v>
      </c>
      <c r="BW1169" s="5">
        <v>19.812000836157313</v>
      </c>
      <c r="BX1169" s="5">
        <v>19.944780570846024</v>
      </c>
      <c r="BY1169" s="5">
        <v>20.130191020412283</v>
      </c>
      <c r="BZ1169" s="5">
        <v>20.076686167119764</v>
      </c>
      <c r="CA1169" s="5">
        <v>20.345908705278859</v>
      </c>
      <c r="CB1169" s="5">
        <v>20.36264783835572</v>
      </c>
      <c r="CC1169" s="5">
        <v>20.547447965572054</v>
      </c>
      <c r="CD1169" s="5">
        <v>20.73556066197651</v>
      </c>
      <c r="CE1169" s="5">
        <v>20.694750886018085</v>
      </c>
      <c r="CF1169" s="5">
        <v>20.815314527522901</v>
      </c>
      <c r="CG1169" s="5">
        <v>20.900295686446679</v>
      </c>
      <c r="CH1169" s="5">
        <v>20.783063685154065</v>
      </c>
      <c r="CI1169" s="5">
        <v>20.926004707657871</v>
      </c>
      <c r="CJ1169" s="5">
        <v>20.596580376455755</v>
      </c>
      <c r="CK1169" s="5">
        <v>20.693205600803022</v>
      </c>
      <c r="CL1169" s="5">
        <v>20.722797149940057</v>
      </c>
      <c r="CM1169" s="5">
        <v>20.341944739498469</v>
      </c>
      <c r="CN1169" s="5">
        <f>MAX(Data[Day90]-Data[Day0],0)-Assign6!$I$8*EXP(Assign6!$I$4*Assign6!$I$5)</f>
        <v>1.6603563901365639</v>
      </c>
      <c r="CO1169" s="5">
        <f>MAX(Data[Day90]-Data[Day0],0)-Assign6!$L$8*EXP(Assign6!$L$4*Assign6!$L$5)</f>
        <v>2.2175682605427038</v>
      </c>
    </row>
    <row r="1170" spans="1:93" x14ac:dyDescent="0.25">
      <c r="A1170" s="5">
        <v>18</v>
      </c>
      <c r="B1170" s="5">
        <v>17.92747227261642</v>
      </c>
      <c r="C1170" s="5">
        <v>17.70128556707656</v>
      </c>
      <c r="D1170" s="5">
        <v>17.547951476316122</v>
      </c>
      <c r="E1170" s="5">
        <v>17.641793255223828</v>
      </c>
      <c r="F1170" s="5">
        <v>17.810161865651725</v>
      </c>
      <c r="G1170" s="5">
        <v>17.803250698677246</v>
      </c>
      <c r="H1170" s="5">
        <v>17.685390630972169</v>
      </c>
      <c r="I1170" s="5">
        <v>17.499097028723952</v>
      </c>
      <c r="J1170" s="5">
        <v>17.343078705798291</v>
      </c>
      <c r="K1170" s="5">
        <v>17.266901411899944</v>
      </c>
      <c r="L1170" s="5">
        <v>17.390627756163166</v>
      </c>
      <c r="M1170" s="5">
        <v>17.403834624023013</v>
      </c>
      <c r="N1170" s="5">
        <v>17.642628520568849</v>
      </c>
      <c r="O1170" s="5">
        <v>17.517147445605971</v>
      </c>
      <c r="P1170" s="5">
        <v>17.528564598895773</v>
      </c>
      <c r="Q1170" s="5">
        <v>17.41293894235654</v>
      </c>
      <c r="R1170" s="5">
        <v>17.371571519395879</v>
      </c>
      <c r="S1170" s="5">
        <v>17.376942170139937</v>
      </c>
      <c r="T1170" s="5">
        <v>17.086192796834023</v>
      </c>
      <c r="U1170" s="5">
        <v>17.163425443402133</v>
      </c>
      <c r="V1170" s="5">
        <v>17.012075799229738</v>
      </c>
      <c r="W1170" s="5">
        <v>17.253312175335093</v>
      </c>
      <c r="X1170" s="5">
        <v>17.304771909985377</v>
      </c>
      <c r="Y1170" s="5">
        <v>17.27696998096803</v>
      </c>
      <c r="Z1170" s="5">
        <v>17.40750118331032</v>
      </c>
      <c r="AA1170" s="5">
        <v>17.532553226839472</v>
      </c>
      <c r="AB1170" s="5">
        <v>17.353560742091314</v>
      </c>
      <c r="AC1170" s="5">
        <v>17.174708952619472</v>
      </c>
      <c r="AD1170" s="5">
        <v>17.073465220109981</v>
      </c>
      <c r="AE1170" s="5">
        <v>17.336714274619315</v>
      </c>
      <c r="AF1170" s="5">
        <v>17.227701633898583</v>
      </c>
      <c r="AG1170" s="5">
        <v>17.022643769616469</v>
      </c>
      <c r="AH1170" s="5">
        <v>17.110747898875527</v>
      </c>
      <c r="AI1170" s="5">
        <v>17.196825428920491</v>
      </c>
      <c r="AJ1170" s="5">
        <v>17.374270092746823</v>
      </c>
      <c r="AK1170" s="5">
        <v>17.528154059933247</v>
      </c>
      <c r="AL1170" s="5">
        <v>17.622146598440494</v>
      </c>
      <c r="AM1170" s="5">
        <v>17.505877654731272</v>
      </c>
      <c r="AN1170" s="5">
        <v>17.753774262121237</v>
      </c>
      <c r="AO1170" s="5">
        <v>18.049465695823894</v>
      </c>
      <c r="AP1170" s="5">
        <v>18.036633021939586</v>
      </c>
      <c r="AQ1170" s="5">
        <v>18.159767061423999</v>
      </c>
      <c r="AR1170" s="5">
        <v>18.062353225944481</v>
      </c>
      <c r="AS1170" s="5">
        <v>18.025582375437551</v>
      </c>
      <c r="AT1170" s="5">
        <v>17.967274724227739</v>
      </c>
      <c r="AU1170" s="5">
        <v>18.16700888021618</v>
      </c>
      <c r="AV1170" s="5">
        <v>18.280943381956398</v>
      </c>
      <c r="AW1170" s="5">
        <v>18.336077218424187</v>
      </c>
      <c r="AX1170" s="5">
        <v>18.527370550684019</v>
      </c>
      <c r="AY1170" s="5">
        <v>18.785473988097131</v>
      </c>
      <c r="AZ1170" s="5">
        <v>19.007370221573986</v>
      </c>
      <c r="BA1170" s="5">
        <v>18.995583916393951</v>
      </c>
      <c r="BB1170" s="5">
        <v>19.078350688448811</v>
      </c>
      <c r="BC1170" s="5">
        <v>19.260397699877775</v>
      </c>
      <c r="BD1170" s="5">
        <v>19.27145741784496</v>
      </c>
      <c r="BE1170" s="5">
        <v>19.492172173512962</v>
      </c>
      <c r="BF1170" s="5">
        <v>19.667872761466779</v>
      </c>
      <c r="BG1170" s="5">
        <v>19.482377049458456</v>
      </c>
      <c r="BH1170" s="5">
        <v>19.516165935760139</v>
      </c>
      <c r="BI1170" s="5">
        <v>19.405071177610459</v>
      </c>
      <c r="BJ1170" s="5">
        <v>19.417090548336176</v>
      </c>
      <c r="BK1170" s="5">
        <v>19.265023097295668</v>
      </c>
      <c r="BL1170" s="5">
        <v>19.26952818108915</v>
      </c>
      <c r="BM1170" s="5">
        <v>19.28713507776726</v>
      </c>
      <c r="BN1170" s="5">
        <v>19.392063113621735</v>
      </c>
      <c r="BO1170" s="5">
        <v>19.502544327198105</v>
      </c>
      <c r="BP1170" s="5">
        <v>19.564766639957185</v>
      </c>
      <c r="BQ1170" s="5">
        <v>19.325719993274408</v>
      </c>
      <c r="BR1170" s="5">
        <v>19.302024570924502</v>
      </c>
      <c r="BS1170" s="5">
        <v>19.380163147130425</v>
      </c>
      <c r="BT1170" s="5">
        <v>19.568648042827029</v>
      </c>
      <c r="BU1170" s="5">
        <v>19.589751383091428</v>
      </c>
      <c r="BV1170" s="5">
        <v>19.821555016541478</v>
      </c>
      <c r="BW1170" s="5">
        <v>19.445311484325366</v>
      </c>
      <c r="BX1170" s="5">
        <v>19.511673751028273</v>
      </c>
      <c r="BY1170" s="5">
        <v>19.694698778876919</v>
      </c>
      <c r="BZ1170" s="5">
        <v>19.591296947493575</v>
      </c>
      <c r="CA1170" s="5">
        <v>19.49364216232528</v>
      </c>
      <c r="CB1170" s="5">
        <v>19.312993155749265</v>
      </c>
      <c r="CC1170" s="5">
        <v>19.454005923101167</v>
      </c>
      <c r="CD1170" s="5">
        <v>19.376782471158705</v>
      </c>
      <c r="CE1170" s="5">
        <v>19.531778680826193</v>
      </c>
      <c r="CF1170" s="5">
        <v>19.665137853130208</v>
      </c>
      <c r="CG1170" s="5">
        <v>19.674197108117198</v>
      </c>
      <c r="CH1170" s="5">
        <v>19.736865597183286</v>
      </c>
      <c r="CI1170" s="5">
        <v>19.8420071285055</v>
      </c>
      <c r="CJ1170" s="5">
        <v>19.990226436864454</v>
      </c>
      <c r="CK1170" s="5">
        <v>19.985488862070763</v>
      </c>
      <c r="CL1170" s="5">
        <v>20.185990632236216</v>
      </c>
      <c r="CM1170" s="5">
        <v>20.343801862145945</v>
      </c>
      <c r="CN1170" s="5">
        <f>MAX(Data[Day90]-Data[Day0],0)-Assign6!$I$8*EXP(Assign6!$I$4*Assign6!$I$5)</f>
        <v>1.6622135127840394</v>
      </c>
      <c r="CO1170" s="5">
        <f>MAX(Data[Day90]-Data[Day0],0)-Assign6!$L$8*EXP(Assign6!$L$4*Assign6!$L$5)</f>
        <v>2.2194253831901793</v>
      </c>
    </row>
    <row r="1171" spans="1:93" x14ac:dyDescent="0.25">
      <c r="A1171" s="5">
        <v>18</v>
      </c>
      <c r="B1171" s="5">
        <v>17.714513703608489</v>
      </c>
      <c r="C1171" s="5">
        <v>17.801211257053797</v>
      </c>
      <c r="D1171" s="5">
        <v>17.992575487121051</v>
      </c>
      <c r="E1171" s="5">
        <v>18.143764380911499</v>
      </c>
      <c r="F1171" s="5">
        <v>18.235391358868501</v>
      </c>
      <c r="G1171" s="5">
        <v>18.20675541259148</v>
      </c>
      <c r="H1171" s="5">
        <v>18.405859334615748</v>
      </c>
      <c r="I1171" s="5">
        <v>18.443678160110114</v>
      </c>
      <c r="J1171" s="5">
        <v>18.398958839873902</v>
      </c>
      <c r="K1171" s="5">
        <v>18.545585660972243</v>
      </c>
      <c r="L1171" s="5">
        <v>18.640280211847866</v>
      </c>
      <c r="M1171" s="5">
        <v>18.603698964020175</v>
      </c>
      <c r="N1171" s="5">
        <v>18.543660771559946</v>
      </c>
      <c r="O1171" s="5">
        <v>18.726592669784445</v>
      </c>
      <c r="P1171" s="5">
        <v>18.968616380080835</v>
      </c>
      <c r="Q1171" s="5">
        <v>19.127144712966565</v>
      </c>
      <c r="R1171" s="5">
        <v>18.86502893876072</v>
      </c>
      <c r="S1171" s="5">
        <v>19.281257414226538</v>
      </c>
      <c r="T1171" s="5">
        <v>19.459814722087973</v>
      </c>
      <c r="U1171" s="5">
        <v>19.366536865164967</v>
      </c>
      <c r="V1171" s="5">
        <v>19.26541947421104</v>
      </c>
      <c r="W1171" s="5">
        <v>19.45250152953821</v>
      </c>
      <c r="X1171" s="5">
        <v>19.274323911662741</v>
      </c>
      <c r="Y1171" s="5">
        <v>18.953319498496995</v>
      </c>
      <c r="Z1171" s="5">
        <v>18.859296626833249</v>
      </c>
      <c r="AA1171" s="5">
        <v>18.758825286178276</v>
      </c>
      <c r="AB1171" s="5">
        <v>18.95318583066593</v>
      </c>
      <c r="AC1171" s="5">
        <v>18.855317660913652</v>
      </c>
      <c r="AD1171" s="5">
        <v>18.9000900767989</v>
      </c>
      <c r="AE1171" s="5">
        <v>18.925200977941405</v>
      </c>
      <c r="AF1171" s="5">
        <v>18.984534247977045</v>
      </c>
      <c r="AG1171" s="5">
        <v>18.991797242302933</v>
      </c>
      <c r="AH1171" s="5">
        <v>19.088968075012129</v>
      </c>
      <c r="AI1171" s="5">
        <v>18.668891531155932</v>
      </c>
      <c r="AJ1171" s="5">
        <v>19.061592164661398</v>
      </c>
      <c r="AK1171" s="5">
        <v>18.940693452174791</v>
      </c>
      <c r="AL1171" s="5">
        <v>18.802564464957985</v>
      </c>
      <c r="AM1171" s="5">
        <v>18.929035550827098</v>
      </c>
      <c r="AN1171" s="5">
        <v>18.857976344937647</v>
      </c>
      <c r="AO1171" s="5">
        <v>19.010066657835829</v>
      </c>
      <c r="AP1171" s="5">
        <v>18.731932145099538</v>
      </c>
      <c r="AQ1171" s="5">
        <v>18.801357785157915</v>
      </c>
      <c r="AR1171" s="5">
        <v>18.839394976802364</v>
      </c>
      <c r="AS1171" s="5">
        <v>18.892550516462819</v>
      </c>
      <c r="AT1171" s="5">
        <v>18.780590091294062</v>
      </c>
      <c r="AU1171" s="5">
        <v>18.815892312725424</v>
      </c>
      <c r="AV1171" s="5">
        <v>18.867100009550228</v>
      </c>
      <c r="AW1171" s="5">
        <v>18.825791688962472</v>
      </c>
      <c r="AX1171" s="5">
        <v>18.851714131700341</v>
      </c>
      <c r="AY1171" s="5">
        <v>19.207846858832607</v>
      </c>
      <c r="AZ1171" s="5">
        <v>19.25226142978379</v>
      </c>
      <c r="BA1171" s="5">
        <v>19.517544072456019</v>
      </c>
      <c r="BB1171" s="5">
        <v>19.586141120504063</v>
      </c>
      <c r="BC1171" s="5">
        <v>19.686008903768059</v>
      </c>
      <c r="BD1171" s="5">
        <v>19.79314609773121</v>
      </c>
      <c r="BE1171" s="5">
        <v>20.167485020483017</v>
      </c>
      <c r="BF1171" s="5">
        <v>20.136821936629612</v>
      </c>
      <c r="BG1171" s="5">
        <v>20.317775956932447</v>
      </c>
      <c r="BH1171" s="5">
        <v>20.149728681090018</v>
      </c>
      <c r="BI1171" s="5">
        <v>20.076709660625109</v>
      </c>
      <c r="BJ1171" s="5">
        <v>20.115704376520195</v>
      </c>
      <c r="BK1171" s="5">
        <v>19.913676193826664</v>
      </c>
      <c r="BL1171" s="5">
        <v>19.826753028895961</v>
      </c>
      <c r="BM1171" s="5">
        <v>19.684188065335697</v>
      </c>
      <c r="BN1171" s="5">
        <v>19.655511250238302</v>
      </c>
      <c r="BO1171" s="5">
        <v>19.631070797357971</v>
      </c>
      <c r="BP1171" s="5">
        <v>19.401863815640414</v>
      </c>
      <c r="BQ1171" s="5">
        <v>19.690690677445144</v>
      </c>
      <c r="BR1171" s="5">
        <v>20.044611880360218</v>
      </c>
      <c r="BS1171" s="5">
        <v>20.047779502708448</v>
      </c>
      <c r="BT1171" s="5">
        <v>20.260932178116672</v>
      </c>
      <c r="BU1171" s="5">
        <v>20.525192955052404</v>
      </c>
      <c r="BV1171" s="5">
        <v>20.447638309875678</v>
      </c>
      <c r="BW1171" s="5">
        <v>20.762168316874455</v>
      </c>
      <c r="BX1171" s="5">
        <v>20.657077505259277</v>
      </c>
      <c r="BY1171" s="5">
        <v>20.704333825682106</v>
      </c>
      <c r="BZ1171" s="5">
        <v>20.464033944699253</v>
      </c>
      <c r="CA1171" s="5">
        <v>20.545662349484118</v>
      </c>
      <c r="CB1171" s="5">
        <v>20.497372334188512</v>
      </c>
      <c r="CC1171" s="5">
        <v>20.747126647559263</v>
      </c>
      <c r="CD1171" s="5">
        <v>20.711483600129053</v>
      </c>
      <c r="CE1171" s="5">
        <v>20.458310558603003</v>
      </c>
      <c r="CF1171" s="5">
        <v>20.3470986036032</v>
      </c>
      <c r="CG1171" s="5">
        <v>20.058761768243347</v>
      </c>
      <c r="CH1171" s="5">
        <v>20.272270844892304</v>
      </c>
      <c r="CI1171" s="5">
        <v>20.12088820319903</v>
      </c>
      <c r="CJ1171" s="5">
        <v>20.179103298331242</v>
      </c>
      <c r="CK1171" s="5">
        <v>20.047017110037803</v>
      </c>
      <c r="CL1171" s="5">
        <v>20.386053823090823</v>
      </c>
      <c r="CM1171" s="5">
        <v>20.34739903006529</v>
      </c>
      <c r="CN1171" s="5">
        <f>MAX(Data[Day90]-Data[Day0],0)-Assign6!$I$8*EXP(Assign6!$I$4*Assign6!$I$5)</f>
        <v>1.6658106807033846</v>
      </c>
      <c r="CO1171" s="5">
        <f>MAX(Data[Day90]-Data[Day0],0)-Assign6!$L$8*EXP(Assign6!$L$4*Assign6!$L$5)</f>
        <v>2.2230225511095245</v>
      </c>
    </row>
    <row r="1172" spans="1:93" x14ac:dyDescent="0.25">
      <c r="A1172" s="5">
        <v>18</v>
      </c>
      <c r="B1172" s="5">
        <v>17.963112058986169</v>
      </c>
      <c r="C1172" s="5">
        <v>18.058094362817776</v>
      </c>
      <c r="D1172" s="5">
        <v>18.47410516321634</v>
      </c>
      <c r="E1172" s="5">
        <v>18.630174704589585</v>
      </c>
      <c r="F1172" s="5">
        <v>18.926089967814175</v>
      </c>
      <c r="G1172" s="5">
        <v>19.013798587197407</v>
      </c>
      <c r="H1172" s="5">
        <v>18.905019584982202</v>
      </c>
      <c r="I1172" s="5">
        <v>19.077279242582442</v>
      </c>
      <c r="J1172" s="5">
        <v>19.301854549951575</v>
      </c>
      <c r="K1172" s="5">
        <v>19.11350347420505</v>
      </c>
      <c r="L1172" s="5">
        <v>19.06603273281091</v>
      </c>
      <c r="M1172" s="5">
        <v>18.988851367998343</v>
      </c>
      <c r="N1172" s="5">
        <v>18.849413061262904</v>
      </c>
      <c r="O1172" s="5">
        <v>18.813080273366946</v>
      </c>
      <c r="P1172" s="5">
        <v>18.779723714780602</v>
      </c>
      <c r="Q1172" s="5">
        <v>19.102249916024292</v>
      </c>
      <c r="R1172" s="5">
        <v>18.941700995025499</v>
      </c>
      <c r="S1172" s="5">
        <v>19.101792590501166</v>
      </c>
      <c r="T1172" s="5">
        <v>19.063200441325275</v>
      </c>
      <c r="U1172" s="5">
        <v>19.066955364771658</v>
      </c>
      <c r="V1172" s="5">
        <v>19.043697801681098</v>
      </c>
      <c r="W1172" s="5">
        <v>19.234504760734506</v>
      </c>
      <c r="X1172" s="5">
        <v>19.712484304561549</v>
      </c>
      <c r="Y1172" s="5">
        <v>19.796588757503624</v>
      </c>
      <c r="Z1172" s="5">
        <v>19.568208876162352</v>
      </c>
      <c r="AA1172" s="5">
        <v>19.582500491530432</v>
      </c>
      <c r="AB1172" s="5">
        <v>19.521198283700599</v>
      </c>
      <c r="AC1172" s="5">
        <v>19.056503422232471</v>
      </c>
      <c r="AD1172" s="5">
        <v>18.931523884333767</v>
      </c>
      <c r="AE1172" s="5">
        <v>19.172819809123965</v>
      </c>
      <c r="AF1172" s="5">
        <v>18.849376798017637</v>
      </c>
      <c r="AG1172" s="5">
        <v>18.846648696720301</v>
      </c>
      <c r="AH1172" s="5">
        <v>18.856613228199567</v>
      </c>
      <c r="AI1172" s="5">
        <v>18.767625846857793</v>
      </c>
      <c r="AJ1172" s="5">
        <v>18.788714124302686</v>
      </c>
      <c r="AK1172" s="5">
        <v>18.786298092310574</v>
      </c>
      <c r="AL1172" s="5">
        <v>18.686413135126411</v>
      </c>
      <c r="AM1172" s="5">
        <v>19.050329912738544</v>
      </c>
      <c r="AN1172" s="5">
        <v>19.161572277830629</v>
      </c>
      <c r="AO1172" s="5">
        <v>19.000898446961855</v>
      </c>
      <c r="AP1172" s="5">
        <v>19.050990901910129</v>
      </c>
      <c r="AQ1172" s="5">
        <v>18.679553909268346</v>
      </c>
      <c r="AR1172" s="5">
        <v>18.807024412060191</v>
      </c>
      <c r="AS1172" s="5">
        <v>19.064638801876004</v>
      </c>
      <c r="AT1172" s="5">
        <v>19.277300107312662</v>
      </c>
      <c r="AU1172" s="5">
        <v>19.315041200098381</v>
      </c>
      <c r="AV1172" s="5">
        <v>19.105328053973231</v>
      </c>
      <c r="AW1172" s="5">
        <v>18.971493958320334</v>
      </c>
      <c r="AX1172" s="5">
        <v>18.965336718750589</v>
      </c>
      <c r="AY1172" s="5">
        <v>19.241683810259278</v>
      </c>
      <c r="AZ1172" s="5">
        <v>19.44632712169583</v>
      </c>
      <c r="BA1172" s="5">
        <v>19.412154322655788</v>
      </c>
      <c r="BB1172" s="5">
        <v>19.454685102311206</v>
      </c>
      <c r="BC1172" s="5">
        <v>19.567900869147941</v>
      </c>
      <c r="BD1172" s="5">
        <v>19.549240113953452</v>
      </c>
      <c r="BE1172" s="5">
        <v>19.448984468864523</v>
      </c>
      <c r="BF1172" s="5">
        <v>19.49762304865277</v>
      </c>
      <c r="BG1172" s="5">
        <v>19.299715105735185</v>
      </c>
      <c r="BH1172" s="5">
        <v>19.170668729797416</v>
      </c>
      <c r="BI1172" s="5">
        <v>19.10697466086167</v>
      </c>
      <c r="BJ1172" s="5">
        <v>19.091581935163099</v>
      </c>
      <c r="BK1172" s="5">
        <v>19.15333695045873</v>
      </c>
      <c r="BL1172" s="5">
        <v>19.285752224597832</v>
      </c>
      <c r="BM1172" s="5">
        <v>19.398744314576753</v>
      </c>
      <c r="BN1172" s="5">
        <v>19.339910168938808</v>
      </c>
      <c r="BO1172" s="5">
        <v>19.579977910558988</v>
      </c>
      <c r="BP1172" s="5">
        <v>19.395106170560869</v>
      </c>
      <c r="BQ1172" s="5">
        <v>19.224785161923432</v>
      </c>
      <c r="BR1172" s="5">
        <v>19.344958454415597</v>
      </c>
      <c r="BS1172" s="5">
        <v>19.704234914626127</v>
      </c>
      <c r="BT1172" s="5">
        <v>19.669082013393663</v>
      </c>
      <c r="BU1172" s="5">
        <v>19.50907637140876</v>
      </c>
      <c r="BV1172" s="5">
        <v>19.51801777091487</v>
      </c>
      <c r="BW1172" s="5">
        <v>19.54314476108501</v>
      </c>
      <c r="BX1172" s="5">
        <v>19.561661866862433</v>
      </c>
      <c r="BY1172" s="5">
        <v>19.670093480065457</v>
      </c>
      <c r="BZ1172" s="5">
        <v>19.622147163988743</v>
      </c>
      <c r="CA1172" s="5">
        <v>19.685087471041168</v>
      </c>
      <c r="CB1172" s="5">
        <v>19.654989010759788</v>
      </c>
      <c r="CC1172" s="5">
        <v>19.858208497578655</v>
      </c>
      <c r="CD1172" s="5">
        <v>19.960943861025978</v>
      </c>
      <c r="CE1172" s="5">
        <v>19.981864242235403</v>
      </c>
      <c r="CF1172" s="5">
        <v>19.879135806969767</v>
      </c>
      <c r="CG1172" s="5">
        <v>20.071653787670918</v>
      </c>
      <c r="CH1172" s="5">
        <v>20.021441426215425</v>
      </c>
      <c r="CI1172" s="5">
        <v>20.278676305977235</v>
      </c>
      <c r="CJ1172" s="5">
        <v>20.089838594208928</v>
      </c>
      <c r="CK1172" s="5">
        <v>20.011354751676475</v>
      </c>
      <c r="CL1172" s="5">
        <v>20.465485636482445</v>
      </c>
      <c r="CM1172" s="5">
        <v>20.348529093853934</v>
      </c>
      <c r="CN1172" s="5">
        <f>MAX(Data[Day90]-Data[Day0],0)-Assign6!$I$8*EXP(Assign6!$I$4*Assign6!$I$5)</f>
        <v>1.6669407444920281</v>
      </c>
      <c r="CO1172" s="5">
        <f>MAX(Data[Day90]-Data[Day0],0)-Assign6!$L$8*EXP(Assign6!$L$4*Assign6!$L$5)</f>
        <v>2.2241526148981681</v>
      </c>
    </row>
    <row r="1173" spans="1:93" x14ac:dyDescent="0.25">
      <c r="A1173" s="5">
        <v>18</v>
      </c>
      <c r="B1173" s="5">
        <v>18.127538934889365</v>
      </c>
      <c r="C1173" s="5">
        <v>17.947822262181788</v>
      </c>
      <c r="D1173" s="5">
        <v>17.923648219454488</v>
      </c>
      <c r="E1173" s="5">
        <v>17.899405071649873</v>
      </c>
      <c r="F1173" s="5">
        <v>18.163847168269928</v>
      </c>
      <c r="G1173" s="5">
        <v>18.039310272050646</v>
      </c>
      <c r="H1173" s="5">
        <v>18.079417964357827</v>
      </c>
      <c r="I1173" s="5">
        <v>18.387088114261623</v>
      </c>
      <c r="J1173" s="5">
        <v>18.373671406563684</v>
      </c>
      <c r="K1173" s="5">
        <v>18.37821271974703</v>
      </c>
      <c r="L1173" s="5">
        <v>18.451193507032301</v>
      </c>
      <c r="M1173" s="5">
        <v>18.332250462286062</v>
      </c>
      <c r="N1173" s="5">
        <v>18.357364971891187</v>
      </c>
      <c r="O1173" s="5">
        <v>18.638242542846292</v>
      </c>
      <c r="P1173" s="5">
        <v>18.541852157728499</v>
      </c>
      <c r="Q1173" s="5">
        <v>18.598142449524712</v>
      </c>
      <c r="R1173" s="5">
        <v>18.848741393528293</v>
      </c>
      <c r="S1173" s="5">
        <v>18.777175334213517</v>
      </c>
      <c r="T1173" s="5">
        <v>18.947973020293361</v>
      </c>
      <c r="U1173" s="5">
        <v>18.809135274945977</v>
      </c>
      <c r="V1173" s="5">
        <v>18.847269134471404</v>
      </c>
      <c r="W1173" s="5">
        <v>18.869097200767339</v>
      </c>
      <c r="X1173" s="5">
        <v>18.597009722778342</v>
      </c>
      <c r="Y1173" s="5">
        <v>18.474606870506687</v>
      </c>
      <c r="Z1173" s="5">
        <v>18.586748140952263</v>
      </c>
      <c r="AA1173" s="5">
        <v>18.62538922087332</v>
      </c>
      <c r="AB1173" s="5">
        <v>18.6580597612083</v>
      </c>
      <c r="AC1173" s="5">
        <v>18.401566004367638</v>
      </c>
      <c r="AD1173" s="5">
        <v>18.354730310106365</v>
      </c>
      <c r="AE1173" s="5">
        <v>18.338510766576125</v>
      </c>
      <c r="AF1173" s="5">
        <v>18.568383527515476</v>
      </c>
      <c r="AG1173" s="5">
        <v>18.514370967160069</v>
      </c>
      <c r="AH1173" s="5">
        <v>18.580856392427361</v>
      </c>
      <c r="AI1173" s="5">
        <v>18.559924495438374</v>
      </c>
      <c r="AJ1173" s="5">
        <v>18.708748464329606</v>
      </c>
      <c r="AK1173" s="5">
        <v>18.662910895345995</v>
      </c>
      <c r="AL1173" s="5">
        <v>18.799976155580886</v>
      </c>
      <c r="AM1173" s="5">
        <v>18.870360490235594</v>
      </c>
      <c r="AN1173" s="5">
        <v>18.86712212361849</v>
      </c>
      <c r="AO1173" s="5">
        <v>18.953486187080681</v>
      </c>
      <c r="AP1173" s="5">
        <v>18.80467213013269</v>
      </c>
      <c r="AQ1173" s="5">
        <v>18.933051920968317</v>
      </c>
      <c r="AR1173" s="5">
        <v>18.918639954769827</v>
      </c>
      <c r="AS1173" s="5">
        <v>18.478598636332514</v>
      </c>
      <c r="AT1173" s="5">
        <v>18.560021307108993</v>
      </c>
      <c r="AU1173" s="5">
        <v>18.303005508798115</v>
      </c>
      <c r="AV1173" s="5">
        <v>18.301940391700011</v>
      </c>
      <c r="AW1173" s="5">
        <v>18.278908403034873</v>
      </c>
      <c r="AX1173" s="5">
        <v>18.124912235490065</v>
      </c>
      <c r="AY1173" s="5">
        <v>18.196895592246634</v>
      </c>
      <c r="AZ1173" s="5">
        <v>18.313437881650152</v>
      </c>
      <c r="BA1173" s="5">
        <v>18.398694803447363</v>
      </c>
      <c r="BB1173" s="5">
        <v>18.372431873207887</v>
      </c>
      <c r="BC1173" s="5">
        <v>18.103589712010908</v>
      </c>
      <c r="BD1173" s="5">
        <v>18.039774063674496</v>
      </c>
      <c r="BE1173" s="5">
        <v>18.248990507890859</v>
      </c>
      <c r="BF1173" s="5">
        <v>18.096468812042872</v>
      </c>
      <c r="BG1173" s="5">
        <v>18.293193065949218</v>
      </c>
      <c r="BH1173" s="5">
        <v>18.481538742720414</v>
      </c>
      <c r="BI1173" s="5">
        <v>18.457391706219045</v>
      </c>
      <c r="BJ1173" s="5">
        <v>18.427680818190606</v>
      </c>
      <c r="BK1173" s="5">
        <v>18.684988126360029</v>
      </c>
      <c r="BL1173" s="5">
        <v>18.719394507866195</v>
      </c>
      <c r="BM1173" s="5">
        <v>19.073565630777765</v>
      </c>
      <c r="BN1173" s="5">
        <v>18.713511336004856</v>
      </c>
      <c r="BO1173" s="5">
        <v>18.693111507251082</v>
      </c>
      <c r="BP1173" s="5">
        <v>18.636237779678009</v>
      </c>
      <c r="BQ1173" s="5">
        <v>18.422985885239488</v>
      </c>
      <c r="BR1173" s="5">
        <v>18.454705359099627</v>
      </c>
      <c r="BS1173" s="5">
        <v>18.463442035202256</v>
      </c>
      <c r="BT1173" s="5">
        <v>18.411728154579773</v>
      </c>
      <c r="BU1173" s="5">
        <v>18.486107847599165</v>
      </c>
      <c r="BV1173" s="5">
        <v>18.425952337366386</v>
      </c>
      <c r="BW1173" s="5">
        <v>18.792633042093009</v>
      </c>
      <c r="BX1173" s="5">
        <v>18.854219985842217</v>
      </c>
      <c r="BY1173" s="5">
        <v>19.066559116947786</v>
      </c>
      <c r="BZ1173" s="5">
        <v>19.208703722582005</v>
      </c>
      <c r="CA1173" s="5">
        <v>19.20105305313869</v>
      </c>
      <c r="CB1173" s="5">
        <v>18.88433621173375</v>
      </c>
      <c r="CC1173" s="5">
        <v>18.872364519073351</v>
      </c>
      <c r="CD1173" s="5">
        <v>19.229650550452661</v>
      </c>
      <c r="CE1173" s="5">
        <v>19.218144524178562</v>
      </c>
      <c r="CF1173" s="5">
        <v>19.237779263226905</v>
      </c>
      <c r="CG1173" s="5">
        <v>19.40934727277671</v>
      </c>
      <c r="CH1173" s="5">
        <v>19.433052799462658</v>
      </c>
      <c r="CI1173" s="5">
        <v>19.895573267776602</v>
      </c>
      <c r="CJ1173" s="5">
        <v>19.926635980825544</v>
      </c>
      <c r="CK1173" s="5">
        <v>20.326607954682288</v>
      </c>
      <c r="CL1173" s="5">
        <v>20.3813038512682</v>
      </c>
      <c r="CM1173" s="5">
        <v>20.349345362764691</v>
      </c>
      <c r="CN1173" s="5">
        <f>MAX(Data[Day90]-Data[Day0],0)-Assign6!$I$8*EXP(Assign6!$I$4*Assign6!$I$5)</f>
        <v>1.6677570134027853</v>
      </c>
      <c r="CO1173" s="5">
        <f>MAX(Data[Day90]-Data[Day0],0)-Assign6!$L$8*EXP(Assign6!$L$4*Assign6!$L$5)</f>
        <v>2.2249688838089252</v>
      </c>
    </row>
    <row r="1174" spans="1:93" x14ac:dyDescent="0.25">
      <c r="A1174" s="5">
        <v>18</v>
      </c>
      <c r="B1174" s="5">
        <v>18.301496932739571</v>
      </c>
      <c r="C1174" s="5">
        <v>18.192311665013218</v>
      </c>
      <c r="D1174" s="5">
        <v>18.481728346688115</v>
      </c>
      <c r="E1174" s="5">
        <v>18.32043783781128</v>
      </c>
      <c r="F1174" s="5">
        <v>18.39581866560307</v>
      </c>
      <c r="G1174" s="5">
        <v>18.339856271313643</v>
      </c>
      <c r="H1174" s="5">
        <v>18.284569785903837</v>
      </c>
      <c r="I1174" s="5">
        <v>18.070978623489189</v>
      </c>
      <c r="J1174" s="5">
        <v>18.226412418215212</v>
      </c>
      <c r="K1174" s="5">
        <v>18.097274147007727</v>
      </c>
      <c r="L1174" s="5">
        <v>17.789523643702186</v>
      </c>
      <c r="M1174" s="5">
        <v>17.82930599778528</v>
      </c>
      <c r="N1174" s="5">
        <v>18.223105684818591</v>
      </c>
      <c r="O1174" s="5">
        <v>18.542561844662472</v>
      </c>
      <c r="P1174" s="5">
        <v>18.177198580770824</v>
      </c>
      <c r="Q1174" s="5">
        <v>18.394675176855984</v>
      </c>
      <c r="R1174" s="5">
        <v>18.364721011207283</v>
      </c>
      <c r="S1174" s="5">
        <v>18.53854151379646</v>
      </c>
      <c r="T1174" s="5">
        <v>18.495318690384419</v>
      </c>
      <c r="U1174" s="5">
        <v>18.352699337303534</v>
      </c>
      <c r="V1174" s="5">
        <v>18.478309929018565</v>
      </c>
      <c r="W1174" s="5">
        <v>18.47355682432482</v>
      </c>
      <c r="X1174" s="5">
        <v>18.56015700517041</v>
      </c>
      <c r="Y1174" s="5">
        <v>18.959597533556142</v>
      </c>
      <c r="Z1174" s="5">
        <v>18.909876526058664</v>
      </c>
      <c r="AA1174" s="5">
        <v>19.041860642295937</v>
      </c>
      <c r="AB1174" s="5">
        <v>19.149921891993358</v>
      </c>
      <c r="AC1174" s="5">
        <v>19.072122261817512</v>
      </c>
      <c r="AD1174" s="5">
        <v>19.043129177823968</v>
      </c>
      <c r="AE1174" s="5">
        <v>19.328487792584287</v>
      </c>
      <c r="AF1174" s="5">
        <v>19.313323282339134</v>
      </c>
      <c r="AG1174" s="5">
        <v>19.350980256207464</v>
      </c>
      <c r="AH1174" s="5">
        <v>19.400973728751602</v>
      </c>
      <c r="AI1174" s="5">
        <v>19.534931383437637</v>
      </c>
      <c r="AJ1174" s="5">
        <v>19.377726143733561</v>
      </c>
      <c r="AK1174" s="5">
        <v>19.191720842972781</v>
      </c>
      <c r="AL1174" s="5">
        <v>19.430162935339695</v>
      </c>
      <c r="AM1174" s="5">
        <v>19.046591375907507</v>
      </c>
      <c r="AN1174" s="5">
        <v>18.755271867575086</v>
      </c>
      <c r="AO1174" s="5">
        <v>18.967284062223833</v>
      </c>
      <c r="AP1174" s="5">
        <v>19.096175812443892</v>
      </c>
      <c r="AQ1174" s="5">
        <v>19.033994096229936</v>
      </c>
      <c r="AR1174" s="5">
        <v>19.143592980462934</v>
      </c>
      <c r="AS1174" s="5">
        <v>18.982401047485975</v>
      </c>
      <c r="AT1174" s="5">
        <v>18.879306603953928</v>
      </c>
      <c r="AU1174" s="5">
        <v>18.747268721099235</v>
      </c>
      <c r="AV1174" s="5">
        <v>18.695778029146595</v>
      </c>
      <c r="AW1174" s="5">
        <v>18.859587481310157</v>
      </c>
      <c r="AX1174" s="5">
        <v>19.009701120428875</v>
      </c>
      <c r="AY1174" s="5">
        <v>18.868428141046586</v>
      </c>
      <c r="AZ1174" s="5">
        <v>19.001320651387882</v>
      </c>
      <c r="BA1174" s="5">
        <v>19.112082769740329</v>
      </c>
      <c r="BB1174" s="5">
        <v>19.379232230463874</v>
      </c>
      <c r="BC1174" s="5">
        <v>19.388173541951232</v>
      </c>
      <c r="BD1174" s="5">
        <v>19.632435540625725</v>
      </c>
      <c r="BE1174" s="5">
        <v>19.552530202972889</v>
      </c>
      <c r="BF1174" s="5">
        <v>19.52133524244978</v>
      </c>
      <c r="BG1174" s="5">
        <v>19.63379095058669</v>
      </c>
      <c r="BH1174" s="5">
        <v>19.682660330948277</v>
      </c>
      <c r="BI1174" s="5">
        <v>19.687861582411841</v>
      </c>
      <c r="BJ1174" s="5">
        <v>19.689863459287285</v>
      </c>
      <c r="BK1174" s="5">
        <v>19.883805305294498</v>
      </c>
      <c r="BL1174" s="5">
        <v>19.837099789716561</v>
      </c>
      <c r="BM1174" s="5">
        <v>20.02280609100065</v>
      </c>
      <c r="BN1174" s="5">
        <v>20.053544031398278</v>
      </c>
      <c r="BO1174" s="5">
        <v>20.087684574077702</v>
      </c>
      <c r="BP1174" s="5">
        <v>20.28279463586313</v>
      </c>
      <c r="BQ1174" s="5">
        <v>20.569495000095792</v>
      </c>
      <c r="BR1174" s="5">
        <v>20.836494988872332</v>
      </c>
      <c r="BS1174" s="5">
        <v>20.927228319457384</v>
      </c>
      <c r="BT1174" s="5">
        <v>20.60566298870285</v>
      </c>
      <c r="BU1174" s="5">
        <v>20.246443630174088</v>
      </c>
      <c r="BV1174" s="5">
        <v>20.542959899766281</v>
      </c>
      <c r="BW1174" s="5">
        <v>20.967701463705993</v>
      </c>
      <c r="BX1174" s="5">
        <v>20.754683922499876</v>
      </c>
      <c r="BY1174" s="5">
        <v>20.992867894502979</v>
      </c>
      <c r="BZ1174" s="5">
        <v>20.907662075303865</v>
      </c>
      <c r="CA1174" s="5">
        <v>20.815163132127079</v>
      </c>
      <c r="CB1174" s="5">
        <v>20.757222842644083</v>
      </c>
      <c r="CC1174" s="5">
        <v>20.396675919390365</v>
      </c>
      <c r="CD1174" s="5">
        <v>20.453844007580532</v>
      </c>
      <c r="CE1174" s="5">
        <v>20.489358618862351</v>
      </c>
      <c r="CF1174" s="5">
        <v>20.423948622760992</v>
      </c>
      <c r="CG1174" s="5">
        <v>20.855887453551897</v>
      </c>
      <c r="CH1174" s="5">
        <v>20.70708460329195</v>
      </c>
      <c r="CI1174" s="5">
        <v>20.730264459233084</v>
      </c>
      <c r="CJ1174" s="5">
        <v>20.696921102306284</v>
      </c>
      <c r="CK1174" s="5">
        <v>20.456683315070315</v>
      </c>
      <c r="CL1174" s="5">
        <v>20.35704495858451</v>
      </c>
      <c r="CM1174" s="5">
        <v>20.349644640373807</v>
      </c>
      <c r="CN1174" s="5">
        <f>MAX(Data[Day90]-Data[Day0],0)-Assign6!$I$8*EXP(Assign6!$I$4*Assign6!$I$5)</f>
        <v>1.6680562910119014</v>
      </c>
      <c r="CO1174" s="5">
        <f>MAX(Data[Day90]-Data[Day0],0)-Assign6!$L$8*EXP(Assign6!$L$4*Assign6!$L$5)</f>
        <v>2.2252681614180414</v>
      </c>
    </row>
    <row r="1175" spans="1:93" x14ac:dyDescent="0.25">
      <c r="A1175" s="5">
        <v>18</v>
      </c>
      <c r="B1175" s="5">
        <v>17.939242687174414</v>
      </c>
      <c r="C1175" s="5">
        <v>18.017510888884583</v>
      </c>
      <c r="D1175" s="5">
        <v>17.962514726662544</v>
      </c>
      <c r="E1175" s="5">
        <v>17.833466525479778</v>
      </c>
      <c r="F1175" s="5">
        <v>17.702582886359021</v>
      </c>
      <c r="G1175" s="5">
        <v>17.290641573339979</v>
      </c>
      <c r="H1175" s="5">
        <v>17.44406466914549</v>
      </c>
      <c r="I1175" s="5">
        <v>17.447135561055443</v>
      </c>
      <c r="J1175" s="5">
        <v>17.398184290123478</v>
      </c>
      <c r="K1175" s="5">
        <v>17.466831381193924</v>
      </c>
      <c r="L1175" s="5">
        <v>17.574047055254553</v>
      </c>
      <c r="M1175" s="5">
        <v>17.581968498861961</v>
      </c>
      <c r="N1175" s="5">
        <v>17.527860407172685</v>
      </c>
      <c r="O1175" s="5">
        <v>17.702819395585518</v>
      </c>
      <c r="P1175" s="5">
        <v>17.872332285524049</v>
      </c>
      <c r="Q1175" s="5">
        <v>17.761248897635642</v>
      </c>
      <c r="R1175" s="5">
        <v>17.65620423373905</v>
      </c>
      <c r="S1175" s="5">
        <v>17.53358054491035</v>
      </c>
      <c r="T1175" s="5">
        <v>17.961889818331375</v>
      </c>
      <c r="U1175" s="5">
        <v>17.950835082310654</v>
      </c>
      <c r="V1175" s="5">
        <v>18.068932100431145</v>
      </c>
      <c r="W1175" s="5">
        <v>18.008157397810809</v>
      </c>
      <c r="X1175" s="5">
        <v>18.162266286914981</v>
      </c>
      <c r="Y1175" s="5">
        <v>18.223966995696639</v>
      </c>
      <c r="Z1175" s="5">
        <v>18.26834114303696</v>
      </c>
      <c r="AA1175" s="5">
        <v>18.622459741698062</v>
      </c>
      <c r="AB1175" s="5">
        <v>18.692794503978366</v>
      </c>
      <c r="AC1175" s="5">
        <v>18.387860595429348</v>
      </c>
      <c r="AD1175" s="5">
        <v>18.707139711143363</v>
      </c>
      <c r="AE1175" s="5">
        <v>18.609738504510336</v>
      </c>
      <c r="AF1175" s="5">
        <v>18.733043548466924</v>
      </c>
      <c r="AG1175" s="5">
        <v>18.567479176108503</v>
      </c>
      <c r="AH1175" s="5">
        <v>18.590269847842137</v>
      </c>
      <c r="AI1175" s="5">
        <v>18.405977762440845</v>
      </c>
      <c r="AJ1175" s="5">
        <v>18.55957132646925</v>
      </c>
      <c r="AK1175" s="5">
        <v>18.484431878485125</v>
      </c>
      <c r="AL1175" s="5">
        <v>18.421317037762783</v>
      </c>
      <c r="AM1175" s="5">
        <v>18.277266246534221</v>
      </c>
      <c r="AN1175" s="5">
        <v>18.31169148474277</v>
      </c>
      <c r="AO1175" s="5">
        <v>18.3509822168716</v>
      </c>
      <c r="AP1175" s="5">
        <v>18.232946294109578</v>
      </c>
      <c r="AQ1175" s="5">
        <v>18.317804806854042</v>
      </c>
      <c r="AR1175" s="5">
        <v>18.459570951813166</v>
      </c>
      <c r="AS1175" s="5">
        <v>18.681300613771338</v>
      </c>
      <c r="AT1175" s="5">
        <v>18.652605597373462</v>
      </c>
      <c r="AU1175" s="5">
        <v>18.808144215658039</v>
      </c>
      <c r="AV1175" s="5">
        <v>18.832079989799826</v>
      </c>
      <c r="AW1175" s="5">
        <v>18.848520620916329</v>
      </c>
      <c r="AX1175" s="5">
        <v>18.77135228671688</v>
      </c>
      <c r="AY1175" s="5">
        <v>18.628961266377079</v>
      </c>
      <c r="AZ1175" s="5">
        <v>18.644392944373038</v>
      </c>
      <c r="BA1175" s="5">
        <v>18.672199576970794</v>
      </c>
      <c r="BB1175" s="5">
        <v>18.709251854812798</v>
      </c>
      <c r="BC1175" s="5">
        <v>18.763258119450263</v>
      </c>
      <c r="BD1175" s="5">
        <v>18.951674070134462</v>
      </c>
      <c r="BE1175" s="5">
        <v>19.196284011671505</v>
      </c>
      <c r="BF1175" s="5">
        <v>19.188840022972023</v>
      </c>
      <c r="BG1175" s="5">
        <v>18.985897849581672</v>
      </c>
      <c r="BH1175" s="5">
        <v>18.707111533100974</v>
      </c>
      <c r="BI1175" s="5">
        <v>18.724988781326314</v>
      </c>
      <c r="BJ1175" s="5">
        <v>18.700576574819486</v>
      </c>
      <c r="BK1175" s="5">
        <v>18.569321315439428</v>
      </c>
      <c r="BL1175" s="5">
        <v>18.376525268876371</v>
      </c>
      <c r="BM1175" s="5">
        <v>18.407891459244446</v>
      </c>
      <c r="BN1175" s="5">
        <v>18.608544497733082</v>
      </c>
      <c r="BO1175" s="5">
        <v>18.570166669422807</v>
      </c>
      <c r="BP1175" s="5">
        <v>18.364673874311737</v>
      </c>
      <c r="BQ1175" s="5">
        <v>18.237858628009601</v>
      </c>
      <c r="BR1175" s="5">
        <v>18.186746638093236</v>
      </c>
      <c r="BS1175" s="5">
        <v>18.442151365327454</v>
      </c>
      <c r="BT1175" s="5">
        <v>18.567747221305709</v>
      </c>
      <c r="BU1175" s="5">
        <v>18.583641318675262</v>
      </c>
      <c r="BV1175" s="5">
        <v>18.713744431196268</v>
      </c>
      <c r="BW1175" s="5">
        <v>18.936440572790609</v>
      </c>
      <c r="BX1175" s="5">
        <v>18.954421004579295</v>
      </c>
      <c r="BY1175" s="5">
        <v>18.982207070760317</v>
      </c>
      <c r="BZ1175" s="5">
        <v>18.64623345535626</v>
      </c>
      <c r="CA1175" s="5">
        <v>18.59952854085714</v>
      </c>
      <c r="CB1175" s="5">
        <v>18.678781784914044</v>
      </c>
      <c r="CC1175" s="5">
        <v>18.791146105903856</v>
      </c>
      <c r="CD1175" s="5">
        <v>18.969729754063522</v>
      </c>
      <c r="CE1175" s="5">
        <v>19.344556991192604</v>
      </c>
      <c r="CF1175" s="5">
        <v>19.499938818285063</v>
      </c>
      <c r="CG1175" s="5">
        <v>19.539184366732471</v>
      </c>
      <c r="CH1175" s="5">
        <v>19.723053653675162</v>
      </c>
      <c r="CI1175" s="5">
        <v>19.845530246662193</v>
      </c>
      <c r="CJ1175" s="5">
        <v>19.885968508715393</v>
      </c>
      <c r="CK1175" s="5">
        <v>19.877306267559693</v>
      </c>
      <c r="CL1175" s="5">
        <v>20.068701120087688</v>
      </c>
      <c r="CM1175" s="5">
        <v>20.350318887677297</v>
      </c>
      <c r="CN1175" s="5">
        <f>MAX(Data[Day90]-Data[Day0],0)-Assign6!$I$8*EXP(Assign6!$I$4*Assign6!$I$5)</f>
        <v>1.6687305383153912</v>
      </c>
      <c r="CO1175" s="5">
        <f>MAX(Data[Day90]-Data[Day0],0)-Assign6!$L$8*EXP(Assign6!$L$4*Assign6!$L$5)</f>
        <v>2.2259424087215312</v>
      </c>
    </row>
    <row r="1176" spans="1:93" x14ac:dyDescent="0.25">
      <c r="A1176" s="5">
        <v>18</v>
      </c>
      <c r="B1176" s="5">
        <v>17.773110755836747</v>
      </c>
      <c r="C1176" s="5">
        <v>17.893711035592268</v>
      </c>
      <c r="D1176" s="5">
        <v>18.008772690697946</v>
      </c>
      <c r="E1176" s="5">
        <v>17.781405724916247</v>
      </c>
      <c r="F1176" s="5">
        <v>18.01636052302273</v>
      </c>
      <c r="G1176" s="5">
        <v>18.173386136489547</v>
      </c>
      <c r="H1176" s="5">
        <v>18.443822897700358</v>
      </c>
      <c r="I1176" s="5">
        <v>18.473913235700248</v>
      </c>
      <c r="J1176" s="5">
        <v>18.479543345704293</v>
      </c>
      <c r="K1176" s="5">
        <v>18.436092769836662</v>
      </c>
      <c r="L1176" s="5">
        <v>18.581036495828002</v>
      </c>
      <c r="M1176" s="5">
        <v>18.703135403113247</v>
      </c>
      <c r="N1176" s="5">
        <v>18.92847571307367</v>
      </c>
      <c r="O1176" s="5">
        <v>18.861716394297584</v>
      </c>
      <c r="P1176" s="5">
        <v>18.922755579010492</v>
      </c>
      <c r="Q1176" s="5">
        <v>18.930540372403168</v>
      </c>
      <c r="R1176" s="5">
        <v>18.839829461861058</v>
      </c>
      <c r="S1176" s="5">
        <v>18.915669516013644</v>
      </c>
      <c r="T1176" s="5">
        <v>18.947119086786714</v>
      </c>
      <c r="U1176" s="5">
        <v>18.816430958505361</v>
      </c>
      <c r="V1176" s="5">
        <v>19.038768754303739</v>
      </c>
      <c r="W1176" s="5">
        <v>19.18765740157242</v>
      </c>
      <c r="X1176" s="5">
        <v>19.129381821422392</v>
      </c>
      <c r="Y1176" s="5">
        <v>19.105110256125858</v>
      </c>
      <c r="Z1176" s="5">
        <v>19.203925659215901</v>
      </c>
      <c r="AA1176" s="5">
        <v>19.115355444923363</v>
      </c>
      <c r="AB1176" s="5">
        <v>19.108609360699766</v>
      </c>
      <c r="AC1176" s="5">
        <v>19.153348056457599</v>
      </c>
      <c r="AD1176" s="5">
        <v>19.426523356505015</v>
      </c>
      <c r="AE1176" s="5">
        <v>19.499003325062969</v>
      </c>
      <c r="AF1176" s="5">
        <v>19.461288144968048</v>
      </c>
      <c r="AG1176" s="5">
        <v>19.108929542718656</v>
      </c>
      <c r="AH1176" s="5">
        <v>18.959271643980305</v>
      </c>
      <c r="AI1176" s="5">
        <v>18.978981448490934</v>
      </c>
      <c r="AJ1176" s="5">
        <v>18.868611339342049</v>
      </c>
      <c r="AK1176" s="5">
        <v>18.763110517911578</v>
      </c>
      <c r="AL1176" s="5">
        <v>18.751238964451062</v>
      </c>
      <c r="AM1176" s="5">
        <v>18.549144985077291</v>
      </c>
      <c r="AN1176" s="5">
        <v>18.576798222058013</v>
      </c>
      <c r="AO1176" s="5">
        <v>18.564291369306279</v>
      </c>
      <c r="AP1176" s="5">
        <v>18.687576693679407</v>
      </c>
      <c r="AQ1176" s="5">
        <v>18.79236393596717</v>
      </c>
      <c r="AR1176" s="5">
        <v>18.743551226303218</v>
      </c>
      <c r="AS1176" s="5">
        <v>18.646899921279463</v>
      </c>
      <c r="AT1176" s="5">
        <v>18.760348297732872</v>
      </c>
      <c r="AU1176" s="5">
        <v>18.881976415228195</v>
      </c>
      <c r="AV1176" s="5">
        <v>18.93440566716767</v>
      </c>
      <c r="AW1176" s="5">
        <v>19.085106682325002</v>
      </c>
      <c r="AX1176" s="5">
        <v>19.152490330402909</v>
      </c>
      <c r="AY1176" s="5">
        <v>19.29386667633608</v>
      </c>
      <c r="AZ1176" s="5">
        <v>19.338193545715033</v>
      </c>
      <c r="BA1176" s="5">
        <v>19.562115885931675</v>
      </c>
      <c r="BB1176" s="5">
        <v>19.571923475392964</v>
      </c>
      <c r="BC1176" s="5">
        <v>19.908289894706403</v>
      </c>
      <c r="BD1176" s="5">
        <v>20.122920737874484</v>
      </c>
      <c r="BE1176" s="5">
        <v>20.193995462996458</v>
      </c>
      <c r="BF1176" s="5">
        <v>20.270508411679089</v>
      </c>
      <c r="BG1176" s="5">
        <v>20.381169067893872</v>
      </c>
      <c r="BH1176" s="5">
        <v>20.344275295944932</v>
      </c>
      <c r="BI1176" s="5">
        <v>20.133014007107068</v>
      </c>
      <c r="BJ1176" s="5">
        <v>20.067385297403575</v>
      </c>
      <c r="BK1176" s="5">
        <v>20.076062311765799</v>
      </c>
      <c r="BL1176" s="5">
        <v>20.181608565383772</v>
      </c>
      <c r="BM1176" s="5">
        <v>20.172390392731991</v>
      </c>
      <c r="BN1176" s="5">
        <v>20.310795313825835</v>
      </c>
      <c r="BO1176" s="5">
        <v>20.069400562778213</v>
      </c>
      <c r="BP1176" s="5">
        <v>20.121423762538349</v>
      </c>
      <c r="BQ1176" s="5">
        <v>19.886437757608547</v>
      </c>
      <c r="BR1176" s="5">
        <v>19.763804614293139</v>
      </c>
      <c r="BS1176" s="5">
        <v>19.973626727200624</v>
      </c>
      <c r="BT1176" s="5">
        <v>20.238940348405016</v>
      </c>
      <c r="BU1176" s="5">
        <v>20.117126939784953</v>
      </c>
      <c r="BV1176" s="5">
        <v>20.175073496650665</v>
      </c>
      <c r="BW1176" s="5">
        <v>20.208347270801458</v>
      </c>
      <c r="BX1176" s="5">
        <v>20.316439855167086</v>
      </c>
      <c r="BY1176" s="5">
        <v>20.419411075269188</v>
      </c>
      <c r="BZ1176" s="5">
        <v>20.118702494043738</v>
      </c>
      <c r="CA1176" s="5">
        <v>20.48890062903671</v>
      </c>
      <c r="CB1176" s="5">
        <v>20.456473918189435</v>
      </c>
      <c r="CC1176" s="5">
        <v>20.674130814871152</v>
      </c>
      <c r="CD1176" s="5">
        <v>20.950509295770598</v>
      </c>
      <c r="CE1176" s="5">
        <v>20.886140336139601</v>
      </c>
      <c r="CF1176" s="5">
        <v>20.918911880740499</v>
      </c>
      <c r="CG1176" s="5">
        <v>20.513761223110137</v>
      </c>
      <c r="CH1176" s="5">
        <v>20.23219784160371</v>
      </c>
      <c r="CI1176" s="5">
        <v>20.255252361640789</v>
      </c>
      <c r="CJ1176" s="5">
        <v>20.276343534547788</v>
      </c>
      <c r="CK1176" s="5">
        <v>20.407455279683301</v>
      </c>
      <c r="CL1176" s="5">
        <v>20.209512819720931</v>
      </c>
      <c r="CM1176" s="5">
        <v>20.353368030712691</v>
      </c>
      <c r="CN1176" s="5">
        <f>MAX(Data[Day90]-Data[Day0],0)-Assign6!$I$8*EXP(Assign6!$I$4*Assign6!$I$5)</f>
        <v>1.6717796813507853</v>
      </c>
      <c r="CO1176" s="5">
        <f>MAX(Data[Day90]-Data[Day0],0)-Assign6!$L$8*EXP(Assign6!$L$4*Assign6!$L$5)</f>
        <v>2.2289915517569252</v>
      </c>
    </row>
    <row r="1177" spans="1:93" x14ac:dyDescent="0.25">
      <c r="A1177" s="5">
        <v>18</v>
      </c>
      <c r="B1177" s="5">
        <v>18.080528505122508</v>
      </c>
      <c r="C1177" s="5">
        <v>18.132021395774103</v>
      </c>
      <c r="D1177" s="5">
        <v>18.208851373325505</v>
      </c>
      <c r="E1177" s="5">
        <v>18.394909557944601</v>
      </c>
      <c r="F1177" s="5">
        <v>18.326142588469246</v>
      </c>
      <c r="G1177" s="5">
        <v>18.212161911107593</v>
      </c>
      <c r="H1177" s="5">
        <v>18.171693611442365</v>
      </c>
      <c r="I1177" s="5">
        <v>18.052952560304174</v>
      </c>
      <c r="J1177" s="5">
        <v>18.518053883662308</v>
      </c>
      <c r="K1177" s="5">
        <v>18.386987372027825</v>
      </c>
      <c r="L1177" s="5">
        <v>18.449327022594197</v>
      </c>
      <c r="M1177" s="5">
        <v>18.33706079420752</v>
      </c>
      <c r="N1177" s="5">
        <v>18.592528311496281</v>
      </c>
      <c r="O1177" s="5">
        <v>18.693301636872043</v>
      </c>
      <c r="P1177" s="5">
        <v>18.660623808938333</v>
      </c>
      <c r="Q1177" s="5">
        <v>18.549498885881405</v>
      </c>
      <c r="R1177" s="5">
        <v>18.421025979766913</v>
      </c>
      <c r="S1177" s="5">
        <v>18.354668047404022</v>
      </c>
      <c r="T1177" s="5">
        <v>18.396093936583714</v>
      </c>
      <c r="U1177" s="5">
        <v>18.616918409515215</v>
      </c>
      <c r="V1177" s="5">
        <v>18.789904772105988</v>
      </c>
      <c r="W1177" s="5">
        <v>18.904107214074209</v>
      </c>
      <c r="X1177" s="5">
        <v>18.968078917773834</v>
      </c>
      <c r="Y1177" s="5">
        <v>18.802309170821509</v>
      </c>
      <c r="Z1177" s="5">
        <v>18.64870217800404</v>
      </c>
      <c r="AA1177" s="5">
        <v>18.796589282746329</v>
      </c>
      <c r="AB1177" s="5">
        <v>18.828312708970216</v>
      </c>
      <c r="AC1177" s="5">
        <v>18.735097085344982</v>
      </c>
      <c r="AD1177" s="5">
        <v>18.686255497258305</v>
      </c>
      <c r="AE1177" s="5">
        <v>18.826664736120662</v>
      </c>
      <c r="AF1177" s="5">
        <v>18.624921503223042</v>
      </c>
      <c r="AG1177" s="5">
        <v>18.559966900023674</v>
      </c>
      <c r="AH1177" s="5">
        <v>18.482975411767246</v>
      </c>
      <c r="AI1177" s="5">
        <v>18.701589817045793</v>
      </c>
      <c r="AJ1177" s="5">
        <v>18.587659683541219</v>
      </c>
      <c r="AK1177" s="5">
        <v>18.733915338992809</v>
      </c>
      <c r="AL1177" s="5">
        <v>18.791492492842323</v>
      </c>
      <c r="AM1177" s="5">
        <v>18.519235093917139</v>
      </c>
      <c r="AN1177" s="5">
        <v>18.650968547436516</v>
      </c>
      <c r="AO1177" s="5">
        <v>18.642009400297422</v>
      </c>
      <c r="AP1177" s="5">
        <v>18.33607715414356</v>
      </c>
      <c r="AQ1177" s="5">
        <v>18.516280393318187</v>
      </c>
      <c r="AR1177" s="5">
        <v>18.495637763614301</v>
      </c>
      <c r="AS1177" s="5">
        <v>18.515403816511924</v>
      </c>
      <c r="AT1177" s="5">
        <v>18.806686562064641</v>
      </c>
      <c r="AU1177" s="5">
        <v>19.046285144000855</v>
      </c>
      <c r="AV1177" s="5">
        <v>19.334225013956924</v>
      </c>
      <c r="AW1177" s="5">
        <v>19.068489875175398</v>
      </c>
      <c r="AX1177" s="5">
        <v>18.988513058761672</v>
      </c>
      <c r="AY1177" s="5">
        <v>18.928176760767798</v>
      </c>
      <c r="AZ1177" s="5">
        <v>18.983172067536096</v>
      </c>
      <c r="BA1177" s="5">
        <v>19.026077570219758</v>
      </c>
      <c r="BB1177" s="5">
        <v>19.050623646925477</v>
      </c>
      <c r="BC1177" s="5">
        <v>19.053539223939584</v>
      </c>
      <c r="BD1177" s="5">
        <v>19.248981528920336</v>
      </c>
      <c r="BE1177" s="5">
        <v>19.596354064542268</v>
      </c>
      <c r="BF1177" s="5">
        <v>19.327960184949767</v>
      </c>
      <c r="BG1177" s="5">
        <v>19.725474977976084</v>
      </c>
      <c r="BH1177" s="5">
        <v>19.674963763530936</v>
      </c>
      <c r="BI1177" s="5">
        <v>19.754697088046417</v>
      </c>
      <c r="BJ1177" s="5">
        <v>19.87910796758317</v>
      </c>
      <c r="BK1177" s="5">
        <v>19.588835547521583</v>
      </c>
      <c r="BL1177" s="5">
        <v>19.389365016811183</v>
      </c>
      <c r="BM1177" s="5">
        <v>19.616464232508577</v>
      </c>
      <c r="BN1177" s="5">
        <v>19.760499154504576</v>
      </c>
      <c r="BO1177" s="5">
        <v>19.99073765175924</v>
      </c>
      <c r="BP1177" s="5">
        <v>20.282811192880192</v>
      </c>
      <c r="BQ1177" s="5">
        <v>20.308230262600464</v>
      </c>
      <c r="BR1177" s="5">
        <v>20.439247359532011</v>
      </c>
      <c r="BS1177" s="5">
        <v>20.499203798931148</v>
      </c>
      <c r="BT1177" s="5">
        <v>20.359724806997207</v>
      </c>
      <c r="BU1177" s="5">
        <v>20.53346422827364</v>
      </c>
      <c r="BV1177" s="5">
        <v>20.840906105076527</v>
      </c>
      <c r="BW1177" s="5">
        <v>20.603376130377839</v>
      </c>
      <c r="BX1177" s="5">
        <v>20.725352444877426</v>
      </c>
      <c r="BY1177" s="5">
        <v>20.768202706398487</v>
      </c>
      <c r="BZ1177" s="5">
        <v>21.160046081385943</v>
      </c>
      <c r="CA1177" s="5">
        <v>21.107060350953354</v>
      </c>
      <c r="CB1177" s="5">
        <v>20.732825119562829</v>
      </c>
      <c r="CC1177" s="5">
        <v>20.776082400438813</v>
      </c>
      <c r="CD1177" s="5">
        <v>20.820832220743508</v>
      </c>
      <c r="CE1177" s="5">
        <v>20.5591121002821</v>
      </c>
      <c r="CF1177" s="5">
        <v>20.685063753823712</v>
      </c>
      <c r="CG1177" s="5">
        <v>20.53850307026137</v>
      </c>
      <c r="CH1177" s="5">
        <v>20.61804767463703</v>
      </c>
      <c r="CI1177" s="5">
        <v>20.495587684103477</v>
      </c>
      <c r="CJ1177" s="5">
        <v>20.434738323582916</v>
      </c>
      <c r="CK1177" s="5">
        <v>20.358975465789133</v>
      </c>
      <c r="CL1177" s="5">
        <v>20.447292693614052</v>
      </c>
      <c r="CM1177" s="5">
        <v>20.353536838405446</v>
      </c>
      <c r="CN1177" s="5">
        <f>MAX(Data[Day90]-Data[Day0],0)-Assign6!$I$8*EXP(Assign6!$I$4*Assign6!$I$5)</f>
        <v>1.671948489043541</v>
      </c>
      <c r="CO1177" s="5">
        <f>MAX(Data[Day90]-Data[Day0],0)-Assign6!$L$8*EXP(Assign6!$L$4*Assign6!$L$5)</f>
        <v>2.2291603594496809</v>
      </c>
    </row>
    <row r="1178" spans="1:93" x14ac:dyDescent="0.25">
      <c r="A1178" s="5">
        <v>18</v>
      </c>
      <c r="B1178" s="5">
        <v>17.81424359872657</v>
      </c>
      <c r="C1178" s="5">
        <v>17.699708153021692</v>
      </c>
      <c r="D1178" s="5">
        <v>17.816585114765008</v>
      </c>
      <c r="E1178" s="5">
        <v>17.839203999234062</v>
      </c>
      <c r="F1178" s="5">
        <v>17.726575932003637</v>
      </c>
      <c r="G1178" s="5">
        <v>17.737972646259308</v>
      </c>
      <c r="H1178" s="5">
        <v>17.662809944311654</v>
      </c>
      <c r="I1178" s="5">
        <v>17.905782037732621</v>
      </c>
      <c r="J1178" s="5">
        <v>17.769828240777102</v>
      </c>
      <c r="K1178" s="5">
        <v>17.739177926906571</v>
      </c>
      <c r="L1178" s="5">
        <v>17.763371833132421</v>
      </c>
      <c r="M1178" s="5">
        <v>17.847334220629651</v>
      </c>
      <c r="N1178" s="5">
        <v>17.973648259565689</v>
      </c>
      <c r="O1178" s="5">
        <v>17.935722916403897</v>
      </c>
      <c r="P1178" s="5">
        <v>17.98370173762952</v>
      </c>
      <c r="Q1178" s="5">
        <v>18.092999955194433</v>
      </c>
      <c r="R1178" s="5">
        <v>17.958097244302294</v>
      </c>
      <c r="S1178" s="5">
        <v>18.036908786313369</v>
      </c>
      <c r="T1178" s="5">
        <v>18.003715163103823</v>
      </c>
      <c r="U1178" s="5">
        <v>18.06484114126792</v>
      </c>
      <c r="V1178" s="5">
        <v>18.263123345994821</v>
      </c>
      <c r="W1178" s="5">
        <v>18.363847162190183</v>
      </c>
      <c r="X1178" s="5">
        <v>18.181458254540157</v>
      </c>
      <c r="Y1178" s="5">
        <v>18.000527305831621</v>
      </c>
      <c r="Z1178" s="5">
        <v>18.065249371999553</v>
      </c>
      <c r="AA1178" s="5">
        <v>18.431716049063205</v>
      </c>
      <c r="AB1178" s="5">
        <v>18.668762700249136</v>
      </c>
      <c r="AC1178" s="5">
        <v>18.455548796343887</v>
      </c>
      <c r="AD1178" s="5">
        <v>18.662387855718222</v>
      </c>
      <c r="AE1178" s="5">
        <v>19.121117628208083</v>
      </c>
      <c r="AF1178" s="5">
        <v>19.305836149095732</v>
      </c>
      <c r="AG1178" s="5">
        <v>19.39056530097379</v>
      </c>
      <c r="AH1178" s="5">
        <v>19.313017079363483</v>
      </c>
      <c r="AI1178" s="5">
        <v>19.339718873810309</v>
      </c>
      <c r="AJ1178" s="5">
        <v>19.117236686245818</v>
      </c>
      <c r="AK1178" s="5">
        <v>19.18221909388453</v>
      </c>
      <c r="AL1178" s="5">
        <v>19.249436812189543</v>
      </c>
      <c r="AM1178" s="5">
        <v>19.120067351974466</v>
      </c>
      <c r="AN1178" s="5">
        <v>19.083772775422673</v>
      </c>
      <c r="AO1178" s="5">
        <v>18.764156906167564</v>
      </c>
      <c r="AP1178" s="5">
        <v>18.881106360731529</v>
      </c>
      <c r="AQ1178" s="5">
        <v>18.742590468778396</v>
      </c>
      <c r="AR1178" s="5">
        <v>18.882557280491856</v>
      </c>
      <c r="AS1178" s="5">
        <v>18.687739142597405</v>
      </c>
      <c r="AT1178" s="5">
        <v>19.025840502367188</v>
      </c>
      <c r="AU1178" s="5">
        <v>18.921973899912505</v>
      </c>
      <c r="AV1178" s="5">
        <v>18.936604182227825</v>
      </c>
      <c r="AW1178" s="5">
        <v>18.918494081427912</v>
      </c>
      <c r="AX1178" s="5">
        <v>19.038286491685675</v>
      </c>
      <c r="AY1178" s="5">
        <v>18.691201275881141</v>
      </c>
      <c r="AZ1178" s="5">
        <v>18.594592408701864</v>
      </c>
      <c r="BA1178" s="5">
        <v>18.495947368401481</v>
      </c>
      <c r="BB1178" s="5">
        <v>18.421588413697972</v>
      </c>
      <c r="BC1178" s="5">
        <v>18.42968480688916</v>
      </c>
      <c r="BD1178" s="5">
        <v>18.481001759648663</v>
      </c>
      <c r="BE1178" s="5">
        <v>18.34758957063827</v>
      </c>
      <c r="BF1178" s="5">
        <v>18.556265781586976</v>
      </c>
      <c r="BG1178" s="5">
        <v>18.713465002651841</v>
      </c>
      <c r="BH1178" s="5">
        <v>18.801646865935428</v>
      </c>
      <c r="BI1178" s="5">
        <v>18.589912321569631</v>
      </c>
      <c r="BJ1178" s="5">
        <v>19.21187100654328</v>
      </c>
      <c r="BK1178" s="5">
        <v>19.114263207297665</v>
      </c>
      <c r="BL1178" s="5">
        <v>18.979356608393214</v>
      </c>
      <c r="BM1178" s="5">
        <v>18.841944011698786</v>
      </c>
      <c r="BN1178" s="5">
        <v>18.482085863747468</v>
      </c>
      <c r="BO1178" s="5">
        <v>18.514794242171753</v>
      </c>
      <c r="BP1178" s="5">
        <v>18.560616291193345</v>
      </c>
      <c r="BQ1178" s="5">
        <v>18.565684063588709</v>
      </c>
      <c r="BR1178" s="5">
        <v>18.920054706974703</v>
      </c>
      <c r="BS1178" s="5">
        <v>18.85600273753067</v>
      </c>
      <c r="BT1178" s="5">
        <v>18.858111536196581</v>
      </c>
      <c r="BU1178" s="5">
        <v>18.824301508762737</v>
      </c>
      <c r="BV1178" s="5">
        <v>18.936487508175624</v>
      </c>
      <c r="BW1178" s="5">
        <v>19.196135255109812</v>
      </c>
      <c r="BX1178" s="5">
        <v>19.169295838286274</v>
      </c>
      <c r="BY1178" s="5">
        <v>19.237205621402826</v>
      </c>
      <c r="BZ1178" s="5">
        <v>19.083490876998781</v>
      </c>
      <c r="CA1178" s="5">
        <v>19.05931133102651</v>
      </c>
      <c r="CB1178" s="5">
        <v>19.194998906353241</v>
      </c>
      <c r="CC1178" s="5">
        <v>19.140192661376044</v>
      </c>
      <c r="CD1178" s="5">
        <v>19.364451065730538</v>
      </c>
      <c r="CE1178" s="5">
        <v>19.542326717614461</v>
      </c>
      <c r="CF1178" s="5">
        <v>19.945328214761123</v>
      </c>
      <c r="CG1178" s="5">
        <v>19.976296065096165</v>
      </c>
      <c r="CH1178" s="5">
        <v>20.48042543777937</v>
      </c>
      <c r="CI1178" s="5">
        <v>20.594473588741128</v>
      </c>
      <c r="CJ1178" s="5">
        <v>20.236953016290201</v>
      </c>
      <c r="CK1178" s="5">
        <v>20.330812390871838</v>
      </c>
      <c r="CL1178" s="5">
        <v>20.156384446656368</v>
      </c>
      <c r="CM1178" s="5">
        <v>20.359399458731499</v>
      </c>
      <c r="CN1178" s="5">
        <f>MAX(Data[Day90]-Data[Day0],0)-Assign6!$I$8*EXP(Assign6!$I$4*Assign6!$I$5)</f>
        <v>1.6778111093695933</v>
      </c>
      <c r="CO1178" s="5">
        <f>MAX(Data[Day90]-Data[Day0],0)-Assign6!$L$8*EXP(Assign6!$L$4*Assign6!$L$5)</f>
        <v>2.2350229797757333</v>
      </c>
    </row>
    <row r="1179" spans="1:93" x14ac:dyDescent="0.25">
      <c r="A1179" s="5">
        <v>18</v>
      </c>
      <c r="B1179" s="5">
        <v>17.972815514145815</v>
      </c>
      <c r="C1179" s="5">
        <v>17.896588366626744</v>
      </c>
      <c r="D1179" s="5">
        <v>18.004662671077089</v>
      </c>
      <c r="E1179" s="5">
        <v>18.04380738110552</v>
      </c>
      <c r="F1179" s="5">
        <v>17.964372362430275</v>
      </c>
      <c r="G1179" s="5">
        <v>17.915254978493284</v>
      </c>
      <c r="H1179" s="5">
        <v>18.004831482419732</v>
      </c>
      <c r="I1179" s="5">
        <v>18.020103524170509</v>
      </c>
      <c r="J1179" s="5">
        <v>17.922521734943825</v>
      </c>
      <c r="K1179" s="5">
        <v>17.876312765048702</v>
      </c>
      <c r="L1179" s="5">
        <v>17.773902647074898</v>
      </c>
      <c r="M1179" s="5">
        <v>17.747948083284001</v>
      </c>
      <c r="N1179" s="5">
        <v>17.611145535773211</v>
      </c>
      <c r="O1179" s="5">
        <v>17.949733632844701</v>
      </c>
      <c r="P1179" s="5">
        <v>17.932861639105482</v>
      </c>
      <c r="Q1179" s="5">
        <v>18.156655094951567</v>
      </c>
      <c r="R1179" s="5">
        <v>18.246724158643389</v>
      </c>
      <c r="S1179" s="5">
        <v>18.323455789619921</v>
      </c>
      <c r="T1179" s="5">
        <v>17.969832490362506</v>
      </c>
      <c r="U1179" s="5">
        <v>18.01738253312466</v>
      </c>
      <c r="V1179" s="5">
        <v>18.072411352894999</v>
      </c>
      <c r="W1179" s="5">
        <v>17.968458412376162</v>
      </c>
      <c r="X1179" s="5">
        <v>17.97641352261833</v>
      </c>
      <c r="Y1179" s="5">
        <v>18.089067293437399</v>
      </c>
      <c r="Z1179" s="5">
        <v>18.165329983991693</v>
      </c>
      <c r="AA1179" s="5">
        <v>18.36273403812601</v>
      </c>
      <c r="AB1179" s="5">
        <v>18.364416869634528</v>
      </c>
      <c r="AC1179" s="5">
        <v>18.310000808949308</v>
      </c>
      <c r="AD1179" s="5">
        <v>18.282694918819775</v>
      </c>
      <c r="AE1179" s="5">
        <v>18.135103605829499</v>
      </c>
      <c r="AF1179" s="5">
        <v>18.034113832349114</v>
      </c>
      <c r="AG1179" s="5">
        <v>18.000063778236729</v>
      </c>
      <c r="AH1179" s="5">
        <v>18.005055751408079</v>
      </c>
      <c r="AI1179" s="5">
        <v>18.029380586596304</v>
      </c>
      <c r="AJ1179" s="5">
        <v>18.069140806007841</v>
      </c>
      <c r="AK1179" s="5">
        <v>18.017684346270258</v>
      </c>
      <c r="AL1179" s="5">
        <v>17.727455806362954</v>
      </c>
      <c r="AM1179" s="5">
        <v>17.927562775006429</v>
      </c>
      <c r="AN1179" s="5">
        <v>18.084133572208099</v>
      </c>
      <c r="AO1179" s="5">
        <v>18.377743585226504</v>
      </c>
      <c r="AP1179" s="5">
        <v>18.342714441067596</v>
      </c>
      <c r="AQ1179" s="5">
        <v>18.346229531907788</v>
      </c>
      <c r="AR1179" s="5">
        <v>18.247872872906278</v>
      </c>
      <c r="AS1179" s="5">
        <v>18.143550814515184</v>
      </c>
      <c r="AT1179" s="5">
        <v>17.925083795569027</v>
      </c>
      <c r="AU1179" s="5">
        <v>17.729066429615727</v>
      </c>
      <c r="AV1179" s="5">
        <v>17.787626678429778</v>
      </c>
      <c r="AW1179" s="5">
        <v>17.902834019508365</v>
      </c>
      <c r="AX1179" s="5">
        <v>18.229488169718234</v>
      </c>
      <c r="AY1179" s="5">
        <v>18.197384657272099</v>
      </c>
      <c r="AZ1179" s="5">
        <v>18.570206131876883</v>
      </c>
      <c r="BA1179" s="5">
        <v>18.369210950097692</v>
      </c>
      <c r="BB1179" s="5">
        <v>18.51204491445807</v>
      </c>
      <c r="BC1179" s="5">
        <v>18.556343093259205</v>
      </c>
      <c r="BD1179" s="5">
        <v>18.713693554173105</v>
      </c>
      <c r="BE1179" s="5">
        <v>18.835111859115841</v>
      </c>
      <c r="BF1179" s="5">
        <v>18.957014924033878</v>
      </c>
      <c r="BG1179" s="5">
        <v>18.869656635584629</v>
      </c>
      <c r="BH1179" s="5">
        <v>18.776578614879547</v>
      </c>
      <c r="BI1179" s="5">
        <v>19.103023964453101</v>
      </c>
      <c r="BJ1179" s="5">
        <v>19.13494933415496</v>
      </c>
      <c r="BK1179" s="5">
        <v>19.230647775058035</v>
      </c>
      <c r="BL1179" s="5">
        <v>19.404156091498887</v>
      </c>
      <c r="BM1179" s="5">
        <v>19.247858490516563</v>
      </c>
      <c r="BN1179" s="5">
        <v>19.296058307102886</v>
      </c>
      <c r="BO1179" s="5">
        <v>19.61978285741187</v>
      </c>
      <c r="BP1179" s="5">
        <v>19.400374854541273</v>
      </c>
      <c r="BQ1179" s="5">
        <v>19.34281347638353</v>
      </c>
      <c r="BR1179" s="5">
        <v>19.299532802692827</v>
      </c>
      <c r="BS1179" s="5">
        <v>19.49666847658661</v>
      </c>
      <c r="BT1179" s="5">
        <v>19.700307269347384</v>
      </c>
      <c r="BU1179" s="5">
        <v>19.948137919778816</v>
      </c>
      <c r="BV1179" s="5">
        <v>19.854315779609767</v>
      </c>
      <c r="BW1179" s="5">
        <v>19.917501728708601</v>
      </c>
      <c r="BX1179" s="5">
        <v>19.921081739254518</v>
      </c>
      <c r="BY1179" s="5">
        <v>20.00992096875305</v>
      </c>
      <c r="BZ1179" s="5">
        <v>19.991791450054848</v>
      </c>
      <c r="CA1179" s="5">
        <v>19.778253521824631</v>
      </c>
      <c r="CB1179" s="5">
        <v>19.739762438045283</v>
      </c>
      <c r="CC1179" s="5">
        <v>19.517672513007359</v>
      </c>
      <c r="CD1179" s="5">
        <v>19.917625758180524</v>
      </c>
      <c r="CE1179" s="5">
        <v>19.789954013887705</v>
      </c>
      <c r="CF1179" s="5">
        <v>20.128919280062537</v>
      </c>
      <c r="CG1179" s="5">
        <v>20.318823499934911</v>
      </c>
      <c r="CH1179" s="5">
        <v>20.342339463067013</v>
      </c>
      <c r="CI1179" s="5">
        <v>20.357912880386827</v>
      </c>
      <c r="CJ1179" s="5">
        <v>20.427430546279883</v>
      </c>
      <c r="CK1179" s="5">
        <v>20.448899660695485</v>
      </c>
      <c r="CL1179" s="5">
        <v>20.603051446361096</v>
      </c>
      <c r="CM1179" s="5">
        <v>20.364246173464821</v>
      </c>
      <c r="CN1179" s="5">
        <f>MAX(Data[Day90]-Data[Day0],0)-Assign6!$I$8*EXP(Assign6!$I$4*Assign6!$I$5)</f>
        <v>1.6826578241029153</v>
      </c>
      <c r="CO1179" s="5">
        <f>MAX(Data[Day90]-Data[Day0],0)-Assign6!$L$8*EXP(Assign6!$L$4*Assign6!$L$5)</f>
        <v>2.2398696945090553</v>
      </c>
    </row>
    <row r="1180" spans="1:93" x14ac:dyDescent="0.25">
      <c r="A1180" s="5">
        <v>18</v>
      </c>
      <c r="B1180" s="5">
        <v>18.387985699569967</v>
      </c>
      <c r="C1180" s="5">
        <v>18.530107821963135</v>
      </c>
      <c r="D1180" s="5">
        <v>19.027879976266412</v>
      </c>
      <c r="E1180" s="5">
        <v>19.493546474010795</v>
      </c>
      <c r="F1180" s="5">
        <v>19.649479442537231</v>
      </c>
      <c r="G1180" s="5">
        <v>19.961349471488003</v>
      </c>
      <c r="H1180" s="5">
        <v>20.373316199467556</v>
      </c>
      <c r="I1180" s="5">
        <v>20.536785514177964</v>
      </c>
      <c r="J1180" s="5">
        <v>20.476094658977942</v>
      </c>
      <c r="K1180" s="5">
        <v>20.591149271027955</v>
      </c>
      <c r="L1180" s="5">
        <v>20.734665693055067</v>
      </c>
      <c r="M1180" s="5">
        <v>20.788289294266594</v>
      </c>
      <c r="N1180" s="5">
        <v>21.017197265993921</v>
      </c>
      <c r="O1180" s="5">
        <v>21.098695766733783</v>
      </c>
      <c r="P1180" s="5">
        <v>21.173721395176926</v>
      </c>
      <c r="Q1180" s="5">
        <v>21.065423355494573</v>
      </c>
      <c r="R1180" s="5">
        <v>20.973664662743236</v>
      </c>
      <c r="S1180" s="5">
        <v>20.931164736492388</v>
      </c>
      <c r="T1180" s="5">
        <v>21.065488917749374</v>
      </c>
      <c r="U1180" s="5">
        <v>20.898760515219752</v>
      </c>
      <c r="V1180" s="5">
        <v>20.638510872619413</v>
      </c>
      <c r="W1180" s="5">
        <v>20.783174455962236</v>
      </c>
      <c r="X1180" s="5">
        <v>20.880231496319865</v>
      </c>
      <c r="Y1180" s="5">
        <v>20.846517228826684</v>
      </c>
      <c r="Z1180" s="5">
        <v>20.870296027616945</v>
      </c>
      <c r="AA1180" s="5">
        <v>20.723497312019237</v>
      </c>
      <c r="AB1180" s="5">
        <v>20.614856715765868</v>
      </c>
      <c r="AC1180" s="5">
        <v>20.527713279746955</v>
      </c>
      <c r="AD1180" s="5">
        <v>20.392007244252007</v>
      </c>
      <c r="AE1180" s="5">
        <v>20.316180766765825</v>
      </c>
      <c r="AF1180" s="5">
        <v>20.391449423462735</v>
      </c>
      <c r="AG1180" s="5">
        <v>20.245664199543441</v>
      </c>
      <c r="AH1180" s="5">
        <v>20.324402907016932</v>
      </c>
      <c r="AI1180" s="5">
        <v>20.540699056515088</v>
      </c>
      <c r="AJ1180" s="5">
        <v>20.614113854603634</v>
      </c>
      <c r="AK1180" s="5">
        <v>20.613071582113484</v>
      </c>
      <c r="AL1180" s="5">
        <v>20.511341395228762</v>
      </c>
      <c r="AM1180" s="5">
        <v>20.728132688499318</v>
      </c>
      <c r="AN1180" s="5">
        <v>20.636752407519491</v>
      </c>
      <c r="AO1180" s="5">
        <v>20.80515921775412</v>
      </c>
      <c r="AP1180" s="5">
        <v>20.879476705179854</v>
      </c>
      <c r="AQ1180" s="5">
        <v>21.216068025324859</v>
      </c>
      <c r="AR1180" s="5">
        <v>21.336220402576767</v>
      </c>
      <c r="AS1180" s="5">
        <v>21.428641414516918</v>
      </c>
      <c r="AT1180" s="5">
        <v>21.64921307936245</v>
      </c>
      <c r="AU1180" s="5">
        <v>21.391327619979524</v>
      </c>
      <c r="AV1180" s="5">
        <v>21.221793333726243</v>
      </c>
      <c r="AW1180" s="5">
        <v>21.000994632689927</v>
      </c>
      <c r="AX1180" s="5">
        <v>20.945533872472662</v>
      </c>
      <c r="AY1180" s="5">
        <v>20.882422701853418</v>
      </c>
      <c r="AZ1180" s="5">
        <v>20.833176979752977</v>
      </c>
      <c r="BA1180" s="5">
        <v>20.990604417874277</v>
      </c>
      <c r="BB1180" s="5">
        <v>21.128335802856679</v>
      </c>
      <c r="BC1180" s="5">
        <v>20.968399496415575</v>
      </c>
      <c r="BD1180" s="5">
        <v>20.730498569574667</v>
      </c>
      <c r="BE1180" s="5">
        <v>20.579894537829748</v>
      </c>
      <c r="BF1180" s="5">
        <v>20.347021761697746</v>
      </c>
      <c r="BG1180" s="5">
        <v>20.469014649312044</v>
      </c>
      <c r="BH1180" s="5">
        <v>20.832614422972828</v>
      </c>
      <c r="BI1180" s="5">
        <v>20.68825479719689</v>
      </c>
      <c r="BJ1180" s="5">
        <v>20.616873924417156</v>
      </c>
      <c r="BK1180" s="5">
        <v>20.617955297011871</v>
      </c>
      <c r="BL1180" s="5">
        <v>20.687001215140594</v>
      </c>
      <c r="BM1180" s="5">
        <v>20.871719956845372</v>
      </c>
      <c r="BN1180" s="5">
        <v>21.269913917693813</v>
      </c>
      <c r="BO1180" s="5">
        <v>21.086825067732992</v>
      </c>
      <c r="BP1180" s="5">
        <v>21.360405462370036</v>
      </c>
      <c r="BQ1180" s="5">
        <v>21.233887499106423</v>
      </c>
      <c r="BR1180" s="5">
        <v>21.032410497633148</v>
      </c>
      <c r="BS1180" s="5">
        <v>21.245205474796268</v>
      </c>
      <c r="BT1180" s="5">
        <v>21.307408717986338</v>
      </c>
      <c r="BU1180" s="5">
        <v>20.763726273779483</v>
      </c>
      <c r="BV1180" s="5">
        <v>20.81209323294615</v>
      </c>
      <c r="BW1180" s="5">
        <v>20.81214251219447</v>
      </c>
      <c r="BX1180" s="5">
        <v>20.59913372291695</v>
      </c>
      <c r="BY1180" s="5">
        <v>20.684959209062388</v>
      </c>
      <c r="BZ1180" s="5">
        <v>20.619755931342919</v>
      </c>
      <c r="CA1180" s="5">
        <v>20.529441189658275</v>
      </c>
      <c r="CB1180" s="5">
        <v>20.606778032966186</v>
      </c>
      <c r="CC1180" s="5">
        <v>20.577012659043191</v>
      </c>
      <c r="CD1180" s="5">
        <v>20.500704422310175</v>
      </c>
      <c r="CE1180" s="5">
        <v>20.737390392102078</v>
      </c>
      <c r="CF1180" s="5">
        <v>20.740245279001897</v>
      </c>
      <c r="CG1180" s="5">
        <v>20.596050450269829</v>
      </c>
      <c r="CH1180" s="5">
        <v>20.495909694951191</v>
      </c>
      <c r="CI1180" s="5">
        <v>20.418785415928465</v>
      </c>
      <c r="CJ1180" s="5">
        <v>20.476221964942695</v>
      </c>
      <c r="CK1180" s="5">
        <v>20.76729415710135</v>
      </c>
      <c r="CL1180" s="5">
        <v>20.394647558814672</v>
      </c>
      <c r="CM1180" s="5">
        <v>20.369851801700261</v>
      </c>
      <c r="CN1180" s="5">
        <f>MAX(Data[Day90]-Data[Day0],0)-Assign6!$I$8*EXP(Assign6!$I$4*Assign6!$I$5)</f>
        <v>1.6882634523383551</v>
      </c>
      <c r="CO1180" s="5">
        <f>MAX(Data[Day90]-Data[Day0],0)-Assign6!$L$8*EXP(Assign6!$L$4*Assign6!$L$5)</f>
        <v>2.245475322744495</v>
      </c>
    </row>
    <row r="1181" spans="1:93" x14ac:dyDescent="0.25">
      <c r="A1181" s="5">
        <v>18</v>
      </c>
      <c r="B1181" s="5">
        <v>18.025223079344144</v>
      </c>
      <c r="C1181" s="5">
        <v>18.077133147219577</v>
      </c>
      <c r="D1181" s="5">
        <v>17.961080140925482</v>
      </c>
      <c r="E1181" s="5">
        <v>17.924757531786401</v>
      </c>
      <c r="F1181" s="5">
        <v>17.948307166894264</v>
      </c>
      <c r="G1181" s="5">
        <v>17.707824674230864</v>
      </c>
      <c r="H1181" s="5">
        <v>17.831097296103298</v>
      </c>
      <c r="I1181" s="5">
        <v>17.731501118171565</v>
      </c>
      <c r="J1181" s="5">
        <v>17.82559331422453</v>
      </c>
      <c r="K1181" s="5">
        <v>17.860522898950236</v>
      </c>
      <c r="L1181" s="5">
        <v>17.858820654636016</v>
      </c>
      <c r="M1181" s="5">
        <v>17.963077305909692</v>
      </c>
      <c r="N1181" s="5">
        <v>18.067024524351236</v>
      </c>
      <c r="O1181" s="5">
        <v>18.035229090207313</v>
      </c>
      <c r="P1181" s="5">
        <v>18.064190084732946</v>
      </c>
      <c r="Q1181" s="5">
        <v>17.601209648815708</v>
      </c>
      <c r="R1181" s="5">
        <v>17.651543365167409</v>
      </c>
      <c r="S1181" s="5">
        <v>17.815689165584253</v>
      </c>
      <c r="T1181" s="5">
        <v>17.710646061895076</v>
      </c>
      <c r="U1181" s="5">
        <v>17.572458135839693</v>
      </c>
      <c r="V1181" s="5">
        <v>17.641626803969398</v>
      </c>
      <c r="W1181" s="5">
        <v>17.562142994252</v>
      </c>
      <c r="X1181" s="5">
        <v>17.526273777104159</v>
      </c>
      <c r="Y1181" s="5">
        <v>17.531317512999244</v>
      </c>
      <c r="Z1181" s="5">
        <v>17.603374979872868</v>
      </c>
      <c r="AA1181" s="5">
        <v>17.679853630295213</v>
      </c>
      <c r="AB1181" s="5">
        <v>17.602848516802393</v>
      </c>
      <c r="AC1181" s="5">
        <v>17.8017720856141</v>
      </c>
      <c r="AD1181" s="5">
        <v>17.757501029859728</v>
      </c>
      <c r="AE1181" s="5">
        <v>17.52304612956625</v>
      </c>
      <c r="AF1181" s="5">
        <v>17.641888237873104</v>
      </c>
      <c r="AG1181" s="5">
        <v>17.762398011409111</v>
      </c>
      <c r="AH1181" s="5">
        <v>17.623371943404216</v>
      </c>
      <c r="AI1181" s="5">
        <v>17.67815240891759</v>
      </c>
      <c r="AJ1181" s="5">
        <v>17.663814225731745</v>
      </c>
      <c r="AK1181" s="5">
        <v>17.952721015284755</v>
      </c>
      <c r="AL1181" s="5">
        <v>17.726684486741416</v>
      </c>
      <c r="AM1181" s="5">
        <v>17.796042351882722</v>
      </c>
      <c r="AN1181" s="5">
        <v>17.769585005398703</v>
      </c>
      <c r="AO1181" s="5">
        <v>17.561646999723703</v>
      </c>
      <c r="AP1181" s="5">
        <v>17.738945026100247</v>
      </c>
      <c r="AQ1181" s="5">
        <v>17.522240575535253</v>
      </c>
      <c r="AR1181" s="5">
        <v>17.911245285546521</v>
      </c>
      <c r="AS1181" s="5">
        <v>18.196729747968217</v>
      </c>
      <c r="AT1181" s="5">
        <v>18.245809654831739</v>
      </c>
      <c r="AU1181" s="5">
        <v>17.962585745702455</v>
      </c>
      <c r="AV1181" s="5">
        <v>18.138272919598123</v>
      </c>
      <c r="AW1181" s="5">
        <v>18.121103705554944</v>
      </c>
      <c r="AX1181" s="5">
        <v>18.047539631910354</v>
      </c>
      <c r="AY1181" s="5">
        <v>18.180658082648151</v>
      </c>
      <c r="AZ1181" s="5">
        <v>18.100184073689285</v>
      </c>
      <c r="BA1181" s="5">
        <v>18.062040460006507</v>
      </c>
      <c r="BB1181" s="5">
        <v>18.292340877653242</v>
      </c>
      <c r="BC1181" s="5">
        <v>18.442927392155418</v>
      </c>
      <c r="BD1181" s="5">
        <v>18.627429366578209</v>
      </c>
      <c r="BE1181" s="5">
        <v>18.9636405574036</v>
      </c>
      <c r="BF1181" s="5">
        <v>18.969068137113016</v>
      </c>
      <c r="BG1181" s="5">
        <v>18.87601856403106</v>
      </c>
      <c r="BH1181" s="5">
        <v>18.722757441215602</v>
      </c>
      <c r="BI1181" s="5">
        <v>18.589796463927367</v>
      </c>
      <c r="BJ1181" s="5">
        <v>18.662192789551387</v>
      </c>
      <c r="BK1181" s="5">
        <v>18.717650622031574</v>
      </c>
      <c r="BL1181" s="5">
        <v>19.034374973543404</v>
      </c>
      <c r="BM1181" s="5">
        <v>19.084048284972628</v>
      </c>
      <c r="BN1181" s="5">
        <v>19.000319205301217</v>
      </c>
      <c r="BO1181" s="5">
        <v>18.981272429981441</v>
      </c>
      <c r="BP1181" s="5">
        <v>18.986643473228646</v>
      </c>
      <c r="BQ1181" s="5">
        <v>18.91379995302966</v>
      </c>
      <c r="BR1181" s="5">
        <v>18.943240488821797</v>
      </c>
      <c r="BS1181" s="5">
        <v>19.028594168980884</v>
      </c>
      <c r="BT1181" s="5">
        <v>19.448451375795095</v>
      </c>
      <c r="BU1181" s="5">
        <v>19.395000736558949</v>
      </c>
      <c r="BV1181" s="5">
        <v>19.728406201987447</v>
      </c>
      <c r="BW1181" s="5">
        <v>20.061857034708098</v>
      </c>
      <c r="BX1181" s="5">
        <v>20.134072600934708</v>
      </c>
      <c r="BY1181" s="5">
        <v>19.913186335140164</v>
      </c>
      <c r="BZ1181" s="5">
        <v>19.474487865507562</v>
      </c>
      <c r="CA1181" s="5">
        <v>19.398335096958437</v>
      </c>
      <c r="CB1181" s="5">
        <v>19.412044245800242</v>
      </c>
      <c r="CC1181" s="5">
        <v>19.137959522777589</v>
      </c>
      <c r="CD1181" s="5">
        <v>19.231105711961966</v>
      </c>
      <c r="CE1181" s="5">
        <v>19.479312732937402</v>
      </c>
      <c r="CF1181" s="5">
        <v>19.923268631504893</v>
      </c>
      <c r="CG1181" s="5">
        <v>20.140225682690218</v>
      </c>
      <c r="CH1181" s="5">
        <v>20.18441877941758</v>
      </c>
      <c r="CI1181" s="5">
        <v>20.151944950293387</v>
      </c>
      <c r="CJ1181" s="5">
        <v>20.091194257854479</v>
      </c>
      <c r="CK1181" s="5">
        <v>20.177073183165238</v>
      </c>
      <c r="CL1181" s="5">
        <v>20.555914762234412</v>
      </c>
      <c r="CM1181" s="5">
        <v>20.372460576407999</v>
      </c>
      <c r="CN1181" s="5">
        <f>MAX(Data[Day90]-Data[Day0],0)-Assign6!$I$8*EXP(Assign6!$I$4*Assign6!$I$5)</f>
        <v>1.6908722270460934</v>
      </c>
      <c r="CO1181" s="5">
        <f>MAX(Data[Day90]-Data[Day0],0)-Assign6!$L$8*EXP(Assign6!$L$4*Assign6!$L$5)</f>
        <v>2.2480840974522334</v>
      </c>
    </row>
    <row r="1182" spans="1:93" x14ac:dyDescent="0.25">
      <c r="A1182" s="5">
        <v>18</v>
      </c>
      <c r="B1182" s="5">
        <v>18.020348977983843</v>
      </c>
      <c r="C1182" s="5">
        <v>18.075209005946636</v>
      </c>
      <c r="D1182" s="5">
        <v>18.047743314773403</v>
      </c>
      <c r="E1182" s="5">
        <v>18.192939203163927</v>
      </c>
      <c r="F1182" s="5">
        <v>18.184869498269492</v>
      </c>
      <c r="G1182" s="5">
        <v>18.16721042252248</v>
      </c>
      <c r="H1182" s="5">
        <v>18.119540498579127</v>
      </c>
      <c r="I1182" s="5">
        <v>18.376031553819232</v>
      </c>
      <c r="J1182" s="5">
        <v>18.303660533723193</v>
      </c>
      <c r="K1182" s="5">
        <v>18.244721097247208</v>
      </c>
      <c r="L1182" s="5">
        <v>18.26477418323632</v>
      </c>
      <c r="M1182" s="5">
        <v>18.034172609377798</v>
      </c>
      <c r="N1182" s="5">
        <v>17.953523561133007</v>
      </c>
      <c r="O1182" s="5">
        <v>17.970035042489581</v>
      </c>
      <c r="P1182" s="5">
        <v>18.165752667633377</v>
      </c>
      <c r="Q1182" s="5">
        <v>18.207152340860052</v>
      </c>
      <c r="R1182" s="5">
        <v>18.140898331541631</v>
      </c>
      <c r="S1182" s="5">
        <v>17.756436058212682</v>
      </c>
      <c r="T1182" s="5">
        <v>17.947860263502371</v>
      </c>
      <c r="U1182" s="5">
        <v>17.919004793470663</v>
      </c>
      <c r="V1182" s="5">
        <v>17.981157863259067</v>
      </c>
      <c r="W1182" s="5">
        <v>18.264774199664828</v>
      </c>
      <c r="X1182" s="5">
        <v>18.338790933510293</v>
      </c>
      <c r="Y1182" s="5">
        <v>18.330975593647356</v>
      </c>
      <c r="Z1182" s="5">
        <v>18.367430520113011</v>
      </c>
      <c r="AA1182" s="5">
        <v>18.188520560551829</v>
      </c>
      <c r="AB1182" s="5">
        <v>18.190920161301541</v>
      </c>
      <c r="AC1182" s="5">
        <v>18.084592377206551</v>
      </c>
      <c r="AD1182" s="5">
        <v>18.169721499235742</v>
      </c>
      <c r="AE1182" s="5">
        <v>18.247181002836438</v>
      </c>
      <c r="AF1182" s="5">
        <v>18.243641331756191</v>
      </c>
      <c r="AG1182" s="5">
        <v>18.35634102391478</v>
      </c>
      <c r="AH1182" s="5">
        <v>18.112155480327079</v>
      </c>
      <c r="AI1182" s="5">
        <v>17.936543457000091</v>
      </c>
      <c r="AJ1182" s="5">
        <v>17.948820681089554</v>
      </c>
      <c r="AK1182" s="5">
        <v>17.990358254340265</v>
      </c>
      <c r="AL1182" s="5">
        <v>18.208291382532416</v>
      </c>
      <c r="AM1182" s="5">
        <v>18.322089723466412</v>
      </c>
      <c r="AN1182" s="5">
        <v>18.327751094375142</v>
      </c>
      <c r="AO1182" s="5">
        <v>18.298861024567266</v>
      </c>
      <c r="AP1182" s="5">
        <v>18.242786635326347</v>
      </c>
      <c r="AQ1182" s="5">
        <v>18.47176962935885</v>
      </c>
      <c r="AR1182" s="5">
        <v>18.594150719531505</v>
      </c>
      <c r="AS1182" s="5">
        <v>18.6132274781177</v>
      </c>
      <c r="AT1182" s="5">
        <v>18.635393466846189</v>
      </c>
      <c r="AU1182" s="5">
        <v>19.184756479674085</v>
      </c>
      <c r="AV1182" s="5">
        <v>19.328068348552257</v>
      </c>
      <c r="AW1182" s="5">
        <v>19.472264889174998</v>
      </c>
      <c r="AX1182" s="5">
        <v>19.781005661422586</v>
      </c>
      <c r="AY1182" s="5">
        <v>19.717194151342511</v>
      </c>
      <c r="AZ1182" s="5">
        <v>19.556574099192616</v>
      </c>
      <c r="BA1182" s="5">
        <v>19.675686062011845</v>
      </c>
      <c r="BB1182" s="5">
        <v>19.396681507848388</v>
      </c>
      <c r="BC1182" s="5">
        <v>19.393478534648601</v>
      </c>
      <c r="BD1182" s="5">
        <v>19.546537091291427</v>
      </c>
      <c r="BE1182" s="5">
        <v>19.114953526291696</v>
      </c>
      <c r="BF1182" s="5">
        <v>19.45103838134353</v>
      </c>
      <c r="BG1182" s="5">
        <v>19.553792496917502</v>
      </c>
      <c r="BH1182" s="5">
        <v>19.486273391276534</v>
      </c>
      <c r="BI1182" s="5">
        <v>19.799282183494416</v>
      </c>
      <c r="BJ1182" s="5">
        <v>19.917068504743746</v>
      </c>
      <c r="BK1182" s="5">
        <v>20.115594650514247</v>
      </c>
      <c r="BL1182" s="5">
        <v>20.330495674541627</v>
      </c>
      <c r="BM1182" s="5">
        <v>20.368670637584863</v>
      </c>
      <c r="BN1182" s="5">
        <v>20.365672345150209</v>
      </c>
      <c r="BO1182" s="5">
        <v>20.265876632254759</v>
      </c>
      <c r="BP1182" s="5">
        <v>20.597911266595233</v>
      </c>
      <c r="BQ1182" s="5">
        <v>20.622175630778845</v>
      </c>
      <c r="BR1182" s="5">
        <v>20.384300321140948</v>
      </c>
      <c r="BS1182" s="5">
        <v>20.146989459148617</v>
      </c>
      <c r="BT1182" s="5">
        <v>20.277294134442549</v>
      </c>
      <c r="BU1182" s="5">
        <v>20.402507418145369</v>
      </c>
      <c r="BV1182" s="5">
        <v>20.093052470081464</v>
      </c>
      <c r="BW1182" s="5">
        <v>20.224981656557361</v>
      </c>
      <c r="BX1182" s="5">
        <v>20.209624877467419</v>
      </c>
      <c r="BY1182" s="5">
        <v>20.398769966031466</v>
      </c>
      <c r="BZ1182" s="5">
        <v>20.374110818455943</v>
      </c>
      <c r="CA1182" s="5">
        <v>20.529245707492166</v>
      </c>
      <c r="CB1182" s="5">
        <v>20.220354621906495</v>
      </c>
      <c r="CC1182" s="5">
        <v>20.05836399412366</v>
      </c>
      <c r="CD1182" s="5">
        <v>19.975312039967889</v>
      </c>
      <c r="CE1182" s="5">
        <v>20.140777516463949</v>
      </c>
      <c r="CF1182" s="5">
        <v>20.040171439814522</v>
      </c>
      <c r="CG1182" s="5">
        <v>20.255129285340516</v>
      </c>
      <c r="CH1182" s="5">
        <v>20.164585747578272</v>
      </c>
      <c r="CI1182" s="5">
        <v>20.316998468815136</v>
      </c>
      <c r="CJ1182" s="5">
        <v>20.461706320750402</v>
      </c>
      <c r="CK1182" s="5">
        <v>20.384114957286702</v>
      </c>
      <c r="CL1182" s="5">
        <v>20.336815414021263</v>
      </c>
      <c r="CM1182" s="5">
        <v>20.375022435349621</v>
      </c>
      <c r="CN1182" s="5">
        <f>MAX(Data[Day90]-Data[Day0],0)-Assign6!$I$8*EXP(Assign6!$I$4*Assign6!$I$5)</f>
        <v>1.6934340859877153</v>
      </c>
      <c r="CO1182" s="5">
        <f>MAX(Data[Day90]-Data[Day0],0)-Assign6!$L$8*EXP(Assign6!$L$4*Assign6!$L$5)</f>
        <v>2.2506459563938552</v>
      </c>
    </row>
    <row r="1183" spans="1:93" x14ac:dyDescent="0.25">
      <c r="A1183" s="5">
        <v>18</v>
      </c>
      <c r="B1183" s="5">
        <v>17.862770027697639</v>
      </c>
      <c r="C1183" s="5">
        <v>17.841170018966707</v>
      </c>
      <c r="D1183" s="5">
        <v>17.916307497567853</v>
      </c>
      <c r="E1183" s="5">
        <v>18.281665746645064</v>
      </c>
      <c r="F1183" s="5">
        <v>18.035123821424154</v>
      </c>
      <c r="G1183" s="5">
        <v>17.851175246213906</v>
      </c>
      <c r="H1183" s="5">
        <v>18.021958126305897</v>
      </c>
      <c r="I1183" s="5">
        <v>18.235483172330554</v>
      </c>
      <c r="J1183" s="5">
        <v>18.102280132969025</v>
      </c>
      <c r="K1183" s="5">
        <v>18.071185217954525</v>
      </c>
      <c r="L1183" s="5">
        <v>17.949750109935394</v>
      </c>
      <c r="M1183" s="5">
        <v>17.920572733069783</v>
      </c>
      <c r="N1183" s="5">
        <v>17.76073713264319</v>
      </c>
      <c r="O1183" s="5">
        <v>17.718630877486721</v>
      </c>
      <c r="P1183" s="5">
        <v>17.427515136398291</v>
      </c>
      <c r="Q1183" s="5">
        <v>17.72558927496241</v>
      </c>
      <c r="R1183" s="5">
        <v>17.771807297265251</v>
      </c>
      <c r="S1183" s="5">
        <v>17.93820838547261</v>
      </c>
      <c r="T1183" s="5">
        <v>17.927038106415495</v>
      </c>
      <c r="U1183" s="5">
        <v>17.938810249753725</v>
      </c>
      <c r="V1183" s="5">
        <v>18.129727091897845</v>
      </c>
      <c r="W1183" s="5">
        <v>18.177591021364201</v>
      </c>
      <c r="X1183" s="5">
        <v>18.250535107409032</v>
      </c>
      <c r="Y1183" s="5">
        <v>18.369357086527177</v>
      </c>
      <c r="Z1183" s="5">
        <v>18.53337064142622</v>
      </c>
      <c r="AA1183" s="5">
        <v>18.775251820795372</v>
      </c>
      <c r="AB1183" s="5">
        <v>18.716843401437472</v>
      </c>
      <c r="AC1183" s="5">
        <v>18.954844756795044</v>
      </c>
      <c r="AD1183" s="5">
        <v>19.160865784350623</v>
      </c>
      <c r="AE1183" s="5">
        <v>19.115856919805566</v>
      </c>
      <c r="AF1183" s="5">
        <v>19.094804849414814</v>
      </c>
      <c r="AG1183" s="5">
        <v>19.140391746695986</v>
      </c>
      <c r="AH1183" s="5">
        <v>19.085539119961059</v>
      </c>
      <c r="AI1183" s="5">
        <v>19.225611883027852</v>
      </c>
      <c r="AJ1183" s="5">
        <v>19.602556047725056</v>
      </c>
      <c r="AK1183" s="5">
        <v>19.781709056066632</v>
      </c>
      <c r="AL1183" s="5">
        <v>19.518475385455172</v>
      </c>
      <c r="AM1183" s="5">
        <v>19.532450779371359</v>
      </c>
      <c r="AN1183" s="5">
        <v>19.527052898983669</v>
      </c>
      <c r="AO1183" s="5">
        <v>19.603040490689615</v>
      </c>
      <c r="AP1183" s="5">
        <v>19.420391577196838</v>
      </c>
      <c r="AQ1183" s="5">
        <v>19.85675108928854</v>
      </c>
      <c r="AR1183" s="5">
        <v>19.663382457357297</v>
      </c>
      <c r="AS1183" s="5">
        <v>19.69043829180772</v>
      </c>
      <c r="AT1183" s="5">
        <v>19.464767494645312</v>
      </c>
      <c r="AU1183" s="5">
        <v>19.474851618146069</v>
      </c>
      <c r="AV1183" s="5">
        <v>19.607844013158683</v>
      </c>
      <c r="AW1183" s="5">
        <v>19.595068311714382</v>
      </c>
      <c r="AX1183" s="5">
        <v>19.435173237690595</v>
      </c>
      <c r="AY1183" s="5">
        <v>19.237841852576469</v>
      </c>
      <c r="AZ1183" s="5">
        <v>19.308557705087733</v>
      </c>
      <c r="BA1183" s="5">
        <v>19.523680957443908</v>
      </c>
      <c r="BB1183" s="5">
        <v>19.751675399981355</v>
      </c>
      <c r="BC1183" s="5">
        <v>19.470302934838994</v>
      </c>
      <c r="BD1183" s="5">
        <v>19.574667625414175</v>
      </c>
      <c r="BE1183" s="5">
        <v>19.501225433034246</v>
      </c>
      <c r="BF1183" s="5">
        <v>19.785007553117428</v>
      </c>
      <c r="BG1183" s="5">
        <v>19.595905804177978</v>
      </c>
      <c r="BH1183" s="5">
        <v>19.311983058799139</v>
      </c>
      <c r="BI1183" s="5">
        <v>19.470743028956537</v>
      </c>
      <c r="BJ1183" s="5">
        <v>19.319346146656098</v>
      </c>
      <c r="BK1183" s="5">
        <v>19.358785136098675</v>
      </c>
      <c r="BL1183" s="5">
        <v>19.404340970839343</v>
      </c>
      <c r="BM1183" s="5">
        <v>19.647493080289301</v>
      </c>
      <c r="BN1183" s="5">
        <v>20.046850514859159</v>
      </c>
      <c r="BO1183" s="5">
        <v>20.423406474702357</v>
      </c>
      <c r="BP1183" s="5">
        <v>20.031178522090954</v>
      </c>
      <c r="BQ1183" s="5">
        <v>20.202893794639063</v>
      </c>
      <c r="BR1183" s="5">
        <v>20.437480597472582</v>
      </c>
      <c r="BS1183" s="5">
        <v>20.523748909828615</v>
      </c>
      <c r="BT1183" s="5">
        <v>20.240380062461423</v>
      </c>
      <c r="BU1183" s="5">
        <v>20.359592020956757</v>
      </c>
      <c r="BV1183" s="5">
        <v>20.29376450276629</v>
      </c>
      <c r="BW1183" s="5">
        <v>20.041508152207616</v>
      </c>
      <c r="BX1183" s="5">
        <v>20.234510977079662</v>
      </c>
      <c r="BY1183" s="5">
        <v>20.248189233738671</v>
      </c>
      <c r="BZ1183" s="5">
        <v>20.397822516350114</v>
      </c>
      <c r="CA1183" s="5">
        <v>20.475401075398885</v>
      </c>
      <c r="CB1183" s="5">
        <v>20.576546451254341</v>
      </c>
      <c r="CC1183" s="5">
        <v>20.622206449637321</v>
      </c>
      <c r="CD1183" s="5">
        <v>20.289554165243494</v>
      </c>
      <c r="CE1183" s="5">
        <v>20.425697553621795</v>
      </c>
      <c r="CF1183" s="5">
        <v>20.816308491985531</v>
      </c>
      <c r="CG1183" s="5">
        <v>20.50525562409889</v>
      </c>
      <c r="CH1183" s="5">
        <v>20.687875918344687</v>
      </c>
      <c r="CI1183" s="5">
        <v>20.350245511940699</v>
      </c>
      <c r="CJ1183" s="5">
        <v>20.332079829604915</v>
      </c>
      <c r="CK1183" s="5">
        <v>20.113348235800043</v>
      </c>
      <c r="CL1183" s="5">
        <v>20.190265167294019</v>
      </c>
      <c r="CM1183" s="5">
        <v>20.375419625154265</v>
      </c>
      <c r="CN1183" s="5">
        <f>MAX(Data[Day90]-Data[Day0],0)-Assign6!$I$8*EXP(Assign6!$I$4*Assign6!$I$5)</f>
        <v>1.6938312757923597</v>
      </c>
      <c r="CO1183" s="5">
        <f>MAX(Data[Day90]-Data[Day0],0)-Assign6!$L$8*EXP(Assign6!$L$4*Assign6!$L$5)</f>
        <v>2.2510431461984997</v>
      </c>
    </row>
    <row r="1184" spans="1:93" x14ac:dyDescent="0.25">
      <c r="A1184" s="5">
        <v>18</v>
      </c>
      <c r="B1184" s="5">
        <v>17.9170381192503</v>
      </c>
      <c r="C1184" s="5">
        <v>17.906618780697027</v>
      </c>
      <c r="D1184" s="5">
        <v>17.947530373960262</v>
      </c>
      <c r="E1184" s="5">
        <v>17.840955175721113</v>
      </c>
      <c r="F1184" s="5">
        <v>17.783224378759762</v>
      </c>
      <c r="G1184" s="5">
        <v>17.68959448793003</v>
      </c>
      <c r="H1184" s="5">
        <v>17.697419595741813</v>
      </c>
      <c r="I1184" s="5">
        <v>17.793891992586548</v>
      </c>
      <c r="J1184" s="5">
        <v>17.791116778743657</v>
      </c>
      <c r="K1184" s="5">
        <v>17.771018765695853</v>
      </c>
      <c r="L1184" s="5">
        <v>17.795572833058397</v>
      </c>
      <c r="M1184" s="5">
        <v>17.6671231122038</v>
      </c>
      <c r="N1184" s="5">
        <v>17.655024995288375</v>
      </c>
      <c r="O1184" s="5">
        <v>17.654334085206671</v>
      </c>
      <c r="P1184" s="5">
        <v>17.750363172678284</v>
      </c>
      <c r="Q1184" s="5">
        <v>18.072675365293495</v>
      </c>
      <c r="R1184" s="5">
        <v>18.056830922612264</v>
      </c>
      <c r="S1184" s="5">
        <v>18.150887997270519</v>
      </c>
      <c r="T1184" s="5">
        <v>18.236166091669272</v>
      </c>
      <c r="U1184" s="5">
        <v>18.19195999201991</v>
      </c>
      <c r="V1184" s="5">
        <v>18.242974664503691</v>
      </c>
      <c r="W1184" s="5">
        <v>18.230304421366252</v>
      </c>
      <c r="X1184" s="5">
        <v>18.597184434202788</v>
      </c>
      <c r="Y1184" s="5">
        <v>18.353470438339812</v>
      </c>
      <c r="Z1184" s="5">
        <v>18.578363701574933</v>
      </c>
      <c r="AA1184" s="5">
        <v>18.63438821475469</v>
      </c>
      <c r="AB1184" s="5">
        <v>18.642275973503878</v>
      </c>
      <c r="AC1184" s="5">
        <v>18.788576253845076</v>
      </c>
      <c r="AD1184" s="5">
        <v>18.66806394393889</v>
      </c>
      <c r="AE1184" s="5">
        <v>18.644640194532712</v>
      </c>
      <c r="AF1184" s="5">
        <v>18.423503496685747</v>
      </c>
      <c r="AG1184" s="5">
        <v>18.307322095514216</v>
      </c>
      <c r="AH1184" s="5">
        <v>18.364872979666881</v>
      </c>
      <c r="AI1184" s="5">
        <v>18.35161311845637</v>
      </c>
      <c r="AJ1184" s="5">
        <v>18.4088558975177</v>
      </c>
      <c r="AK1184" s="5">
        <v>18.177981104674434</v>
      </c>
      <c r="AL1184" s="5">
        <v>18.510123891179248</v>
      </c>
      <c r="AM1184" s="5">
        <v>18.69314547049748</v>
      </c>
      <c r="AN1184" s="5">
        <v>18.516064540150232</v>
      </c>
      <c r="AO1184" s="5">
        <v>18.539438191759491</v>
      </c>
      <c r="AP1184" s="5">
        <v>18.697039024289971</v>
      </c>
      <c r="AQ1184" s="5">
        <v>18.971481128509215</v>
      </c>
      <c r="AR1184" s="5">
        <v>18.89765836087475</v>
      </c>
      <c r="AS1184" s="5">
        <v>19.110744759614327</v>
      </c>
      <c r="AT1184" s="5">
        <v>19.047177949382931</v>
      </c>
      <c r="AU1184" s="5">
        <v>19.275724700227659</v>
      </c>
      <c r="AV1184" s="5">
        <v>19.117080812145204</v>
      </c>
      <c r="AW1184" s="5">
        <v>19.087899975611187</v>
      </c>
      <c r="AX1184" s="5">
        <v>19.225567605917924</v>
      </c>
      <c r="AY1184" s="5">
        <v>19.385871860869194</v>
      </c>
      <c r="AZ1184" s="5">
        <v>19.803851413162995</v>
      </c>
      <c r="BA1184" s="5">
        <v>19.814803671625818</v>
      </c>
      <c r="BB1184" s="5">
        <v>20.224405015237473</v>
      </c>
      <c r="BC1184" s="5">
        <v>20.492729002928584</v>
      </c>
      <c r="BD1184" s="5">
        <v>20.549274561276174</v>
      </c>
      <c r="BE1184" s="5">
        <v>20.311333540167873</v>
      </c>
      <c r="BF1184" s="5">
        <v>20.21411661391701</v>
      </c>
      <c r="BG1184" s="5">
        <v>20.064375081793315</v>
      </c>
      <c r="BH1184" s="5">
        <v>20.179163467927662</v>
      </c>
      <c r="BI1184" s="5">
        <v>20.071186376290701</v>
      </c>
      <c r="BJ1184" s="5">
        <v>20.052099604380388</v>
      </c>
      <c r="BK1184" s="5">
        <v>20.440433234404445</v>
      </c>
      <c r="BL1184" s="5">
        <v>20.573814381164723</v>
      </c>
      <c r="BM1184" s="5">
        <v>20.384359578833006</v>
      </c>
      <c r="BN1184" s="5">
        <v>20.180393908736104</v>
      </c>
      <c r="BO1184" s="5">
        <v>20.02452904674621</v>
      </c>
      <c r="BP1184" s="5">
        <v>20.119599102548904</v>
      </c>
      <c r="BQ1184" s="5">
        <v>19.858794579341936</v>
      </c>
      <c r="BR1184" s="5">
        <v>19.827157753779442</v>
      </c>
      <c r="BS1184" s="5">
        <v>19.769524388362051</v>
      </c>
      <c r="BT1184" s="5">
        <v>19.696417443514154</v>
      </c>
      <c r="BU1184" s="5">
        <v>19.996890033355012</v>
      </c>
      <c r="BV1184" s="5">
        <v>20.06185614248076</v>
      </c>
      <c r="BW1184" s="5">
        <v>19.997473167225007</v>
      </c>
      <c r="BX1184" s="5">
        <v>20.108937300349098</v>
      </c>
      <c r="BY1184" s="5">
        <v>20.385438082316693</v>
      </c>
      <c r="BZ1184" s="5">
        <v>20.358106532926708</v>
      </c>
      <c r="CA1184" s="5">
        <v>20.759397295830354</v>
      </c>
      <c r="CB1184" s="5">
        <v>21.000475992260878</v>
      </c>
      <c r="CC1184" s="5">
        <v>20.888951324797297</v>
      </c>
      <c r="CD1184" s="5">
        <v>20.669604158266001</v>
      </c>
      <c r="CE1184" s="5">
        <v>20.508143862038573</v>
      </c>
      <c r="CF1184" s="5">
        <v>20.667595951434169</v>
      </c>
      <c r="CG1184" s="5">
        <v>20.645228481739959</v>
      </c>
      <c r="CH1184" s="5">
        <v>20.527948060873012</v>
      </c>
      <c r="CI1184" s="5">
        <v>20.267033005252731</v>
      </c>
      <c r="CJ1184" s="5">
        <v>20.260993704637393</v>
      </c>
      <c r="CK1184" s="5">
        <v>20.317083763258267</v>
      </c>
      <c r="CL1184" s="5">
        <v>20.296403183277196</v>
      </c>
      <c r="CM1184" s="5">
        <v>20.377414259134589</v>
      </c>
      <c r="CN1184" s="5">
        <f>MAX(Data[Day90]-Data[Day0],0)-Assign6!$I$8*EXP(Assign6!$I$4*Assign6!$I$5)</f>
        <v>1.6958259097726838</v>
      </c>
      <c r="CO1184" s="5">
        <f>MAX(Data[Day90]-Data[Day0],0)-Assign6!$L$8*EXP(Assign6!$L$4*Assign6!$L$5)</f>
        <v>2.2530377801788237</v>
      </c>
    </row>
    <row r="1185" spans="1:93" x14ac:dyDescent="0.25">
      <c r="A1185" s="5">
        <v>18</v>
      </c>
      <c r="B1185" s="5">
        <v>18.3047281492622</v>
      </c>
      <c r="C1185" s="5">
        <v>18.165418706779761</v>
      </c>
      <c r="D1185" s="5">
        <v>18.127785691200152</v>
      </c>
      <c r="E1185" s="5">
        <v>18.219377437708783</v>
      </c>
      <c r="F1185" s="5">
        <v>18.307802850819172</v>
      </c>
      <c r="G1185" s="5">
        <v>18.515071177950876</v>
      </c>
      <c r="H1185" s="5">
        <v>18.775226656968897</v>
      </c>
      <c r="I1185" s="5">
        <v>18.680876991365054</v>
      </c>
      <c r="J1185" s="5">
        <v>18.706100113950939</v>
      </c>
      <c r="K1185" s="5">
        <v>18.917236180576506</v>
      </c>
      <c r="L1185" s="5">
        <v>18.943776978882426</v>
      </c>
      <c r="M1185" s="5">
        <v>19.179546200306419</v>
      </c>
      <c r="N1185" s="5">
        <v>19.190942498309077</v>
      </c>
      <c r="O1185" s="5">
        <v>19.219449864397166</v>
      </c>
      <c r="P1185" s="5">
        <v>19.059762700509943</v>
      </c>
      <c r="Q1185" s="5">
        <v>19.082940239439647</v>
      </c>
      <c r="R1185" s="5">
        <v>19.065613241497019</v>
      </c>
      <c r="S1185" s="5">
        <v>19.124970468786621</v>
      </c>
      <c r="T1185" s="5">
        <v>19.171880616750357</v>
      </c>
      <c r="U1185" s="5">
        <v>19.220939062286025</v>
      </c>
      <c r="V1185" s="5">
        <v>19.234475328363906</v>
      </c>
      <c r="W1185" s="5">
        <v>19.460941326456261</v>
      </c>
      <c r="X1185" s="5">
        <v>19.465825994793057</v>
      </c>
      <c r="Y1185" s="5">
        <v>19.677077738255427</v>
      </c>
      <c r="Z1185" s="5">
        <v>19.927071941957752</v>
      </c>
      <c r="AA1185" s="5">
        <v>19.724534455441713</v>
      </c>
      <c r="AB1185" s="5">
        <v>19.859622319879481</v>
      </c>
      <c r="AC1185" s="5">
        <v>19.880085816400882</v>
      </c>
      <c r="AD1185" s="5">
        <v>20.061021823866419</v>
      </c>
      <c r="AE1185" s="5">
        <v>19.789281711346039</v>
      </c>
      <c r="AF1185" s="5">
        <v>19.571895094116215</v>
      </c>
      <c r="AG1185" s="5">
        <v>19.4704122550535</v>
      </c>
      <c r="AH1185" s="5">
        <v>19.531099554786529</v>
      </c>
      <c r="AI1185" s="5">
        <v>19.873809370038288</v>
      </c>
      <c r="AJ1185" s="5">
        <v>20.045193618702964</v>
      </c>
      <c r="AK1185" s="5">
        <v>20.346782598368364</v>
      </c>
      <c r="AL1185" s="5">
        <v>20.234806256561875</v>
      </c>
      <c r="AM1185" s="5">
        <v>20.099856152800811</v>
      </c>
      <c r="AN1185" s="5">
        <v>20.390845973245966</v>
      </c>
      <c r="AO1185" s="5">
        <v>20.325064688025627</v>
      </c>
      <c r="AP1185" s="5">
        <v>20.056146579959623</v>
      </c>
      <c r="AQ1185" s="5">
        <v>19.837633525037553</v>
      </c>
      <c r="AR1185" s="5">
        <v>19.859647831375526</v>
      </c>
      <c r="AS1185" s="5">
        <v>19.606149357466077</v>
      </c>
      <c r="AT1185" s="5">
        <v>19.693380661590449</v>
      </c>
      <c r="AU1185" s="5">
        <v>19.490937363873879</v>
      </c>
      <c r="AV1185" s="5">
        <v>19.374525741425305</v>
      </c>
      <c r="AW1185" s="5">
        <v>19.693906745007716</v>
      </c>
      <c r="AX1185" s="5">
        <v>19.543958063955255</v>
      </c>
      <c r="AY1185" s="5">
        <v>19.427684270224098</v>
      </c>
      <c r="AZ1185" s="5">
        <v>19.270363206118393</v>
      </c>
      <c r="BA1185" s="5">
        <v>19.292703893569875</v>
      </c>
      <c r="BB1185" s="5">
        <v>19.368531877963694</v>
      </c>
      <c r="BC1185" s="5">
        <v>19.426697444091857</v>
      </c>
      <c r="BD1185" s="5">
        <v>19.715072618423598</v>
      </c>
      <c r="BE1185" s="5">
        <v>19.822625643352914</v>
      </c>
      <c r="BF1185" s="5">
        <v>19.968826683347395</v>
      </c>
      <c r="BG1185" s="5">
        <v>19.952549912739251</v>
      </c>
      <c r="BH1185" s="5">
        <v>19.648482218976433</v>
      </c>
      <c r="BI1185" s="5">
        <v>19.914779679167644</v>
      </c>
      <c r="BJ1185" s="5">
        <v>20.132053725759715</v>
      </c>
      <c r="BK1185" s="5">
        <v>19.928560137941645</v>
      </c>
      <c r="BL1185" s="5">
        <v>19.862050860178364</v>
      </c>
      <c r="BM1185" s="5">
        <v>19.797948425689746</v>
      </c>
      <c r="BN1185" s="5">
        <v>19.532573471572473</v>
      </c>
      <c r="BO1185" s="5">
        <v>19.593670186593826</v>
      </c>
      <c r="BP1185" s="5">
        <v>19.908768912038987</v>
      </c>
      <c r="BQ1185" s="5">
        <v>19.840444210086471</v>
      </c>
      <c r="BR1185" s="5">
        <v>19.940994232483831</v>
      </c>
      <c r="BS1185" s="5">
        <v>19.752759501240462</v>
      </c>
      <c r="BT1185" s="5">
        <v>19.716982373033964</v>
      </c>
      <c r="BU1185" s="5">
        <v>19.642450714462043</v>
      </c>
      <c r="BV1185" s="5">
        <v>19.443185339980079</v>
      </c>
      <c r="BW1185" s="5">
        <v>19.804661679730621</v>
      </c>
      <c r="BX1185" s="5">
        <v>19.94025016867726</v>
      </c>
      <c r="BY1185" s="5">
        <v>20.060960154500545</v>
      </c>
      <c r="BZ1185" s="5">
        <v>20.1040232423154</v>
      </c>
      <c r="CA1185" s="5">
        <v>20.224165805745628</v>
      </c>
      <c r="CB1185" s="5">
        <v>20.196799771599089</v>
      </c>
      <c r="CC1185" s="5">
        <v>20.121055945004731</v>
      </c>
      <c r="CD1185" s="5">
        <v>20.099847072067274</v>
      </c>
      <c r="CE1185" s="5">
        <v>20.151469432452714</v>
      </c>
      <c r="CF1185" s="5">
        <v>20.303752832389687</v>
      </c>
      <c r="CG1185" s="5">
        <v>20.362249845612453</v>
      </c>
      <c r="CH1185" s="5">
        <v>20.431241543637285</v>
      </c>
      <c r="CI1185" s="5">
        <v>20.16113802513896</v>
      </c>
      <c r="CJ1185" s="5">
        <v>20.141719384468129</v>
      </c>
      <c r="CK1185" s="5">
        <v>20.254527840629624</v>
      </c>
      <c r="CL1185" s="5">
        <v>20.207243996674226</v>
      </c>
      <c r="CM1185" s="5">
        <v>20.383849238854669</v>
      </c>
      <c r="CN1185" s="5">
        <f>MAX(Data[Day90]-Data[Day0],0)-Assign6!$I$8*EXP(Assign6!$I$4*Assign6!$I$5)</f>
        <v>1.7022608894927636</v>
      </c>
      <c r="CO1185" s="5">
        <f>MAX(Data[Day90]-Data[Day0],0)-Assign6!$L$8*EXP(Assign6!$L$4*Assign6!$L$5)</f>
        <v>2.2594727598989035</v>
      </c>
    </row>
    <row r="1186" spans="1:93" x14ac:dyDescent="0.25">
      <c r="A1186" s="5">
        <v>18</v>
      </c>
      <c r="B1186" s="5">
        <v>17.971921602481725</v>
      </c>
      <c r="C1186" s="5">
        <v>17.928431865432042</v>
      </c>
      <c r="D1186" s="5">
        <v>17.960747510625129</v>
      </c>
      <c r="E1186" s="5">
        <v>17.839854634335364</v>
      </c>
      <c r="F1186" s="5">
        <v>17.770865527232779</v>
      </c>
      <c r="G1186" s="5">
        <v>17.898189185783561</v>
      </c>
      <c r="H1186" s="5">
        <v>17.806788443364077</v>
      </c>
      <c r="I1186" s="5">
        <v>17.856660253036253</v>
      </c>
      <c r="J1186" s="5">
        <v>18.025833408852098</v>
      </c>
      <c r="K1186" s="5">
        <v>17.947525855174973</v>
      </c>
      <c r="L1186" s="5">
        <v>17.999221630873109</v>
      </c>
      <c r="M1186" s="5">
        <v>17.825278646917027</v>
      </c>
      <c r="N1186" s="5">
        <v>18.013151066396706</v>
      </c>
      <c r="O1186" s="5">
        <v>18.081530996334781</v>
      </c>
      <c r="P1186" s="5">
        <v>18.092091822595631</v>
      </c>
      <c r="Q1186" s="5">
        <v>18.253644090212145</v>
      </c>
      <c r="R1186" s="5">
        <v>18.418377855004856</v>
      </c>
      <c r="S1186" s="5">
        <v>18.580728579752485</v>
      </c>
      <c r="T1186" s="5">
        <v>18.254427968143641</v>
      </c>
      <c r="U1186" s="5">
        <v>18.188049088087421</v>
      </c>
      <c r="V1186" s="5">
        <v>18.171490114244438</v>
      </c>
      <c r="W1186" s="5">
        <v>17.793537167368044</v>
      </c>
      <c r="X1186" s="5">
        <v>17.887235495405037</v>
      </c>
      <c r="Y1186" s="5">
        <v>18.037110217702629</v>
      </c>
      <c r="Z1186" s="5">
        <v>18.098250707916382</v>
      </c>
      <c r="AA1186" s="5">
        <v>18.191286799987033</v>
      </c>
      <c r="AB1186" s="5">
        <v>18.012011577760678</v>
      </c>
      <c r="AC1186" s="5">
        <v>17.966516648960873</v>
      </c>
      <c r="AD1186" s="5">
        <v>18.094945274983136</v>
      </c>
      <c r="AE1186" s="5">
        <v>17.881813513460415</v>
      </c>
      <c r="AF1186" s="5">
        <v>17.99449416151656</v>
      </c>
      <c r="AG1186" s="5">
        <v>17.971407594977542</v>
      </c>
      <c r="AH1186" s="5">
        <v>17.797629728052058</v>
      </c>
      <c r="AI1186" s="5">
        <v>17.900125815311476</v>
      </c>
      <c r="AJ1186" s="5">
        <v>18.212141062532329</v>
      </c>
      <c r="AK1186" s="5">
        <v>18.240478326480854</v>
      </c>
      <c r="AL1186" s="5">
        <v>18.263372858928619</v>
      </c>
      <c r="AM1186" s="5">
        <v>18.231041442765807</v>
      </c>
      <c r="AN1186" s="5">
        <v>18.245823364976918</v>
      </c>
      <c r="AO1186" s="5">
        <v>18.244278832721985</v>
      </c>
      <c r="AP1186" s="5">
        <v>18.20005863418384</v>
      </c>
      <c r="AQ1186" s="5">
        <v>18.11663692243193</v>
      </c>
      <c r="AR1186" s="5">
        <v>18.346244133857386</v>
      </c>
      <c r="AS1186" s="5">
        <v>18.290894638847082</v>
      </c>
      <c r="AT1186" s="5">
        <v>18.417522128319021</v>
      </c>
      <c r="AU1186" s="5">
        <v>18.348631475698696</v>
      </c>
      <c r="AV1186" s="5">
        <v>18.327022472352311</v>
      </c>
      <c r="AW1186" s="5">
        <v>18.223851794722297</v>
      </c>
      <c r="AX1186" s="5">
        <v>17.93342665491539</v>
      </c>
      <c r="AY1186" s="5">
        <v>18.106186207778041</v>
      </c>
      <c r="AZ1186" s="5">
        <v>17.848926230867907</v>
      </c>
      <c r="BA1186" s="5">
        <v>18.119926805960453</v>
      </c>
      <c r="BB1186" s="5">
        <v>18.089359889411888</v>
      </c>
      <c r="BC1186" s="5">
        <v>18.110918063192948</v>
      </c>
      <c r="BD1186" s="5">
        <v>18.326483660736905</v>
      </c>
      <c r="BE1186" s="5">
        <v>18.623991038016516</v>
      </c>
      <c r="BF1186" s="5">
        <v>18.887562926963142</v>
      </c>
      <c r="BG1186" s="5">
        <v>18.879754601853179</v>
      </c>
      <c r="BH1186" s="5">
        <v>19.00338597723518</v>
      </c>
      <c r="BI1186" s="5">
        <v>19.131041049776538</v>
      </c>
      <c r="BJ1186" s="5">
        <v>19.268451272154611</v>
      </c>
      <c r="BK1186" s="5">
        <v>19.30437136845752</v>
      </c>
      <c r="BL1186" s="5">
        <v>19.51691235328683</v>
      </c>
      <c r="BM1186" s="5">
        <v>19.43991509910461</v>
      </c>
      <c r="BN1186" s="5">
        <v>19.46834176309736</v>
      </c>
      <c r="BO1186" s="5">
        <v>19.354064864951265</v>
      </c>
      <c r="BP1186" s="5">
        <v>19.185297975556498</v>
      </c>
      <c r="BQ1186" s="5">
        <v>19.375098762470387</v>
      </c>
      <c r="BR1186" s="5">
        <v>19.157455346844273</v>
      </c>
      <c r="BS1186" s="5">
        <v>19.054493327994187</v>
      </c>
      <c r="BT1186" s="5">
        <v>18.9863944558806</v>
      </c>
      <c r="BU1186" s="5">
        <v>19.224023100808321</v>
      </c>
      <c r="BV1186" s="5">
        <v>19.210243828149672</v>
      </c>
      <c r="BW1186" s="5">
        <v>19.422865777991174</v>
      </c>
      <c r="BX1186" s="5">
        <v>19.499551492656707</v>
      </c>
      <c r="BY1186" s="5">
        <v>19.527934166337484</v>
      </c>
      <c r="BZ1186" s="5">
        <v>19.870158365349056</v>
      </c>
      <c r="CA1186" s="5">
        <v>19.781959111654643</v>
      </c>
      <c r="CB1186" s="5">
        <v>19.882415313397029</v>
      </c>
      <c r="CC1186" s="5">
        <v>20.085460339212982</v>
      </c>
      <c r="CD1186" s="5">
        <v>20.311884492679024</v>
      </c>
      <c r="CE1186" s="5">
        <v>20.15269108522719</v>
      </c>
      <c r="CF1186" s="5">
        <v>20.125222776063246</v>
      </c>
      <c r="CG1186" s="5">
        <v>20.299081101324678</v>
      </c>
      <c r="CH1186" s="5">
        <v>20.551968125170561</v>
      </c>
      <c r="CI1186" s="5">
        <v>20.642396199124391</v>
      </c>
      <c r="CJ1186" s="5">
        <v>20.647141886937995</v>
      </c>
      <c r="CK1186" s="5">
        <v>20.501860996444432</v>
      </c>
      <c r="CL1186" s="5">
        <v>20.390132209872441</v>
      </c>
      <c r="CM1186" s="5">
        <v>20.385944597196747</v>
      </c>
      <c r="CN1186" s="5">
        <f>MAX(Data[Day90]-Data[Day0],0)-Assign6!$I$8*EXP(Assign6!$I$4*Assign6!$I$5)</f>
        <v>1.704356247834842</v>
      </c>
      <c r="CO1186" s="5">
        <f>MAX(Data[Day90]-Data[Day0],0)-Assign6!$L$8*EXP(Assign6!$L$4*Assign6!$L$5)</f>
        <v>2.2615681182409819</v>
      </c>
    </row>
    <row r="1187" spans="1:93" x14ac:dyDescent="0.25">
      <c r="A1187" s="5">
        <v>18</v>
      </c>
      <c r="B1187" s="5">
        <v>18.108910828910101</v>
      </c>
      <c r="C1187" s="5">
        <v>18.062660155282831</v>
      </c>
      <c r="D1187" s="5">
        <v>17.91410752020963</v>
      </c>
      <c r="E1187" s="5">
        <v>17.735970915304126</v>
      </c>
      <c r="F1187" s="5">
        <v>17.927667507937485</v>
      </c>
      <c r="G1187" s="5">
        <v>18.003959049743887</v>
      </c>
      <c r="H1187" s="5">
        <v>17.943385924593215</v>
      </c>
      <c r="I1187" s="5">
        <v>18.029748385718353</v>
      </c>
      <c r="J1187" s="5">
        <v>17.920897624954929</v>
      </c>
      <c r="K1187" s="5">
        <v>18.018062485284442</v>
      </c>
      <c r="L1187" s="5">
        <v>17.834811320289798</v>
      </c>
      <c r="M1187" s="5">
        <v>17.98286823587361</v>
      </c>
      <c r="N1187" s="5">
        <v>18.06495395426392</v>
      </c>
      <c r="O1187" s="5">
        <v>17.924592687956885</v>
      </c>
      <c r="P1187" s="5">
        <v>17.95961974606179</v>
      </c>
      <c r="Q1187" s="5">
        <v>17.813270162747227</v>
      </c>
      <c r="R1187" s="5">
        <v>17.931876288678481</v>
      </c>
      <c r="S1187" s="5">
        <v>18.044451177765332</v>
      </c>
      <c r="T1187" s="5">
        <v>18.141526462008617</v>
      </c>
      <c r="U1187" s="5">
        <v>18.139056286832261</v>
      </c>
      <c r="V1187" s="5">
        <v>18.340315750928273</v>
      </c>
      <c r="W1187" s="5">
        <v>18.340056482579129</v>
      </c>
      <c r="X1187" s="5">
        <v>18.304896296087907</v>
      </c>
      <c r="Y1187" s="5">
        <v>18.748589231258688</v>
      </c>
      <c r="Z1187" s="5">
        <v>18.895961249760937</v>
      </c>
      <c r="AA1187" s="5">
        <v>18.901239780002268</v>
      </c>
      <c r="AB1187" s="5">
        <v>18.848446923979832</v>
      </c>
      <c r="AC1187" s="5">
        <v>18.795847112512654</v>
      </c>
      <c r="AD1187" s="5">
        <v>18.692725853918454</v>
      </c>
      <c r="AE1187" s="5">
        <v>18.851922115951346</v>
      </c>
      <c r="AF1187" s="5">
        <v>18.883991768889217</v>
      </c>
      <c r="AG1187" s="5">
        <v>18.884411374354162</v>
      </c>
      <c r="AH1187" s="5">
        <v>19.243544848699965</v>
      </c>
      <c r="AI1187" s="5">
        <v>19.278914941305096</v>
      </c>
      <c r="AJ1187" s="5">
        <v>19.399412058375439</v>
      </c>
      <c r="AK1187" s="5">
        <v>19.646488939884243</v>
      </c>
      <c r="AL1187" s="5">
        <v>19.89471606590779</v>
      </c>
      <c r="AM1187" s="5">
        <v>19.800966166224924</v>
      </c>
      <c r="AN1187" s="5">
        <v>19.717840452994341</v>
      </c>
      <c r="AO1187" s="5">
        <v>19.656340242974728</v>
      </c>
      <c r="AP1187" s="5">
        <v>19.70753522085716</v>
      </c>
      <c r="AQ1187" s="5">
        <v>19.777988225270505</v>
      </c>
      <c r="AR1187" s="5">
        <v>19.701558301068101</v>
      </c>
      <c r="AS1187" s="5">
        <v>19.625358266610828</v>
      </c>
      <c r="AT1187" s="5">
        <v>19.864590593990396</v>
      </c>
      <c r="AU1187" s="5">
        <v>19.768872451787164</v>
      </c>
      <c r="AV1187" s="5">
        <v>20.000263819480114</v>
      </c>
      <c r="AW1187" s="5">
        <v>19.91050237411261</v>
      </c>
      <c r="AX1187" s="5">
        <v>19.590075949383575</v>
      </c>
      <c r="AY1187" s="5">
        <v>19.942232118686526</v>
      </c>
      <c r="AZ1187" s="5">
        <v>20.090344552954551</v>
      </c>
      <c r="BA1187" s="5">
        <v>20.328334527389309</v>
      </c>
      <c r="BB1187" s="5">
        <v>20.406563684232079</v>
      </c>
      <c r="BC1187" s="5">
        <v>20.100107769966638</v>
      </c>
      <c r="BD1187" s="5">
        <v>19.909580386299051</v>
      </c>
      <c r="BE1187" s="5">
        <v>19.903670611871291</v>
      </c>
      <c r="BF1187" s="5">
        <v>19.850640886060042</v>
      </c>
      <c r="BG1187" s="5">
        <v>20.119219508996256</v>
      </c>
      <c r="BH1187" s="5">
        <v>20.188893653630789</v>
      </c>
      <c r="BI1187" s="5">
        <v>20.317232138078346</v>
      </c>
      <c r="BJ1187" s="5">
        <v>20.302405348321848</v>
      </c>
      <c r="BK1187" s="5">
        <v>20.125067798475843</v>
      </c>
      <c r="BL1187" s="5">
        <v>20.287659983358488</v>
      </c>
      <c r="BM1187" s="5">
        <v>20.638294358657909</v>
      </c>
      <c r="BN1187" s="5">
        <v>20.782643428159176</v>
      </c>
      <c r="BO1187" s="5">
        <v>20.750487167024442</v>
      </c>
      <c r="BP1187" s="5">
        <v>20.808263880036257</v>
      </c>
      <c r="BQ1187" s="5">
        <v>20.592202872080467</v>
      </c>
      <c r="BR1187" s="5">
        <v>21.164718896192046</v>
      </c>
      <c r="BS1187" s="5">
        <v>21.60128343902193</v>
      </c>
      <c r="BT1187" s="5">
        <v>21.466551418715273</v>
      </c>
      <c r="BU1187" s="5">
        <v>21.414233351820194</v>
      </c>
      <c r="BV1187" s="5">
        <v>21.164727994587295</v>
      </c>
      <c r="BW1187" s="5">
        <v>21.132961795022823</v>
      </c>
      <c r="BX1187" s="5">
        <v>20.988125872372009</v>
      </c>
      <c r="BY1187" s="5">
        <v>21.345063618311809</v>
      </c>
      <c r="BZ1187" s="5">
        <v>21.615082824041611</v>
      </c>
      <c r="CA1187" s="5">
        <v>21.519695184729454</v>
      </c>
      <c r="CB1187" s="5">
        <v>21.646741049373457</v>
      </c>
      <c r="CC1187" s="5">
        <v>21.468601205444489</v>
      </c>
      <c r="CD1187" s="5">
        <v>21.377693468572954</v>
      </c>
      <c r="CE1187" s="5">
        <v>21.393754352985106</v>
      </c>
      <c r="CF1187" s="5">
        <v>21.255508244146785</v>
      </c>
      <c r="CG1187" s="5">
        <v>21.26353027552258</v>
      </c>
      <c r="CH1187" s="5">
        <v>21.087546652711612</v>
      </c>
      <c r="CI1187" s="5">
        <v>21.14460721187907</v>
      </c>
      <c r="CJ1187" s="5">
        <v>20.966579329919625</v>
      </c>
      <c r="CK1187" s="5">
        <v>20.887400808681377</v>
      </c>
      <c r="CL1187" s="5">
        <v>20.447758061313674</v>
      </c>
      <c r="CM1187" s="5">
        <v>20.393791350198704</v>
      </c>
      <c r="CN1187" s="5">
        <f>MAX(Data[Day90]-Data[Day0],0)-Assign6!$I$8*EXP(Assign6!$I$4*Assign6!$I$5)</f>
        <v>1.7122030008367985</v>
      </c>
      <c r="CO1187" s="5">
        <f>MAX(Data[Day90]-Data[Day0],0)-Assign6!$L$8*EXP(Assign6!$L$4*Assign6!$L$5)</f>
        <v>2.2694148712429385</v>
      </c>
    </row>
    <row r="1188" spans="1:93" x14ac:dyDescent="0.25">
      <c r="A1188" s="5">
        <v>18</v>
      </c>
      <c r="B1188" s="5">
        <v>17.978176169939154</v>
      </c>
      <c r="C1188" s="5">
        <v>18.327763439172184</v>
      </c>
      <c r="D1188" s="5">
        <v>18.507056998013574</v>
      </c>
      <c r="E1188" s="5">
        <v>18.527576698044435</v>
      </c>
      <c r="F1188" s="5">
        <v>18.728295930983172</v>
      </c>
      <c r="G1188" s="5">
        <v>18.553588793898019</v>
      </c>
      <c r="H1188" s="5">
        <v>18.365097195144422</v>
      </c>
      <c r="I1188" s="5">
        <v>18.542997176773625</v>
      </c>
      <c r="J1188" s="5">
        <v>18.697299829933346</v>
      </c>
      <c r="K1188" s="5">
        <v>18.906784492076923</v>
      </c>
      <c r="L1188" s="5">
        <v>18.903793678069565</v>
      </c>
      <c r="M1188" s="5">
        <v>18.784377241551315</v>
      </c>
      <c r="N1188" s="5">
        <v>18.855796684882801</v>
      </c>
      <c r="O1188" s="5">
        <v>18.995120689975913</v>
      </c>
      <c r="P1188" s="5">
        <v>19.179605939282833</v>
      </c>
      <c r="Q1188" s="5">
        <v>19.006806313672271</v>
      </c>
      <c r="R1188" s="5">
        <v>19.283443399435754</v>
      </c>
      <c r="S1188" s="5">
        <v>19.55062517469047</v>
      </c>
      <c r="T1188" s="5">
        <v>19.547156208732531</v>
      </c>
      <c r="U1188" s="5">
        <v>19.460490223905602</v>
      </c>
      <c r="V1188" s="5">
        <v>19.585430995470382</v>
      </c>
      <c r="W1188" s="5">
        <v>19.316670110986404</v>
      </c>
      <c r="X1188" s="5">
        <v>19.451618535419204</v>
      </c>
      <c r="Y1188" s="5">
        <v>19.529930294509509</v>
      </c>
      <c r="Z1188" s="5">
        <v>19.346004966936576</v>
      </c>
      <c r="AA1188" s="5">
        <v>19.451704929507791</v>
      </c>
      <c r="AB1188" s="5">
        <v>19.51162465594707</v>
      </c>
      <c r="AC1188" s="5">
        <v>19.784474414431656</v>
      </c>
      <c r="AD1188" s="5">
        <v>19.522428957371329</v>
      </c>
      <c r="AE1188" s="5">
        <v>19.69991490599903</v>
      </c>
      <c r="AF1188" s="5">
        <v>19.835712132934074</v>
      </c>
      <c r="AG1188" s="5">
        <v>19.689838511189233</v>
      </c>
      <c r="AH1188" s="5">
        <v>19.677518145134385</v>
      </c>
      <c r="AI1188" s="5">
        <v>19.68616663131511</v>
      </c>
      <c r="AJ1188" s="5">
        <v>19.721832612713083</v>
      </c>
      <c r="AK1188" s="5">
        <v>19.823688328806782</v>
      </c>
      <c r="AL1188" s="5">
        <v>19.827824027526631</v>
      </c>
      <c r="AM1188" s="5">
        <v>20.095177403366119</v>
      </c>
      <c r="AN1188" s="5">
        <v>20.313005450668374</v>
      </c>
      <c r="AO1188" s="5">
        <v>20.124891876569038</v>
      </c>
      <c r="AP1188" s="5">
        <v>20.002814012164791</v>
      </c>
      <c r="AQ1188" s="5">
        <v>20.148270214313705</v>
      </c>
      <c r="AR1188" s="5">
        <v>20.088447600923793</v>
      </c>
      <c r="AS1188" s="5">
        <v>20.376016174849259</v>
      </c>
      <c r="AT1188" s="5">
        <v>20.352189185636675</v>
      </c>
      <c r="AU1188" s="5">
        <v>20.417655762619848</v>
      </c>
      <c r="AV1188" s="5">
        <v>20.573439324027056</v>
      </c>
      <c r="AW1188" s="5">
        <v>20.90592374342479</v>
      </c>
      <c r="AX1188" s="5">
        <v>20.954730171505311</v>
      </c>
      <c r="AY1188" s="5">
        <v>21.084509499349359</v>
      </c>
      <c r="AZ1188" s="5">
        <v>21.356376568635955</v>
      </c>
      <c r="BA1188" s="5">
        <v>21.296318260782424</v>
      </c>
      <c r="BB1188" s="5">
        <v>21.209696259249871</v>
      </c>
      <c r="BC1188" s="5">
        <v>21.007551817302403</v>
      </c>
      <c r="BD1188" s="5">
        <v>20.927388396073251</v>
      </c>
      <c r="BE1188" s="5">
        <v>21.041342515540585</v>
      </c>
      <c r="BF1188" s="5">
        <v>21.263056702392408</v>
      </c>
      <c r="BG1188" s="5">
        <v>21.41601421676199</v>
      </c>
      <c r="BH1188" s="5">
        <v>21.474825811951579</v>
      </c>
      <c r="BI1188" s="5">
        <v>21.465982015344917</v>
      </c>
      <c r="BJ1188" s="5">
        <v>21.179718001254056</v>
      </c>
      <c r="BK1188" s="5">
        <v>20.988860698070752</v>
      </c>
      <c r="BL1188" s="5">
        <v>21.251852044470986</v>
      </c>
      <c r="BM1188" s="5">
        <v>21.263053955190923</v>
      </c>
      <c r="BN1188" s="5">
        <v>21.136999202398677</v>
      </c>
      <c r="BO1188" s="5">
        <v>21.512956348660481</v>
      </c>
      <c r="BP1188" s="5">
        <v>21.574558805252366</v>
      </c>
      <c r="BQ1188" s="5">
        <v>21.34021779301634</v>
      </c>
      <c r="BR1188" s="5">
        <v>21.427226785045011</v>
      </c>
      <c r="BS1188" s="5">
        <v>21.332806976073616</v>
      </c>
      <c r="BT1188" s="5">
        <v>21.174228695407852</v>
      </c>
      <c r="BU1188" s="5">
        <v>20.832305642085672</v>
      </c>
      <c r="BV1188" s="5">
        <v>20.572915007361772</v>
      </c>
      <c r="BW1188" s="5">
        <v>20.651332523756217</v>
      </c>
      <c r="BX1188" s="5">
        <v>20.681598566913639</v>
      </c>
      <c r="BY1188" s="5">
        <v>21.011532316965628</v>
      </c>
      <c r="BZ1188" s="5">
        <v>21.048579587259383</v>
      </c>
      <c r="CA1188" s="5">
        <v>21.135967315039142</v>
      </c>
      <c r="CB1188" s="5">
        <v>21.087029802603606</v>
      </c>
      <c r="CC1188" s="5">
        <v>20.840498888992602</v>
      </c>
      <c r="CD1188" s="5">
        <v>20.877139485853352</v>
      </c>
      <c r="CE1188" s="5">
        <v>21.029747344449344</v>
      </c>
      <c r="CF1188" s="5">
        <v>21.293273214008739</v>
      </c>
      <c r="CG1188" s="5">
        <v>20.966080270349082</v>
      </c>
      <c r="CH1188" s="5">
        <v>20.850389119594738</v>
      </c>
      <c r="CI1188" s="5">
        <v>20.756895109862988</v>
      </c>
      <c r="CJ1188" s="5">
        <v>20.966932791451029</v>
      </c>
      <c r="CK1188" s="5">
        <v>20.561814712110912</v>
      </c>
      <c r="CL1188" s="5">
        <v>20.347220414889158</v>
      </c>
      <c r="CM1188" s="5">
        <v>20.394241995512335</v>
      </c>
      <c r="CN1188" s="5">
        <f>MAX(Data[Day90]-Data[Day0],0)-Assign6!$I$8*EXP(Assign6!$I$4*Assign6!$I$5)</f>
        <v>1.7126536461504294</v>
      </c>
      <c r="CO1188" s="5">
        <f>MAX(Data[Day90]-Data[Day0],0)-Assign6!$L$8*EXP(Assign6!$L$4*Assign6!$L$5)</f>
        <v>2.2698655165565693</v>
      </c>
    </row>
    <row r="1189" spans="1:93" x14ac:dyDescent="0.25">
      <c r="A1189" s="5">
        <v>18</v>
      </c>
      <c r="B1189" s="5">
        <v>17.889791473365786</v>
      </c>
      <c r="C1189" s="5">
        <v>18.196144734429687</v>
      </c>
      <c r="D1189" s="5">
        <v>18.065265963650784</v>
      </c>
      <c r="E1189" s="5">
        <v>17.874888874362682</v>
      </c>
      <c r="F1189" s="5">
        <v>18.022610570220433</v>
      </c>
      <c r="G1189" s="5">
        <v>18.175117691919741</v>
      </c>
      <c r="H1189" s="5">
        <v>18.026696394100998</v>
      </c>
      <c r="I1189" s="5">
        <v>18.286759616549688</v>
      </c>
      <c r="J1189" s="5">
        <v>18.214172804962431</v>
      </c>
      <c r="K1189" s="5">
        <v>18.248509325428877</v>
      </c>
      <c r="L1189" s="5">
        <v>18.235564898119751</v>
      </c>
      <c r="M1189" s="5">
        <v>18.377895212568067</v>
      </c>
      <c r="N1189" s="5">
        <v>18.629104549618376</v>
      </c>
      <c r="O1189" s="5">
        <v>18.598177640119918</v>
      </c>
      <c r="P1189" s="5">
        <v>18.255513746956687</v>
      </c>
      <c r="Q1189" s="5">
        <v>17.891584497523265</v>
      </c>
      <c r="R1189" s="5">
        <v>17.978315711179032</v>
      </c>
      <c r="S1189" s="5">
        <v>17.814011432412606</v>
      </c>
      <c r="T1189" s="5">
        <v>17.569431177024875</v>
      </c>
      <c r="U1189" s="5">
        <v>17.544815595018722</v>
      </c>
      <c r="V1189" s="5">
        <v>17.423673174785748</v>
      </c>
      <c r="W1189" s="5">
        <v>17.509986713642654</v>
      </c>
      <c r="X1189" s="5">
        <v>17.461847415819957</v>
      </c>
      <c r="Y1189" s="5">
        <v>17.67279755020455</v>
      </c>
      <c r="Z1189" s="5">
        <v>17.822355318498971</v>
      </c>
      <c r="AA1189" s="5">
        <v>18.005862773420919</v>
      </c>
      <c r="AB1189" s="5">
        <v>17.760827488763994</v>
      </c>
      <c r="AC1189" s="5">
        <v>17.722290446838393</v>
      </c>
      <c r="AD1189" s="5">
        <v>17.923220149459794</v>
      </c>
      <c r="AE1189" s="5">
        <v>17.880750923115695</v>
      </c>
      <c r="AF1189" s="5">
        <v>17.925785360580655</v>
      </c>
      <c r="AG1189" s="5">
        <v>18.117670954395994</v>
      </c>
      <c r="AH1189" s="5">
        <v>18.087690619698112</v>
      </c>
      <c r="AI1189" s="5">
        <v>17.885386097739978</v>
      </c>
      <c r="AJ1189" s="5">
        <v>18.073396654658854</v>
      </c>
      <c r="AK1189" s="5">
        <v>18.32159959884968</v>
      </c>
      <c r="AL1189" s="5">
        <v>18.453756164536046</v>
      </c>
      <c r="AM1189" s="5">
        <v>18.504131328571141</v>
      </c>
      <c r="AN1189" s="5">
        <v>18.634832249036901</v>
      </c>
      <c r="AO1189" s="5">
        <v>18.540641315550538</v>
      </c>
      <c r="AP1189" s="5">
        <v>18.796013410676867</v>
      </c>
      <c r="AQ1189" s="5">
        <v>19.01489868994145</v>
      </c>
      <c r="AR1189" s="5">
        <v>19.168911996312922</v>
      </c>
      <c r="AS1189" s="5">
        <v>19.238063812486665</v>
      </c>
      <c r="AT1189" s="5">
        <v>19.317757739484694</v>
      </c>
      <c r="AU1189" s="5">
        <v>19.314250919729368</v>
      </c>
      <c r="AV1189" s="5">
        <v>19.093927797325318</v>
      </c>
      <c r="AW1189" s="5">
        <v>19.519826608727897</v>
      </c>
      <c r="AX1189" s="5">
        <v>19.34803886379515</v>
      </c>
      <c r="AY1189" s="5">
        <v>19.371148642473226</v>
      </c>
      <c r="AZ1189" s="5">
        <v>19.406955309321258</v>
      </c>
      <c r="BA1189" s="5">
        <v>19.623766113037394</v>
      </c>
      <c r="BB1189" s="5">
        <v>19.818431435461825</v>
      </c>
      <c r="BC1189" s="5">
        <v>19.846314772228162</v>
      </c>
      <c r="BD1189" s="5">
        <v>19.807480535395335</v>
      </c>
      <c r="BE1189" s="5">
        <v>19.545190833819504</v>
      </c>
      <c r="BF1189" s="5">
        <v>19.581072974337051</v>
      </c>
      <c r="BG1189" s="5">
        <v>19.911392056426092</v>
      </c>
      <c r="BH1189" s="5">
        <v>20.03070006914729</v>
      </c>
      <c r="BI1189" s="5">
        <v>19.997992206481545</v>
      </c>
      <c r="BJ1189" s="5">
        <v>20.099807873811585</v>
      </c>
      <c r="BK1189" s="5">
        <v>20.026295689948434</v>
      </c>
      <c r="BL1189" s="5">
        <v>20.101126023884557</v>
      </c>
      <c r="BM1189" s="5">
        <v>19.79315085566742</v>
      </c>
      <c r="BN1189" s="5">
        <v>20.075620636025757</v>
      </c>
      <c r="BO1189" s="5">
        <v>20.03379634386808</v>
      </c>
      <c r="BP1189" s="5">
        <v>19.950846296132823</v>
      </c>
      <c r="BQ1189" s="5">
        <v>20.07798944531007</v>
      </c>
      <c r="BR1189" s="5">
        <v>19.7373072639759</v>
      </c>
      <c r="BS1189" s="5">
        <v>19.877064783947478</v>
      </c>
      <c r="BT1189" s="5">
        <v>19.869248597238602</v>
      </c>
      <c r="BU1189" s="5">
        <v>19.915500759799048</v>
      </c>
      <c r="BV1189" s="5">
        <v>20.098237728650126</v>
      </c>
      <c r="BW1189" s="5">
        <v>20.179004162716389</v>
      </c>
      <c r="BX1189" s="5">
        <v>19.99629588304337</v>
      </c>
      <c r="BY1189" s="5">
        <v>20.147236834419079</v>
      </c>
      <c r="BZ1189" s="5">
        <v>20.257275915436271</v>
      </c>
      <c r="CA1189" s="5">
        <v>20.42232859780944</v>
      </c>
      <c r="CB1189" s="5">
        <v>20.47944419258754</v>
      </c>
      <c r="CC1189" s="5">
        <v>20.739146064203151</v>
      </c>
      <c r="CD1189" s="5">
        <v>20.441793573820735</v>
      </c>
      <c r="CE1189" s="5">
        <v>20.641672405374109</v>
      </c>
      <c r="CF1189" s="5">
        <v>20.661265053369124</v>
      </c>
      <c r="CG1189" s="5">
        <v>20.538327351602813</v>
      </c>
      <c r="CH1189" s="5">
        <v>20.336270853160823</v>
      </c>
      <c r="CI1189" s="5">
        <v>20.493901878694565</v>
      </c>
      <c r="CJ1189" s="5">
        <v>20.487816113199077</v>
      </c>
      <c r="CK1189" s="5">
        <v>20.429981562970937</v>
      </c>
      <c r="CL1189" s="5">
        <v>20.256913840728767</v>
      </c>
      <c r="CM1189" s="5">
        <v>20.396169443011356</v>
      </c>
      <c r="CN1189" s="5">
        <f>MAX(Data[Day90]-Data[Day0],0)-Assign6!$I$8*EXP(Assign6!$I$4*Assign6!$I$5)</f>
        <v>1.7145810936494505</v>
      </c>
      <c r="CO1189" s="5">
        <f>MAX(Data[Day90]-Data[Day0],0)-Assign6!$L$8*EXP(Assign6!$L$4*Assign6!$L$5)</f>
        <v>2.2717929640555905</v>
      </c>
    </row>
    <row r="1190" spans="1:93" x14ac:dyDescent="0.25">
      <c r="A1190" s="5">
        <v>18</v>
      </c>
      <c r="B1190" s="5">
        <v>17.95103924023261</v>
      </c>
      <c r="C1190" s="5">
        <v>18.076182724513117</v>
      </c>
      <c r="D1190" s="5">
        <v>18.275883071049915</v>
      </c>
      <c r="E1190" s="5">
        <v>18.549438926471993</v>
      </c>
      <c r="F1190" s="5">
        <v>18.411051670062385</v>
      </c>
      <c r="G1190" s="5">
        <v>18.212223167511599</v>
      </c>
      <c r="H1190" s="5">
        <v>18.289702997331897</v>
      </c>
      <c r="I1190" s="5">
        <v>18.293214892851449</v>
      </c>
      <c r="J1190" s="5">
        <v>18.16529859131947</v>
      </c>
      <c r="K1190" s="5">
        <v>18.152819936999588</v>
      </c>
      <c r="L1190" s="5">
        <v>18.258931666764546</v>
      </c>
      <c r="M1190" s="5">
        <v>18.169261236493316</v>
      </c>
      <c r="N1190" s="5">
        <v>18.024444787571746</v>
      </c>
      <c r="O1190" s="5">
        <v>18.167667421904181</v>
      </c>
      <c r="P1190" s="5">
        <v>17.989529249170268</v>
      </c>
      <c r="Q1190" s="5">
        <v>18.273609331207687</v>
      </c>
      <c r="R1190" s="5">
        <v>18.370701384802633</v>
      </c>
      <c r="S1190" s="5">
        <v>18.444053553639183</v>
      </c>
      <c r="T1190" s="5">
        <v>18.430736547013122</v>
      </c>
      <c r="U1190" s="5">
        <v>18.483662444571106</v>
      </c>
      <c r="V1190" s="5">
        <v>18.354151206279518</v>
      </c>
      <c r="W1190" s="5">
        <v>18.178013040322718</v>
      </c>
      <c r="X1190" s="5">
        <v>18.139253216154916</v>
      </c>
      <c r="Y1190" s="5">
        <v>18.386137407914095</v>
      </c>
      <c r="Z1190" s="5">
        <v>18.112175845439573</v>
      </c>
      <c r="AA1190" s="5">
        <v>18.068878033296496</v>
      </c>
      <c r="AB1190" s="5">
        <v>18.10820227431088</v>
      </c>
      <c r="AC1190" s="5">
        <v>18.282683242323007</v>
      </c>
      <c r="AD1190" s="5">
        <v>18.05572929507834</v>
      </c>
      <c r="AE1190" s="5">
        <v>17.920631167080295</v>
      </c>
      <c r="AF1190" s="5">
        <v>17.999369376091821</v>
      </c>
      <c r="AG1190" s="5">
        <v>17.88138044095388</v>
      </c>
      <c r="AH1190" s="5">
        <v>17.796657062470384</v>
      </c>
      <c r="AI1190" s="5">
        <v>18.030483781647625</v>
      </c>
      <c r="AJ1190" s="5">
        <v>18.107108732308468</v>
      </c>
      <c r="AK1190" s="5">
        <v>18.285742537864355</v>
      </c>
      <c r="AL1190" s="5">
        <v>18.400197827083176</v>
      </c>
      <c r="AM1190" s="5">
        <v>18.466263418528129</v>
      </c>
      <c r="AN1190" s="5">
        <v>18.465505929544889</v>
      </c>
      <c r="AO1190" s="5">
        <v>18.627747492169213</v>
      </c>
      <c r="AP1190" s="5">
        <v>18.814372832875254</v>
      </c>
      <c r="AQ1190" s="5">
        <v>18.803478434153014</v>
      </c>
      <c r="AR1190" s="5">
        <v>18.939757782707929</v>
      </c>
      <c r="AS1190" s="5">
        <v>19.193573941956391</v>
      </c>
      <c r="AT1190" s="5">
        <v>19.336205444294851</v>
      </c>
      <c r="AU1190" s="5">
        <v>19.216364859260786</v>
      </c>
      <c r="AV1190" s="5">
        <v>18.961782299429672</v>
      </c>
      <c r="AW1190" s="5">
        <v>18.963418881338093</v>
      </c>
      <c r="AX1190" s="5">
        <v>18.77963178396481</v>
      </c>
      <c r="AY1190" s="5">
        <v>18.7590156242881</v>
      </c>
      <c r="AZ1190" s="5">
        <v>19.155965263213851</v>
      </c>
      <c r="BA1190" s="5">
        <v>19.089587655791114</v>
      </c>
      <c r="BB1190" s="5">
        <v>19.339608001713039</v>
      </c>
      <c r="BC1190" s="5">
        <v>19.24999993678183</v>
      </c>
      <c r="BD1190" s="5">
        <v>19.552155534765355</v>
      </c>
      <c r="BE1190" s="5">
        <v>19.343999820360363</v>
      </c>
      <c r="BF1190" s="5">
        <v>19.509524169311472</v>
      </c>
      <c r="BG1190" s="5">
        <v>19.343293268649557</v>
      </c>
      <c r="BH1190" s="5">
        <v>19.585092693024638</v>
      </c>
      <c r="BI1190" s="5">
        <v>19.720820962592736</v>
      </c>
      <c r="BJ1190" s="5">
        <v>19.744039515354523</v>
      </c>
      <c r="BK1190" s="5">
        <v>19.609582213610949</v>
      </c>
      <c r="BL1190" s="5">
        <v>19.598703440824188</v>
      </c>
      <c r="BM1190" s="5">
        <v>19.530054446602957</v>
      </c>
      <c r="BN1190" s="5">
        <v>19.563317467980202</v>
      </c>
      <c r="BO1190" s="5">
        <v>19.463161159107504</v>
      </c>
      <c r="BP1190" s="5">
        <v>19.288455487239606</v>
      </c>
      <c r="BQ1190" s="5">
        <v>19.521041270319195</v>
      </c>
      <c r="BR1190" s="5">
        <v>19.315560972724967</v>
      </c>
      <c r="BS1190" s="5">
        <v>19.665495783799631</v>
      </c>
      <c r="BT1190" s="5">
        <v>19.451973261532267</v>
      </c>
      <c r="BU1190" s="5">
        <v>19.778322859731091</v>
      </c>
      <c r="BV1190" s="5">
        <v>19.719731065901936</v>
      </c>
      <c r="BW1190" s="5">
        <v>19.587456750521866</v>
      </c>
      <c r="BX1190" s="5">
        <v>19.754271846770497</v>
      </c>
      <c r="BY1190" s="5">
        <v>19.955933565667348</v>
      </c>
      <c r="BZ1190" s="5">
        <v>20.119831021956944</v>
      </c>
      <c r="CA1190" s="5">
        <v>20.20413636856258</v>
      </c>
      <c r="CB1190" s="5">
        <v>20.081751045092123</v>
      </c>
      <c r="CC1190" s="5">
        <v>20.121839862016348</v>
      </c>
      <c r="CD1190" s="5">
        <v>19.908684106956688</v>
      </c>
      <c r="CE1190" s="5">
        <v>20.054222132463696</v>
      </c>
      <c r="CF1190" s="5">
        <v>19.800850666156386</v>
      </c>
      <c r="CG1190" s="5">
        <v>19.9095665488862</v>
      </c>
      <c r="CH1190" s="5">
        <v>20.157942749560682</v>
      </c>
      <c r="CI1190" s="5">
        <v>20.384442512641659</v>
      </c>
      <c r="CJ1190" s="5">
        <v>20.361124681967102</v>
      </c>
      <c r="CK1190" s="5">
        <v>20.561187510648605</v>
      </c>
      <c r="CL1190" s="5">
        <v>20.361194482297229</v>
      </c>
      <c r="CM1190" s="5">
        <v>20.409843057074987</v>
      </c>
      <c r="CN1190" s="5">
        <f>MAX(Data[Day90]-Data[Day0],0)-Assign6!$I$8*EXP(Assign6!$I$4*Assign6!$I$5)</f>
        <v>1.7282547077130814</v>
      </c>
      <c r="CO1190" s="5">
        <f>MAX(Data[Day90]-Data[Day0],0)-Assign6!$L$8*EXP(Assign6!$L$4*Assign6!$L$5)</f>
        <v>2.2854665781192214</v>
      </c>
    </row>
    <row r="1191" spans="1:93" x14ac:dyDescent="0.25">
      <c r="A1191" s="5">
        <v>18</v>
      </c>
      <c r="B1191" s="5">
        <v>17.802832510123352</v>
      </c>
      <c r="C1191" s="5">
        <v>17.705770276679161</v>
      </c>
      <c r="D1191" s="5">
        <v>17.783014038218802</v>
      </c>
      <c r="E1191" s="5">
        <v>17.897689964720122</v>
      </c>
      <c r="F1191" s="5">
        <v>17.995905325201974</v>
      </c>
      <c r="G1191" s="5">
        <v>18.062690156701315</v>
      </c>
      <c r="H1191" s="5">
        <v>17.844066373754963</v>
      </c>
      <c r="I1191" s="5">
        <v>17.532890190750564</v>
      </c>
      <c r="J1191" s="5">
        <v>17.575630376381191</v>
      </c>
      <c r="K1191" s="5">
        <v>17.424362100593481</v>
      </c>
      <c r="L1191" s="5">
        <v>17.389085825654483</v>
      </c>
      <c r="M1191" s="5">
        <v>17.53221926108947</v>
      </c>
      <c r="N1191" s="5">
        <v>17.489070423478481</v>
      </c>
      <c r="O1191" s="5">
        <v>17.561989507221085</v>
      </c>
      <c r="P1191" s="5">
        <v>17.590835018035147</v>
      </c>
      <c r="Q1191" s="5">
        <v>17.611610344607286</v>
      </c>
      <c r="R1191" s="5">
        <v>17.764729617274408</v>
      </c>
      <c r="S1191" s="5">
        <v>17.854153194105859</v>
      </c>
      <c r="T1191" s="5">
        <v>17.871377311621618</v>
      </c>
      <c r="U1191" s="5">
        <v>17.940648589452486</v>
      </c>
      <c r="V1191" s="5">
        <v>18.006916894352521</v>
      </c>
      <c r="W1191" s="5">
        <v>18.334857099497739</v>
      </c>
      <c r="X1191" s="5">
        <v>18.427849268706066</v>
      </c>
      <c r="Y1191" s="5">
        <v>18.339561201441683</v>
      </c>
      <c r="Z1191" s="5">
        <v>18.364189775635488</v>
      </c>
      <c r="AA1191" s="5">
        <v>18.227745311174466</v>
      </c>
      <c r="AB1191" s="5">
        <v>18.28900097585413</v>
      </c>
      <c r="AC1191" s="5">
        <v>18.072019417760288</v>
      </c>
      <c r="AD1191" s="5">
        <v>18.110686706081744</v>
      </c>
      <c r="AE1191" s="5">
        <v>18.38637804908377</v>
      </c>
      <c r="AF1191" s="5">
        <v>18.677723842354489</v>
      </c>
      <c r="AG1191" s="5">
        <v>18.658624378911711</v>
      </c>
      <c r="AH1191" s="5">
        <v>18.768364935741143</v>
      </c>
      <c r="AI1191" s="5">
        <v>18.602016646450526</v>
      </c>
      <c r="AJ1191" s="5">
        <v>18.677739892300302</v>
      </c>
      <c r="AK1191" s="5">
        <v>18.805858035015198</v>
      </c>
      <c r="AL1191" s="5">
        <v>18.919406804789499</v>
      </c>
      <c r="AM1191" s="5">
        <v>18.87969313891999</v>
      </c>
      <c r="AN1191" s="5">
        <v>18.858471389110836</v>
      </c>
      <c r="AO1191" s="5">
        <v>18.751193694311358</v>
      </c>
      <c r="AP1191" s="5">
        <v>18.588126817802237</v>
      </c>
      <c r="AQ1191" s="5">
        <v>18.733371625087781</v>
      </c>
      <c r="AR1191" s="5">
        <v>18.722898245072976</v>
      </c>
      <c r="AS1191" s="5">
        <v>18.799358410940837</v>
      </c>
      <c r="AT1191" s="5">
        <v>18.89722595128892</v>
      </c>
      <c r="AU1191" s="5">
        <v>18.590752710033481</v>
      </c>
      <c r="AV1191" s="5">
        <v>18.523966676590241</v>
      </c>
      <c r="AW1191" s="5">
        <v>18.548426811177684</v>
      </c>
      <c r="AX1191" s="5">
        <v>18.719044483578756</v>
      </c>
      <c r="AY1191" s="5">
        <v>18.750084793168579</v>
      </c>
      <c r="AZ1191" s="5">
        <v>18.64618413146091</v>
      </c>
      <c r="BA1191" s="5">
        <v>18.68323427176469</v>
      </c>
      <c r="BB1191" s="5">
        <v>18.723679635417174</v>
      </c>
      <c r="BC1191" s="5">
        <v>18.527087773088315</v>
      </c>
      <c r="BD1191" s="5">
        <v>18.541503262225493</v>
      </c>
      <c r="BE1191" s="5">
        <v>18.419121799998283</v>
      </c>
      <c r="BF1191" s="5">
        <v>18.458621301287135</v>
      </c>
      <c r="BG1191" s="5">
        <v>18.485805032985951</v>
      </c>
      <c r="BH1191" s="5">
        <v>18.336709175422325</v>
      </c>
      <c r="BI1191" s="5">
        <v>18.39653015554288</v>
      </c>
      <c r="BJ1191" s="5">
        <v>18.390387257014591</v>
      </c>
      <c r="BK1191" s="5">
        <v>18.525088998721344</v>
      </c>
      <c r="BL1191" s="5">
        <v>18.992689993957089</v>
      </c>
      <c r="BM1191" s="5">
        <v>19.118355620255212</v>
      </c>
      <c r="BN1191" s="5">
        <v>19.093080451204251</v>
      </c>
      <c r="BO1191" s="5">
        <v>18.881888115271227</v>
      </c>
      <c r="BP1191" s="5">
        <v>18.992262968497872</v>
      </c>
      <c r="BQ1191" s="5">
        <v>19.132398181533965</v>
      </c>
      <c r="BR1191" s="5">
        <v>19.540542462915486</v>
      </c>
      <c r="BS1191" s="5">
        <v>19.621112067579773</v>
      </c>
      <c r="BT1191" s="5">
        <v>19.604147600014869</v>
      </c>
      <c r="BU1191" s="5">
        <v>19.715195618071846</v>
      </c>
      <c r="BV1191" s="5">
        <v>19.574589495611978</v>
      </c>
      <c r="BW1191" s="5">
        <v>19.466247058594394</v>
      </c>
      <c r="BX1191" s="5">
        <v>19.397594539545022</v>
      </c>
      <c r="BY1191" s="5">
        <v>19.330438775217534</v>
      </c>
      <c r="BZ1191" s="5">
        <v>19.4926866052698</v>
      </c>
      <c r="CA1191" s="5">
        <v>19.420411163024944</v>
      </c>
      <c r="CB1191" s="5">
        <v>19.478819735648894</v>
      </c>
      <c r="CC1191" s="5">
        <v>19.368772679213993</v>
      </c>
      <c r="CD1191" s="5">
        <v>19.778029342464297</v>
      </c>
      <c r="CE1191" s="5">
        <v>19.657577464572835</v>
      </c>
      <c r="CF1191" s="5">
        <v>19.792386378162046</v>
      </c>
      <c r="CG1191" s="5">
        <v>19.747778195899031</v>
      </c>
      <c r="CH1191" s="5">
        <v>19.504103931886018</v>
      </c>
      <c r="CI1191" s="5">
        <v>19.649833643558708</v>
      </c>
      <c r="CJ1191" s="5">
        <v>19.936808959398775</v>
      </c>
      <c r="CK1191" s="5">
        <v>19.96801184393814</v>
      </c>
      <c r="CL1191" s="5">
        <v>20.054048896345773</v>
      </c>
      <c r="CM1191" s="5">
        <v>20.415572133757056</v>
      </c>
      <c r="CN1191" s="5">
        <f>MAX(Data[Day90]-Data[Day0],0)-Assign6!$I$8*EXP(Assign6!$I$4*Assign6!$I$5)</f>
        <v>1.7339837843951507</v>
      </c>
      <c r="CO1191" s="5">
        <f>MAX(Data[Day90]-Data[Day0],0)-Assign6!$L$8*EXP(Assign6!$L$4*Assign6!$L$5)</f>
        <v>2.2911956548012906</v>
      </c>
    </row>
    <row r="1192" spans="1:93" x14ac:dyDescent="0.25">
      <c r="A1192" s="5">
        <v>18</v>
      </c>
      <c r="B1192" s="5">
        <v>17.734186496913299</v>
      </c>
      <c r="C1192" s="5">
        <v>17.678208308692849</v>
      </c>
      <c r="D1192" s="5">
        <v>18.233476030587141</v>
      </c>
      <c r="E1192" s="5">
        <v>18.381810531429593</v>
      </c>
      <c r="F1192" s="5">
        <v>18.483392569338378</v>
      </c>
      <c r="G1192" s="5">
        <v>18.88784343473322</v>
      </c>
      <c r="H1192" s="5">
        <v>18.813987834035004</v>
      </c>
      <c r="I1192" s="5">
        <v>18.746659323077303</v>
      </c>
      <c r="J1192" s="5">
        <v>18.544526433087825</v>
      </c>
      <c r="K1192" s="5">
        <v>18.436514640844813</v>
      </c>
      <c r="L1192" s="5">
        <v>18.483660301456126</v>
      </c>
      <c r="M1192" s="5">
        <v>18.579363449478738</v>
      </c>
      <c r="N1192" s="5">
        <v>18.615048845086619</v>
      </c>
      <c r="O1192" s="5">
        <v>18.556540130373868</v>
      </c>
      <c r="P1192" s="5">
        <v>18.348350302382737</v>
      </c>
      <c r="Q1192" s="5">
        <v>18.921909106296745</v>
      </c>
      <c r="R1192" s="5">
        <v>18.90912283087917</v>
      </c>
      <c r="S1192" s="5">
        <v>18.938782522722789</v>
      </c>
      <c r="T1192" s="5">
        <v>18.773163083662585</v>
      </c>
      <c r="U1192" s="5">
        <v>18.530734949437289</v>
      </c>
      <c r="V1192" s="5">
        <v>18.693090681299662</v>
      </c>
      <c r="W1192" s="5">
        <v>19.003623924109718</v>
      </c>
      <c r="X1192" s="5">
        <v>19.008903775065363</v>
      </c>
      <c r="Y1192" s="5">
        <v>19.018636525378902</v>
      </c>
      <c r="Z1192" s="5">
        <v>18.996555793140832</v>
      </c>
      <c r="AA1192" s="5">
        <v>19.102546603552188</v>
      </c>
      <c r="AB1192" s="5">
        <v>19.276165659303931</v>
      </c>
      <c r="AC1192" s="5">
        <v>19.572944438952774</v>
      </c>
      <c r="AD1192" s="5">
        <v>19.765621849978587</v>
      </c>
      <c r="AE1192" s="5">
        <v>19.684214671420534</v>
      </c>
      <c r="AF1192" s="5">
        <v>19.793061006694721</v>
      </c>
      <c r="AG1192" s="5">
        <v>19.869301618538362</v>
      </c>
      <c r="AH1192" s="5">
        <v>19.538684610797148</v>
      </c>
      <c r="AI1192" s="5">
        <v>19.442789810970375</v>
      </c>
      <c r="AJ1192" s="5">
        <v>19.477170206267107</v>
      </c>
      <c r="AK1192" s="5">
        <v>19.275526722503482</v>
      </c>
      <c r="AL1192" s="5">
        <v>19.505399936695468</v>
      </c>
      <c r="AM1192" s="5">
        <v>19.289461652728665</v>
      </c>
      <c r="AN1192" s="5">
        <v>19.951959867488917</v>
      </c>
      <c r="AO1192" s="5">
        <v>19.832373430017547</v>
      </c>
      <c r="AP1192" s="5">
        <v>19.794066583136431</v>
      </c>
      <c r="AQ1192" s="5">
        <v>19.722306326950783</v>
      </c>
      <c r="AR1192" s="5">
        <v>19.733069798671018</v>
      </c>
      <c r="AS1192" s="5">
        <v>19.740324438445541</v>
      </c>
      <c r="AT1192" s="5">
        <v>19.797800745972985</v>
      </c>
      <c r="AU1192" s="5">
        <v>20.077846854320512</v>
      </c>
      <c r="AV1192" s="5">
        <v>19.872280880248198</v>
      </c>
      <c r="AW1192" s="5">
        <v>19.88351032149491</v>
      </c>
      <c r="AX1192" s="5">
        <v>19.792020819723419</v>
      </c>
      <c r="AY1192" s="5">
        <v>19.505446841349247</v>
      </c>
      <c r="AZ1192" s="5">
        <v>19.567077796247816</v>
      </c>
      <c r="BA1192" s="5">
        <v>19.697214174948051</v>
      </c>
      <c r="BB1192" s="5">
        <v>19.706378684286321</v>
      </c>
      <c r="BC1192" s="5">
        <v>19.826737461594728</v>
      </c>
      <c r="BD1192" s="5">
        <v>19.993004449634771</v>
      </c>
      <c r="BE1192" s="5">
        <v>20.072082986435557</v>
      </c>
      <c r="BF1192" s="5">
        <v>20.135150865499668</v>
      </c>
      <c r="BG1192" s="5">
        <v>20.004136943389796</v>
      </c>
      <c r="BH1192" s="5">
        <v>19.800261780670326</v>
      </c>
      <c r="BI1192" s="5">
        <v>19.93298894326659</v>
      </c>
      <c r="BJ1192" s="5">
        <v>19.941738123778254</v>
      </c>
      <c r="BK1192" s="5">
        <v>19.818040829548593</v>
      </c>
      <c r="BL1192" s="5">
        <v>19.774643271916336</v>
      </c>
      <c r="BM1192" s="5">
        <v>19.705559880616061</v>
      </c>
      <c r="BN1192" s="5">
        <v>19.991961920857946</v>
      </c>
      <c r="BO1192" s="5">
        <v>20.077090669430305</v>
      </c>
      <c r="BP1192" s="5">
        <v>20.43528601333567</v>
      </c>
      <c r="BQ1192" s="5">
        <v>20.162895412346693</v>
      </c>
      <c r="BR1192" s="5">
        <v>20.134097655513447</v>
      </c>
      <c r="BS1192" s="5">
        <v>20.134102613335173</v>
      </c>
      <c r="BT1192" s="5">
        <v>19.932376098597167</v>
      </c>
      <c r="BU1192" s="5">
        <v>19.743614982401276</v>
      </c>
      <c r="BV1192" s="5">
        <v>20.059761641211324</v>
      </c>
      <c r="BW1192" s="5">
        <v>20.225958741878639</v>
      </c>
      <c r="BX1192" s="5">
        <v>20.211676129884712</v>
      </c>
      <c r="BY1192" s="5">
        <v>20.193327227779463</v>
      </c>
      <c r="BZ1192" s="5">
        <v>20.181391986302174</v>
      </c>
      <c r="CA1192" s="5">
        <v>20.138854828301064</v>
      </c>
      <c r="CB1192" s="5">
        <v>20.329583998851884</v>
      </c>
      <c r="CC1192" s="5">
        <v>20.128692313917661</v>
      </c>
      <c r="CD1192" s="5">
        <v>20.652236433874922</v>
      </c>
      <c r="CE1192" s="5">
        <v>20.472048829648017</v>
      </c>
      <c r="CF1192" s="5">
        <v>20.496857061394003</v>
      </c>
      <c r="CG1192" s="5">
        <v>20.436929109459108</v>
      </c>
      <c r="CH1192" s="5">
        <v>20.54262161934685</v>
      </c>
      <c r="CI1192" s="5">
        <v>20.378610180044976</v>
      </c>
      <c r="CJ1192" s="5">
        <v>20.335247431047236</v>
      </c>
      <c r="CK1192" s="5">
        <v>20.253926928454934</v>
      </c>
      <c r="CL1192" s="5">
        <v>20.283106447982597</v>
      </c>
      <c r="CM1192" s="5">
        <v>20.42198744047446</v>
      </c>
      <c r="CN1192" s="5">
        <f>MAX(Data[Day90]-Data[Day0],0)-Assign6!$I$8*EXP(Assign6!$I$4*Assign6!$I$5)</f>
        <v>1.7403990911125546</v>
      </c>
      <c r="CO1192" s="5">
        <f>MAX(Data[Day90]-Data[Day0],0)-Assign6!$L$8*EXP(Assign6!$L$4*Assign6!$L$5)</f>
        <v>2.2976109615186946</v>
      </c>
    </row>
    <row r="1193" spans="1:93" x14ac:dyDescent="0.25">
      <c r="A1193" s="5">
        <v>18</v>
      </c>
      <c r="B1193" s="5">
        <v>17.96032531015744</v>
      </c>
      <c r="C1193" s="5">
        <v>17.843650862634227</v>
      </c>
      <c r="D1193" s="5">
        <v>17.898282267834379</v>
      </c>
      <c r="E1193" s="5">
        <v>17.967726170369943</v>
      </c>
      <c r="F1193" s="5">
        <v>17.720131219899105</v>
      </c>
      <c r="G1193" s="5">
        <v>17.824675432263586</v>
      </c>
      <c r="H1193" s="5">
        <v>17.920133425331851</v>
      </c>
      <c r="I1193" s="5">
        <v>18.025691216019894</v>
      </c>
      <c r="J1193" s="5">
        <v>18.352446701329367</v>
      </c>
      <c r="K1193" s="5">
        <v>18.458190281633023</v>
      </c>
      <c r="L1193" s="5">
        <v>18.546142350388486</v>
      </c>
      <c r="M1193" s="5">
        <v>18.393347000645093</v>
      </c>
      <c r="N1193" s="5">
        <v>18.552894071927302</v>
      </c>
      <c r="O1193" s="5">
        <v>18.954265121627085</v>
      </c>
      <c r="P1193" s="5">
        <v>19.063198950344571</v>
      </c>
      <c r="Q1193" s="5">
        <v>19.177705399820077</v>
      </c>
      <c r="R1193" s="5">
        <v>19.10672757855637</v>
      </c>
      <c r="S1193" s="5">
        <v>18.938981074296688</v>
      </c>
      <c r="T1193" s="5">
        <v>18.979295921155067</v>
      </c>
      <c r="U1193" s="5">
        <v>18.986125116937128</v>
      </c>
      <c r="V1193" s="5">
        <v>18.929943629892293</v>
      </c>
      <c r="W1193" s="5">
        <v>18.881179836580177</v>
      </c>
      <c r="X1193" s="5">
        <v>18.78187047385477</v>
      </c>
      <c r="Y1193" s="5">
        <v>18.872638633064344</v>
      </c>
      <c r="Z1193" s="5">
        <v>18.773619257066368</v>
      </c>
      <c r="AA1193" s="5">
        <v>18.74549269318992</v>
      </c>
      <c r="AB1193" s="5">
        <v>18.444338261805044</v>
      </c>
      <c r="AC1193" s="5">
        <v>18.635792545302202</v>
      </c>
      <c r="AD1193" s="5">
        <v>18.62271373910232</v>
      </c>
      <c r="AE1193" s="5">
        <v>18.857709998009426</v>
      </c>
      <c r="AF1193" s="5">
        <v>18.901831644403213</v>
      </c>
      <c r="AG1193" s="5">
        <v>18.822711577842952</v>
      </c>
      <c r="AH1193" s="5">
        <v>18.6782382076583</v>
      </c>
      <c r="AI1193" s="5">
        <v>18.877991963217468</v>
      </c>
      <c r="AJ1193" s="5">
        <v>18.873728629700722</v>
      </c>
      <c r="AK1193" s="5">
        <v>18.923588121300309</v>
      </c>
      <c r="AL1193" s="5">
        <v>19.014784150875887</v>
      </c>
      <c r="AM1193" s="5">
        <v>18.993464526379839</v>
      </c>
      <c r="AN1193" s="5">
        <v>19.174074102294043</v>
      </c>
      <c r="AO1193" s="5">
        <v>19.22945027565255</v>
      </c>
      <c r="AP1193" s="5">
        <v>19.22743476153661</v>
      </c>
      <c r="AQ1193" s="5">
        <v>19.42296589959399</v>
      </c>
      <c r="AR1193" s="5">
        <v>19.392707119155848</v>
      </c>
      <c r="AS1193" s="5">
        <v>19.429862883872907</v>
      </c>
      <c r="AT1193" s="5">
        <v>19.667166379189897</v>
      </c>
      <c r="AU1193" s="5">
        <v>19.888366092464565</v>
      </c>
      <c r="AV1193" s="5">
        <v>19.940700287193287</v>
      </c>
      <c r="AW1193" s="5">
        <v>19.93700325787573</v>
      </c>
      <c r="AX1193" s="5">
        <v>19.644167460054149</v>
      </c>
      <c r="AY1193" s="5">
        <v>19.469491421427335</v>
      </c>
      <c r="AZ1193" s="5">
        <v>19.160752227215372</v>
      </c>
      <c r="BA1193" s="5">
        <v>19.278478285822288</v>
      </c>
      <c r="BB1193" s="5">
        <v>19.384906112592031</v>
      </c>
      <c r="BC1193" s="5">
        <v>19.746978905459802</v>
      </c>
      <c r="BD1193" s="5">
        <v>19.646890056742272</v>
      </c>
      <c r="BE1193" s="5">
        <v>19.410973652353086</v>
      </c>
      <c r="BF1193" s="5">
        <v>19.582510462711415</v>
      </c>
      <c r="BG1193" s="5">
        <v>19.57283222528666</v>
      </c>
      <c r="BH1193" s="5">
        <v>19.658900807845907</v>
      </c>
      <c r="BI1193" s="5">
        <v>19.741275464764922</v>
      </c>
      <c r="BJ1193" s="5">
        <v>20.085787776300844</v>
      </c>
      <c r="BK1193" s="5">
        <v>20.143358954708592</v>
      </c>
      <c r="BL1193" s="5">
        <v>20.240511983133825</v>
      </c>
      <c r="BM1193" s="5">
        <v>20.234372597005436</v>
      </c>
      <c r="BN1193" s="5">
        <v>20.123390278254835</v>
      </c>
      <c r="BO1193" s="5">
        <v>20.459307126012984</v>
      </c>
      <c r="BP1193" s="5">
        <v>20.356214077555936</v>
      </c>
      <c r="BQ1193" s="5">
        <v>20.669506825430989</v>
      </c>
      <c r="BR1193" s="5">
        <v>20.596687824756255</v>
      </c>
      <c r="BS1193" s="5">
        <v>20.534916068095935</v>
      </c>
      <c r="BT1193" s="5">
        <v>20.578819212455432</v>
      </c>
      <c r="BU1193" s="5">
        <v>20.910887747483979</v>
      </c>
      <c r="BV1193" s="5">
        <v>21.06286262254887</v>
      </c>
      <c r="BW1193" s="5">
        <v>21.24409459059331</v>
      </c>
      <c r="BX1193" s="5">
        <v>21.531109607109677</v>
      </c>
      <c r="BY1193" s="5">
        <v>21.717401352757889</v>
      </c>
      <c r="BZ1193" s="5">
        <v>21.812018143641776</v>
      </c>
      <c r="CA1193" s="5">
        <v>21.286931543745776</v>
      </c>
      <c r="CB1193" s="5">
        <v>20.941373601069266</v>
      </c>
      <c r="CC1193" s="5">
        <v>21.081152016931124</v>
      </c>
      <c r="CD1193" s="5">
        <v>21.031803509347807</v>
      </c>
      <c r="CE1193" s="5">
        <v>21.087044426435114</v>
      </c>
      <c r="CF1193" s="5">
        <v>21.049377360197074</v>
      </c>
      <c r="CG1193" s="5">
        <v>21.076296516235828</v>
      </c>
      <c r="CH1193" s="5">
        <v>21.167714554186826</v>
      </c>
      <c r="CI1193" s="5">
        <v>20.919515462849098</v>
      </c>
      <c r="CJ1193" s="5">
        <v>20.646531907913356</v>
      </c>
      <c r="CK1193" s="5">
        <v>20.584734617962795</v>
      </c>
      <c r="CL1193" s="5">
        <v>20.246058395586491</v>
      </c>
      <c r="CM1193" s="5">
        <v>20.429741889269962</v>
      </c>
      <c r="CN1193" s="5">
        <f>MAX(Data[Day90]-Data[Day0],0)-Assign6!$I$8*EXP(Assign6!$I$4*Assign6!$I$5)</f>
        <v>1.748153539908057</v>
      </c>
      <c r="CO1193" s="5">
        <f>MAX(Data[Day90]-Data[Day0],0)-Assign6!$L$8*EXP(Assign6!$L$4*Assign6!$L$5)</f>
        <v>2.305365410314197</v>
      </c>
    </row>
    <row r="1194" spans="1:93" x14ac:dyDescent="0.25">
      <c r="A1194" s="5">
        <v>18</v>
      </c>
      <c r="B1194" s="5">
        <v>18.100866489637294</v>
      </c>
      <c r="C1194" s="5">
        <v>17.945885397742988</v>
      </c>
      <c r="D1194" s="5">
        <v>17.936196792408744</v>
      </c>
      <c r="E1194" s="5">
        <v>18.009709658832961</v>
      </c>
      <c r="F1194" s="5">
        <v>18.265334152470327</v>
      </c>
      <c r="G1194" s="5">
        <v>18.439679772932628</v>
      </c>
      <c r="H1194" s="5">
        <v>18.469301550019594</v>
      </c>
      <c r="I1194" s="5">
        <v>18.279561050612372</v>
      </c>
      <c r="J1194" s="5">
        <v>18.322218868862887</v>
      </c>
      <c r="K1194" s="5">
        <v>18.147079537393111</v>
      </c>
      <c r="L1194" s="5">
        <v>18.081169907266759</v>
      </c>
      <c r="M1194" s="5">
        <v>17.937825731085031</v>
      </c>
      <c r="N1194" s="5">
        <v>17.960531475950575</v>
      </c>
      <c r="O1194" s="5">
        <v>17.796641836696736</v>
      </c>
      <c r="P1194" s="5">
        <v>18.042628767583061</v>
      </c>
      <c r="Q1194" s="5">
        <v>18.112675256682323</v>
      </c>
      <c r="R1194" s="5">
        <v>18.085601862318942</v>
      </c>
      <c r="S1194" s="5">
        <v>18.261288371682642</v>
      </c>
      <c r="T1194" s="5">
        <v>17.963084291557202</v>
      </c>
      <c r="U1194" s="5">
        <v>18.199299559966281</v>
      </c>
      <c r="V1194" s="5">
        <v>18.020071790304328</v>
      </c>
      <c r="W1194" s="5">
        <v>17.96252034338265</v>
      </c>
      <c r="X1194" s="5">
        <v>18.215002032980646</v>
      </c>
      <c r="Y1194" s="5">
        <v>18.158652807370679</v>
      </c>
      <c r="Z1194" s="5">
        <v>18.256531586083469</v>
      </c>
      <c r="AA1194" s="5">
        <v>18.184239153533504</v>
      </c>
      <c r="AB1194" s="5">
        <v>17.992707139836863</v>
      </c>
      <c r="AC1194" s="5">
        <v>18.164149925305384</v>
      </c>
      <c r="AD1194" s="5">
        <v>18.13522097558327</v>
      </c>
      <c r="AE1194" s="5">
        <v>18.30930532204178</v>
      </c>
      <c r="AF1194" s="5">
        <v>18.479609723132743</v>
      </c>
      <c r="AG1194" s="5">
        <v>18.666575221443235</v>
      </c>
      <c r="AH1194" s="5">
        <v>19.050568459257725</v>
      </c>
      <c r="AI1194" s="5">
        <v>19.038608097379218</v>
      </c>
      <c r="AJ1194" s="5">
        <v>18.913158890645704</v>
      </c>
      <c r="AK1194" s="5">
        <v>18.901118168495007</v>
      </c>
      <c r="AL1194" s="5">
        <v>18.844383955680915</v>
      </c>
      <c r="AM1194" s="5">
        <v>18.753859134800724</v>
      </c>
      <c r="AN1194" s="5">
        <v>18.679768374547702</v>
      </c>
      <c r="AO1194" s="5">
        <v>18.771527166972398</v>
      </c>
      <c r="AP1194" s="5">
        <v>18.690558636259549</v>
      </c>
      <c r="AQ1194" s="5">
        <v>18.774466464021529</v>
      </c>
      <c r="AR1194" s="5">
        <v>18.847745839853467</v>
      </c>
      <c r="AS1194" s="5">
        <v>18.780989519889193</v>
      </c>
      <c r="AT1194" s="5">
        <v>18.865302576453054</v>
      </c>
      <c r="AU1194" s="5">
        <v>19.129166003854312</v>
      </c>
      <c r="AV1194" s="5">
        <v>19.36245326706435</v>
      </c>
      <c r="AW1194" s="5">
        <v>19.437214473126669</v>
      </c>
      <c r="AX1194" s="5">
        <v>19.521082646396692</v>
      </c>
      <c r="AY1194" s="5">
        <v>19.454801928377822</v>
      </c>
      <c r="AZ1194" s="5">
        <v>19.650231546336919</v>
      </c>
      <c r="BA1194" s="5">
        <v>19.723595774466016</v>
      </c>
      <c r="BB1194" s="5">
        <v>19.679575296771738</v>
      </c>
      <c r="BC1194" s="5">
        <v>19.62081128714842</v>
      </c>
      <c r="BD1194" s="5">
        <v>19.668793161794962</v>
      </c>
      <c r="BE1194" s="5">
        <v>19.623934211480663</v>
      </c>
      <c r="BF1194" s="5">
        <v>19.711026477452876</v>
      </c>
      <c r="BG1194" s="5">
        <v>19.590058740432177</v>
      </c>
      <c r="BH1194" s="5">
        <v>19.853310565533313</v>
      </c>
      <c r="BI1194" s="5">
        <v>19.929430529808016</v>
      </c>
      <c r="BJ1194" s="5">
        <v>19.806076594899814</v>
      </c>
      <c r="BK1194" s="5">
        <v>19.922076403300224</v>
      </c>
      <c r="BL1194" s="5">
        <v>19.775089971571205</v>
      </c>
      <c r="BM1194" s="5">
        <v>19.969687148218284</v>
      </c>
      <c r="BN1194" s="5">
        <v>20.19663487654757</v>
      </c>
      <c r="BO1194" s="5">
        <v>19.997698482272018</v>
      </c>
      <c r="BP1194" s="5">
        <v>19.758988862485893</v>
      </c>
      <c r="BQ1194" s="5">
        <v>19.594994102682001</v>
      </c>
      <c r="BR1194" s="5">
        <v>19.481645539263614</v>
      </c>
      <c r="BS1194" s="5">
        <v>19.489704733580652</v>
      </c>
      <c r="BT1194" s="5">
        <v>19.776444029474462</v>
      </c>
      <c r="BU1194" s="5">
        <v>19.990419720167438</v>
      </c>
      <c r="BV1194" s="5">
        <v>19.964487379630548</v>
      </c>
      <c r="BW1194" s="5">
        <v>19.841996279467875</v>
      </c>
      <c r="BX1194" s="5">
        <v>19.694777213669177</v>
      </c>
      <c r="BY1194" s="5">
        <v>19.471694375226065</v>
      </c>
      <c r="BZ1194" s="5">
        <v>19.342813577875422</v>
      </c>
      <c r="CA1194" s="5">
        <v>19.486191869610675</v>
      </c>
      <c r="CB1194" s="5">
        <v>19.857740180823892</v>
      </c>
      <c r="CC1194" s="5">
        <v>19.902990717082158</v>
      </c>
      <c r="CD1194" s="5">
        <v>19.855042432859207</v>
      </c>
      <c r="CE1194" s="5">
        <v>19.961177887687004</v>
      </c>
      <c r="CF1194" s="5">
        <v>19.850272534982668</v>
      </c>
      <c r="CG1194" s="5">
        <v>20.107577114841337</v>
      </c>
      <c r="CH1194" s="5">
        <v>19.966425544043485</v>
      </c>
      <c r="CI1194" s="5">
        <v>20.21528202823923</v>
      </c>
      <c r="CJ1194" s="5">
        <v>20.38751500705505</v>
      </c>
      <c r="CK1194" s="5">
        <v>20.64434163715957</v>
      </c>
      <c r="CL1194" s="5">
        <v>20.595423096319394</v>
      </c>
      <c r="CM1194" s="5">
        <v>20.435287733355477</v>
      </c>
      <c r="CN1194" s="5">
        <f>MAX(Data[Day90]-Data[Day0],0)-Assign6!$I$8*EXP(Assign6!$I$4*Assign6!$I$5)</f>
        <v>1.7536993839935711</v>
      </c>
      <c r="CO1194" s="5">
        <f>MAX(Data[Day90]-Data[Day0],0)-Assign6!$L$8*EXP(Assign6!$L$4*Assign6!$L$5)</f>
        <v>2.310911254399711</v>
      </c>
    </row>
    <row r="1195" spans="1:93" x14ac:dyDescent="0.25">
      <c r="A1195" s="5">
        <v>18</v>
      </c>
      <c r="B1195" s="5">
        <v>18.005448458279211</v>
      </c>
      <c r="C1195" s="5">
        <v>18.315922997418735</v>
      </c>
      <c r="D1195" s="5">
        <v>18.093203463419268</v>
      </c>
      <c r="E1195" s="5">
        <v>17.814389566885392</v>
      </c>
      <c r="F1195" s="5">
        <v>17.826372580867698</v>
      </c>
      <c r="G1195" s="5">
        <v>17.833327154586733</v>
      </c>
      <c r="H1195" s="5">
        <v>17.576011626737142</v>
      </c>
      <c r="I1195" s="5">
        <v>17.702168856419821</v>
      </c>
      <c r="J1195" s="5">
        <v>17.761124654741085</v>
      </c>
      <c r="K1195" s="5">
        <v>17.745338532943247</v>
      </c>
      <c r="L1195" s="5">
        <v>17.789383404251456</v>
      </c>
      <c r="M1195" s="5">
        <v>17.71784649066727</v>
      </c>
      <c r="N1195" s="5">
        <v>17.880007586477515</v>
      </c>
      <c r="O1195" s="5">
        <v>17.944152840373</v>
      </c>
      <c r="P1195" s="5">
        <v>18.064213261476358</v>
      </c>
      <c r="Q1195" s="5">
        <v>18.188365599257104</v>
      </c>
      <c r="R1195" s="5">
        <v>18.345710631704218</v>
      </c>
      <c r="S1195" s="5">
        <v>18.527815558038995</v>
      </c>
      <c r="T1195" s="5">
        <v>18.684131705390552</v>
      </c>
      <c r="U1195" s="5">
        <v>18.773158118075152</v>
      </c>
      <c r="V1195" s="5">
        <v>18.457269791845263</v>
      </c>
      <c r="W1195" s="5">
        <v>18.494619444965544</v>
      </c>
      <c r="X1195" s="5">
        <v>18.730814664820741</v>
      </c>
      <c r="Y1195" s="5">
        <v>18.960362476596895</v>
      </c>
      <c r="Z1195" s="5">
        <v>19.473494062487191</v>
      </c>
      <c r="AA1195" s="5">
        <v>19.772280973177654</v>
      </c>
      <c r="AB1195" s="5">
        <v>19.529055699268117</v>
      </c>
      <c r="AC1195" s="5">
        <v>19.639060167444377</v>
      </c>
      <c r="AD1195" s="5">
        <v>19.948048248100822</v>
      </c>
      <c r="AE1195" s="5">
        <v>19.796837746597223</v>
      </c>
      <c r="AF1195" s="5">
        <v>19.742895995139996</v>
      </c>
      <c r="AG1195" s="5">
        <v>19.621919624334609</v>
      </c>
      <c r="AH1195" s="5">
        <v>19.681867665955039</v>
      </c>
      <c r="AI1195" s="5">
        <v>19.929381313174403</v>
      </c>
      <c r="AJ1195" s="5">
        <v>19.864344237548174</v>
      </c>
      <c r="AK1195" s="5">
        <v>19.530271489781885</v>
      </c>
      <c r="AL1195" s="5">
        <v>19.428211451489375</v>
      </c>
      <c r="AM1195" s="5">
        <v>19.185903566971362</v>
      </c>
      <c r="AN1195" s="5">
        <v>19.336988722423264</v>
      </c>
      <c r="AO1195" s="5">
        <v>19.093527304122411</v>
      </c>
      <c r="AP1195" s="5">
        <v>18.888065121287102</v>
      </c>
      <c r="AQ1195" s="5">
        <v>19.084158745610267</v>
      </c>
      <c r="AR1195" s="5">
        <v>19.178653800439292</v>
      </c>
      <c r="AS1195" s="5">
        <v>19.342493220716921</v>
      </c>
      <c r="AT1195" s="5">
        <v>19.518433622785079</v>
      </c>
      <c r="AU1195" s="5">
        <v>19.219466477298734</v>
      </c>
      <c r="AV1195" s="5">
        <v>19.158589556645943</v>
      </c>
      <c r="AW1195" s="5">
        <v>19.218886198259241</v>
      </c>
      <c r="AX1195" s="5">
        <v>19.206841436191162</v>
      </c>
      <c r="AY1195" s="5">
        <v>19.173748695085141</v>
      </c>
      <c r="AZ1195" s="5">
        <v>19.386020580453813</v>
      </c>
      <c r="BA1195" s="5">
        <v>19.334111275107933</v>
      </c>
      <c r="BB1195" s="5">
        <v>19.275369587726711</v>
      </c>
      <c r="BC1195" s="5">
        <v>19.320444702714681</v>
      </c>
      <c r="BD1195" s="5">
        <v>19.6975856540578</v>
      </c>
      <c r="BE1195" s="5">
        <v>19.646986866655791</v>
      </c>
      <c r="BF1195" s="5">
        <v>19.717094457552118</v>
      </c>
      <c r="BG1195" s="5">
        <v>19.442433558158143</v>
      </c>
      <c r="BH1195" s="5">
        <v>19.593972791109621</v>
      </c>
      <c r="BI1195" s="5">
        <v>19.610137487665153</v>
      </c>
      <c r="BJ1195" s="5">
        <v>19.725877021262555</v>
      </c>
      <c r="BK1195" s="5">
        <v>19.691749811463644</v>
      </c>
      <c r="BL1195" s="5">
        <v>19.501070066505758</v>
      </c>
      <c r="BM1195" s="5">
        <v>19.577848737306585</v>
      </c>
      <c r="BN1195" s="5">
        <v>19.415615432542808</v>
      </c>
      <c r="BO1195" s="5">
        <v>19.584008072186023</v>
      </c>
      <c r="BP1195" s="5">
        <v>19.868737957032394</v>
      </c>
      <c r="BQ1195" s="5">
        <v>19.737650566232727</v>
      </c>
      <c r="BR1195" s="5">
        <v>19.829356053913326</v>
      </c>
      <c r="BS1195" s="5">
        <v>20.069519337258253</v>
      </c>
      <c r="BT1195" s="5">
        <v>19.761397355353683</v>
      </c>
      <c r="BU1195" s="5">
        <v>19.574508737361732</v>
      </c>
      <c r="BV1195" s="5">
        <v>19.60684868556686</v>
      </c>
      <c r="BW1195" s="5">
        <v>19.682102717691443</v>
      </c>
      <c r="BX1195" s="5">
        <v>20.132573749281359</v>
      </c>
      <c r="BY1195" s="5">
        <v>20.469715001437716</v>
      </c>
      <c r="BZ1195" s="5">
        <v>20.299836206455367</v>
      </c>
      <c r="CA1195" s="5">
        <v>20.407286695440909</v>
      </c>
      <c r="CB1195" s="5">
        <v>20.369818603262534</v>
      </c>
      <c r="CC1195" s="5">
        <v>20.285712983026798</v>
      </c>
      <c r="CD1195" s="5">
        <v>20.470809399406921</v>
      </c>
      <c r="CE1195" s="5">
        <v>20.745054453311379</v>
      </c>
      <c r="CF1195" s="5">
        <v>20.635363258283675</v>
      </c>
      <c r="CG1195" s="5">
        <v>20.585810244001639</v>
      </c>
      <c r="CH1195" s="5">
        <v>20.835952759132638</v>
      </c>
      <c r="CI1195" s="5">
        <v>20.619827576628225</v>
      </c>
      <c r="CJ1195" s="5">
        <v>20.757620433415607</v>
      </c>
      <c r="CK1195" s="5">
        <v>21.116859785751917</v>
      </c>
      <c r="CL1195" s="5">
        <v>20.833372759763837</v>
      </c>
      <c r="CM1195" s="5">
        <v>20.445607936869187</v>
      </c>
      <c r="CN1195" s="5">
        <f>MAX(Data[Day90]-Data[Day0],0)-Assign6!$I$8*EXP(Assign6!$I$4*Assign6!$I$5)</f>
        <v>1.7640195875072819</v>
      </c>
      <c r="CO1195" s="5">
        <f>MAX(Data[Day90]-Data[Day0],0)-Assign6!$L$8*EXP(Assign6!$L$4*Assign6!$L$5)</f>
        <v>2.3212314579134219</v>
      </c>
    </row>
    <row r="1196" spans="1:93" x14ac:dyDescent="0.25">
      <c r="A1196" s="5">
        <v>18</v>
      </c>
      <c r="B1196" s="5">
        <v>17.930110234971817</v>
      </c>
      <c r="C1196" s="5">
        <v>18.027183965358731</v>
      </c>
      <c r="D1196" s="5">
        <v>18.04729062598118</v>
      </c>
      <c r="E1196" s="5">
        <v>18.359764734984715</v>
      </c>
      <c r="F1196" s="5">
        <v>18.178755037435685</v>
      </c>
      <c r="G1196" s="5">
        <v>18.248167111772393</v>
      </c>
      <c r="H1196" s="5">
        <v>18.427461898934215</v>
      </c>
      <c r="I1196" s="5">
        <v>18.603501241505366</v>
      </c>
      <c r="J1196" s="5">
        <v>18.475049292627844</v>
      </c>
      <c r="K1196" s="5">
        <v>18.510612262777176</v>
      </c>
      <c r="L1196" s="5">
        <v>18.709780059205119</v>
      </c>
      <c r="M1196" s="5">
        <v>18.803668267492444</v>
      </c>
      <c r="N1196" s="5">
        <v>18.644512115501527</v>
      </c>
      <c r="O1196" s="5">
        <v>18.635083512871486</v>
      </c>
      <c r="P1196" s="5">
        <v>18.496426621185872</v>
      </c>
      <c r="Q1196" s="5">
        <v>18.245524311879478</v>
      </c>
      <c r="R1196" s="5">
        <v>18.223386962225842</v>
      </c>
      <c r="S1196" s="5">
        <v>18.382514153973002</v>
      </c>
      <c r="T1196" s="5">
        <v>18.551534170171699</v>
      </c>
      <c r="U1196" s="5">
        <v>18.34613624084858</v>
      </c>
      <c r="V1196" s="5">
        <v>18.39419093874567</v>
      </c>
      <c r="W1196" s="5">
        <v>18.489164202953159</v>
      </c>
      <c r="X1196" s="5">
        <v>18.408334227155294</v>
      </c>
      <c r="Y1196" s="5">
        <v>18.514116173312356</v>
      </c>
      <c r="Z1196" s="5">
        <v>18.93366793779764</v>
      </c>
      <c r="AA1196" s="5">
        <v>19.168429128708155</v>
      </c>
      <c r="AB1196" s="5">
        <v>19.239080073160874</v>
      </c>
      <c r="AC1196" s="5">
        <v>19.616158923796249</v>
      </c>
      <c r="AD1196" s="5">
        <v>19.638295845177918</v>
      </c>
      <c r="AE1196" s="5">
        <v>19.688697042388444</v>
      </c>
      <c r="AF1196" s="5">
        <v>19.374424157410129</v>
      </c>
      <c r="AG1196" s="5">
        <v>19.493739384221172</v>
      </c>
      <c r="AH1196" s="5">
        <v>19.603542082389101</v>
      </c>
      <c r="AI1196" s="5">
        <v>19.900435413993403</v>
      </c>
      <c r="AJ1196" s="5">
        <v>19.870163946712292</v>
      </c>
      <c r="AK1196" s="5">
        <v>19.876438161098417</v>
      </c>
      <c r="AL1196" s="5">
        <v>19.624781917492349</v>
      </c>
      <c r="AM1196" s="5">
        <v>19.540286876564366</v>
      </c>
      <c r="AN1196" s="5">
        <v>19.516095214878014</v>
      </c>
      <c r="AO1196" s="5">
        <v>19.563875065587354</v>
      </c>
      <c r="AP1196" s="5">
        <v>19.636496470032867</v>
      </c>
      <c r="AQ1196" s="5">
        <v>19.542420322925199</v>
      </c>
      <c r="AR1196" s="5">
        <v>19.62476341976647</v>
      </c>
      <c r="AS1196" s="5">
        <v>19.664279985899565</v>
      </c>
      <c r="AT1196" s="5">
        <v>19.856928720537514</v>
      </c>
      <c r="AU1196" s="5">
        <v>19.834372285884214</v>
      </c>
      <c r="AV1196" s="5">
        <v>19.617079544563389</v>
      </c>
      <c r="AW1196" s="5">
        <v>19.791556837749528</v>
      </c>
      <c r="AX1196" s="5">
        <v>19.841219327965621</v>
      </c>
      <c r="AY1196" s="5">
        <v>20.090776794160472</v>
      </c>
      <c r="AZ1196" s="5">
        <v>20.250583087740576</v>
      </c>
      <c r="BA1196" s="5">
        <v>20.261122861120803</v>
      </c>
      <c r="BB1196" s="5">
        <v>20.277643984403117</v>
      </c>
      <c r="BC1196" s="5">
        <v>20.314638859774306</v>
      </c>
      <c r="BD1196" s="5">
        <v>20.517371749665923</v>
      </c>
      <c r="BE1196" s="5">
        <v>20.573443702556116</v>
      </c>
      <c r="BF1196" s="5">
        <v>20.655018040069191</v>
      </c>
      <c r="BG1196" s="5">
        <v>20.429124033656528</v>
      </c>
      <c r="BH1196" s="5">
        <v>20.494128876618287</v>
      </c>
      <c r="BI1196" s="5">
        <v>20.460812795716141</v>
      </c>
      <c r="BJ1196" s="5">
        <v>20.326466026058501</v>
      </c>
      <c r="BK1196" s="5">
        <v>20.439226619416655</v>
      </c>
      <c r="BL1196" s="5">
        <v>20.235501480828599</v>
      </c>
      <c r="BM1196" s="5">
        <v>20.028156482714831</v>
      </c>
      <c r="BN1196" s="5">
        <v>20.12232848600943</v>
      </c>
      <c r="BO1196" s="5">
        <v>20.267330898149353</v>
      </c>
      <c r="BP1196" s="5">
        <v>20.43205926621031</v>
      </c>
      <c r="BQ1196" s="5">
        <v>20.550170621124554</v>
      </c>
      <c r="BR1196" s="5">
        <v>20.351247209682953</v>
      </c>
      <c r="BS1196" s="5">
        <v>20.565696027981389</v>
      </c>
      <c r="BT1196" s="5">
        <v>20.55788564599645</v>
      </c>
      <c r="BU1196" s="5">
        <v>20.3927726773586</v>
      </c>
      <c r="BV1196" s="5">
        <v>20.554961130801864</v>
      </c>
      <c r="BW1196" s="5">
        <v>20.301048316402394</v>
      </c>
      <c r="BX1196" s="5">
        <v>20.28182823374436</v>
      </c>
      <c r="BY1196" s="5">
        <v>20.399810866203186</v>
      </c>
      <c r="BZ1196" s="5">
        <v>20.695517112099918</v>
      </c>
      <c r="CA1196" s="5">
        <v>20.68691124348214</v>
      </c>
      <c r="CB1196" s="5">
        <v>20.442371938567341</v>
      </c>
      <c r="CC1196" s="5">
        <v>20.515207628662417</v>
      </c>
      <c r="CD1196" s="5">
        <v>20.747958787819982</v>
      </c>
      <c r="CE1196" s="5">
        <v>20.94934855696896</v>
      </c>
      <c r="CF1196" s="5">
        <v>20.949267753771078</v>
      </c>
      <c r="CG1196" s="5">
        <v>20.44909910636294</v>
      </c>
      <c r="CH1196" s="5">
        <v>20.398822165206052</v>
      </c>
      <c r="CI1196" s="5">
        <v>20.605000819025744</v>
      </c>
      <c r="CJ1196" s="5">
        <v>20.54204885228221</v>
      </c>
      <c r="CK1196" s="5">
        <v>20.865255549877727</v>
      </c>
      <c r="CL1196" s="5">
        <v>20.64013844255787</v>
      </c>
      <c r="CM1196" s="5">
        <v>20.454297900727642</v>
      </c>
      <c r="CN1196" s="5">
        <f>MAX(Data[Day90]-Data[Day0],0)-Assign6!$I$8*EXP(Assign6!$I$4*Assign6!$I$5)</f>
        <v>1.7727095513657367</v>
      </c>
      <c r="CO1196" s="5">
        <f>MAX(Data[Day90]-Data[Day0],0)-Assign6!$L$8*EXP(Assign6!$L$4*Assign6!$L$5)</f>
        <v>2.3299214217718767</v>
      </c>
    </row>
    <row r="1197" spans="1:93" x14ac:dyDescent="0.25">
      <c r="A1197" s="5">
        <v>18</v>
      </c>
      <c r="B1197" s="5">
        <v>17.896155998394651</v>
      </c>
      <c r="C1197" s="5">
        <v>17.739566716594112</v>
      </c>
      <c r="D1197" s="5">
        <v>17.862861332858419</v>
      </c>
      <c r="E1197" s="5">
        <v>18.020383396019284</v>
      </c>
      <c r="F1197" s="5">
        <v>17.835520772709899</v>
      </c>
      <c r="G1197" s="5">
        <v>17.751886624633091</v>
      </c>
      <c r="H1197" s="5">
        <v>17.709548840140101</v>
      </c>
      <c r="I1197" s="5">
        <v>17.619659781769826</v>
      </c>
      <c r="J1197" s="5">
        <v>17.528085841638049</v>
      </c>
      <c r="K1197" s="5">
        <v>17.613939918382169</v>
      </c>
      <c r="L1197" s="5">
        <v>17.783717679423372</v>
      </c>
      <c r="M1197" s="5">
        <v>18.103941345250576</v>
      </c>
      <c r="N1197" s="5">
        <v>18.378762767601533</v>
      </c>
      <c r="O1197" s="5">
        <v>18.33529820315967</v>
      </c>
      <c r="P1197" s="5">
        <v>18.464046727996969</v>
      </c>
      <c r="Q1197" s="5">
        <v>18.494156152775588</v>
      </c>
      <c r="R1197" s="5">
        <v>18.500993040675336</v>
      </c>
      <c r="S1197" s="5">
        <v>18.389520634473381</v>
      </c>
      <c r="T1197" s="5">
        <v>18.807014300565122</v>
      </c>
      <c r="U1197" s="5">
        <v>18.902597049101455</v>
      </c>
      <c r="V1197" s="5">
        <v>19.053055864359624</v>
      </c>
      <c r="W1197" s="5">
        <v>18.989182463607957</v>
      </c>
      <c r="X1197" s="5">
        <v>19.21035886888335</v>
      </c>
      <c r="Y1197" s="5">
        <v>19.287737831024458</v>
      </c>
      <c r="Z1197" s="5">
        <v>19.16606175941666</v>
      </c>
      <c r="AA1197" s="5">
        <v>19.144567850745293</v>
      </c>
      <c r="AB1197" s="5">
        <v>19.278595135623654</v>
      </c>
      <c r="AC1197" s="5">
        <v>19.444854858016758</v>
      </c>
      <c r="AD1197" s="5">
        <v>19.513642054749116</v>
      </c>
      <c r="AE1197" s="5">
        <v>19.624488869585694</v>
      </c>
      <c r="AF1197" s="5">
        <v>19.663891433719343</v>
      </c>
      <c r="AG1197" s="5">
        <v>19.738186463429308</v>
      </c>
      <c r="AH1197" s="5">
        <v>19.864562770653372</v>
      </c>
      <c r="AI1197" s="5">
        <v>20.079308051148207</v>
      </c>
      <c r="AJ1197" s="5">
        <v>20.27494366842555</v>
      </c>
      <c r="AK1197" s="5">
        <v>20.416350756953001</v>
      </c>
      <c r="AL1197" s="5">
        <v>20.521581696900249</v>
      </c>
      <c r="AM1197" s="5">
        <v>20.436725765250202</v>
      </c>
      <c r="AN1197" s="5">
        <v>20.818500285006213</v>
      </c>
      <c r="AO1197" s="5">
        <v>20.788759771939347</v>
      </c>
      <c r="AP1197" s="5">
        <v>21.016201126079071</v>
      </c>
      <c r="AQ1197" s="5">
        <v>21.092714709028886</v>
      </c>
      <c r="AR1197" s="5">
        <v>21.142865626771126</v>
      </c>
      <c r="AS1197" s="5">
        <v>20.801544304440196</v>
      </c>
      <c r="AT1197" s="5">
        <v>20.306926599283511</v>
      </c>
      <c r="AU1197" s="5">
        <v>20.338348382088085</v>
      </c>
      <c r="AV1197" s="5">
        <v>20.218055523736261</v>
      </c>
      <c r="AW1197" s="5">
        <v>20.068909334278032</v>
      </c>
      <c r="AX1197" s="5">
        <v>20.05915413266553</v>
      </c>
      <c r="AY1197" s="5">
        <v>20.171112931978648</v>
      </c>
      <c r="AZ1197" s="5">
        <v>20.153700969182218</v>
      </c>
      <c r="BA1197" s="5">
        <v>20.255816569802182</v>
      </c>
      <c r="BB1197" s="5">
        <v>20.440695407262766</v>
      </c>
      <c r="BC1197" s="5">
        <v>20.243104158856937</v>
      </c>
      <c r="BD1197" s="5">
        <v>20.410444140606874</v>
      </c>
      <c r="BE1197" s="5">
        <v>20.025942797034084</v>
      </c>
      <c r="BF1197" s="5">
        <v>20.197211416309287</v>
      </c>
      <c r="BG1197" s="5">
        <v>20.240874323355207</v>
      </c>
      <c r="BH1197" s="5">
        <v>20.266402290423844</v>
      </c>
      <c r="BI1197" s="5">
        <v>20.512429122429285</v>
      </c>
      <c r="BJ1197" s="5">
        <v>20.381885496029518</v>
      </c>
      <c r="BK1197" s="5">
        <v>20.355824217619162</v>
      </c>
      <c r="BL1197" s="5">
        <v>20.103541086157328</v>
      </c>
      <c r="BM1197" s="5">
        <v>20.011091614376888</v>
      </c>
      <c r="BN1197" s="5">
        <v>19.94200541301538</v>
      </c>
      <c r="BO1197" s="5">
        <v>20.00901664662954</v>
      </c>
      <c r="BP1197" s="5">
        <v>19.812525467596128</v>
      </c>
      <c r="BQ1197" s="5">
        <v>19.775371142730478</v>
      </c>
      <c r="BR1197" s="5">
        <v>19.773811602954964</v>
      </c>
      <c r="BS1197" s="5">
        <v>20.313817959458326</v>
      </c>
      <c r="BT1197" s="5">
        <v>20.476032212438941</v>
      </c>
      <c r="BU1197" s="5">
        <v>20.326257374944237</v>
      </c>
      <c r="BV1197" s="5">
        <v>20.535703743994858</v>
      </c>
      <c r="BW1197" s="5">
        <v>20.663353378990745</v>
      </c>
      <c r="BX1197" s="5">
        <v>20.444159152191293</v>
      </c>
      <c r="BY1197" s="5">
        <v>20.792041259744323</v>
      </c>
      <c r="BZ1197" s="5">
        <v>20.882160939227692</v>
      </c>
      <c r="CA1197" s="5">
        <v>20.705755262194902</v>
      </c>
      <c r="CB1197" s="5">
        <v>20.780906645586267</v>
      </c>
      <c r="CC1197" s="5">
        <v>20.680970523605051</v>
      </c>
      <c r="CD1197" s="5">
        <v>20.606229908805961</v>
      </c>
      <c r="CE1197" s="5">
        <v>20.732359984168205</v>
      </c>
      <c r="CF1197" s="5">
        <v>20.752447660350288</v>
      </c>
      <c r="CG1197" s="5">
        <v>20.380305963334539</v>
      </c>
      <c r="CH1197" s="5">
        <v>20.191395251743732</v>
      </c>
      <c r="CI1197" s="5">
        <v>20.141755180652513</v>
      </c>
      <c r="CJ1197" s="5">
        <v>20.212495172679226</v>
      </c>
      <c r="CK1197" s="5">
        <v>20.454114191188385</v>
      </c>
      <c r="CL1197" s="5">
        <v>20.236061123378324</v>
      </c>
      <c r="CM1197" s="5">
        <v>20.465299952699961</v>
      </c>
      <c r="CN1197" s="5">
        <f>MAX(Data[Day90]-Data[Day0],0)-Assign6!$I$8*EXP(Assign6!$I$4*Assign6!$I$5)</f>
        <v>1.783711603338056</v>
      </c>
      <c r="CO1197" s="5">
        <f>MAX(Data[Day90]-Data[Day0],0)-Assign6!$L$8*EXP(Assign6!$L$4*Assign6!$L$5)</f>
        <v>2.340923473744196</v>
      </c>
    </row>
    <row r="1198" spans="1:93" x14ac:dyDescent="0.25">
      <c r="A1198" s="5">
        <v>18</v>
      </c>
      <c r="B1198" s="5">
        <v>17.971822671760869</v>
      </c>
      <c r="C1198" s="5">
        <v>17.891732043904721</v>
      </c>
      <c r="D1198" s="5">
        <v>18.133022560936944</v>
      </c>
      <c r="E1198" s="5">
        <v>17.929706920956644</v>
      </c>
      <c r="F1198" s="5">
        <v>17.946974270033763</v>
      </c>
      <c r="G1198" s="5">
        <v>18.172383531792661</v>
      </c>
      <c r="H1198" s="5">
        <v>18.148207002338651</v>
      </c>
      <c r="I1198" s="5">
        <v>18.286671149996486</v>
      </c>
      <c r="J1198" s="5">
        <v>18.166074927323198</v>
      </c>
      <c r="K1198" s="5">
        <v>18.294875918908875</v>
      </c>
      <c r="L1198" s="5">
        <v>18.21544604331611</v>
      </c>
      <c r="M1198" s="5">
        <v>17.991403515598538</v>
      </c>
      <c r="N1198" s="5">
        <v>18.171323471137232</v>
      </c>
      <c r="O1198" s="5">
        <v>18.203426048444125</v>
      </c>
      <c r="P1198" s="5">
        <v>17.889321898384331</v>
      </c>
      <c r="Q1198" s="5">
        <v>18.067927884136378</v>
      </c>
      <c r="R1198" s="5">
        <v>18.228587177304835</v>
      </c>
      <c r="S1198" s="5">
        <v>18.525536530195204</v>
      </c>
      <c r="T1198" s="5">
        <v>18.320582293481305</v>
      </c>
      <c r="U1198" s="5">
        <v>18.755858716245271</v>
      </c>
      <c r="V1198" s="5">
        <v>18.796648127948817</v>
      </c>
      <c r="W1198" s="5">
        <v>18.786106240018814</v>
      </c>
      <c r="X1198" s="5">
        <v>18.884263885210924</v>
      </c>
      <c r="Y1198" s="5">
        <v>18.774253945797827</v>
      </c>
      <c r="Z1198" s="5">
        <v>19.066504372546266</v>
      </c>
      <c r="AA1198" s="5">
        <v>18.963694868248879</v>
      </c>
      <c r="AB1198" s="5">
        <v>19.05941180620599</v>
      </c>
      <c r="AC1198" s="5">
        <v>18.98664458820426</v>
      </c>
      <c r="AD1198" s="5">
        <v>19.151003266337352</v>
      </c>
      <c r="AE1198" s="5">
        <v>19.225968820515789</v>
      </c>
      <c r="AF1198" s="5">
        <v>19.38151123498697</v>
      </c>
      <c r="AG1198" s="5">
        <v>19.329117721155761</v>
      </c>
      <c r="AH1198" s="5">
        <v>19.497908837421591</v>
      </c>
      <c r="AI1198" s="5">
        <v>19.497196022778294</v>
      </c>
      <c r="AJ1198" s="5">
        <v>19.253620516834189</v>
      </c>
      <c r="AK1198" s="5">
        <v>19.28341180355574</v>
      </c>
      <c r="AL1198" s="5">
        <v>19.299009941367938</v>
      </c>
      <c r="AM1198" s="5">
        <v>19.525062391172927</v>
      </c>
      <c r="AN1198" s="5">
        <v>19.569518655639289</v>
      </c>
      <c r="AO1198" s="5">
        <v>19.907299713553169</v>
      </c>
      <c r="AP1198" s="5">
        <v>19.991294015059932</v>
      </c>
      <c r="AQ1198" s="5">
        <v>19.964876830573417</v>
      </c>
      <c r="AR1198" s="5">
        <v>19.914393837063848</v>
      </c>
      <c r="AS1198" s="5">
        <v>20.075958213435751</v>
      </c>
      <c r="AT1198" s="5">
        <v>20.259592347964269</v>
      </c>
      <c r="AU1198" s="5">
        <v>20.082568266808636</v>
      </c>
      <c r="AV1198" s="5">
        <v>20.17007992681652</v>
      </c>
      <c r="AW1198" s="5">
        <v>20.255667883202882</v>
      </c>
      <c r="AX1198" s="5">
        <v>20.130060520191158</v>
      </c>
      <c r="AY1198" s="5">
        <v>20.059297825947876</v>
      </c>
      <c r="AZ1198" s="5">
        <v>19.998061029921057</v>
      </c>
      <c r="BA1198" s="5">
        <v>19.899303223912256</v>
      </c>
      <c r="BB1198" s="5">
        <v>20.019185609370155</v>
      </c>
      <c r="BC1198" s="5">
        <v>19.756945518130784</v>
      </c>
      <c r="BD1198" s="5">
        <v>19.81110242592511</v>
      </c>
      <c r="BE1198" s="5">
        <v>19.747827263804567</v>
      </c>
      <c r="BF1198" s="5">
        <v>19.657266249056779</v>
      </c>
      <c r="BG1198" s="5">
        <v>19.619718328826693</v>
      </c>
      <c r="BH1198" s="5">
        <v>19.874223044297352</v>
      </c>
      <c r="BI1198" s="5">
        <v>19.981277048938757</v>
      </c>
      <c r="BJ1198" s="5">
        <v>19.955452463795957</v>
      </c>
      <c r="BK1198" s="5">
        <v>19.966380949064416</v>
      </c>
      <c r="BL1198" s="5">
        <v>19.880194861924547</v>
      </c>
      <c r="BM1198" s="5">
        <v>20.00420959633658</v>
      </c>
      <c r="BN1198" s="5">
        <v>19.803021244310443</v>
      </c>
      <c r="BO1198" s="5">
        <v>19.704405320874162</v>
      </c>
      <c r="BP1198" s="5">
        <v>19.781317980970396</v>
      </c>
      <c r="BQ1198" s="5">
        <v>20.090003243485796</v>
      </c>
      <c r="BR1198" s="5">
        <v>20.3057985127198</v>
      </c>
      <c r="BS1198" s="5">
        <v>19.942018416492644</v>
      </c>
      <c r="BT1198" s="5">
        <v>19.980641355510684</v>
      </c>
      <c r="BU1198" s="5">
        <v>20.256128185491367</v>
      </c>
      <c r="BV1198" s="5">
        <v>19.920186227355739</v>
      </c>
      <c r="BW1198" s="5">
        <v>19.955362937594664</v>
      </c>
      <c r="BX1198" s="5">
        <v>19.828918818602535</v>
      </c>
      <c r="BY1198" s="5">
        <v>19.810837585133697</v>
      </c>
      <c r="BZ1198" s="5">
        <v>19.750658690198286</v>
      </c>
      <c r="CA1198" s="5">
        <v>19.713561337913287</v>
      </c>
      <c r="CB1198" s="5">
        <v>19.772342676215708</v>
      </c>
      <c r="CC1198" s="5">
        <v>19.939744778683501</v>
      </c>
      <c r="CD1198" s="5">
        <v>20.121332797059317</v>
      </c>
      <c r="CE1198" s="5">
        <v>20.042322457954231</v>
      </c>
      <c r="CF1198" s="5">
        <v>20.390946795623879</v>
      </c>
      <c r="CG1198" s="5">
        <v>20.467454467121016</v>
      </c>
      <c r="CH1198" s="5">
        <v>20.657190406743457</v>
      </c>
      <c r="CI1198" s="5">
        <v>20.41435435286709</v>
      </c>
      <c r="CJ1198" s="5">
        <v>20.435499517290438</v>
      </c>
      <c r="CK1198" s="5">
        <v>20.494885432513055</v>
      </c>
      <c r="CL1198" s="5">
        <v>20.439308325622775</v>
      </c>
      <c r="CM1198" s="5">
        <v>20.466613074312964</v>
      </c>
      <c r="CN1198" s="5">
        <f>MAX(Data[Day90]-Data[Day0],0)-Assign6!$I$8*EXP(Assign6!$I$4*Assign6!$I$5)</f>
        <v>1.785024724951058</v>
      </c>
      <c r="CO1198" s="5">
        <f>MAX(Data[Day90]-Data[Day0],0)-Assign6!$L$8*EXP(Assign6!$L$4*Assign6!$L$5)</f>
        <v>2.342236595357198</v>
      </c>
    </row>
    <row r="1199" spans="1:93" x14ac:dyDescent="0.25">
      <c r="A1199" s="5">
        <v>18</v>
      </c>
      <c r="B1199" s="5">
        <v>18.295683877990005</v>
      </c>
      <c r="C1199" s="5">
        <v>18.210622710347472</v>
      </c>
      <c r="D1199" s="5">
        <v>18.147260346544414</v>
      </c>
      <c r="E1199" s="5">
        <v>18.218478474039554</v>
      </c>
      <c r="F1199" s="5">
        <v>18.59157607987984</v>
      </c>
      <c r="G1199" s="5">
        <v>18.924325174643815</v>
      </c>
      <c r="H1199" s="5">
        <v>18.772828894289368</v>
      </c>
      <c r="I1199" s="5">
        <v>18.813905731370685</v>
      </c>
      <c r="J1199" s="5">
        <v>18.609531480561312</v>
      </c>
      <c r="K1199" s="5">
        <v>18.498566334458886</v>
      </c>
      <c r="L1199" s="5">
        <v>18.703700379217423</v>
      </c>
      <c r="M1199" s="5">
        <v>18.59317354480195</v>
      </c>
      <c r="N1199" s="5">
        <v>18.89306881108001</v>
      </c>
      <c r="O1199" s="5">
        <v>18.846762732341542</v>
      </c>
      <c r="P1199" s="5">
        <v>18.886994229038891</v>
      </c>
      <c r="Q1199" s="5">
        <v>18.708138856779808</v>
      </c>
      <c r="R1199" s="5">
        <v>18.77613335990187</v>
      </c>
      <c r="S1199" s="5">
        <v>18.788303915822016</v>
      </c>
      <c r="T1199" s="5">
        <v>19.048607573275788</v>
      </c>
      <c r="U1199" s="5">
        <v>19.394248265452859</v>
      </c>
      <c r="V1199" s="5">
        <v>19.422145695372599</v>
      </c>
      <c r="W1199" s="5">
        <v>19.525982207342878</v>
      </c>
      <c r="X1199" s="5">
        <v>19.710695535118493</v>
      </c>
      <c r="Y1199" s="5">
        <v>20.053494146431827</v>
      </c>
      <c r="Z1199" s="5">
        <v>20.131368922275744</v>
      </c>
      <c r="AA1199" s="5">
        <v>20.081128764496832</v>
      </c>
      <c r="AB1199" s="5">
        <v>19.920675071912878</v>
      </c>
      <c r="AC1199" s="5">
        <v>19.842835391775264</v>
      </c>
      <c r="AD1199" s="5">
        <v>20.119877588776024</v>
      </c>
      <c r="AE1199" s="5">
        <v>20.322870845978787</v>
      </c>
      <c r="AF1199" s="5">
        <v>20.534882275091384</v>
      </c>
      <c r="AG1199" s="5">
        <v>20.832833395758954</v>
      </c>
      <c r="AH1199" s="5">
        <v>20.605056017188222</v>
      </c>
      <c r="AI1199" s="5">
        <v>20.577263878544155</v>
      </c>
      <c r="AJ1199" s="5">
        <v>20.489602738524717</v>
      </c>
      <c r="AK1199" s="5">
        <v>20.551613554144833</v>
      </c>
      <c r="AL1199" s="5">
        <v>20.561235625917742</v>
      </c>
      <c r="AM1199" s="5">
        <v>20.464514110442909</v>
      </c>
      <c r="AN1199" s="5">
        <v>20.626956888143802</v>
      </c>
      <c r="AO1199" s="5">
        <v>20.38974600479019</v>
      </c>
      <c r="AP1199" s="5">
        <v>20.332319408800686</v>
      </c>
      <c r="AQ1199" s="5">
        <v>20.087062141648623</v>
      </c>
      <c r="AR1199" s="5">
        <v>20.112180752482978</v>
      </c>
      <c r="AS1199" s="5">
        <v>20.226434501276589</v>
      </c>
      <c r="AT1199" s="5">
        <v>20.095514837679918</v>
      </c>
      <c r="AU1199" s="5">
        <v>20.10242225985094</v>
      </c>
      <c r="AV1199" s="5">
        <v>20.135110902938514</v>
      </c>
      <c r="AW1199" s="5">
        <v>19.968503188211404</v>
      </c>
      <c r="AX1199" s="5">
        <v>20.050592975475375</v>
      </c>
      <c r="AY1199" s="5">
        <v>19.8429798715799</v>
      </c>
      <c r="AZ1199" s="5">
        <v>19.642682405058874</v>
      </c>
      <c r="BA1199" s="5">
        <v>19.619292728892994</v>
      </c>
      <c r="BB1199" s="5">
        <v>19.496679902028156</v>
      </c>
      <c r="BC1199" s="5">
        <v>19.55311894071005</v>
      </c>
      <c r="BD1199" s="5">
        <v>19.474127346518344</v>
      </c>
      <c r="BE1199" s="5">
        <v>19.274894296159488</v>
      </c>
      <c r="BF1199" s="5">
        <v>19.349947116454615</v>
      </c>
      <c r="BG1199" s="5">
        <v>19.132577193349213</v>
      </c>
      <c r="BH1199" s="5">
        <v>19.287460742851692</v>
      </c>
      <c r="BI1199" s="5">
        <v>19.609411095678233</v>
      </c>
      <c r="BJ1199" s="5">
        <v>19.523837070004298</v>
      </c>
      <c r="BK1199" s="5">
        <v>19.681401718455451</v>
      </c>
      <c r="BL1199" s="5">
        <v>19.261036659079121</v>
      </c>
      <c r="BM1199" s="5">
        <v>19.316151634759596</v>
      </c>
      <c r="BN1199" s="5">
        <v>19.508897554505836</v>
      </c>
      <c r="BO1199" s="5">
        <v>19.784962875298831</v>
      </c>
      <c r="BP1199" s="5">
        <v>19.730636003683909</v>
      </c>
      <c r="BQ1199" s="5">
        <v>19.761484874354867</v>
      </c>
      <c r="BR1199" s="5">
        <v>19.695734767714615</v>
      </c>
      <c r="BS1199" s="5">
        <v>19.883805767133246</v>
      </c>
      <c r="BT1199" s="5">
        <v>20.102764713237487</v>
      </c>
      <c r="BU1199" s="5">
        <v>20.108460884867824</v>
      </c>
      <c r="BV1199" s="5">
        <v>19.970620162510443</v>
      </c>
      <c r="BW1199" s="5">
        <v>19.928206830518182</v>
      </c>
      <c r="BX1199" s="5">
        <v>19.664658699392565</v>
      </c>
      <c r="BY1199" s="5">
        <v>19.82795184395896</v>
      </c>
      <c r="BZ1199" s="5">
        <v>20.063757842787293</v>
      </c>
      <c r="CA1199" s="5">
        <v>20.107990381374872</v>
      </c>
      <c r="CB1199" s="5">
        <v>20.34305676675179</v>
      </c>
      <c r="CC1199" s="5">
        <v>20.276204494551862</v>
      </c>
      <c r="CD1199" s="5">
        <v>20.287242475855635</v>
      </c>
      <c r="CE1199" s="5">
        <v>20.295502844898426</v>
      </c>
      <c r="CF1199" s="5">
        <v>20.166825242930386</v>
      </c>
      <c r="CG1199" s="5">
        <v>20.112086325983981</v>
      </c>
      <c r="CH1199" s="5">
        <v>20.210330284241717</v>
      </c>
      <c r="CI1199" s="5">
        <v>20.179717174355481</v>
      </c>
      <c r="CJ1199" s="5">
        <v>20.095544041611724</v>
      </c>
      <c r="CK1199" s="5">
        <v>20.339672163894338</v>
      </c>
      <c r="CL1199" s="5">
        <v>20.643354472464161</v>
      </c>
      <c r="CM1199" s="5">
        <v>20.477407933806923</v>
      </c>
      <c r="CN1199" s="5">
        <f>MAX(Data[Day90]-Data[Day0],0)-Assign6!$I$8*EXP(Assign6!$I$4*Assign6!$I$5)</f>
        <v>1.7958195844450173</v>
      </c>
      <c r="CO1199" s="5">
        <f>MAX(Data[Day90]-Data[Day0],0)-Assign6!$L$8*EXP(Assign6!$L$4*Assign6!$L$5)</f>
        <v>2.3530314548511573</v>
      </c>
    </row>
    <row r="1200" spans="1:93" x14ac:dyDescent="0.25">
      <c r="A1200" s="5">
        <v>18</v>
      </c>
      <c r="B1200" s="5">
        <v>18.004912905675848</v>
      </c>
      <c r="C1200" s="5">
        <v>18.140904004508929</v>
      </c>
      <c r="D1200" s="5">
        <v>18.308247701800934</v>
      </c>
      <c r="E1200" s="5">
        <v>18.231597638116167</v>
      </c>
      <c r="F1200" s="5">
        <v>18.352920055894636</v>
      </c>
      <c r="G1200" s="5">
        <v>18.497245441992629</v>
      </c>
      <c r="H1200" s="5">
        <v>18.562639075569074</v>
      </c>
      <c r="I1200" s="5">
        <v>18.650018797083828</v>
      </c>
      <c r="J1200" s="5">
        <v>18.678692996044592</v>
      </c>
      <c r="K1200" s="5">
        <v>18.867865177556769</v>
      </c>
      <c r="L1200" s="5">
        <v>18.825378205902947</v>
      </c>
      <c r="M1200" s="5">
        <v>19.028337431628373</v>
      </c>
      <c r="N1200" s="5">
        <v>19.271215083991031</v>
      </c>
      <c r="O1200" s="5">
        <v>19.082797727975013</v>
      </c>
      <c r="P1200" s="5">
        <v>19.182146878233958</v>
      </c>
      <c r="Q1200" s="5">
        <v>19.342349143425299</v>
      </c>
      <c r="R1200" s="5">
        <v>19.419835243018216</v>
      </c>
      <c r="S1200" s="5">
        <v>19.451717030982827</v>
      </c>
      <c r="T1200" s="5">
        <v>19.594303250429704</v>
      </c>
      <c r="U1200" s="5">
        <v>19.731832311066402</v>
      </c>
      <c r="V1200" s="5">
        <v>19.727226400282316</v>
      </c>
      <c r="W1200" s="5">
        <v>19.648777623041607</v>
      </c>
      <c r="X1200" s="5">
        <v>19.486321412272851</v>
      </c>
      <c r="Y1200" s="5">
        <v>19.718755575339106</v>
      </c>
      <c r="Z1200" s="5">
        <v>19.709838635550994</v>
      </c>
      <c r="AA1200" s="5">
        <v>19.681747361402717</v>
      </c>
      <c r="AB1200" s="5">
        <v>19.880918793070833</v>
      </c>
      <c r="AC1200" s="5">
        <v>20.511629786566207</v>
      </c>
      <c r="AD1200" s="5">
        <v>20.680960950422818</v>
      </c>
      <c r="AE1200" s="5">
        <v>20.751812038942091</v>
      </c>
      <c r="AF1200" s="5">
        <v>20.839073899687047</v>
      </c>
      <c r="AG1200" s="5">
        <v>20.860328532408907</v>
      </c>
      <c r="AH1200" s="5">
        <v>20.993729325205564</v>
      </c>
      <c r="AI1200" s="5">
        <v>21.046181236551909</v>
      </c>
      <c r="AJ1200" s="5">
        <v>21.162150861748014</v>
      </c>
      <c r="AK1200" s="5">
        <v>21.345811765902319</v>
      </c>
      <c r="AL1200" s="5">
        <v>21.477502655345823</v>
      </c>
      <c r="AM1200" s="5">
        <v>21.32860935081149</v>
      </c>
      <c r="AN1200" s="5">
        <v>21.268522471920488</v>
      </c>
      <c r="AO1200" s="5">
        <v>21.378083207183497</v>
      </c>
      <c r="AP1200" s="5">
        <v>21.69476568572388</v>
      </c>
      <c r="AQ1200" s="5">
        <v>21.598314064117357</v>
      </c>
      <c r="AR1200" s="5">
        <v>21.439695015313269</v>
      </c>
      <c r="AS1200" s="5">
        <v>21.256986449164717</v>
      </c>
      <c r="AT1200" s="5">
        <v>21.560166426316957</v>
      </c>
      <c r="AU1200" s="5">
        <v>21.556916947015491</v>
      </c>
      <c r="AV1200" s="5">
        <v>21.527815918912001</v>
      </c>
      <c r="AW1200" s="5">
        <v>21.493902849246318</v>
      </c>
      <c r="AX1200" s="5">
        <v>21.569464154787983</v>
      </c>
      <c r="AY1200" s="5">
        <v>21.484936767219917</v>
      </c>
      <c r="AZ1200" s="5">
        <v>21.452212003953147</v>
      </c>
      <c r="BA1200" s="5">
        <v>21.264550545467809</v>
      </c>
      <c r="BB1200" s="5">
        <v>21.272675206268044</v>
      </c>
      <c r="BC1200" s="5">
        <v>21.384506089245605</v>
      </c>
      <c r="BD1200" s="5">
        <v>21.414355500497958</v>
      </c>
      <c r="BE1200" s="5">
        <v>21.152411194740761</v>
      </c>
      <c r="BF1200" s="5">
        <v>20.652052278378076</v>
      </c>
      <c r="BG1200" s="5">
        <v>20.672489000353917</v>
      </c>
      <c r="BH1200" s="5">
        <v>20.563872708555781</v>
      </c>
      <c r="BI1200" s="5">
        <v>20.643723976061903</v>
      </c>
      <c r="BJ1200" s="5">
        <v>20.590938310523075</v>
      </c>
      <c r="BK1200" s="5">
        <v>20.600870756524671</v>
      </c>
      <c r="BL1200" s="5">
        <v>20.577618100170017</v>
      </c>
      <c r="BM1200" s="5">
        <v>20.345331195206068</v>
      </c>
      <c r="BN1200" s="5">
        <v>20.321329062883354</v>
      </c>
      <c r="BO1200" s="5">
        <v>20.273726421240777</v>
      </c>
      <c r="BP1200" s="5">
        <v>20.502560693666997</v>
      </c>
      <c r="BQ1200" s="5">
        <v>20.606617976746932</v>
      </c>
      <c r="BR1200" s="5">
        <v>20.863537955459762</v>
      </c>
      <c r="BS1200" s="5">
        <v>20.767565951024515</v>
      </c>
      <c r="BT1200" s="5">
        <v>20.681409664791396</v>
      </c>
      <c r="BU1200" s="5">
        <v>20.591112305984211</v>
      </c>
      <c r="BV1200" s="5">
        <v>20.810675425595825</v>
      </c>
      <c r="BW1200" s="5">
        <v>20.772517968860264</v>
      </c>
      <c r="BX1200" s="5">
        <v>20.636094822436622</v>
      </c>
      <c r="BY1200" s="5">
        <v>20.33186995868337</v>
      </c>
      <c r="BZ1200" s="5">
        <v>20.288162855314436</v>
      </c>
      <c r="CA1200" s="5">
        <v>20.457406980208887</v>
      </c>
      <c r="CB1200" s="5">
        <v>20.420369003779278</v>
      </c>
      <c r="CC1200" s="5">
        <v>20.41332361747099</v>
      </c>
      <c r="CD1200" s="5">
        <v>20.417758460066697</v>
      </c>
      <c r="CE1200" s="5">
        <v>20.519726799454659</v>
      </c>
      <c r="CF1200" s="5">
        <v>20.492365023158023</v>
      </c>
      <c r="CG1200" s="5">
        <v>20.573380786982728</v>
      </c>
      <c r="CH1200" s="5">
        <v>20.545273943274278</v>
      </c>
      <c r="CI1200" s="5">
        <v>20.633553568135479</v>
      </c>
      <c r="CJ1200" s="5">
        <v>20.629945156480197</v>
      </c>
      <c r="CK1200" s="5">
        <v>20.826684480701516</v>
      </c>
      <c r="CL1200" s="5">
        <v>20.494918118717102</v>
      </c>
      <c r="CM1200" s="5">
        <v>20.481764567269337</v>
      </c>
      <c r="CN1200" s="5">
        <f>MAX(Data[Day90]-Data[Day0],0)-Assign6!$I$8*EXP(Assign6!$I$4*Assign6!$I$5)</f>
        <v>1.8001762179074319</v>
      </c>
      <c r="CO1200" s="5">
        <f>MAX(Data[Day90]-Data[Day0],0)-Assign6!$L$8*EXP(Assign6!$L$4*Assign6!$L$5)</f>
        <v>2.3573880883135718</v>
      </c>
    </row>
    <row r="1201" spans="1:93" x14ac:dyDescent="0.25">
      <c r="A1201" s="5">
        <v>18</v>
      </c>
      <c r="B1201" s="5">
        <v>17.880492987302052</v>
      </c>
      <c r="C1201" s="5">
        <v>18.163118890365475</v>
      </c>
      <c r="D1201" s="5">
        <v>18.140246139438236</v>
      </c>
      <c r="E1201" s="5">
        <v>18.320333246728943</v>
      </c>
      <c r="F1201" s="5">
        <v>18.234997959991841</v>
      </c>
      <c r="G1201" s="5">
        <v>18.137721398309981</v>
      </c>
      <c r="H1201" s="5">
        <v>18.046132840719949</v>
      </c>
      <c r="I1201" s="5">
        <v>18.000448949574075</v>
      </c>
      <c r="J1201" s="5">
        <v>18.182751866840388</v>
      </c>
      <c r="K1201" s="5">
        <v>18.164155063860893</v>
      </c>
      <c r="L1201" s="5">
        <v>18.061003411344441</v>
      </c>
      <c r="M1201" s="5">
        <v>17.917414221119841</v>
      </c>
      <c r="N1201" s="5">
        <v>17.919459808344836</v>
      </c>
      <c r="O1201" s="5">
        <v>18.014779364720493</v>
      </c>
      <c r="P1201" s="5">
        <v>17.919665217645804</v>
      </c>
      <c r="Q1201" s="5">
        <v>18.108146316684433</v>
      </c>
      <c r="R1201" s="5">
        <v>18.081271241437939</v>
      </c>
      <c r="S1201" s="5">
        <v>17.874368188597046</v>
      </c>
      <c r="T1201" s="5">
        <v>18.036030878694632</v>
      </c>
      <c r="U1201" s="5">
        <v>17.913802483993464</v>
      </c>
      <c r="V1201" s="5">
        <v>17.914258796512335</v>
      </c>
      <c r="W1201" s="5">
        <v>18.137112069306678</v>
      </c>
      <c r="X1201" s="5">
        <v>18.170434881466225</v>
      </c>
      <c r="Y1201" s="5">
        <v>18.269887103041771</v>
      </c>
      <c r="Z1201" s="5">
        <v>18.113056977116401</v>
      </c>
      <c r="AA1201" s="5">
        <v>18.148274969583653</v>
      </c>
      <c r="AB1201" s="5">
        <v>18.298299411795483</v>
      </c>
      <c r="AC1201" s="5">
        <v>18.345215132158501</v>
      </c>
      <c r="AD1201" s="5">
        <v>18.546318714781229</v>
      </c>
      <c r="AE1201" s="5">
        <v>18.571488212835945</v>
      </c>
      <c r="AF1201" s="5">
        <v>18.656563860059627</v>
      </c>
      <c r="AG1201" s="5">
        <v>18.852725498133509</v>
      </c>
      <c r="AH1201" s="5">
        <v>18.92563683438917</v>
      </c>
      <c r="AI1201" s="5">
        <v>19.01326755555365</v>
      </c>
      <c r="AJ1201" s="5">
        <v>18.873198145978165</v>
      </c>
      <c r="AK1201" s="5">
        <v>19.013326754213203</v>
      </c>
      <c r="AL1201" s="5">
        <v>19.176083377386639</v>
      </c>
      <c r="AM1201" s="5">
        <v>19.276672206007362</v>
      </c>
      <c r="AN1201" s="5">
        <v>19.405564105291521</v>
      </c>
      <c r="AO1201" s="5">
        <v>19.374465587561453</v>
      </c>
      <c r="AP1201" s="5">
        <v>19.246180936798243</v>
      </c>
      <c r="AQ1201" s="5">
        <v>19.563159644893815</v>
      </c>
      <c r="AR1201" s="5">
        <v>19.773976190142452</v>
      </c>
      <c r="AS1201" s="5">
        <v>19.81255169144443</v>
      </c>
      <c r="AT1201" s="5">
        <v>19.792242287713798</v>
      </c>
      <c r="AU1201" s="5">
        <v>19.792123770350624</v>
      </c>
      <c r="AV1201" s="5">
        <v>19.560754812374988</v>
      </c>
      <c r="AW1201" s="5">
        <v>19.86368206238858</v>
      </c>
      <c r="AX1201" s="5">
        <v>19.846166061048759</v>
      </c>
      <c r="AY1201" s="5">
        <v>19.681606450885212</v>
      </c>
      <c r="AZ1201" s="5">
        <v>19.522414169189414</v>
      </c>
      <c r="BA1201" s="5">
        <v>19.555340249941302</v>
      </c>
      <c r="BB1201" s="5">
        <v>19.512683715559941</v>
      </c>
      <c r="BC1201" s="5">
        <v>19.471416926545221</v>
      </c>
      <c r="BD1201" s="5">
        <v>19.523562440157995</v>
      </c>
      <c r="BE1201" s="5">
        <v>19.407979434666515</v>
      </c>
      <c r="BF1201" s="5">
        <v>19.497903905751691</v>
      </c>
      <c r="BG1201" s="5">
        <v>19.60107926266247</v>
      </c>
      <c r="BH1201" s="5">
        <v>19.492271129095165</v>
      </c>
      <c r="BI1201" s="5">
        <v>19.587454791540054</v>
      </c>
      <c r="BJ1201" s="5">
        <v>19.525996541935999</v>
      </c>
      <c r="BK1201" s="5">
        <v>19.758871758354196</v>
      </c>
      <c r="BL1201" s="5">
        <v>19.702572921353756</v>
      </c>
      <c r="BM1201" s="5">
        <v>19.729230580012239</v>
      </c>
      <c r="BN1201" s="5">
        <v>19.762929554820456</v>
      </c>
      <c r="BO1201" s="5">
        <v>19.645254847134076</v>
      </c>
      <c r="BP1201" s="5">
        <v>19.744321747508657</v>
      </c>
      <c r="BQ1201" s="5">
        <v>19.868478274919156</v>
      </c>
      <c r="BR1201" s="5">
        <v>19.879087777977276</v>
      </c>
      <c r="BS1201" s="5">
        <v>20.192730063924042</v>
      </c>
      <c r="BT1201" s="5">
        <v>19.930704348974675</v>
      </c>
      <c r="BU1201" s="5">
        <v>19.812109300467153</v>
      </c>
      <c r="BV1201" s="5">
        <v>19.799250472122026</v>
      </c>
      <c r="BW1201" s="5">
        <v>19.577398378690091</v>
      </c>
      <c r="BX1201" s="5">
        <v>19.919451185916795</v>
      </c>
      <c r="BY1201" s="5">
        <v>20.085936904238782</v>
      </c>
      <c r="BZ1201" s="5">
        <v>19.824884351500689</v>
      </c>
      <c r="CA1201" s="5">
        <v>19.80867608662918</v>
      </c>
      <c r="CB1201" s="5">
        <v>19.857981303654125</v>
      </c>
      <c r="CC1201" s="5">
        <v>19.762475581926232</v>
      </c>
      <c r="CD1201" s="5">
        <v>19.360012094316371</v>
      </c>
      <c r="CE1201" s="5">
        <v>19.537931833204045</v>
      </c>
      <c r="CF1201" s="5">
        <v>19.823362250683672</v>
      </c>
      <c r="CG1201" s="5">
        <v>19.996671291930241</v>
      </c>
      <c r="CH1201" s="5">
        <v>20.131899098714751</v>
      </c>
      <c r="CI1201" s="5">
        <v>20.227057854980288</v>
      </c>
      <c r="CJ1201" s="5">
        <v>20.194931984681055</v>
      </c>
      <c r="CK1201" s="5">
        <v>20.293438343761917</v>
      </c>
      <c r="CL1201" s="5">
        <v>20.38109392814015</v>
      </c>
      <c r="CM1201" s="5">
        <v>20.489560186252756</v>
      </c>
      <c r="CN1201" s="5">
        <f>MAX(Data[Day90]-Data[Day0],0)-Assign6!$I$8*EXP(Assign6!$I$4*Assign6!$I$5)</f>
        <v>1.8079718368908508</v>
      </c>
      <c r="CO1201" s="5">
        <f>MAX(Data[Day90]-Data[Day0],0)-Assign6!$L$8*EXP(Assign6!$L$4*Assign6!$L$5)</f>
        <v>2.3651837072969908</v>
      </c>
    </row>
    <row r="1202" spans="1:93" x14ac:dyDescent="0.25">
      <c r="A1202" s="5">
        <v>18</v>
      </c>
      <c r="B1202" s="5">
        <v>18.071449131842311</v>
      </c>
      <c r="C1202" s="5">
        <v>18.09846262632394</v>
      </c>
      <c r="D1202" s="5">
        <v>18.090109487939159</v>
      </c>
      <c r="E1202" s="5">
        <v>18.291043682389386</v>
      </c>
      <c r="F1202" s="5">
        <v>18.211595071840481</v>
      </c>
      <c r="G1202" s="5">
        <v>18.191704843550987</v>
      </c>
      <c r="H1202" s="5">
        <v>18.251882548238239</v>
      </c>
      <c r="I1202" s="5">
        <v>18.106963272720638</v>
      </c>
      <c r="J1202" s="5">
        <v>18.038302218742402</v>
      </c>
      <c r="K1202" s="5">
        <v>18.321988960335378</v>
      </c>
      <c r="L1202" s="5">
        <v>18.330521223993561</v>
      </c>
      <c r="M1202" s="5">
        <v>18.299747952821907</v>
      </c>
      <c r="N1202" s="5">
        <v>18.227154659674934</v>
      </c>
      <c r="O1202" s="5">
        <v>18.082524169824318</v>
      </c>
      <c r="P1202" s="5">
        <v>18.103828901778311</v>
      </c>
      <c r="Q1202" s="5">
        <v>18.129605626075531</v>
      </c>
      <c r="R1202" s="5">
        <v>18.115697163498293</v>
      </c>
      <c r="S1202" s="5">
        <v>18.071031776986654</v>
      </c>
      <c r="T1202" s="5">
        <v>18.031302714740036</v>
      </c>
      <c r="U1202" s="5">
        <v>18.258184246894835</v>
      </c>
      <c r="V1202" s="5">
        <v>18.403049484897537</v>
      </c>
      <c r="W1202" s="5">
        <v>18.22580774802379</v>
      </c>
      <c r="X1202" s="5">
        <v>18.421978004366025</v>
      </c>
      <c r="Y1202" s="5">
        <v>18.370551871634195</v>
      </c>
      <c r="Z1202" s="5">
        <v>18.627801355814434</v>
      </c>
      <c r="AA1202" s="5">
        <v>18.667661912042959</v>
      </c>
      <c r="AB1202" s="5">
        <v>18.544048777712366</v>
      </c>
      <c r="AC1202" s="5">
        <v>18.592669253948777</v>
      </c>
      <c r="AD1202" s="5">
        <v>18.706555022650988</v>
      </c>
      <c r="AE1202" s="5">
        <v>18.914060063598058</v>
      </c>
      <c r="AF1202" s="5">
        <v>18.882563243804288</v>
      </c>
      <c r="AG1202" s="5">
        <v>19.100512379719081</v>
      </c>
      <c r="AH1202" s="5">
        <v>19.094769389482511</v>
      </c>
      <c r="AI1202" s="5">
        <v>18.850603435726427</v>
      </c>
      <c r="AJ1202" s="5">
        <v>19.23599115658287</v>
      </c>
      <c r="AK1202" s="5">
        <v>19.518587074432801</v>
      </c>
      <c r="AL1202" s="5">
        <v>19.312205946870758</v>
      </c>
      <c r="AM1202" s="5">
        <v>19.658873935027099</v>
      </c>
      <c r="AN1202" s="5">
        <v>20.069313227243779</v>
      </c>
      <c r="AO1202" s="5">
        <v>19.643238514947537</v>
      </c>
      <c r="AP1202" s="5">
        <v>19.945065561522672</v>
      </c>
      <c r="AQ1202" s="5">
        <v>19.98373923223344</v>
      </c>
      <c r="AR1202" s="5">
        <v>19.771356011246315</v>
      </c>
      <c r="AS1202" s="5">
        <v>19.691532540806172</v>
      </c>
      <c r="AT1202" s="5">
        <v>19.664435369030155</v>
      </c>
      <c r="AU1202" s="5">
        <v>19.631698393409629</v>
      </c>
      <c r="AV1202" s="5">
        <v>19.471510251960147</v>
      </c>
      <c r="AW1202" s="5">
        <v>19.54481852018511</v>
      </c>
      <c r="AX1202" s="5">
        <v>19.338280461971468</v>
      </c>
      <c r="AY1202" s="5">
        <v>19.331626924732785</v>
      </c>
      <c r="AZ1202" s="5">
        <v>19.511419192924112</v>
      </c>
      <c r="BA1202" s="5">
        <v>19.444660866430389</v>
      </c>
      <c r="BB1202" s="5">
        <v>19.294865298540149</v>
      </c>
      <c r="BC1202" s="5">
        <v>19.089220267910093</v>
      </c>
      <c r="BD1202" s="5">
        <v>19.135717509406696</v>
      </c>
      <c r="BE1202" s="5">
        <v>19.056006088436472</v>
      </c>
      <c r="BF1202" s="5">
        <v>19.270046929819365</v>
      </c>
      <c r="BG1202" s="5">
        <v>19.224524933399856</v>
      </c>
      <c r="BH1202" s="5">
        <v>19.417091173692135</v>
      </c>
      <c r="BI1202" s="5">
        <v>19.430938432457584</v>
      </c>
      <c r="BJ1202" s="5">
        <v>19.41018426349968</v>
      </c>
      <c r="BK1202" s="5">
        <v>19.41359595216278</v>
      </c>
      <c r="BL1202" s="5">
        <v>19.447503845099273</v>
      </c>
      <c r="BM1202" s="5">
        <v>19.48940446521199</v>
      </c>
      <c r="BN1202" s="5">
        <v>19.131594004999688</v>
      </c>
      <c r="BO1202" s="5">
        <v>19.189826342481069</v>
      </c>
      <c r="BP1202" s="5">
        <v>19.301679535582988</v>
      </c>
      <c r="BQ1202" s="5">
        <v>19.382606394889411</v>
      </c>
      <c r="BR1202" s="5">
        <v>19.257796141261316</v>
      </c>
      <c r="BS1202" s="5">
        <v>19.478532634759507</v>
      </c>
      <c r="BT1202" s="5">
        <v>19.496512794484232</v>
      </c>
      <c r="BU1202" s="5">
        <v>19.56461045786039</v>
      </c>
      <c r="BV1202" s="5">
        <v>19.576054887045217</v>
      </c>
      <c r="BW1202" s="5">
        <v>19.674071141667259</v>
      </c>
      <c r="BX1202" s="5">
        <v>19.635934804446482</v>
      </c>
      <c r="BY1202" s="5">
        <v>19.614609590614588</v>
      </c>
      <c r="BZ1202" s="5">
        <v>19.408026172068617</v>
      </c>
      <c r="CA1202" s="5">
        <v>19.224227952253436</v>
      </c>
      <c r="CB1202" s="5">
        <v>19.2598239477947</v>
      </c>
      <c r="CC1202" s="5">
        <v>19.369695002726257</v>
      </c>
      <c r="CD1202" s="5">
        <v>19.15268599673016</v>
      </c>
      <c r="CE1202" s="5">
        <v>19.329315635101644</v>
      </c>
      <c r="CF1202" s="5">
        <v>19.429396728403585</v>
      </c>
      <c r="CG1202" s="5">
        <v>19.576883033117877</v>
      </c>
      <c r="CH1202" s="5">
        <v>19.669566581552495</v>
      </c>
      <c r="CI1202" s="5">
        <v>19.989274258827496</v>
      </c>
      <c r="CJ1202" s="5">
        <v>20.230712459231999</v>
      </c>
      <c r="CK1202" s="5">
        <v>20.317994812451808</v>
      </c>
      <c r="CL1202" s="5">
        <v>20.495818395458439</v>
      </c>
      <c r="CM1202" s="5">
        <v>20.490133175091572</v>
      </c>
      <c r="CN1202" s="5">
        <f>MAX(Data[Day90]-Data[Day0],0)-Assign6!$I$8*EXP(Assign6!$I$4*Assign6!$I$5)</f>
        <v>1.8085448257296661</v>
      </c>
      <c r="CO1202" s="5">
        <f>MAX(Data[Day90]-Data[Day0],0)-Assign6!$L$8*EXP(Assign6!$L$4*Assign6!$L$5)</f>
        <v>2.3657566961358061</v>
      </c>
    </row>
    <row r="1203" spans="1:93" x14ac:dyDescent="0.25">
      <c r="A1203" s="5">
        <v>18</v>
      </c>
      <c r="B1203" s="5">
        <v>17.879128762530115</v>
      </c>
      <c r="C1203" s="5">
        <v>17.686367716185259</v>
      </c>
      <c r="D1203" s="5">
        <v>17.779355562612235</v>
      </c>
      <c r="E1203" s="5">
        <v>17.785013916888932</v>
      </c>
      <c r="F1203" s="5">
        <v>17.537150905828639</v>
      </c>
      <c r="G1203" s="5">
        <v>17.553688333098325</v>
      </c>
      <c r="H1203" s="5">
        <v>17.723528108627967</v>
      </c>
      <c r="I1203" s="5">
        <v>17.550175323654454</v>
      </c>
      <c r="J1203" s="5">
        <v>17.421116858202602</v>
      </c>
      <c r="K1203" s="5">
        <v>17.329865984967096</v>
      </c>
      <c r="L1203" s="5">
        <v>17.31824574655522</v>
      </c>
      <c r="M1203" s="5">
        <v>17.148929834629755</v>
      </c>
      <c r="N1203" s="5">
        <v>16.912359118221698</v>
      </c>
      <c r="O1203" s="5">
        <v>16.844467250860891</v>
      </c>
      <c r="P1203" s="5">
        <v>16.897017924570122</v>
      </c>
      <c r="Q1203" s="5">
        <v>17.150183470495083</v>
      </c>
      <c r="R1203" s="5">
        <v>17.312097665428563</v>
      </c>
      <c r="S1203" s="5">
        <v>17.285928032742742</v>
      </c>
      <c r="T1203" s="5">
        <v>17.14110905254277</v>
      </c>
      <c r="U1203" s="5">
        <v>17.503216585816219</v>
      </c>
      <c r="V1203" s="5">
        <v>17.742314803533386</v>
      </c>
      <c r="W1203" s="5">
        <v>17.850825946198412</v>
      </c>
      <c r="X1203" s="5">
        <v>17.922862848992089</v>
      </c>
      <c r="Y1203" s="5">
        <v>17.869740223430906</v>
      </c>
      <c r="Z1203" s="5">
        <v>17.921733653779082</v>
      </c>
      <c r="AA1203" s="5">
        <v>18.037120677384959</v>
      </c>
      <c r="AB1203" s="5">
        <v>18.162407821713185</v>
      </c>
      <c r="AC1203" s="5">
        <v>18.321553632024461</v>
      </c>
      <c r="AD1203" s="5">
        <v>18.768128670050029</v>
      </c>
      <c r="AE1203" s="5">
        <v>18.714513740598978</v>
      </c>
      <c r="AF1203" s="5">
        <v>18.885835396647408</v>
      </c>
      <c r="AG1203" s="5">
        <v>18.759743204744417</v>
      </c>
      <c r="AH1203" s="5">
        <v>18.684473479794594</v>
      </c>
      <c r="AI1203" s="5">
        <v>18.60265140448195</v>
      </c>
      <c r="AJ1203" s="5">
        <v>18.70081844828988</v>
      </c>
      <c r="AK1203" s="5">
        <v>18.847679052124484</v>
      </c>
      <c r="AL1203" s="5">
        <v>18.728369749376512</v>
      </c>
      <c r="AM1203" s="5">
        <v>18.865445032214371</v>
      </c>
      <c r="AN1203" s="5">
        <v>19.012194507829399</v>
      </c>
      <c r="AO1203" s="5">
        <v>18.830725556325131</v>
      </c>
      <c r="AP1203" s="5">
        <v>18.909050471255789</v>
      </c>
      <c r="AQ1203" s="5">
        <v>18.871936637114128</v>
      </c>
      <c r="AR1203" s="5">
        <v>18.85234420703167</v>
      </c>
      <c r="AS1203" s="5">
        <v>18.568967631524494</v>
      </c>
      <c r="AT1203" s="5">
        <v>18.662703008556594</v>
      </c>
      <c r="AU1203" s="5">
        <v>18.539074943136395</v>
      </c>
      <c r="AV1203" s="5">
        <v>18.519474185564661</v>
      </c>
      <c r="AW1203" s="5">
        <v>18.744745507085337</v>
      </c>
      <c r="AX1203" s="5">
        <v>18.879526899924237</v>
      </c>
      <c r="AY1203" s="5">
        <v>18.759545458943293</v>
      </c>
      <c r="AZ1203" s="5">
        <v>18.999360258986453</v>
      </c>
      <c r="BA1203" s="5">
        <v>18.834548616879701</v>
      </c>
      <c r="BB1203" s="5">
        <v>18.677961372355533</v>
      </c>
      <c r="BC1203" s="5">
        <v>18.932810498159792</v>
      </c>
      <c r="BD1203" s="5">
        <v>18.904871310744859</v>
      </c>
      <c r="BE1203" s="5">
        <v>18.609880615947851</v>
      </c>
      <c r="BF1203" s="5">
        <v>18.682567458736884</v>
      </c>
      <c r="BG1203" s="5">
        <v>18.59822207683094</v>
      </c>
      <c r="BH1203" s="5">
        <v>18.43596291059055</v>
      </c>
      <c r="BI1203" s="5">
        <v>18.513994104814259</v>
      </c>
      <c r="BJ1203" s="5">
        <v>18.524583946101604</v>
      </c>
      <c r="BK1203" s="5">
        <v>18.66885327525107</v>
      </c>
      <c r="BL1203" s="5">
        <v>18.751624980104811</v>
      </c>
      <c r="BM1203" s="5">
        <v>18.637248347347676</v>
      </c>
      <c r="BN1203" s="5">
        <v>18.720872632860917</v>
      </c>
      <c r="BO1203" s="5">
        <v>18.963011609705205</v>
      </c>
      <c r="BP1203" s="5">
        <v>19.02991224983932</v>
      </c>
      <c r="BQ1203" s="5">
        <v>19.067860151346558</v>
      </c>
      <c r="BR1203" s="5">
        <v>18.957688628609549</v>
      </c>
      <c r="BS1203" s="5">
        <v>19.071508385139214</v>
      </c>
      <c r="BT1203" s="5">
        <v>19.301132073899282</v>
      </c>
      <c r="BU1203" s="5">
        <v>19.518059989517994</v>
      </c>
      <c r="BV1203" s="5">
        <v>19.327549375032664</v>
      </c>
      <c r="BW1203" s="5">
        <v>19.471599364915061</v>
      </c>
      <c r="BX1203" s="5">
        <v>19.685738916500007</v>
      </c>
      <c r="BY1203" s="5">
        <v>19.849199470387831</v>
      </c>
      <c r="BZ1203" s="5">
        <v>19.537500221246084</v>
      </c>
      <c r="CA1203" s="5">
        <v>19.434312638579883</v>
      </c>
      <c r="CB1203" s="5">
        <v>19.193194021516256</v>
      </c>
      <c r="CC1203" s="5">
        <v>19.255688425305717</v>
      </c>
      <c r="CD1203" s="5">
        <v>19.344556649959902</v>
      </c>
      <c r="CE1203" s="5">
        <v>19.293877000501709</v>
      </c>
      <c r="CF1203" s="5">
        <v>19.556673063616952</v>
      </c>
      <c r="CG1203" s="5">
        <v>19.708093544665786</v>
      </c>
      <c r="CH1203" s="5">
        <v>19.567678184078112</v>
      </c>
      <c r="CI1203" s="5">
        <v>19.883462135755451</v>
      </c>
      <c r="CJ1203" s="5">
        <v>20.133520701827809</v>
      </c>
      <c r="CK1203" s="5">
        <v>20.261409710388843</v>
      </c>
      <c r="CL1203" s="5">
        <v>20.4922382202036</v>
      </c>
      <c r="CM1203" s="5">
        <v>20.492169858278466</v>
      </c>
      <c r="CN1203" s="5">
        <f>MAX(Data[Day90]-Data[Day0],0)-Assign6!$I$8*EXP(Assign6!$I$4*Assign6!$I$5)</f>
        <v>1.8105815089165602</v>
      </c>
      <c r="CO1203" s="5">
        <f>MAX(Data[Day90]-Data[Day0],0)-Assign6!$L$8*EXP(Assign6!$L$4*Assign6!$L$5)</f>
        <v>2.3677933793227002</v>
      </c>
    </row>
    <row r="1204" spans="1:93" x14ac:dyDescent="0.25">
      <c r="A1204" s="5">
        <v>18</v>
      </c>
      <c r="B1204" s="5">
        <v>18.157175294261343</v>
      </c>
      <c r="C1204" s="5">
        <v>18.035748483919342</v>
      </c>
      <c r="D1204" s="5">
        <v>18.114464748341007</v>
      </c>
      <c r="E1204" s="5">
        <v>18.072249627433436</v>
      </c>
      <c r="F1204" s="5">
        <v>17.945516994195078</v>
      </c>
      <c r="G1204" s="5">
        <v>17.881125331434337</v>
      </c>
      <c r="H1204" s="5">
        <v>18.053843048583794</v>
      </c>
      <c r="I1204" s="5">
        <v>18.071900740017803</v>
      </c>
      <c r="J1204" s="5">
        <v>18.324162425229655</v>
      </c>
      <c r="K1204" s="5">
        <v>18.487593506615134</v>
      </c>
      <c r="L1204" s="5">
        <v>18.469765772469174</v>
      </c>
      <c r="M1204" s="5">
        <v>18.570166656182497</v>
      </c>
      <c r="N1204" s="5">
        <v>18.711609320138468</v>
      </c>
      <c r="O1204" s="5">
        <v>18.62128621980429</v>
      </c>
      <c r="P1204" s="5">
        <v>18.562910988273806</v>
      </c>
      <c r="Q1204" s="5">
        <v>18.572459981111617</v>
      </c>
      <c r="R1204" s="5">
        <v>18.398805097554447</v>
      </c>
      <c r="S1204" s="5">
        <v>18.337250512853593</v>
      </c>
      <c r="T1204" s="5">
        <v>18.154488359627859</v>
      </c>
      <c r="U1204" s="5">
        <v>18.184565589765757</v>
      </c>
      <c r="V1204" s="5">
        <v>17.942283105906291</v>
      </c>
      <c r="W1204" s="5">
        <v>17.975616248917156</v>
      </c>
      <c r="X1204" s="5">
        <v>18.05122365554266</v>
      </c>
      <c r="Y1204" s="5">
        <v>18.06520035517547</v>
      </c>
      <c r="Z1204" s="5">
        <v>18.152545039419202</v>
      </c>
      <c r="AA1204" s="5">
        <v>18.128687550260054</v>
      </c>
      <c r="AB1204" s="5">
        <v>17.962828093070108</v>
      </c>
      <c r="AC1204" s="5">
        <v>17.81262455995126</v>
      </c>
      <c r="AD1204" s="5">
        <v>17.921393520444571</v>
      </c>
      <c r="AE1204" s="5">
        <v>17.946188908541011</v>
      </c>
      <c r="AF1204" s="5">
        <v>17.83640811262395</v>
      </c>
      <c r="AG1204" s="5">
        <v>17.976411580052755</v>
      </c>
      <c r="AH1204" s="5">
        <v>17.934428473501914</v>
      </c>
      <c r="AI1204" s="5">
        <v>17.828457481406755</v>
      </c>
      <c r="AJ1204" s="5">
        <v>17.85544628130301</v>
      </c>
      <c r="AK1204" s="5">
        <v>18.048711030777028</v>
      </c>
      <c r="AL1204" s="5">
        <v>17.967348508881571</v>
      </c>
      <c r="AM1204" s="5">
        <v>17.880480986778075</v>
      </c>
      <c r="AN1204" s="5">
        <v>17.830482908539935</v>
      </c>
      <c r="AO1204" s="5">
        <v>18.05934109969521</v>
      </c>
      <c r="AP1204" s="5">
        <v>18.478034439056955</v>
      </c>
      <c r="AQ1204" s="5">
        <v>18.684524973307841</v>
      </c>
      <c r="AR1204" s="5">
        <v>18.706319506123002</v>
      </c>
      <c r="AS1204" s="5">
        <v>18.76760509016864</v>
      </c>
      <c r="AT1204" s="5">
        <v>18.760694066857372</v>
      </c>
      <c r="AU1204" s="5">
        <v>18.454337400607141</v>
      </c>
      <c r="AV1204" s="5">
        <v>18.570473370519217</v>
      </c>
      <c r="AW1204" s="5">
        <v>18.481226762728994</v>
      </c>
      <c r="AX1204" s="5">
        <v>18.677997683294421</v>
      </c>
      <c r="AY1204" s="5">
        <v>18.923289990193364</v>
      </c>
      <c r="AZ1204" s="5">
        <v>19.176848436525084</v>
      </c>
      <c r="BA1204" s="5">
        <v>19.138778147507782</v>
      </c>
      <c r="BB1204" s="5">
        <v>19.272892007129769</v>
      </c>
      <c r="BC1204" s="5">
        <v>19.416078175934242</v>
      </c>
      <c r="BD1204" s="5">
        <v>19.777108357107043</v>
      </c>
      <c r="BE1204" s="5">
        <v>19.827107169878076</v>
      </c>
      <c r="BF1204" s="5">
        <v>19.759493149188692</v>
      </c>
      <c r="BG1204" s="5">
        <v>19.95716279650437</v>
      </c>
      <c r="BH1204" s="5">
        <v>20.068531007302809</v>
      </c>
      <c r="BI1204" s="5">
        <v>20.202155737190338</v>
      </c>
      <c r="BJ1204" s="5">
        <v>20.582111338055679</v>
      </c>
      <c r="BK1204" s="5">
        <v>20.686359075892341</v>
      </c>
      <c r="BL1204" s="5">
        <v>20.403295902305395</v>
      </c>
      <c r="BM1204" s="5">
        <v>20.373465157753976</v>
      </c>
      <c r="BN1204" s="5">
        <v>20.239748082206557</v>
      </c>
      <c r="BO1204" s="5">
        <v>20.319331118956217</v>
      </c>
      <c r="BP1204" s="5">
        <v>20.333490399692316</v>
      </c>
      <c r="BQ1204" s="5">
        <v>20.28476193028937</v>
      </c>
      <c r="BR1204" s="5">
        <v>20.364391238055791</v>
      </c>
      <c r="BS1204" s="5">
        <v>20.444166368070562</v>
      </c>
      <c r="BT1204" s="5">
        <v>20.636848205103831</v>
      </c>
      <c r="BU1204" s="5">
        <v>20.704906165324658</v>
      </c>
      <c r="BV1204" s="5">
        <v>20.66268878148793</v>
      </c>
      <c r="BW1204" s="5">
        <v>20.527075528576582</v>
      </c>
      <c r="BX1204" s="5">
        <v>20.253592079729653</v>
      </c>
      <c r="BY1204" s="5">
        <v>20.250655501898144</v>
      </c>
      <c r="BZ1204" s="5">
        <v>20.294159141240996</v>
      </c>
      <c r="CA1204" s="5">
        <v>20.410108572459794</v>
      </c>
      <c r="CB1204" s="5">
        <v>20.46684882798273</v>
      </c>
      <c r="CC1204" s="5">
        <v>20.742382661635393</v>
      </c>
      <c r="CD1204" s="5">
        <v>20.614831642155135</v>
      </c>
      <c r="CE1204" s="5">
        <v>20.878995016028373</v>
      </c>
      <c r="CF1204" s="5">
        <v>21.029420610864566</v>
      </c>
      <c r="CG1204" s="5">
        <v>20.973094102064966</v>
      </c>
      <c r="CH1204" s="5">
        <v>20.899905671043559</v>
      </c>
      <c r="CI1204" s="5">
        <v>21.004013495349739</v>
      </c>
      <c r="CJ1204" s="5">
        <v>21.0086508113842</v>
      </c>
      <c r="CK1204" s="5">
        <v>20.955283222271614</v>
      </c>
      <c r="CL1204" s="5">
        <v>20.752974564316077</v>
      </c>
      <c r="CM1204" s="5">
        <v>20.505674557395832</v>
      </c>
      <c r="CN1204" s="5">
        <f>MAX(Data[Day90]-Data[Day0],0)-Assign6!$I$8*EXP(Assign6!$I$4*Assign6!$I$5)</f>
        <v>1.8240862080339262</v>
      </c>
      <c r="CO1204" s="5">
        <f>MAX(Data[Day90]-Data[Day0],0)-Assign6!$L$8*EXP(Assign6!$L$4*Assign6!$L$5)</f>
        <v>2.3812980784400661</v>
      </c>
    </row>
    <row r="1205" spans="1:93" x14ac:dyDescent="0.25">
      <c r="A1205" s="5">
        <v>18</v>
      </c>
      <c r="B1205" s="5">
        <v>18.051351579327541</v>
      </c>
      <c r="C1205" s="5">
        <v>18.140283178837425</v>
      </c>
      <c r="D1205" s="5">
        <v>18.339653771581769</v>
      </c>
      <c r="E1205" s="5">
        <v>18.304719042602457</v>
      </c>
      <c r="F1205" s="5">
        <v>18.223336229803518</v>
      </c>
      <c r="G1205" s="5">
        <v>18.12143997609558</v>
      </c>
      <c r="H1205" s="5">
        <v>18.181593682676695</v>
      </c>
      <c r="I1205" s="5">
        <v>18.041782715134499</v>
      </c>
      <c r="J1205" s="5">
        <v>17.878225559574858</v>
      </c>
      <c r="K1205" s="5">
        <v>17.805850882003348</v>
      </c>
      <c r="L1205" s="5">
        <v>17.979823240368869</v>
      </c>
      <c r="M1205" s="5">
        <v>18.006583348067323</v>
      </c>
      <c r="N1205" s="5">
        <v>17.851873820188171</v>
      </c>
      <c r="O1205" s="5">
        <v>17.727441196258361</v>
      </c>
      <c r="P1205" s="5">
        <v>17.782120224309864</v>
      </c>
      <c r="Q1205" s="5">
        <v>17.628725466097865</v>
      </c>
      <c r="R1205" s="5">
        <v>17.827809492727166</v>
      </c>
      <c r="S1205" s="5">
        <v>17.861005302794407</v>
      </c>
      <c r="T1205" s="5">
        <v>17.665308655379121</v>
      </c>
      <c r="U1205" s="5">
        <v>17.567867601859831</v>
      </c>
      <c r="V1205" s="5">
        <v>17.434236843258645</v>
      </c>
      <c r="W1205" s="5">
        <v>17.302728787930942</v>
      </c>
      <c r="X1205" s="5">
        <v>17.597867346013178</v>
      </c>
      <c r="Y1205" s="5">
        <v>17.673677386206535</v>
      </c>
      <c r="Z1205" s="5">
        <v>17.478753037262493</v>
      </c>
      <c r="AA1205" s="5">
        <v>17.349942442805109</v>
      </c>
      <c r="AB1205" s="5">
        <v>17.589797563074175</v>
      </c>
      <c r="AC1205" s="5">
        <v>17.386555223041491</v>
      </c>
      <c r="AD1205" s="5">
        <v>17.224387536983745</v>
      </c>
      <c r="AE1205" s="5">
        <v>17.195149710512986</v>
      </c>
      <c r="AF1205" s="5">
        <v>17.232405307393261</v>
      </c>
      <c r="AG1205" s="5">
        <v>17.273279943054067</v>
      </c>
      <c r="AH1205" s="5">
        <v>17.350087171662988</v>
      </c>
      <c r="AI1205" s="5">
        <v>17.751547916443258</v>
      </c>
      <c r="AJ1205" s="5">
        <v>17.731537788381196</v>
      </c>
      <c r="AK1205" s="5">
        <v>17.677415776786933</v>
      </c>
      <c r="AL1205" s="5">
        <v>17.756026348045353</v>
      </c>
      <c r="AM1205" s="5">
        <v>17.721897796650005</v>
      </c>
      <c r="AN1205" s="5">
        <v>17.654590581021559</v>
      </c>
      <c r="AO1205" s="5">
        <v>17.758290530456399</v>
      </c>
      <c r="AP1205" s="5">
        <v>17.824772806081825</v>
      </c>
      <c r="AQ1205" s="5">
        <v>17.784273013582478</v>
      </c>
      <c r="AR1205" s="5">
        <v>18.010306459441313</v>
      </c>
      <c r="AS1205" s="5">
        <v>18.019668310358156</v>
      </c>
      <c r="AT1205" s="5">
        <v>18.183361802346752</v>
      </c>
      <c r="AU1205" s="5">
        <v>18.20000142804755</v>
      </c>
      <c r="AV1205" s="5">
        <v>18.251057554520216</v>
      </c>
      <c r="AW1205" s="5">
        <v>18.206889624368447</v>
      </c>
      <c r="AX1205" s="5">
        <v>18.296449580415345</v>
      </c>
      <c r="AY1205" s="5">
        <v>18.437023359958953</v>
      </c>
      <c r="AZ1205" s="5">
        <v>18.449015877007493</v>
      </c>
      <c r="BA1205" s="5">
        <v>18.566319406272743</v>
      </c>
      <c r="BB1205" s="5">
        <v>18.599805237999135</v>
      </c>
      <c r="BC1205" s="5">
        <v>18.597335439254529</v>
      </c>
      <c r="BD1205" s="5">
        <v>18.785127782218822</v>
      </c>
      <c r="BE1205" s="5">
        <v>18.903583534168046</v>
      </c>
      <c r="BF1205" s="5">
        <v>18.970845821711904</v>
      </c>
      <c r="BG1205" s="5">
        <v>18.882330961351578</v>
      </c>
      <c r="BH1205" s="5">
        <v>18.920158007467833</v>
      </c>
      <c r="BI1205" s="5">
        <v>18.916489127683921</v>
      </c>
      <c r="BJ1205" s="5">
        <v>18.766253975421229</v>
      </c>
      <c r="BK1205" s="5">
        <v>18.899963523496922</v>
      </c>
      <c r="BL1205" s="5">
        <v>18.584163554653134</v>
      </c>
      <c r="BM1205" s="5">
        <v>18.602765591544969</v>
      </c>
      <c r="BN1205" s="5">
        <v>18.858793105110419</v>
      </c>
      <c r="BO1205" s="5">
        <v>19.178395972209518</v>
      </c>
      <c r="BP1205" s="5">
        <v>19.063213018590311</v>
      </c>
      <c r="BQ1205" s="5">
        <v>19.19595605737824</v>
      </c>
      <c r="BR1205" s="5">
        <v>19.416817943522513</v>
      </c>
      <c r="BS1205" s="5">
        <v>19.319386747615898</v>
      </c>
      <c r="BT1205" s="5">
        <v>19.066961949416655</v>
      </c>
      <c r="BU1205" s="5">
        <v>19.007560073439095</v>
      </c>
      <c r="BV1205" s="5">
        <v>18.867522928506226</v>
      </c>
      <c r="BW1205" s="5">
        <v>18.902042391963271</v>
      </c>
      <c r="BX1205" s="5">
        <v>19.130758210923599</v>
      </c>
      <c r="BY1205" s="5">
        <v>19.395696200994081</v>
      </c>
      <c r="BZ1205" s="5">
        <v>19.328798682328003</v>
      </c>
      <c r="CA1205" s="5">
        <v>19.398180624365249</v>
      </c>
      <c r="CB1205" s="5">
        <v>19.381798805688696</v>
      </c>
      <c r="CC1205" s="5">
        <v>19.295761781950972</v>
      </c>
      <c r="CD1205" s="5">
        <v>19.36725599555114</v>
      </c>
      <c r="CE1205" s="5">
        <v>19.537265937680228</v>
      </c>
      <c r="CF1205" s="5">
        <v>19.6645713836241</v>
      </c>
      <c r="CG1205" s="5">
        <v>20.010137839844543</v>
      </c>
      <c r="CH1205" s="5">
        <v>20.366600899134479</v>
      </c>
      <c r="CI1205" s="5">
        <v>20.588360609118055</v>
      </c>
      <c r="CJ1205" s="5">
        <v>20.663545904299763</v>
      </c>
      <c r="CK1205" s="5">
        <v>20.629136331675475</v>
      </c>
      <c r="CL1205" s="5">
        <v>20.720063001986151</v>
      </c>
      <c r="CM1205" s="5">
        <v>20.514676196997577</v>
      </c>
      <c r="CN1205" s="5">
        <f>MAX(Data[Day90]-Data[Day0],0)-Assign6!$I$8*EXP(Assign6!$I$4*Assign6!$I$5)</f>
        <v>1.8330878476356716</v>
      </c>
      <c r="CO1205" s="5">
        <f>MAX(Data[Day90]-Data[Day0],0)-Assign6!$L$8*EXP(Assign6!$L$4*Assign6!$L$5)</f>
        <v>2.3902997180418115</v>
      </c>
    </row>
    <row r="1206" spans="1:93" x14ac:dyDescent="0.25">
      <c r="A1206" s="5">
        <v>18</v>
      </c>
      <c r="B1206" s="5">
        <v>18.279740908560068</v>
      </c>
      <c r="C1206" s="5">
        <v>18.279938436762794</v>
      </c>
      <c r="D1206" s="5">
        <v>18.281438474265187</v>
      </c>
      <c r="E1206" s="5">
        <v>18.159890608676271</v>
      </c>
      <c r="F1206" s="5">
        <v>18.164212672097655</v>
      </c>
      <c r="G1206" s="5">
        <v>18.032520101795118</v>
      </c>
      <c r="H1206" s="5">
        <v>18.109285762456349</v>
      </c>
      <c r="I1206" s="5">
        <v>18.360040727411839</v>
      </c>
      <c r="J1206" s="5">
        <v>18.481820626930247</v>
      </c>
      <c r="K1206" s="5">
        <v>18.418314208242936</v>
      </c>
      <c r="L1206" s="5">
        <v>18.510361154212447</v>
      </c>
      <c r="M1206" s="5">
        <v>18.644706420600937</v>
      </c>
      <c r="N1206" s="5">
        <v>18.735453241210276</v>
      </c>
      <c r="O1206" s="5">
        <v>18.70577713163949</v>
      </c>
      <c r="P1206" s="5">
        <v>18.47230581325854</v>
      </c>
      <c r="Q1206" s="5">
        <v>18.180708313040466</v>
      </c>
      <c r="R1206" s="5">
        <v>18.447497325560903</v>
      </c>
      <c r="S1206" s="5">
        <v>18.574662254694466</v>
      </c>
      <c r="T1206" s="5">
        <v>18.760662806462811</v>
      </c>
      <c r="U1206" s="5">
        <v>18.716301601693335</v>
      </c>
      <c r="V1206" s="5">
        <v>18.528324948581304</v>
      </c>
      <c r="W1206" s="5">
        <v>18.796570069216543</v>
      </c>
      <c r="X1206" s="5">
        <v>18.794533141996734</v>
      </c>
      <c r="Y1206" s="5">
        <v>18.724406367459039</v>
      </c>
      <c r="Z1206" s="5">
        <v>18.580424207787157</v>
      </c>
      <c r="AA1206" s="5">
        <v>18.522050282225965</v>
      </c>
      <c r="AB1206" s="5">
        <v>18.669136148895518</v>
      </c>
      <c r="AC1206" s="5">
        <v>18.370529619121246</v>
      </c>
      <c r="AD1206" s="5">
        <v>18.233762176847019</v>
      </c>
      <c r="AE1206" s="5">
        <v>18.021816506586223</v>
      </c>
      <c r="AF1206" s="5">
        <v>18.031306626918742</v>
      </c>
      <c r="AG1206" s="5">
        <v>17.977518694827186</v>
      </c>
      <c r="AH1206" s="5">
        <v>17.87381578095026</v>
      </c>
      <c r="AI1206" s="5">
        <v>17.747514989725559</v>
      </c>
      <c r="AJ1206" s="5">
        <v>17.797816475664433</v>
      </c>
      <c r="AK1206" s="5">
        <v>18.182439133940804</v>
      </c>
      <c r="AL1206" s="5">
        <v>18.269691385567793</v>
      </c>
      <c r="AM1206" s="5">
        <v>18.548918899352493</v>
      </c>
      <c r="AN1206" s="5">
        <v>18.480198346705667</v>
      </c>
      <c r="AO1206" s="5">
        <v>18.319667228123798</v>
      </c>
      <c r="AP1206" s="5">
        <v>18.353247420641512</v>
      </c>
      <c r="AQ1206" s="5">
        <v>18.383167801094999</v>
      </c>
      <c r="AR1206" s="5">
        <v>18.20363365562617</v>
      </c>
      <c r="AS1206" s="5">
        <v>18.071549766880686</v>
      </c>
      <c r="AT1206" s="5">
        <v>17.996899569094737</v>
      </c>
      <c r="AU1206" s="5">
        <v>18.33367196648496</v>
      </c>
      <c r="AV1206" s="5">
        <v>18.13128858675622</v>
      </c>
      <c r="AW1206" s="5">
        <v>18.22823199454632</v>
      </c>
      <c r="AX1206" s="5">
        <v>18.324001660980631</v>
      </c>
      <c r="AY1206" s="5">
        <v>18.190161868179807</v>
      </c>
      <c r="AZ1206" s="5">
        <v>18.193449323565957</v>
      </c>
      <c r="BA1206" s="5">
        <v>18.320752410156246</v>
      </c>
      <c r="BB1206" s="5">
        <v>18.130229722541809</v>
      </c>
      <c r="BC1206" s="5">
        <v>18.117210166357683</v>
      </c>
      <c r="BD1206" s="5">
        <v>18.139662426755937</v>
      </c>
      <c r="BE1206" s="5">
        <v>18.125642313301753</v>
      </c>
      <c r="BF1206" s="5">
        <v>18.325439848873348</v>
      </c>
      <c r="BG1206" s="5">
        <v>18.701543916339645</v>
      </c>
      <c r="BH1206" s="5">
        <v>18.739563482773313</v>
      </c>
      <c r="BI1206" s="5">
        <v>18.776275475861716</v>
      </c>
      <c r="BJ1206" s="5">
        <v>18.552595039045894</v>
      </c>
      <c r="BK1206" s="5">
        <v>18.814646182319347</v>
      </c>
      <c r="BL1206" s="5">
        <v>18.748298419506153</v>
      </c>
      <c r="BM1206" s="5">
        <v>18.866640429535646</v>
      </c>
      <c r="BN1206" s="5">
        <v>18.853801722346134</v>
      </c>
      <c r="BO1206" s="5">
        <v>18.821725432714917</v>
      </c>
      <c r="BP1206" s="5">
        <v>18.841528452436915</v>
      </c>
      <c r="BQ1206" s="5">
        <v>18.907504312176751</v>
      </c>
      <c r="BR1206" s="5">
        <v>18.948603309131805</v>
      </c>
      <c r="BS1206" s="5">
        <v>19.164400750480592</v>
      </c>
      <c r="BT1206" s="5">
        <v>19.262535199858625</v>
      </c>
      <c r="BU1206" s="5">
        <v>19.248201215563594</v>
      </c>
      <c r="BV1206" s="5">
        <v>19.208919717147335</v>
      </c>
      <c r="BW1206" s="5">
        <v>19.496580435476321</v>
      </c>
      <c r="BX1206" s="5">
        <v>19.400425426662572</v>
      </c>
      <c r="BY1206" s="5">
        <v>19.510215090757946</v>
      </c>
      <c r="BZ1206" s="5">
        <v>19.687404693912288</v>
      </c>
      <c r="CA1206" s="5">
        <v>19.411894288075668</v>
      </c>
      <c r="CB1206" s="5">
        <v>19.630214306588559</v>
      </c>
      <c r="CC1206" s="5">
        <v>19.565808300299175</v>
      </c>
      <c r="CD1206" s="5">
        <v>19.745025742650597</v>
      </c>
      <c r="CE1206" s="5">
        <v>19.869091445661027</v>
      </c>
      <c r="CF1206" s="5">
        <v>20.268034800312595</v>
      </c>
      <c r="CG1206" s="5">
        <v>20.41714216562201</v>
      </c>
      <c r="CH1206" s="5">
        <v>20.426963862191496</v>
      </c>
      <c r="CI1206" s="5">
        <v>20.000749055904876</v>
      </c>
      <c r="CJ1206" s="5">
        <v>20.077577191453081</v>
      </c>
      <c r="CK1206" s="5">
        <v>20.161223598540758</v>
      </c>
      <c r="CL1206" s="5">
        <v>20.199623009914635</v>
      </c>
      <c r="CM1206" s="5">
        <v>20.522485168433477</v>
      </c>
      <c r="CN1206" s="5">
        <f>MAX(Data[Day90]-Data[Day0],0)-Assign6!$I$8*EXP(Assign6!$I$4*Assign6!$I$5)</f>
        <v>1.8408968190715711</v>
      </c>
      <c r="CO1206" s="5">
        <f>MAX(Data[Day90]-Data[Day0],0)-Assign6!$L$8*EXP(Assign6!$L$4*Assign6!$L$5)</f>
        <v>2.3981086894777111</v>
      </c>
    </row>
    <row r="1207" spans="1:93" x14ac:dyDescent="0.25">
      <c r="A1207" s="5">
        <v>18</v>
      </c>
      <c r="B1207" s="5">
        <v>17.933266504060278</v>
      </c>
      <c r="C1207" s="5">
        <v>18.023547881714194</v>
      </c>
      <c r="D1207" s="5">
        <v>18.169345310090108</v>
      </c>
      <c r="E1207" s="5">
        <v>18.263278688824204</v>
      </c>
      <c r="F1207" s="5">
        <v>18.284460333457304</v>
      </c>
      <c r="G1207" s="5">
        <v>18.522710413568017</v>
      </c>
      <c r="H1207" s="5">
        <v>18.664485059748131</v>
      </c>
      <c r="I1207" s="5">
        <v>19.028265126840719</v>
      </c>
      <c r="J1207" s="5">
        <v>18.883487881693419</v>
      </c>
      <c r="K1207" s="5">
        <v>18.968225479908416</v>
      </c>
      <c r="L1207" s="5">
        <v>19.048628584136313</v>
      </c>
      <c r="M1207" s="5">
        <v>18.939403128887914</v>
      </c>
      <c r="N1207" s="5">
        <v>18.656400481518947</v>
      </c>
      <c r="O1207" s="5">
        <v>18.646731253163075</v>
      </c>
      <c r="P1207" s="5">
        <v>18.640785079094467</v>
      </c>
      <c r="Q1207" s="5">
        <v>18.716970455777137</v>
      </c>
      <c r="R1207" s="5">
        <v>18.770514716474658</v>
      </c>
      <c r="S1207" s="5">
        <v>18.828660525862798</v>
      </c>
      <c r="T1207" s="5">
        <v>18.930265834730449</v>
      </c>
      <c r="U1207" s="5">
        <v>19.305697243510913</v>
      </c>
      <c r="V1207" s="5">
        <v>19.380922875336577</v>
      </c>
      <c r="W1207" s="5">
        <v>19.438231934584529</v>
      </c>
      <c r="X1207" s="5">
        <v>19.49115934203714</v>
      </c>
      <c r="Y1207" s="5">
        <v>19.792672113557245</v>
      </c>
      <c r="Z1207" s="5">
        <v>19.562637598856664</v>
      </c>
      <c r="AA1207" s="5">
        <v>19.578099495355819</v>
      </c>
      <c r="AB1207" s="5">
        <v>19.572267266355414</v>
      </c>
      <c r="AC1207" s="5">
        <v>19.780801744437657</v>
      </c>
      <c r="AD1207" s="5">
        <v>19.476455453059074</v>
      </c>
      <c r="AE1207" s="5">
        <v>19.626827976483394</v>
      </c>
      <c r="AF1207" s="5">
        <v>19.625842294416035</v>
      </c>
      <c r="AG1207" s="5">
        <v>19.656456418277607</v>
      </c>
      <c r="AH1207" s="5">
        <v>19.48562018316526</v>
      </c>
      <c r="AI1207" s="5">
        <v>19.410875883339955</v>
      </c>
      <c r="AJ1207" s="5">
        <v>19.460377493022982</v>
      </c>
      <c r="AK1207" s="5">
        <v>19.430828464084534</v>
      </c>
      <c r="AL1207" s="5">
        <v>19.283276190586644</v>
      </c>
      <c r="AM1207" s="5">
        <v>19.342579981841819</v>
      </c>
      <c r="AN1207" s="5">
        <v>19.475827978155294</v>
      </c>
      <c r="AO1207" s="5">
        <v>19.725116727854971</v>
      </c>
      <c r="AP1207" s="5">
        <v>19.90103139990153</v>
      </c>
      <c r="AQ1207" s="5">
        <v>19.872828797657423</v>
      </c>
      <c r="AR1207" s="5">
        <v>19.834570184414613</v>
      </c>
      <c r="AS1207" s="5">
        <v>19.687388810533367</v>
      </c>
      <c r="AT1207" s="5">
        <v>19.847028825763626</v>
      </c>
      <c r="AU1207" s="5">
        <v>19.806429662845236</v>
      </c>
      <c r="AV1207" s="5">
        <v>19.460553340422667</v>
      </c>
      <c r="AW1207" s="5">
        <v>19.678049774819186</v>
      </c>
      <c r="AX1207" s="5">
        <v>19.518533259973296</v>
      </c>
      <c r="AY1207" s="5">
        <v>19.361416522270591</v>
      </c>
      <c r="AZ1207" s="5">
        <v>19.286985879566643</v>
      </c>
      <c r="BA1207" s="5">
        <v>19.241651710827295</v>
      </c>
      <c r="BB1207" s="5">
        <v>19.469625416138548</v>
      </c>
      <c r="BC1207" s="5">
        <v>19.536409501588047</v>
      </c>
      <c r="BD1207" s="5">
        <v>19.406498760331555</v>
      </c>
      <c r="BE1207" s="5">
        <v>19.188903083389555</v>
      </c>
      <c r="BF1207" s="5">
        <v>19.305270690866646</v>
      </c>
      <c r="BG1207" s="5">
        <v>19.263426504090727</v>
      </c>
      <c r="BH1207" s="5">
        <v>19.245610797693878</v>
      </c>
      <c r="BI1207" s="5">
        <v>19.121174819815653</v>
      </c>
      <c r="BJ1207" s="5">
        <v>19.0052238992075</v>
      </c>
      <c r="BK1207" s="5">
        <v>19.039260615339899</v>
      </c>
      <c r="BL1207" s="5">
        <v>18.882701643974524</v>
      </c>
      <c r="BM1207" s="5">
        <v>18.90089103210714</v>
      </c>
      <c r="BN1207" s="5">
        <v>18.701527539324921</v>
      </c>
      <c r="BO1207" s="5">
        <v>18.857738595334112</v>
      </c>
      <c r="BP1207" s="5">
        <v>19.228035926822738</v>
      </c>
      <c r="BQ1207" s="5">
        <v>19.255530336615646</v>
      </c>
      <c r="BR1207" s="5">
        <v>19.422858975165354</v>
      </c>
      <c r="BS1207" s="5">
        <v>19.474441690873117</v>
      </c>
      <c r="BT1207" s="5">
        <v>19.276800444856157</v>
      </c>
      <c r="BU1207" s="5">
        <v>19.584820106545436</v>
      </c>
      <c r="BV1207" s="5">
        <v>19.544814196126978</v>
      </c>
      <c r="BW1207" s="5">
        <v>19.630807223943691</v>
      </c>
      <c r="BX1207" s="5">
        <v>19.80935388185371</v>
      </c>
      <c r="BY1207" s="5">
        <v>19.699686681268279</v>
      </c>
      <c r="BZ1207" s="5">
        <v>19.694081897583498</v>
      </c>
      <c r="CA1207" s="5">
        <v>19.899338332191892</v>
      </c>
      <c r="CB1207" s="5">
        <v>19.755448640233976</v>
      </c>
      <c r="CC1207" s="5">
        <v>19.786828367930028</v>
      </c>
      <c r="CD1207" s="5">
        <v>19.880211061956267</v>
      </c>
      <c r="CE1207" s="5">
        <v>19.680620355074968</v>
      </c>
      <c r="CF1207" s="5">
        <v>20.037406803795097</v>
      </c>
      <c r="CG1207" s="5">
        <v>20.211376316037022</v>
      </c>
      <c r="CH1207" s="5">
        <v>20.080209149889349</v>
      </c>
      <c r="CI1207" s="5">
        <v>20.186573467771748</v>
      </c>
      <c r="CJ1207" s="5">
        <v>20.432360312059156</v>
      </c>
      <c r="CK1207" s="5">
        <v>20.313033438602091</v>
      </c>
      <c r="CL1207" s="5">
        <v>20.378694393442814</v>
      </c>
      <c r="CM1207" s="5">
        <v>20.528759975545583</v>
      </c>
      <c r="CN1207" s="5">
        <f>MAX(Data[Day90]-Data[Day0],0)-Assign6!$I$8*EXP(Assign6!$I$4*Assign6!$I$5)</f>
        <v>1.8471716261836775</v>
      </c>
      <c r="CO1207" s="5">
        <f>MAX(Data[Day90]-Data[Day0],0)-Assign6!$L$8*EXP(Assign6!$L$4*Assign6!$L$5)</f>
        <v>2.4043834965898174</v>
      </c>
    </row>
    <row r="1208" spans="1:93" x14ac:dyDescent="0.25">
      <c r="A1208" s="5">
        <v>18</v>
      </c>
      <c r="B1208" s="5">
        <v>17.917081736551978</v>
      </c>
      <c r="C1208" s="5">
        <v>18.374232825206263</v>
      </c>
      <c r="D1208" s="5">
        <v>18.393326132348538</v>
      </c>
      <c r="E1208" s="5">
        <v>18.578966866145311</v>
      </c>
      <c r="F1208" s="5">
        <v>18.517344327654055</v>
      </c>
      <c r="G1208" s="5">
        <v>18.738228432191832</v>
      </c>
      <c r="H1208" s="5">
        <v>18.979093620588625</v>
      </c>
      <c r="I1208" s="5">
        <v>19.050474250483724</v>
      </c>
      <c r="J1208" s="5">
        <v>18.986541024173778</v>
      </c>
      <c r="K1208" s="5">
        <v>18.795298990706883</v>
      </c>
      <c r="L1208" s="5">
        <v>19.001814048282366</v>
      </c>
      <c r="M1208" s="5">
        <v>18.84545778322433</v>
      </c>
      <c r="N1208" s="5">
        <v>18.989935111381698</v>
      </c>
      <c r="O1208" s="5">
        <v>19.247693105663359</v>
      </c>
      <c r="P1208" s="5">
        <v>19.072025035136615</v>
      </c>
      <c r="Q1208" s="5">
        <v>19.103212293369143</v>
      </c>
      <c r="R1208" s="5">
        <v>19.065785016560014</v>
      </c>
      <c r="S1208" s="5">
        <v>18.854004615779214</v>
      </c>
      <c r="T1208" s="5">
        <v>19.199104948297016</v>
      </c>
      <c r="U1208" s="5">
        <v>19.099062453273131</v>
      </c>
      <c r="V1208" s="5">
        <v>19.264524635698947</v>
      </c>
      <c r="W1208" s="5">
        <v>19.219759500487026</v>
      </c>
      <c r="X1208" s="5">
        <v>19.316403557287096</v>
      </c>
      <c r="Y1208" s="5">
        <v>19.430206562235252</v>
      </c>
      <c r="Z1208" s="5">
        <v>19.614486881622149</v>
      </c>
      <c r="AA1208" s="5">
        <v>19.52414788113871</v>
      </c>
      <c r="AB1208" s="5">
        <v>19.436499807121656</v>
      </c>
      <c r="AC1208" s="5">
        <v>19.32839707765778</v>
      </c>
      <c r="AD1208" s="5">
        <v>19.396452988605382</v>
      </c>
      <c r="AE1208" s="5">
        <v>19.200930749132276</v>
      </c>
      <c r="AF1208" s="5">
        <v>19.180627274081303</v>
      </c>
      <c r="AG1208" s="5">
        <v>18.992043827478916</v>
      </c>
      <c r="AH1208" s="5">
        <v>18.933281739441199</v>
      </c>
      <c r="AI1208" s="5">
        <v>18.813967997986577</v>
      </c>
      <c r="AJ1208" s="5">
        <v>18.892934529733946</v>
      </c>
      <c r="AK1208" s="5">
        <v>18.626074405797265</v>
      </c>
      <c r="AL1208" s="5">
        <v>18.898871760441811</v>
      </c>
      <c r="AM1208" s="5">
        <v>18.907076150305798</v>
      </c>
      <c r="AN1208" s="5">
        <v>19.082807932525444</v>
      </c>
      <c r="AO1208" s="5">
        <v>19.216333440023124</v>
      </c>
      <c r="AP1208" s="5">
        <v>19.138190765862969</v>
      </c>
      <c r="AQ1208" s="5">
        <v>18.982514051025785</v>
      </c>
      <c r="AR1208" s="5">
        <v>19.165805100716831</v>
      </c>
      <c r="AS1208" s="5">
        <v>19.42322903075182</v>
      </c>
      <c r="AT1208" s="5">
        <v>19.432355411053198</v>
      </c>
      <c r="AU1208" s="5">
        <v>19.587214757402077</v>
      </c>
      <c r="AV1208" s="5">
        <v>19.619925782068606</v>
      </c>
      <c r="AW1208" s="5">
        <v>19.519362088770933</v>
      </c>
      <c r="AX1208" s="5">
        <v>19.489252984920327</v>
      </c>
      <c r="AY1208" s="5">
        <v>19.529205242689645</v>
      </c>
      <c r="AZ1208" s="5">
        <v>19.92574903624887</v>
      </c>
      <c r="BA1208" s="5">
        <v>20.238569042817762</v>
      </c>
      <c r="BB1208" s="5">
        <v>20.267668149987806</v>
      </c>
      <c r="BC1208" s="5">
        <v>20.410886259795717</v>
      </c>
      <c r="BD1208" s="5">
        <v>20.602143046755899</v>
      </c>
      <c r="BE1208" s="5">
        <v>20.51483433295105</v>
      </c>
      <c r="BF1208" s="5">
        <v>20.295811161739898</v>
      </c>
      <c r="BG1208" s="5">
        <v>20.345222020367494</v>
      </c>
      <c r="BH1208" s="5">
        <v>20.137998376507277</v>
      </c>
      <c r="BI1208" s="5">
        <v>20.172213158902014</v>
      </c>
      <c r="BJ1208" s="5">
        <v>20.11031306035029</v>
      </c>
      <c r="BK1208" s="5">
        <v>19.892669456109573</v>
      </c>
      <c r="BL1208" s="5">
        <v>19.692644144313654</v>
      </c>
      <c r="BM1208" s="5">
        <v>19.504156999845428</v>
      </c>
      <c r="BN1208" s="5">
        <v>19.298149342312314</v>
      </c>
      <c r="BO1208" s="5">
        <v>19.341440877499554</v>
      </c>
      <c r="BP1208" s="5">
        <v>19.41560413962813</v>
      </c>
      <c r="BQ1208" s="5">
        <v>19.708021370996082</v>
      </c>
      <c r="BR1208" s="5">
        <v>19.804652255050577</v>
      </c>
      <c r="BS1208" s="5">
        <v>20.098279808813995</v>
      </c>
      <c r="BT1208" s="5">
        <v>20.080982904789185</v>
      </c>
      <c r="BU1208" s="5">
        <v>19.862857884502688</v>
      </c>
      <c r="BV1208" s="5">
        <v>20.093204583865276</v>
      </c>
      <c r="BW1208" s="5">
        <v>20.1517603244999</v>
      </c>
      <c r="BX1208" s="5">
        <v>20.381218039796192</v>
      </c>
      <c r="BY1208" s="5">
        <v>20.497023634337999</v>
      </c>
      <c r="BZ1208" s="5">
        <v>20.450174417972217</v>
      </c>
      <c r="CA1208" s="5">
        <v>20.418096859235479</v>
      </c>
      <c r="CB1208" s="5">
        <v>20.856572330809673</v>
      </c>
      <c r="CC1208" s="5">
        <v>20.659352579899686</v>
      </c>
      <c r="CD1208" s="5">
        <v>20.521470864005448</v>
      </c>
      <c r="CE1208" s="5">
        <v>20.812244380209808</v>
      </c>
      <c r="CF1208" s="5">
        <v>20.846980352110005</v>
      </c>
      <c r="CG1208" s="5">
        <v>20.73415442112163</v>
      </c>
      <c r="CH1208" s="5">
        <v>20.852989289824325</v>
      </c>
      <c r="CI1208" s="5">
        <v>20.523758420247258</v>
      </c>
      <c r="CJ1208" s="5">
        <v>20.590374984064972</v>
      </c>
      <c r="CK1208" s="5">
        <v>20.45752651299545</v>
      </c>
      <c r="CL1208" s="5">
        <v>20.497832580197386</v>
      </c>
      <c r="CM1208" s="5">
        <v>20.529205564883213</v>
      </c>
      <c r="CN1208" s="5">
        <f>MAX(Data[Day90]-Data[Day0],0)-Assign6!$I$8*EXP(Assign6!$I$4*Assign6!$I$5)</f>
        <v>1.8476172155213078</v>
      </c>
      <c r="CO1208" s="5">
        <f>MAX(Data[Day90]-Data[Day0],0)-Assign6!$L$8*EXP(Assign6!$L$4*Assign6!$L$5)</f>
        <v>2.4048290859274477</v>
      </c>
    </row>
    <row r="1209" spans="1:93" x14ac:dyDescent="0.25">
      <c r="A1209" s="5">
        <v>18</v>
      </c>
      <c r="B1209" s="5">
        <v>17.992511041436419</v>
      </c>
      <c r="C1209" s="5">
        <v>18.165192137825205</v>
      </c>
      <c r="D1209" s="5">
        <v>18.282012951742598</v>
      </c>
      <c r="E1209" s="5">
        <v>18.199605778046752</v>
      </c>
      <c r="F1209" s="5">
        <v>18.265263315336622</v>
      </c>
      <c r="G1209" s="5">
        <v>18.325248700896704</v>
      </c>
      <c r="H1209" s="5">
        <v>18.44346435705808</v>
      </c>
      <c r="I1209" s="5">
        <v>18.475724883215857</v>
      </c>
      <c r="J1209" s="5">
        <v>18.383243701940465</v>
      </c>
      <c r="K1209" s="5">
        <v>18.461547043953434</v>
      </c>
      <c r="L1209" s="5">
        <v>18.219371148655018</v>
      </c>
      <c r="M1209" s="5">
        <v>18.243048849580134</v>
      </c>
      <c r="N1209" s="5">
        <v>18.380501364735419</v>
      </c>
      <c r="O1209" s="5">
        <v>18.748808259406786</v>
      </c>
      <c r="P1209" s="5">
        <v>18.846755506697654</v>
      </c>
      <c r="Q1209" s="5">
        <v>18.527089398708959</v>
      </c>
      <c r="R1209" s="5">
        <v>18.471430015196532</v>
      </c>
      <c r="S1209" s="5">
        <v>18.455132284203298</v>
      </c>
      <c r="T1209" s="5">
        <v>18.332015228891141</v>
      </c>
      <c r="U1209" s="5">
        <v>18.198435437443845</v>
      </c>
      <c r="V1209" s="5">
        <v>17.920638862465211</v>
      </c>
      <c r="W1209" s="5">
        <v>17.669137583203124</v>
      </c>
      <c r="X1209" s="5">
        <v>17.685285822013388</v>
      </c>
      <c r="Y1209" s="5">
        <v>17.438940417260714</v>
      </c>
      <c r="Z1209" s="5">
        <v>17.384261675141893</v>
      </c>
      <c r="AA1209" s="5">
        <v>17.48785235247686</v>
      </c>
      <c r="AB1209" s="5">
        <v>17.046403269306484</v>
      </c>
      <c r="AC1209" s="5">
        <v>16.969288167928532</v>
      </c>
      <c r="AD1209" s="5">
        <v>17.108823181501585</v>
      </c>
      <c r="AE1209" s="5">
        <v>16.921231228756387</v>
      </c>
      <c r="AF1209" s="5">
        <v>17.078872093412592</v>
      </c>
      <c r="AG1209" s="5">
        <v>16.962697728650877</v>
      </c>
      <c r="AH1209" s="5">
        <v>16.700935353081537</v>
      </c>
      <c r="AI1209" s="5">
        <v>16.777636444612956</v>
      </c>
      <c r="AJ1209" s="5">
        <v>16.801710506319562</v>
      </c>
      <c r="AK1209" s="5">
        <v>16.567995469466755</v>
      </c>
      <c r="AL1209" s="5">
        <v>16.749163489735249</v>
      </c>
      <c r="AM1209" s="5">
        <v>16.653762840144331</v>
      </c>
      <c r="AN1209" s="5">
        <v>16.800338140668444</v>
      </c>
      <c r="AO1209" s="5">
        <v>16.811372515151042</v>
      </c>
      <c r="AP1209" s="5">
        <v>16.98744947365547</v>
      </c>
      <c r="AQ1209" s="5">
        <v>16.993762294610427</v>
      </c>
      <c r="AR1209" s="5">
        <v>17.068594918811005</v>
      </c>
      <c r="AS1209" s="5">
        <v>17.052686856377711</v>
      </c>
      <c r="AT1209" s="5">
        <v>17.302049902789847</v>
      </c>
      <c r="AU1209" s="5">
        <v>17.530320633323687</v>
      </c>
      <c r="AV1209" s="5">
        <v>17.598712035084933</v>
      </c>
      <c r="AW1209" s="5">
        <v>17.83983634862031</v>
      </c>
      <c r="AX1209" s="5">
        <v>17.808786537273384</v>
      </c>
      <c r="AY1209" s="5">
        <v>18.119158075594651</v>
      </c>
      <c r="AZ1209" s="5">
        <v>18.132257700668315</v>
      </c>
      <c r="BA1209" s="5">
        <v>18.169728110546924</v>
      </c>
      <c r="BB1209" s="5">
        <v>17.949931915530126</v>
      </c>
      <c r="BC1209" s="5">
        <v>17.924463134715943</v>
      </c>
      <c r="BD1209" s="5">
        <v>18.356692018233545</v>
      </c>
      <c r="BE1209" s="5">
        <v>18.588415105406927</v>
      </c>
      <c r="BF1209" s="5">
        <v>18.76274298485129</v>
      </c>
      <c r="BG1209" s="5">
        <v>19.140341128323445</v>
      </c>
      <c r="BH1209" s="5">
        <v>19.423183017361488</v>
      </c>
      <c r="BI1209" s="5">
        <v>19.342492917612837</v>
      </c>
      <c r="BJ1209" s="5">
        <v>19.236577211442718</v>
      </c>
      <c r="BK1209" s="5">
        <v>19.161560896185939</v>
      </c>
      <c r="BL1209" s="5">
        <v>19.208347770069452</v>
      </c>
      <c r="BM1209" s="5">
        <v>19.38499370492957</v>
      </c>
      <c r="BN1209" s="5">
        <v>19.413258136493436</v>
      </c>
      <c r="BO1209" s="5">
        <v>19.805780001705994</v>
      </c>
      <c r="BP1209" s="5">
        <v>19.620103567093633</v>
      </c>
      <c r="BQ1209" s="5">
        <v>19.709769210100287</v>
      </c>
      <c r="BR1209" s="5">
        <v>19.877504732383724</v>
      </c>
      <c r="BS1209" s="5">
        <v>19.570215164575902</v>
      </c>
      <c r="BT1209" s="5">
        <v>19.63637332944473</v>
      </c>
      <c r="BU1209" s="5">
        <v>19.660968164325311</v>
      </c>
      <c r="BV1209" s="5">
        <v>19.66862755832517</v>
      </c>
      <c r="BW1209" s="5">
        <v>19.680090473465189</v>
      </c>
      <c r="BX1209" s="5">
        <v>20.061778240051996</v>
      </c>
      <c r="BY1209" s="5">
        <v>20.048036401566002</v>
      </c>
      <c r="BZ1209" s="5">
        <v>19.694812480597111</v>
      </c>
      <c r="CA1209" s="5">
        <v>19.639668881484518</v>
      </c>
      <c r="CB1209" s="5">
        <v>19.586436385530583</v>
      </c>
      <c r="CC1209" s="5">
        <v>19.740133914337395</v>
      </c>
      <c r="CD1209" s="5">
        <v>19.916800587656461</v>
      </c>
      <c r="CE1209" s="5">
        <v>19.988076946729102</v>
      </c>
      <c r="CF1209" s="5">
        <v>20.084321560499212</v>
      </c>
      <c r="CG1209" s="5">
        <v>20.124280135218232</v>
      </c>
      <c r="CH1209" s="5">
        <v>20.140924671332922</v>
      </c>
      <c r="CI1209" s="5">
        <v>20.329442646878803</v>
      </c>
      <c r="CJ1209" s="5">
        <v>20.355925896242663</v>
      </c>
      <c r="CK1209" s="5">
        <v>20.56609899820738</v>
      </c>
      <c r="CL1209" s="5">
        <v>20.489835036935599</v>
      </c>
      <c r="CM1209" s="5">
        <v>20.532099451497576</v>
      </c>
      <c r="CN1209" s="5">
        <f>MAX(Data[Day90]-Data[Day0],0)-Assign6!$I$8*EXP(Assign6!$I$4*Assign6!$I$5)</f>
        <v>1.8505111021356704</v>
      </c>
      <c r="CO1209" s="5">
        <f>MAX(Data[Day90]-Data[Day0],0)-Assign6!$L$8*EXP(Assign6!$L$4*Assign6!$L$5)</f>
        <v>2.4077229725418103</v>
      </c>
    </row>
    <row r="1210" spans="1:93" x14ac:dyDescent="0.25">
      <c r="A1210" s="5">
        <v>18</v>
      </c>
      <c r="B1210" s="5">
        <v>18.020003399675065</v>
      </c>
      <c r="C1210" s="5">
        <v>18.006848178007413</v>
      </c>
      <c r="D1210" s="5">
        <v>17.930669404743799</v>
      </c>
      <c r="E1210" s="5">
        <v>17.882066198439762</v>
      </c>
      <c r="F1210" s="5">
        <v>18.350731664457243</v>
      </c>
      <c r="G1210" s="5">
        <v>18.370235654867088</v>
      </c>
      <c r="H1210" s="5">
        <v>18.508851821909872</v>
      </c>
      <c r="I1210" s="5">
        <v>18.797714502817318</v>
      </c>
      <c r="J1210" s="5">
        <v>18.702343517202046</v>
      </c>
      <c r="K1210" s="5">
        <v>18.857217939953408</v>
      </c>
      <c r="L1210" s="5">
        <v>19.159516908316238</v>
      </c>
      <c r="M1210" s="5">
        <v>19.208268046330868</v>
      </c>
      <c r="N1210" s="5">
        <v>19.0267026848345</v>
      </c>
      <c r="O1210" s="5">
        <v>18.867632293174577</v>
      </c>
      <c r="P1210" s="5">
        <v>18.789678353310279</v>
      </c>
      <c r="Q1210" s="5">
        <v>18.86095728183982</v>
      </c>
      <c r="R1210" s="5">
        <v>18.408812064363584</v>
      </c>
      <c r="S1210" s="5">
        <v>18.494729442262347</v>
      </c>
      <c r="T1210" s="5">
        <v>18.529601350083539</v>
      </c>
      <c r="U1210" s="5">
        <v>18.606021666378336</v>
      </c>
      <c r="V1210" s="5">
        <v>18.775417702800354</v>
      </c>
      <c r="W1210" s="5">
        <v>18.95704581109386</v>
      </c>
      <c r="X1210" s="5">
        <v>18.906324867640457</v>
      </c>
      <c r="Y1210" s="5">
        <v>18.954370992316491</v>
      </c>
      <c r="Z1210" s="5">
        <v>18.874408379556634</v>
      </c>
      <c r="AA1210" s="5">
        <v>19.118647318470266</v>
      </c>
      <c r="AB1210" s="5">
        <v>19.719541606676401</v>
      </c>
      <c r="AC1210" s="5">
        <v>19.654585346006712</v>
      </c>
      <c r="AD1210" s="5">
        <v>19.564303964777601</v>
      </c>
      <c r="AE1210" s="5">
        <v>19.599030949356887</v>
      </c>
      <c r="AF1210" s="5">
        <v>19.638466917849005</v>
      </c>
      <c r="AG1210" s="5">
        <v>19.64164942671016</v>
      </c>
      <c r="AH1210" s="5">
        <v>19.683817409933166</v>
      </c>
      <c r="AI1210" s="5">
        <v>19.797201478870484</v>
      </c>
      <c r="AJ1210" s="5">
        <v>19.668253872248229</v>
      </c>
      <c r="AK1210" s="5">
        <v>19.610039521041262</v>
      </c>
      <c r="AL1210" s="5">
        <v>19.767459195348636</v>
      </c>
      <c r="AM1210" s="5">
        <v>19.942080659268445</v>
      </c>
      <c r="AN1210" s="5">
        <v>20.095678840849001</v>
      </c>
      <c r="AO1210" s="5">
        <v>19.965960356754088</v>
      </c>
      <c r="AP1210" s="5">
        <v>20.049083566011497</v>
      </c>
      <c r="AQ1210" s="5">
        <v>19.835655120523676</v>
      </c>
      <c r="AR1210" s="5">
        <v>19.90648089956942</v>
      </c>
      <c r="AS1210" s="5">
        <v>20.123120798668914</v>
      </c>
      <c r="AT1210" s="5">
        <v>20.062601898450556</v>
      </c>
      <c r="AU1210" s="5">
        <v>19.967851382385298</v>
      </c>
      <c r="AV1210" s="5">
        <v>20.054850286173828</v>
      </c>
      <c r="AW1210" s="5">
        <v>20.012273189488816</v>
      </c>
      <c r="AX1210" s="5">
        <v>19.915446941639424</v>
      </c>
      <c r="AY1210" s="5">
        <v>19.88993992823529</v>
      </c>
      <c r="AZ1210" s="5">
        <v>20.001603998194067</v>
      </c>
      <c r="BA1210" s="5">
        <v>19.731684003800826</v>
      </c>
      <c r="BB1210" s="5">
        <v>19.363036172929014</v>
      </c>
      <c r="BC1210" s="5">
        <v>19.164563030466024</v>
      </c>
      <c r="BD1210" s="5">
        <v>18.951231935776423</v>
      </c>
      <c r="BE1210" s="5">
        <v>19.091265298768541</v>
      </c>
      <c r="BF1210" s="5">
        <v>19.111970675701208</v>
      </c>
      <c r="BG1210" s="5">
        <v>19.290587277451849</v>
      </c>
      <c r="BH1210" s="5">
        <v>19.271919977497543</v>
      </c>
      <c r="BI1210" s="5">
        <v>19.2721063980484</v>
      </c>
      <c r="BJ1210" s="5">
        <v>19.307817999278132</v>
      </c>
      <c r="BK1210" s="5">
        <v>19.366494126200255</v>
      </c>
      <c r="BL1210" s="5">
        <v>19.490673121412378</v>
      </c>
      <c r="BM1210" s="5">
        <v>19.730040098509807</v>
      </c>
      <c r="BN1210" s="5">
        <v>19.701108867913725</v>
      </c>
      <c r="BO1210" s="5">
        <v>19.908545251714614</v>
      </c>
      <c r="BP1210" s="5">
        <v>20.050984453025997</v>
      </c>
      <c r="BQ1210" s="5">
        <v>20.140338602175891</v>
      </c>
      <c r="BR1210" s="5">
        <v>20.33602085166423</v>
      </c>
      <c r="BS1210" s="5">
        <v>20.404568017887158</v>
      </c>
      <c r="BT1210" s="5">
        <v>20.436984470145863</v>
      </c>
      <c r="BU1210" s="5">
        <v>20.434139361367912</v>
      </c>
      <c r="BV1210" s="5">
        <v>20.360843609057564</v>
      </c>
      <c r="BW1210" s="5">
        <v>20.554209950947723</v>
      </c>
      <c r="BX1210" s="5">
        <v>20.432341923840784</v>
      </c>
      <c r="BY1210" s="5">
        <v>20.505005724681428</v>
      </c>
      <c r="BZ1210" s="5">
        <v>20.474919206278493</v>
      </c>
      <c r="CA1210" s="5">
        <v>20.240750891509808</v>
      </c>
      <c r="CB1210" s="5">
        <v>20.098755190034488</v>
      </c>
      <c r="CC1210" s="5">
        <v>20.313743179891848</v>
      </c>
      <c r="CD1210" s="5">
        <v>20.341116314512938</v>
      </c>
      <c r="CE1210" s="5">
        <v>20.31572965018108</v>
      </c>
      <c r="CF1210" s="5">
        <v>20.251254223521478</v>
      </c>
      <c r="CG1210" s="5">
        <v>20.172731260383603</v>
      </c>
      <c r="CH1210" s="5">
        <v>20.420112474884689</v>
      </c>
      <c r="CI1210" s="5">
        <v>20.439687211620754</v>
      </c>
      <c r="CJ1210" s="5">
        <v>20.527120375912986</v>
      </c>
      <c r="CK1210" s="5">
        <v>20.64940908621201</v>
      </c>
      <c r="CL1210" s="5">
        <v>20.770511206275266</v>
      </c>
      <c r="CM1210" s="5">
        <v>20.533124236329691</v>
      </c>
      <c r="CN1210" s="5">
        <f>MAX(Data[Day90]-Data[Day0],0)-Assign6!$I$8*EXP(Assign6!$I$4*Assign6!$I$5)</f>
        <v>1.8515358869677854</v>
      </c>
      <c r="CO1210" s="5">
        <f>MAX(Data[Day90]-Data[Day0],0)-Assign6!$L$8*EXP(Assign6!$L$4*Assign6!$L$5)</f>
        <v>2.4087477573739253</v>
      </c>
    </row>
    <row r="1211" spans="1:93" x14ac:dyDescent="0.25">
      <c r="A1211" s="5">
        <v>18</v>
      </c>
      <c r="B1211" s="5">
        <v>17.946945014502642</v>
      </c>
      <c r="C1211" s="5">
        <v>17.859490223109976</v>
      </c>
      <c r="D1211" s="5">
        <v>17.890042080252858</v>
      </c>
      <c r="E1211" s="5">
        <v>17.895638773823425</v>
      </c>
      <c r="F1211" s="5">
        <v>17.915825778317195</v>
      </c>
      <c r="G1211" s="5">
        <v>17.845095787912499</v>
      </c>
      <c r="H1211" s="5">
        <v>18.178329718464223</v>
      </c>
      <c r="I1211" s="5">
        <v>18.353407806109093</v>
      </c>
      <c r="J1211" s="5">
        <v>18.486301241571027</v>
      </c>
      <c r="K1211" s="5">
        <v>18.671997682805447</v>
      </c>
      <c r="L1211" s="5">
        <v>18.768074238136411</v>
      </c>
      <c r="M1211" s="5">
        <v>18.948066665780011</v>
      </c>
      <c r="N1211" s="5">
        <v>18.994270880822548</v>
      </c>
      <c r="O1211" s="5">
        <v>18.893799269352129</v>
      </c>
      <c r="P1211" s="5">
        <v>18.797266674673814</v>
      </c>
      <c r="Q1211" s="5">
        <v>18.60477435145097</v>
      </c>
      <c r="R1211" s="5">
        <v>18.434274071546106</v>
      </c>
      <c r="S1211" s="5">
        <v>18.56642896480734</v>
      </c>
      <c r="T1211" s="5">
        <v>18.549638719472831</v>
      </c>
      <c r="U1211" s="5">
        <v>18.640919597904123</v>
      </c>
      <c r="V1211" s="5">
        <v>18.601970124864447</v>
      </c>
      <c r="W1211" s="5">
        <v>18.558016525937287</v>
      </c>
      <c r="X1211" s="5">
        <v>18.756126585040661</v>
      </c>
      <c r="Y1211" s="5">
        <v>18.990264035949473</v>
      </c>
      <c r="Z1211" s="5">
        <v>18.941713165361392</v>
      </c>
      <c r="AA1211" s="5">
        <v>19.061259641203133</v>
      </c>
      <c r="AB1211" s="5">
        <v>18.837991907415695</v>
      </c>
      <c r="AC1211" s="5">
        <v>18.874526816583725</v>
      </c>
      <c r="AD1211" s="5">
        <v>19.022668377303098</v>
      </c>
      <c r="AE1211" s="5">
        <v>19.052392916877114</v>
      </c>
      <c r="AF1211" s="5">
        <v>19.12260538657965</v>
      </c>
      <c r="AG1211" s="5">
        <v>19.022676237555622</v>
      </c>
      <c r="AH1211" s="5">
        <v>19.241385561889881</v>
      </c>
      <c r="AI1211" s="5">
        <v>19.526891087495933</v>
      </c>
      <c r="AJ1211" s="5">
        <v>19.584184122498279</v>
      </c>
      <c r="AK1211" s="5">
        <v>19.358489884480736</v>
      </c>
      <c r="AL1211" s="5">
        <v>19.347696855520034</v>
      </c>
      <c r="AM1211" s="5">
        <v>19.30151238044542</v>
      </c>
      <c r="AN1211" s="5">
        <v>19.209432721354982</v>
      </c>
      <c r="AO1211" s="5">
        <v>19.222005575356555</v>
      </c>
      <c r="AP1211" s="5">
        <v>19.072917871355894</v>
      </c>
      <c r="AQ1211" s="5">
        <v>19.092401212042045</v>
      </c>
      <c r="AR1211" s="5">
        <v>18.882179487186971</v>
      </c>
      <c r="AS1211" s="5">
        <v>18.878281808333043</v>
      </c>
      <c r="AT1211" s="5">
        <v>18.777551979790861</v>
      </c>
      <c r="AU1211" s="5">
        <v>18.850269838118436</v>
      </c>
      <c r="AV1211" s="5">
        <v>19.068570861260604</v>
      </c>
      <c r="AW1211" s="5">
        <v>19.238358632013984</v>
      </c>
      <c r="AX1211" s="5">
        <v>19.097593708320709</v>
      </c>
      <c r="AY1211" s="5">
        <v>18.828300038530376</v>
      </c>
      <c r="AZ1211" s="5">
        <v>18.751451369577197</v>
      </c>
      <c r="BA1211" s="5">
        <v>19.082238870513827</v>
      </c>
      <c r="BB1211" s="5">
        <v>19.285229219908903</v>
      </c>
      <c r="BC1211" s="5">
        <v>19.48905141377249</v>
      </c>
      <c r="BD1211" s="5">
        <v>19.49503373964858</v>
      </c>
      <c r="BE1211" s="5">
        <v>19.610403747545092</v>
      </c>
      <c r="BF1211" s="5">
        <v>19.862100856911113</v>
      </c>
      <c r="BG1211" s="5">
        <v>19.618573947204307</v>
      </c>
      <c r="BH1211" s="5">
        <v>19.403670092673348</v>
      </c>
      <c r="BI1211" s="5">
        <v>19.40036793593147</v>
      </c>
      <c r="BJ1211" s="5">
        <v>19.286114696286702</v>
      </c>
      <c r="BK1211" s="5">
        <v>19.411433855092184</v>
      </c>
      <c r="BL1211" s="5">
        <v>19.401911058351562</v>
      </c>
      <c r="BM1211" s="5">
        <v>19.429564142759563</v>
      </c>
      <c r="BN1211" s="5">
        <v>19.629031206044534</v>
      </c>
      <c r="BO1211" s="5">
        <v>19.678786790985967</v>
      </c>
      <c r="BP1211" s="5">
        <v>19.273290397558345</v>
      </c>
      <c r="BQ1211" s="5">
        <v>19.486421379934328</v>
      </c>
      <c r="BR1211" s="5">
        <v>19.193685781450636</v>
      </c>
      <c r="BS1211" s="5">
        <v>19.287054403810529</v>
      </c>
      <c r="BT1211" s="5">
        <v>19.037330343944749</v>
      </c>
      <c r="BU1211" s="5">
        <v>19.289957403662083</v>
      </c>
      <c r="BV1211" s="5">
        <v>19.319657384489897</v>
      </c>
      <c r="BW1211" s="5">
        <v>19.344980133461892</v>
      </c>
      <c r="BX1211" s="5">
        <v>19.446612844306163</v>
      </c>
      <c r="BY1211" s="5">
        <v>19.561866700703259</v>
      </c>
      <c r="BZ1211" s="5">
        <v>19.457817812214625</v>
      </c>
      <c r="CA1211" s="5">
        <v>19.374708550165057</v>
      </c>
      <c r="CB1211" s="5">
        <v>19.812806295149269</v>
      </c>
      <c r="CC1211" s="5">
        <v>19.765293451482144</v>
      </c>
      <c r="CD1211" s="5">
        <v>20.208064265992558</v>
      </c>
      <c r="CE1211" s="5">
        <v>20.131125379852779</v>
      </c>
      <c r="CF1211" s="5">
        <v>20.129910720210674</v>
      </c>
      <c r="CG1211" s="5">
        <v>20.184120701302803</v>
      </c>
      <c r="CH1211" s="5">
        <v>20.242730465764517</v>
      </c>
      <c r="CI1211" s="5">
        <v>20.46999570685789</v>
      </c>
      <c r="CJ1211" s="5">
        <v>20.638004463846453</v>
      </c>
      <c r="CK1211" s="5">
        <v>20.742862213751543</v>
      </c>
      <c r="CL1211" s="5">
        <v>20.638355072632784</v>
      </c>
      <c r="CM1211" s="5">
        <v>20.53980177924441</v>
      </c>
      <c r="CN1211" s="5">
        <f>MAX(Data[Day90]-Data[Day0],0)-Assign6!$I$8*EXP(Assign6!$I$4*Assign6!$I$5)</f>
        <v>1.8582134298825046</v>
      </c>
      <c r="CO1211" s="5">
        <f>MAX(Data[Day90]-Data[Day0],0)-Assign6!$L$8*EXP(Assign6!$L$4*Assign6!$L$5)</f>
        <v>2.4154253002886446</v>
      </c>
    </row>
    <row r="1212" spans="1:93" x14ac:dyDescent="0.25">
      <c r="A1212" s="5">
        <v>18</v>
      </c>
      <c r="B1212" s="5">
        <v>18.211940119409164</v>
      </c>
      <c r="C1212" s="5">
        <v>18.308321709288705</v>
      </c>
      <c r="D1212" s="5">
        <v>17.963625001032025</v>
      </c>
      <c r="E1212" s="5">
        <v>18.117066119515698</v>
      </c>
      <c r="F1212" s="5">
        <v>18.080224170367416</v>
      </c>
      <c r="G1212" s="5">
        <v>17.962118556056531</v>
      </c>
      <c r="H1212" s="5">
        <v>18.107911755544293</v>
      </c>
      <c r="I1212" s="5">
        <v>18.231080218024022</v>
      </c>
      <c r="J1212" s="5">
        <v>18.454008575117481</v>
      </c>
      <c r="K1212" s="5">
        <v>18.637301285997562</v>
      </c>
      <c r="L1212" s="5">
        <v>18.659219288072169</v>
      </c>
      <c r="M1212" s="5">
        <v>18.869114451880755</v>
      </c>
      <c r="N1212" s="5">
        <v>19.063241631656737</v>
      </c>
      <c r="O1212" s="5">
        <v>18.941036761165417</v>
      </c>
      <c r="P1212" s="5">
        <v>19.299456324503989</v>
      </c>
      <c r="Q1212" s="5">
        <v>19.126815460908151</v>
      </c>
      <c r="R1212" s="5">
        <v>19.128341478465796</v>
      </c>
      <c r="S1212" s="5">
        <v>19.118804702937634</v>
      </c>
      <c r="T1212" s="5">
        <v>19.02740866703758</v>
      </c>
      <c r="U1212" s="5">
        <v>19.044376563022567</v>
      </c>
      <c r="V1212" s="5">
        <v>19.241774687336044</v>
      </c>
      <c r="W1212" s="5">
        <v>18.945931648343997</v>
      </c>
      <c r="X1212" s="5">
        <v>18.97302482662953</v>
      </c>
      <c r="Y1212" s="5">
        <v>19.211350460414209</v>
      </c>
      <c r="Z1212" s="5">
        <v>19.157590207642336</v>
      </c>
      <c r="AA1212" s="5">
        <v>19.305196511776003</v>
      </c>
      <c r="AB1212" s="5">
        <v>19.524516703229907</v>
      </c>
      <c r="AC1212" s="5">
        <v>19.449336274671737</v>
      </c>
      <c r="AD1212" s="5">
        <v>19.208218362235939</v>
      </c>
      <c r="AE1212" s="5">
        <v>19.025699434163474</v>
      </c>
      <c r="AF1212" s="5">
        <v>19.084750704612414</v>
      </c>
      <c r="AG1212" s="5">
        <v>18.916761880841285</v>
      </c>
      <c r="AH1212" s="5">
        <v>19.058059634194016</v>
      </c>
      <c r="AI1212" s="5">
        <v>19.113776448690288</v>
      </c>
      <c r="AJ1212" s="5">
        <v>19.185316593232582</v>
      </c>
      <c r="AK1212" s="5">
        <v>19.484085655857871</v>
      </c>
      <c r="AL1212" s="5">
        <v>19.758657917194107</v>
      </c>
      <c r="AM1212" s="5">
        <v>19.836641109262601</v>
      </c>
      <c r="AN1212" s="5">
        <v>19.718525671961633</v>
      </c>
      <c r="AO1212" s="5">
        <v>19.61598484538186</v>
      </c>
      <c r="AP1212" s="5">
        <v>19.297583976784175</v>
      </c>
      <c r="AQ1212" s="5">
        <v>19.350220084300059</v>
      </c>
      <c r="AR1212" s="5">
        <v>19.632349073426123</v>
      </c>
      <c r="AS1212" s="5">
        <v>19.740847090195125</v>
      </c>
      <c r="AT1212" s="5">
        <v>19.582173982240864</v>
      </c>
      <c r="AU1212" s="5">
        <v>19.885899554399352</v>
      </c>
      <c r="AV1212" s="5">
        <v>20.05801334777248</v>
      </c>
      <c r="AW1212" s="5">
        <v>20.063365254698155</v>
      </c>
      <c r="AX1212" s="5">
        <v>20.289736683251594</v>
      </c>
      <c r="AY1212" s="5">
        <v>20.545478754618003</v>
      </c>
      <c r="AZ1212" s="5">
        <v>20.74716975391005</v>
      </c>
      <c r="BA1212" s="5">
        <v>21.018033248799703</v>
      </c>
      <c r="BB1212" s="5">
        <v>20.900502105399667</v>
      </c>
      <c r="BC1212" s="5">
        <v>20.684246311572345</v>
      </c>
      <c r="BD1212" s="5">
        <v>20.783092993129156</v>
      </c>
      <c r="BE1212" s="5">
        <v>20.746826428555053</v>
      </c>
      <c r="BF1212" s="5">
        <v>20.563526800120126</v>
      </c>
      <c r="BG1212" s="5">
        <v>20.648011525321643</v>
      </c>
      <c r="BH1212" s="5">
        <v>20.685890914861982</v>
      </c>
      <c r="BI1212" s="5">
        <v>20.697148261950471</v>
      </c>
      <c r="BJ1212" s="5">
        <v>20.959841465318743</v>
      </c>
      <c r="BK1212" s="5">
        <v>20.916021733804325</v>
      </c>
      <c r="BL1212" s="5">
        <v>20.939508613134869</v>
      </c>
      <c r="BM1212" s="5">
        <v>20.897538855463104</v>
      </c>
      <c r="BN1212" s="5">
        <v>20.695199732858732</v>
      </c>
      <c r="BO1212" s="5">
        <v>20.650147228220863</v>
      </c>
      <c r="BP1212" s="5">
        <v>20.892965362432882</v>
      </c>
      <c r="BQ1212" s="5">
        <v>20.879248566603561</v>
      </c>
      <c r="BR1212" s="5">
        <v>20.980303267872291</v>
      </c>
      <c r="BS1212" s="5">
        <v>21.112848378369836</v>
      </c>
      <c r="BT1212" s="5">
        <v>21.415856709931795</v>
      </c>
      <c r="BU1212" s="5">
        <v>21.250748049396339</v>
      </c>
      <c r="BV1212" s="5">
        <v>21.070301688391336</v>
      </c>
      <c r="BW1212" s="5">
        <v>21.126584331601162</v>
      </c>
      <c r="BX1212" s="5">
        <v>21.327722817874182</v>
      </c>
      <c r="BY1212" s="5">
        <v>21.258185567451562</v>
      </c>
      <c r="BZ1212" s="5">
        <v>21.188390264301166</v>
      </c>
      <c r="CA1212" s="5">
        <v>21.131095092403164</v>
      </c>
      <c r="CB1212" s="5">
        <v>21.39368759758695</v>
      </c>
      <c r="CC1212" s="5">
        <v>21.315793253090764</v>
      </c>
      <c r="CD1212" s="5">
        <v>21.061399221775748</v>
      </c>
      <c r="CE1212" s="5">
        <v>20.952417755697148</v>
      </c>
      <c r="CF1212" s="5">
        <v>20.541270844602817</v>
      </c>
      <c r="CG1212" s="5">
        <v>20.717989985092963</v>
      </c>
      <c r="CH1212" s="5">
        <v>20.683052109258689</v>
      </c>
      <c r="CI1212" s="5">
        <v>20.464865301737273</v>
      </c>
      <c r="CJ1212" s="5">
        <v>20.383965633153831</v>
      </c>
      <c r="CK1212" s="5">
        <v>20.486503972511297</v>
      </c>
      <c r="CL1212" s="5">
        <v>20.629675843066</v>
      </c>
      <c r="CM1212" s="5">
        <v>20.540523885923598</v>
      </c>
      <c r="CN1212" s="5">
        <f>MAX(Data[Day90]-Data[Day0],0)-Assign6!$I$8*EXP(Assign6!$I$4*Assign6!$I$5)</f>
        <v>1.8589355365616924</v>
      </c>
      <c r="CO1212" s="5">
        <f>MAX(Data[Day90]-Data[Day0],0)-Assign6!$L$8*EXP(Assign6!$L$4*Assign6!$L$5)</f>
        <v>2.4161474069678324</v>
      </c>
    </row>
    <row r="1213" spans="1:93" x14ac:dyDescent="0.25">
      <c r="A1213" s="5">
        <v>18</v>
      </c>
      <c r="B1213" s="5">
        <v>17.966870578152285</v>
      </c>
      <c r="C1213" s="5">
        <v>17.857259225984805</v>
      </c>
      <c r="D1213" s="5">
        <v>18.062949158764066</v>
      </c>
      <c r="E1213" s="5">
        <v>18.008899890760365</v>
      </c>
      <c r="F1213" s="5">
        <v>18.174573718495061</v>
      </c>
      <c r="G1213" s="5">
        <v>18.076244229264798</v>
      </c>
      <c r="H1213" s="5">
        <v>17.790067054612194</v>
      </c>
      <c r="I1213" s="5">
        <v>17.808318385682643</v>
      </c>
      <c r="J1213" s="5">
        <v>17.921266108613189</v>
      </c>
      <c r="K1213" s="5">
        <v>17.919356518503559</v>
      </c>
      <c r="L1213" s="5">
        <v>18.063101580263691</v>
      </c>
      <c r="M1213" s="5">
        <v>17.943219248781329</v>
      </c>
      <c r="N1213" s="5">
        <v>18.264567717337201</v>
      </c>
      <c r="O1213" s="5">
        <v>18.085285476584573</v>
      </c>
      <c r="P1213" s="5">
        <v>17.801591679999003</v>
      </c>
      <c r="Q1213" s="5">
        <v>17.664097564109948</v>
      </c>
      <c r="R1213" s="5">
        <v>17.591731675664768</v>
      </c>
      <c r="S1213" s="5">
        <v>17.694240954592274</v>
      </c>
      <c r="T1213" s="5">
        <v>17.813564455444951</v>
      </c>
      <c r="U1213" s="5">
        <v>17.902860199213823</v>
      </c>
      <c r="V1213" s="5">
        <v>18.204384809226312</v>
      </c>
      <c r="W1213" s="5">
        <v>18.144551173283883</v>
      </c>
      <c r="X1213" s="5">
        <v>18.090120557378857</v>
      </c>
      <c r="Y1213" s="5">
        <v>18.328015949888314</v>
      </c>
      <c r="Z1213" s="5">
        <v>18.354849205080672</v>
      </c>
      <c r="AA1213" s="5">
        <v>18.125291060500572</v>
      </c>
      <c r="AB1213" s="5">
        <v>17.642993362798379</v>
      </c>
      <c r="AC1213" s="5">
        <v>17.680168960754703</v>
      </c>
      <c r="AD1213" s="5">
        <v>17.997426926087616</v>
      </c>
      <c r="AE1213" s="5">
        <v>18.198933550557438</v>
      </c>
      <c r="AF1213" s="5">
        <v>18.193273370589708</v>
      </c>
      <c r="AG1213" s="5">
        <v>18.319112044772609</v>
      </c>
      <c r="AH1213" s="5">
        <v>18.594821654813387</v>
      </c>
      <c r="AI1213" s="5">
        <v>18.628472458219953</v>
      </c>
      <c r="AJ1213" s="5">
        <v>18.874195553965279</v>
      </c>
      <c r="AK1213" s="5">
        <v>18.74214595038255</v>
      </c>
      <c r="AL1213" s="5">
        <v>18.724538424710985</v>
      </c>
      <c r="AM1213" s="5">
        <v>19.070443352536181</v>
      </c>
      <c r="AN1213" s="5">
        <v>18.978937240532701</v>
      </c>
      <c r="AO1213" s="5">
        <v>19.002412166203918</v>
      </c>
      <c r="AP1213" s="5">
        <v>19.024949876545584</v>
      </c>
      <c r="AQ1213" s="5">
        <v>19.109369973644384</v>
      </c>
      <c r="AR1213" s="5">
        <v>19.134793812609253</v>
      </c>
      <c r="AS1213" s="5">
        <v>18.752950222392492</v>
      </c>
      <c r="AT1213" s="5">
        <v>18.779000992888101</v>
      </c>
      <c r="AU1213" s="5">
        <v>18.800066679068543</v>
      </c>
      <c r="AV1213" s="5">
        <v>18.836673604759202</v>
      </c>
      <c r="AW1213" s="5">
        <v>18.798827783644214</v>
      </c>
      <c r="AX1213" s="5">
        <v>18.719734939196137</v>
      </c>
      <c r="AY1213" s="5">
        <v>18.906517052787386</v>
      </c>
      <c r="AZ1213" s="5">
        <v>19.626281700748489</v>
      </c>
      <c r="BA1213" s="5">
        <v>19.28942021802877</v>
      </c>
      <c r="BB1213" s="5">
        <v>19.416703524292767</v>
      </c>
      <c r="BC1213" s="5">
        <v>19.485767978645072</v>
      </c>
      <c r="BD1213" s="5">
        <v>19.495160299333872</v>
      </c>
      <c r="BE1213" s="5">
        <v>19.424648160572861</v>
      </c>
      <c r="BF1213" s="5">
        <v>19.573073922330838</v>
      </c>
      <c r="BG1213" s="5">
        <v>19.194886992642651</v>
      </c>
      <c r="BH1213" s="5">
        <v>19.013022283681554</v>
      </c>
      <c r="BI1213" s="5">
        <v>18.9467797512049</v>
      </c>
      <c r="BJ1213" s="5">
        <v>18.870934895014095</v>
      </c>
      <c r="BK1213" s="5">
        <v>18.677060575582175</v>
      </c>
      <c r="BL1213" s="5">
        <v>18.506675981746376</v>
      </c>
      <c r="BM1213" s="5">
        <v>18.578842759955975</v>
      </c>
      <c r="BN1213" s="5">
        <v>18.609676814440451</v>
      </c>
      <c r="BO1213" s="5">
        <v>19.072200054487748</v>
      </c>
      <c r="BP1213" s="5">
        <v>19.266516857647503</v>
      </c>
      <c r="BQ1213" s="5">
        <v>19.312591318993199</v>
      </c>
      <c r="BR1213" s="5">
        <v>19.409038800198758</v>
      </c>
      <c r="BS1213" s="5">
        <v>19.776632656962377</v>
      </c>
      <c r="BT1213" s="5">
        <v>20.059624591419574</v>
      </c>
      <c r="BU1213" s="5">
        <v>20.076076157990933</v>
      </c>
      <c r="BV1213" s="5">
        <v>20.155455019747311</v>
      </c>
      <c r="BW1213" s="5">
        <v>19.950131675478101</v>
      </c>
      <c r="BX1213" s="5">
        <v>20.097399356032874</v>
      </c>
      <c r="BY1213" s="5">
        <v>20.127192789794734</v>
      </c>
      <c r="BZ1213" s="5">
        <v>19.968364546817053</v>
      </c>
      <c r="CA1213" s="5">
        <v>20.290644896249241</v>
      </c>
      <c r="CB1213" s="5">
        <v>20.175258194018767</v>
      </c>
      <c r="CC1213" s="5">
        <v>20.135968170687068</v>
      </c>
      <c r="CD1213" s="5">
        <v>19.972693419529683</v>
      </c>
      <c r="CE1213" s="5">
        <v>20.036861682342877</v>
      </c>
      <c r="CF1213" s="5">
        <v>20.097268758983081</v>
      </c>
      <c r="CG1213" s="5">
        <v>20.121464894766106</v>
      </c>
      <c r="CH1213" s="5">
        <v>20.023792429387473</v>
      </c>
      <c r="CI1213" s="5">
        <v>20.370122094121676</v>
      </c>
      <c r="CJ1213" s="5">
        <v>20.520170376436543</v>
      </c>
      <c r="CK1213" s="5">
        <v>20.568412828328267</v>
      </c>
      <c r="CL1213" s="5">
        <v>20.673527043430017</v>
      </c>
      <c r="CM1213" s="5">
        <v>20.543232557894942</v>
      </c>
      <c r="CN1213" s="5">
        <f>MAX(Data[Day90]-Data[Day0],0)-Assign6!$I$8*EXP(Assign6!$I$4*Assign6!$I$5)</f>
        <v>1.8616442085330369</v>
      </c>
      <c r="CO1213" s="5">
        <f>MAX(Data[Day90]-Data[Day0],0)-Assign6!$L$8*EXP(Assign6!$L$4*Assign6!$L$5)</f>
        <v>2.4188560789391769</v>
      </c>
    </row>
    <row r="1214" spans="1:93" x14ac:dyDescent="0.25">
      <c r="A1214" s="5">
        <v>18</v>
      </c>
      <c r="B1214" s="5">
        <v>18.036719681382923</v>
      </c>
      <c r="C1214" s="5">
        <v>18.472651905383799</v>
      </c>
      <c r="D1214" s="5">
        <v>18.519951594101471</v>
      </c>
      <c r="E1214" s="5">
        <v>18.569013451353193</v>
      </c>
      <c r="F1214" s="5">
        <v>18.836345625971738</v>
      </c>
      <c r="G1214" s="5">
        <v>18.96371703348866</v>
      </c>
      <c r="H1214" s="5">
        <v>19.207314261027182</v>
      </c>
      <c r="I1214" s="5">
        <v>18.933251465949517</v>
      </c>
      <c r="J1214" s="5">
        <v>18.946626138237779</v>
      </c>
      <c r="K1214" s="5">
        <v>18.960203628597412</v>
      </c>
      <c r="L1214" s="5">
        <v>19.000827276284664</v>
      </c>
      <c r="M1214" s="5">
        <v>19.064436333891727</v>
      </c>
      <c r="N1214" s="5">
        <v>19.042925163136722</v>
      </c>
      <c r="O1214" s="5">
        <v>18.814673323399564</v>
      </c>
      <c r="P1214" s="5">
        <v>18.628473124867053</v>
      </c>
      <c r="Q1214" s="5">
        <v>18.605605888961815</v>
      </c>
      <c r="R1214" s="5">
        <v>18.876308434725946</v>
      </c>
      <c r="S1214" s="5">
        <v>18.601230366723293</v>
      </c>
      <c r="T1214" s="5">
        <v>18.840545980269294</v>
      </c>
      <c r="U1214" s="5">
        <v>18.709796242170288</v>
      </c>
      <c r="V1214" s="5">
        <v>18.654816231792751</v>
      </c>
      <c r="W1214" s="5">
        <v>18.8404702397034</v>
      </c>
      <c r="X1214" s="5">
        <v>18.925856832963554</v>
      </c>
      <c r="Y1214" s="5">
        <v>18.99596957017221</v>
      </c>
      <c r="Z1214" s="5">
        <v>18.844757194555637</v>
      </c>
      <c r="AA1214" s="5">
        <v>18.72976400716303</v>
      </c>
      <c r="AB1214" s="5">
        <v>18.646284936354849</v>
      </c>
      <c r="AC1214" s="5">
        <v>18.826807579613671</v>
      </c>
      <c r="AD1214" s="5">
        <v>18.895526596817255</v>
      </c>
      <c r="AE1214" s="5">
        <v>19.045184368084172</v>
      </c>
      <c r="AF1214" s="5">
        <v>19.30124461132511</v>
      </c>
      <c r="AG1214" s="5">
        <v>19.125862414206715</v>
      </c>
      <c r="AH1214" s="5">
        <v>19.08133092361248</v>
      </c>
      <c r="AI1214" s="5">
        <v>19.500952856376628</v>
      </c>
      <c r="AJ1214" s="5">
        <v>19.446741014476743</v>
      </c>
      <c r="AK1214" s="5">
        <v>19.157387915167789</v>
      </c>
      <c r="AL1214" s="5">
        <v>19.106686860559286</v>
      </c>
      <c r="AM1214" s="5">
        <v>18.972771342759451</v>
      </c>
      <c r="AN1214" s="5">
        <v>18.984517296335472</v>
      </c>
      <c r="AO1214" s="5">
        <v>19.023034052045855</v>
      </c>
      <c r="AP1214" s="5">
        <v>18.842722211094486</v>
      </c>
      <c r="AQ1214" s="5">
        <v>18.652517190027428</v>
      </c>
      <c r="AR1214" s="5">
        <v>18.579991275261143</v>
      </c>
      <c r="AS1214" s="5">
        <v>18.684567374522889</v>
      </c>
      <c r="AT1214" s="5">
        <v>18.570806651767086</v>
      </c>
      <c r="AU1214" s="5">
        <v>18.552623970047666</v>
      </c>
      <c r="AV1214" s="5">
        <v>18.694008958340667</v>
      </c>
      <c r="AW1214" s="5">
        <v>18.597881323509323</v>
      </c>
      <c r="AX1214" s="5">
        <v>18.827657536428895</v>
      </c>
      <c r="AY1214" s="5">
        <v>18.921892141875812</v>
      </c>
      <c r="AZ1214" s="5">
        <v>18.87059266332308</v>
      </c>
      <c r="BA1214" s="5">
        <v>18.994269181286867</v>
      </c>
      <c r="BB1214" s="5">
        <v>18.778238993596705</v>
      </c>
      <c r="BC1214" s="5">
        <v>18.766434942587743</v>
      </c>
      <c r="BD1214" s="5">
        <v>18.746382713971499</v>
      </c>
      <c r="BE1214" s="5">
        <v>18.881717629244978</v>
      </c>
      <c r="BF1214" s="5">
        <v>18.919411936900815</v>
      </c>
      <c r="BG1214" s="5">
        <v>18.993128309047144</v>
      </c>
      <c r="BH1214" s="5">
        <v>18.872659700709743</v>
      </c>
      <c r="BI1214" s="5">
        <v>18.875323185935777</v>
      </c>
      <c r="BJ1214" s="5">
        <v>18.859894379850068</v>
      </c>
      <c r="BK1214" s="5">
        <v>18.768591744474765</v>
      </c>
      <c r="BL1214" s="5">
        <v>18.947652556868974</v>
      </c>
      <c r="BM1214" s="5">
        <v>18.89393068998951</v>
      </c>
      <c r="BN1214" s="5">
        <v>19.077277574605226</v>
      </c>
      <c r="BO1214" s="5">
        <v>18.965251510617694</v>
      </c>
      <c r="BP1214" s="5">
        <v>19.033046172953075</v>
      </c>
      <c r="BQ1214" s="5">
        <v>18.901225649418418</v>
      </c>
      <c r="BR1214" s="5">
        <v>19.13061276585967</v>
      </c>
      <c r="BS1214" s="5">
        <v>19.146652666949375</v>
      </c>
      <c r="BT1214" s="5">
        <v>19.254774048374681</v>
      </c>
      <c r="BU1214" s="5">
        <v>19.244354057279391</v>
      </c>
      <c r="BV1214" s="5">
        <v>19.472445412813496</v>
      </c>
      <c r="BW1214" s="5">
        <v>19.50088888977448</v>
      </c>
      <c r="BX1214" s="5">
        <v>19.691509100587837</v>
      </c>
      <c r="BY1214" s="5">
        <v>19.769566321230375</v>
      </c>
      <c r="BZ1214" s="5">
        <v>19.903339404913641</v>
      </c>
      <c r="CA1214" s="5">
        <v>20.100135053726042</v>
      </c>
      <c r="CB1214" s="5">
        <v>20.108294182208756</v>
      </c>
      <c r="CC1214" s="5">
        <v>19.985844224356871</v>
      </c>
      <c r="CD1214" s="5">
        <v>20.113796627677544</v>
      </c>
      <c r="CE1214" s="5">
        <v>20.466485374391869</v>
      </c>
      <c r="CF1214" s="5">
        <v>20.27979549855306</v>
      </c>
      <c r="CG1214" s="5">
        <v>20.301636624722541</v>
      </c>
      <c r="CH1214" s="5">
        <v>20.272767448630905</v>
      </c>
      <c r="CI1214" s="5">
        <v>20.308830169873435</v>
      </c>
      <c r="CJ1214" s="5">
        <v>20.539958736490796</v>
      </c>
      <c r="CK1214" s="5">
        <v>20.232272348993632</v>
      </c>
      <c r="CL1214" s="5">
        <v>20.399706852588327</v>
      </c>
      <c r="CM1214" s="5">
        <v>20.546166649375674</v>
      </c>
      <c r="CN1214" s="5">
        <f>MAX(Data[Day90]-Data[Day0],0)-Assign6!$I$8*EXP(Assign6!$I$4*Assign6!$I$5)</f>
        <v>1.864578300013769</v>
      </c>
      <c r="CO1214" s="5">
        <f>MAX(Data[Day90]-Data[Day0],0)-Assign6!$L$8*EXP(Assign6!$L$4*Assign6!$L$5)</f>
        <v>2.421790170419909</v>
      </c>
    </row>
    <row r="1215" spans="1:93" x14ac:dyDescent="0.25">
      <c r="A1215" s="5">
        <v>18</v>
      </c>
      <c r="B1215" s="5">
        <v>18.023526732910568</v>
      </c>
      <c r="C1215" s="5">
        <v>17.880972331271956</v>
      </c>
      <c r="D1215" s="5">
        <v>17.879718736822895</v>
      </c>
      <c r="E1215" s="5">
        <v>18.067115284661767</v>
      </c>
      <c r="F1215" s="5">
        <v>18.379493976504339</v>
      </c>
      <c r="G1215" s="5">
        <v>18.26705753702791</v>
      </c>
      <c r="H1215" s="5">
        <v>18.256450301529917</v>
      </c>
      <c r="I1215" s="5">
        <v>18.377090700505757</v>
      </c>
      <c r="J1215" s="5">
        <v>18.196710390597897</v>
      </c>
      <c r="K1215" s="5">
        <v>18.254035202048254</v>
      </c>
      <c r="L1215" s="5">
        <v>17.888234738519056</v>
      </c>
      <c r="M1215" s="5">
        <v>17.720074461976399</v>
      </c>
      <c r="N1215" s="5">
        <v>17.409757087016498</v>
      </c>
      <c r="O1215" s="5">
        <v>17.144636018445784</v>
      </c>
      <c r="P1215" s="5">
        <v>17.196757747789345</v>
      </c>
      <c r="Q1215" s="5">
        <v>17.503499663615361</v>
      </c>
      <c r="R1215" s="5">
        <v>17.664835935887545</v>
      </c>
      <c r="S1215" s="5">
        <v>17.82301103428118</v>
      </c>
      <c r="T1215" s="5">
        <v>17.980721937416742</v>
      </c>
      <c r="U1215" s="5">
        <v>18.154690431043399</v>
      </c>
      <c r="V1215" s="5">
        <v>18.395883415588688</v>
      </c>
      <c r="W1215" s="5">
        <v>18.488784470119906</v>
      </c>
      <c r="X1215" s="5">
        <v>18.26089078415843</v>
      </c>
      <c r="Y1215" s="5">
        <v>18.409371702546093</v>
      </c>
      <c r="Z1215" s="5">
        <v>18.275225816349028</v>
      </c>
      <c r="AA1215" s="5">
        <v>18.397493269153291</v>
      </c>
      <c r="AB1215" s="5">
        <v>18.436660042235395</v>
      </c>
      <c r="AC1215" s="5">
        <v>18.457553223378223</v>
      </c>
      <c r="AD1215" s="5">
        <v>18.526098496989015</v>
      </c>
      <c r="AE1215" s="5">
        <v>18.674196050947376</v>
      </c>
      <c r="AF1215" s="5">
        <v>18.690199986147054</v>
      </c>
      <c r="AG1215" s="5">
        <v>18.798762348578126</v>
      </c>
      <c r="AH1215" s="5">
        <v>18.679614100180341</v>
      </c>
      <c r="AI1215" s="5">
        <v>18.827294863878016</v>
      </c>
      <c r="AJ1215" s="5">
        <v>18.86025636939452</v>
      </c>
      <c r="AK1215" s="5">
        <v>18.988407123588544</v>
      </c>
      <c r="AL1215" s="5">
        <v>19.210800352053333</v>
      </c>
      <c r="AM1215" s="5">
        <v>19.295603293374185</v>
      </c>
      <c r="AN1215" s="5">
        <v>19.301122802739375</v>
      </c>
      <c r="AO1215" s="5">
        <v>19.334098436581435</v>
      </c>
      <c r="AP1215" s="5">
        <v>19.67691732270179</v>
      </c>
      <c r="AQ1215" s="5">
        <v>19.597005244382782</v>
      </c>
      <c r="AR1215" s="5">
        <v>19.471906317551237</v>
      </c>
      <c r="AS1215" s="5">
        <v>19.580049562170903</v>
      </c>
      <c r="AT1215" s="5">
        <v>19.676663983897534</v>
      </c>
      <c r="AU1215" s="5">
        <v>19.846182200395017</v>
      </c>
      <c r="AV1215" s="5">
        <v>20.145513966476013</v>
      </c>
      <c r="AW1215" s="5">
        <v>20.427553390534822</v>
      </c>
      <c r="AX1215" s="5">
        <v>20.057058166767231</v>
      </c>
      <c r="AY1215" s="5">
        <v>19.815937471816309</v>
      </c>
      <c r="AZ1215" s="5">
        <v>19.893943947185711</v>
      </c>
      <c r="BA1215" s="5">
        <v>19.966534426567016</v>
      </c>
      <c r="BB1215" s="5">
        <v>20.114267128000371</v>
      </c>
      <c r="BC1215" s="5">
        <v>20.110435636690326</v>
      </c>
      <c r="BD1215" s="5">
        <v>20.236995003323308</v>
      </c>
      <c r="BE1215" s="5">
        <v>20.432043432112835</v>
      </c>
      <c r="BF1215" s="5">
        <v>20.7181267960956</v>
      </c>
      <c r="BG1215" s="5">
        <v>20.951694166898136</v>
      </c>
      <c r="BH1215" s="5">
        <v>20.685378045679112</v>
      </c>
      <c r="BI1215" s="5">
        <v>20.627121270849706</v>
      </c>
      <c r="BJ1215" s="5">
        <v>20.478821408337602</v>
      </c>
      <c r="BK1215" s="5">
        <v>20.163886883313822</v>
      </c>
      <c r="BL1215" s="5">
        <v>19.937730121411018</v>
      </c>
      <c r="BM1215" s="5">
        <v>19.706046054454688</v>
      </c>
      <c r="BN1215" s="5">
        <v>19.875861762397296</v>
      </c>
      <c r="BO1215" s="5">
        <v>20.151200449826245</v>
      </c>
      <c r="BP1215" s="5">
        <v>20.091328914018838</v>
      </c>
      <c r="BQ1215" s="5">
        <v>20.231900099496965</v>
      </c>
      <c r="BR1215" s="5">
        <v>20.348057497241058</v>
      </c>
      <c r="BS1215" s="5">
        <v>20.432411002928863</v>
      </c>
      <c r="BT1215" s="5">
        <v>20.240754720830857</v>
      </c>
      <c r="BU1215" s="5">
        <v>20.393808351832465</v>
      </c>
      <c r="BV1215" s="5">
        <v>20.544249543921818</v>
      </c>
      <c r="BW1215" s="5">
        <v>20.502241589884004</v>
      </c>
      <c r="BX1215" s="5">
        <v>20.507245893788099</v>
      </c>
      <c r="BY1215" s="5">
        <v>20.450884117694766</v>
      </c>
      <c r="BZ1215" s="5">
        <v>20.425013934828957</v>
      </c>
      <c r="CA1215" s="5">
        <v>20.507095657101146</v>
      </c>
      <c r="CB1215" s="5">
        <v>20.458516548869909</v>
      </c>
      <c r="CC1215" s="5">
        <v>20.701118089457506</v>
      </c>
      <c r="CD1215" s="5">
        <v>20.687063657412111</v>
      </c>
      <c r="CE1215" s="5">
        <v>20.897503960307475</v>
      </c>
      <c r="CF1215" s="5">
        <v>20.704564469496511</v>
      </c>
      <c r="CG1215" s="5">
        <v>20.803110906896073</v>
      </c>
      <c r="CH1215" s="5">
        <v>20.589659217360737</v>
      </c>
      <c r="CI1215" s="5">
        <v>20.304848007111513</v>
      </c>
      <c r="CJ1215" s="5">
        <v>20.173430393035243</v>
      </c>
      <c r="CK1215" s="5">
        <v>20.285838391514321</v>
      </c>
      <c r="CL1215" s="5">
        <v>20.27923684729549</v>
      </c>
      <c r="CM1215" s="5">
        <v>20.554364579579321</v>
      </c>
      <c r="CN1215" s="5">
        <f>MAX(Data[Day90]-Data[Day0],0)-Assign6!$I$8*EXP(Assign6!$I$4*Assign6!$I$5)</f>
        <v>1.8727762302174156</v>
      </c>
      <c r="CO1215" s="5">
        <f>MAX(Data[Day90]-Data[Day0],0)-Assign6!$L$8*EXP(Assign6!$L$4*Assign6!$L$5)</f>
        <v>2.4299881006235555</v>
      </c>
    </row>
    <row r="1216" spans="1:93" x14ac:dyDescent="0.25">
      <c r="A1216" s="5">
        <v>18</v>
      </c>
      <c r="B1216" s="5">
        <v>18.004921768893773</v>
      </c>
      <c r="C1216" s="5">
        <v>18.169083672466851</v>
      </c>
      <c r="D1216" s="5">
        <v>18.251375393553598</v>
      </c>
      <c r="E1216" s="5">
        <v>18.247965843900797</v>
      </c>
      <c r="F1216" s="5">
        <v>18.183907168174379</v>
      </c>
      <c r="G1216" s="5">
        <v>18.181027622816814</v>
      </c>
      <c r="H1216" s="5">
        <v>18.22238769157229</v>
      </c>
      <c r="I1216" s="5">
        <v>18.25934045251806</v>
      </c>
      <c r="J1216" s="5">
        <v>18.432424396923622</v>
      </c>
      <c r="K1216" s="5">
        <v>18.538288563560595</v>
      </c>
      <c r="L1216" s="5">
        <v>18.613694145253781</v>
      </c>
      <c r="M1216" s="5">
        <v>18.39988759726452</v>
      </c>
      <c r="N1216" s="5">
        <v>18.306719834039615</v>
      </c>
      <c r="O1216" s="5">
        <v>18.418028647971326</v>
      </c>
      <c r="P1216" s="5">
        <v>18.116276197100564</v>
      </c>
      <c r="Q1216" s="5">
        <v>18.418329120908531</v>
      </c>
      <c r="R1216" s="5">
        <v>18.605799708376939</v>
      </c>
      <c r="S1216" s="5">
        <v>18.619186971476562</v>
      </c>
      <c r="T1216" s="5">
        <v>18.524984880163746</v>
      </c>
      <c r="U1216" s="5">
        <v>18.697183903053901</v>
      </c>
      <c r="V1216" s="5">
        <v>18.8345077881023</v>
      </c>
      <c r="W1216" s="5">
        <v>18.810310751679253</v>
      </c>
      <c r="X1216" s="5">
        <v>18.960334977987671</v>
      </c>
      <c r="Y1216" s="5">
        <v>19.053898727866372</v>
      </c>
      <c r="Z1216" s="5">
        <v>18.860608927652827</v>
      </c>
      <c r="AA1216" s="5">
        <v>19.199298722438972</v>
      </c>
      <c r="AB1216" s="5">
        <v>19.280133119426868</v>
      </c>
      <c r="AC1216" s="5">
        <v>19.405354009008896</v>
      </c>
      <c r="AD1216" s="5">
        <v>19.303104626449752</v>
      </c>
      <c r="AE1216" s="5">
        <v>19.488839764917159</v>
      </c>
      <c r="AF1216" s="5">
        <v>19.463524883152697</v>
      </c>
      <c r="AG1216" s="5">
        <v>19.527514902051124</v>
      </c>
      <c r="AH1216" s="5">
        <v>19.514104432812491</v>
      </c>
      <c r="AI1216" s="5">
        <v>19.312412277101551</v>
      </c>
      <c r="AJ1216" s="5">
        <v>19.272541166134541</v>
      </c>
      <c r="AK1216" s="5">
        <v>19.365614993794306</v>
      </c>
      <c r="AL1216" s="5">
        <v>19.424843039159153</v>
      </c>
      <c r="AM1216" s="5">
        <v>19.57476497217861</v>
      </c>
      <c r="AN1216" s="5">
        <v>19.32449361492742</v>
      </c>
      <c r="AO1216" s="5">
        <v>19.439262889765086</v>
      </c>
      <c r="AP1216" s="5">
        <v>19.429599554660836</v>
      </c>
      <c r="AQ1216" s="5">
        <v>19.484101285992189</v>
      </c>
      <c r="AR1216" s="5">
        <v>19.694485332122504</v>
      </c>
      <c r="AS1216" s="5">
        <v>19.879123218955051</v>
      </c>
      <c r="AT1216" s="5">
        <v>20.017573073445664</v>
      </c>
      <c r="AU1216" s="5">
        <v>20.376852681518471</v>
      </c>
      <c r="AV1216" s="5">
        <v>20.115288883083497</v>
      </c>
      <c r="AW1216" s="5">
        <v>20.149953609037961</v>
      </c>
      <c r="AX1216" s="5">
        <v>19.726689532508644</v>
      </c>
      <c r="AY1216" s="5">
        <v>19.662238711338723</v>
      </c>
      <c r="AZ1216" s="5">
        <v>19.974933003098005</v>
      </c>
      <c r="BA1216" s="5">
        <v>19.855724449795805</v>
      </c>
      <c r="BB1216" s="5">
        <v>19.688530759676468</v>
      </c>
      <c r="BC1216" s="5">
        <v>19.737453800766946</v>
      </c>
      <c r="BD1216" s="5">
        <v>19.692332141902689</v>
      </c>
      <c r="BE1216" s="5">
        <v>19.803892533538171</v>
      </c>
      <c r="BF1216" s="5">
        <v>19.934129270468222</v>
      </c>
      <c r="BG1216" s="5">
        <v>20.179866577983631</v>
      </c>
      <c r="BH1216" s="5">
        <v>20.122771588059877</v>
      </c>
      <c r="BI1216" s="5">
        <v>19.989923062434332</v>
      </c>
      <c r="BJ1216" s="5">
        <v>19.877670857842887</v>
      </c>
      <c r="BK1216" s="5">
        <v>20.009246054193444</v>
      </c>
      <c r="BL1216" s="5">
        <v>19.782587689265934</v>
      </c>
      <c r="BM1216" s="5">
        <v>19.75854583975655</v>
      </c>
      <c r="BN1216" s="5">
        <v>19.803124651784199</v>
      </c>
      <c r="BO1216" s="5">
        <v>19.604633753214813</v>
      </c>
      <c r="BP1216" s="5">
        <v>19.443984240016569</v>
      </c>
      <c r="BQ1216" s="5">
        <v>19.74140571667969</v>
      </c>
      <c r="BR1216" s="5">
        <v>20.205403418607141</v>
      </c>
      <c r="BS1216" s="5">
        <v>19.937628891161889</v>
      </c>
      <c r="BT1216" s="5">
        <v>20.252374908001098</v>
      </c>
      <c r="BU1216" s="5">
        <v>20.547104675551566</v>
      </c>
      <c r="BV1216" s="5">
        <v>20.370509691290753</v>
      </c>
      <c r="BW1216" s="5">
        <v>20.365963279630705</v>
      </c>
      <c r="BX1216" s="5">
        <v>20.326721627479909</v>
      </c>
      <c r="BY1216" s="5">
        <v>20.65282781502783</v>
      </c>
      <c r="BZ1216" s="5">
        <v>20.619267414897724</v>
      </c>
      <c r="CA1216" s="5">
        <v>20.332146372467559</v>
      </c>
      <c r="CB1216" s="5">
        <v>20.53427551822859</v>
      </c>
      <c r="CC1216" s="5">
        <v>20.346126933983175</v>
      </c>
      <c r="CD1216" s="5">
        <v>20.317007288697958</v>
      </c>
      <c r="CE1216" s="5">
        <v>20.399789303392794</v>
      </c>
      <c r="CF1216" s="5">
        <v>20.375802656747499</v>
      </c>
      <c r="CG1216" s="5">
        <v>20.417927683476123</v>
      </c>
      <c r="CH1216" s="5">
        <v>20.754711873965842</v>
      </c>
      <c r="CI1216" s="5">
        <v>20.873694354095555</v>
      </c>
      <c r="CJ1216" s="5">
        <v>20.789840098363594</v>
      </c>
      <c r="CK1216" s="5">
        <v>21.087959391092408</v>
      </c>
      <c r="CL1216" s="5">
        <v>20.793484877269155</v>
      </c>
      <c r="CM1216" s="5">
        <v>20.556077943127537</v>
      </c>
      <c r="CN1216" s="5">
        <f>MAX(Data[Day90]-Data[Day0],0)-Assign6!$I$8*EXP(Assign6!$I$4*Assign6!$I$5)</f>
        <v>1.8744895937656316</v>
      </c>
      <c r="CO1216" s="5">
        <f>MAX(Data[Day90]-Data[Day0],0)-Assign6!$L$8*EXP(Assign6!$L$4*Assign6!$L$5)</f>
        <v>2.4317014641717716</v>
      </c>
    </row>
    <row r="1217" spans="1:93" x14ac:dyDescent="0.25">
      <c r="A1217" s="5">
        <v>18</v>
      </c>
      <c r="B1217" s="5">
        <v>17.783100009070747</v>
      </c>
      <c r="C1217" s="5">
        <v>17.705092127002622</v>
      </c>
      <c r="D1217" s="5">
        <v>17.597831323142898</v>
      </c>
      <c r="E1217" s="5">
        <v>17.435335460472693</v>
      </c>
      <c r="F1217" s="5">
        <v>17.669123350668237</v>
      </c>
      <c r="G1217" s="5">
        <v>17.949109253934925</v>
      </c>
      <c r="H1217" s="5">
        <v>18.119418459227209</v>
      </c>
      <c r="I1217" s="5">
        <v>18.208310077996025</v>
      </c>
      <c r="J1217" s="5">
        <v>18.154235706924315</v>
      </c>
      <c r="K1217" s="5">
        <v>18.260864882767216</v>
      </c>
      <c r="L1217" s="5">
        <v>18.361965165449881</v>
      </c>
      <c r="M1217" s="5">
        <v>18.520215348192618</v>
      </c>
      <c r="N1217" s="5">
        <v>18.891509796083046</v>
      </c>
      <c r="O1217" s="5">
        <v>19.187250004834851</v>
      </c>
      <c r="P1217" s="5">
        <v>19.34287194001417</v>
      </c>
      <c r="Q1217" s="5">
        <v>19.330836332786411</v>
      </c>
      <c r="R1217" s="5">
        <v>19.407249274912715</v>
      </c>
      <c r="S1217" s="5">
        <v>19.448325366099915</v>
      </c>
      <c r="T1217" s="5">
        <v>19.424294796784068</v>
      </c>
      <c r="U1217" s="5">
        <v>19.419709863630118</v>
      </c>
      <c r="V1217" s="5">
        <v>19.302803143094614</v>
      </c>
      <c r="W1217" s="5">
        <v>19.153608333599088</v>
      </c>
      <c r="X1217" s="5">
        <v>19.306815206549551</v>
      </c>
      <c r="Y1217" s="5">
        <v>19.695002456615413</v>
      </c>
      <c r="Z1217" s="5">
        <v>19.975028843745587</v>
      </c>
      <c r="AA1217" s="5">
        <v>19.972194161765081</v>
      </c>
      <c r="AB1217" s="5">
        <v>20.230814668154146</v>
      </c>
      <c r="AC1217" s="5">
        <v>20.455873773014872</v>
      </c>
      <c r="AD1217" s="5">
        <v>20.583452332468987</v>
      </c>
      <c r="AE1217" s="5">
        <v>20.796814693985826</v>
      </c>
      <c r="AF1217" s="5">
        <v>20.851400786007577</v>
      </c>
      <c r="AG1217" s="5">
        <v>20.875859703925251</v>
      </c>
      <c r="AH1217" s="5">
        <v>20.592764358073584</v>
      </c>
      <c r="AI1217" s="5">
        <v>20.555637114160007</v>
      </c>
      <c r="AJ1217" s="5">
        <v>20.712884664830007</v>
      </c>
      <c r="AK1217" s="5">
        <v>20.90014484987859</v>
      </c>
      <c r="AL1217" s="5">
        <v>21.029885490750189</v>
      </c>
      <c r="AM1217" s="5">
        <v>21.233230712196335</v>
      </c>
      <c r="AN1217" s="5">
        <v>21.091461657654968</v>
      </c>
      <c r="AO1217" s="5">
        <v>21.098247184250194</v>
      </c>
      <c r="AP1217" s="5">
        <v>20.976383549146568</v>
      </c>
      <c r="AQ1217" s="5">
        <v>20.795290149162213</v>
      </c>
      <c r="AR1217" s="5">
        <v>20.591487073893006</v>
      </c>
      <c r="AS1217" s="5">
        <v>20.610924628263209</v>
      </c>
      <c r="AT1217" s="5">
        <v>20.378796047581243</v>
      </c>
      <c r="AU1217" s="5">
        <v>20.03145905806457</v>
      </c>
      <c r="AV1217" s="5">
        <v>20.015229757615234</v>
      </c>
      <c r="AW1217" s="5">
        <v>20.506449326440556</v>
      </c>
      <c r="AX1217" s="5">
        <v>20.566707060267465</v>
      </c>
      <c r="AY1217" s="5">
        <v>20.779898445508802</v>
      </c>
      <c r="AZ1217" s="5">
        <v>20.456928517608315</v>
      </c>
      <c r="BA1217" s="5">
        <v>20.24485969138285</v>
      </c>
      <c r="BB1217" s="5">
        <v>20.41486955710943</v>
      </c>
      <c r="BC1217" s="5">
        <v>20.640648375457573</v>
      </c>
      <c r="BD1217" s="5">
        <v>20.577011287582582</v>
      </c>
      <c r="BE1217" s="5">
        <v>20.534516027599707</v>
      </c>
      <c r="BF1217" s="5">
        <v>20.627651261026841</v>
      </c>
      <c r="BG1217" s="5">
        <v>20.636497427175836</v>
      </c>
      <c r="BH1217" s="5">
        <v>20.462387813360237</v>
      </c>
      <c r="BI1217" s="5">
        <v>20.336634311795468</v>
      </c>
      <c r="BJ1217" s="5">
        <v>20.365542998008856</v>
      </c>
      <c r="BK1217" s="5">
        <v>20.722713017399695</v>
      </c>
      <c r="BL1217" s="5">
        <v>20.851785599620111</v>
      </c>
      <c r="BM1217" s="5">
        <v>20.948869925765798</v>
      </c>
      <c r="BN1217" s="5">
        <v>21.149286714586445</v>
      </c>
      <c r="BO1217" s="5">
        <v>21.07571562184194</v>
      </c>
      <c r="BP1217" s="5">
        <v>20.871553948839736</v>
      </c>
      <c r="BQ1217" s="5">
        <v>20.852704447770776</v>
      </c>
      <c r="BR1217" s="5">
        <v>20.580887583476589</v>
      </c>
      <c r="BS1217" s="5">
        <v>20.5639493853019</v>
      </c>
      <c r="BT1217" s="5">
        <v>20.68058247595161</v>
      </c>
      <c r="BU1217" s="5">
        <v>20.469129197842104</v>
      </c>
      <c r="BV1217" s="5">
        <v>20.73155139354812</v>
      </c>
      <c r="BW1217" s="5">
        <v>20.729722074315148</v>
      </c>
      <c r="BX1217" s="5">
        <v>20.506186507534281</v>
      </c>
      <c r="BY1217" s="5">
        <v>20.647506642417174</v>
      </c>
      <c r="BZ1217" s="5">
        <v>20.823841733626647</v>
      </c>
      <c r="CA1217" s="5">
        <v>20.832019949748869</v>
      </c>
      <c r="CB1217" s="5">
        <v>20.637236443833245</v>
      </c>
      <c r="CC1217" s="5">
        <v>20.70952734357606</v>
      </c>
      <c r="CD1217" s="5">
        <v>20.755612808207243</v>
      </c>
      <c r="CE1217" s="5">
        <v>20.707890132413965</v>
      </c>
      <c r="CF1217" s="5">
        <v>20.600981512844246</v>
      </c>
      <c r="CG1217" s="5">
        <v>20.446500074478944</v>
      </c>
      <c r="CH1217" s="5">
        <v>20.392854846821532</v>
      </c>
      <c r="CI1217" s="5">
        <v>20.670374415496866</v>
      </c>
      <c r="CJ1217" s="5">
        <v>20.451143244751044</v>
      </c>
      <c r="CK1217" s="5">
        <v>20.401071418301722</v>
      </c>
      <c r="CL1217" s="5">
        <v>20.640216824568622</v>
      </c>
      <c r="CM1217" s="5">
        <v>20.557610112476318</v>
      </c>
      <c r="CN1217" s="5">
        <f>MAX(Data[Day90]-Data[Day0],0)-Assign6!$I$8*EXP(Assign6!$I$4*Assign6!$I$5)</f>
        <v>1.8760217631144129</v>
      </c>
      <c r="CO1217" s="5">
        <f>MAX(Data[Day90]-Data[Day0],0)-Assign6!$L$8*EXP(Assign6!$L$4*Assign6!$L$5)</f>
        <v>2.4332336335205529</v>
      </c>
    </row>
    <row r="1218" spans="1:93" x14ac:dyDescent="0.25">
      <c r="A1218" s="5">
        <v>18</v>
      </c>
      <c r="B1218" s="5">
        <v>17.941713412894131</v>
      </c>
      <c r="C1218" s="5">
        <v>17.638138263730376</v>
      </c>
      <c r="D1218" s="5">
        <v>17.755198409755526</v>
      </c>
      <c r="E1218" s="5">
        <v>17.809351975337073</v>
      </c>
      <c r="F1218" s="5">
        <v>17.86535974203737</v>
      </c>
      <c r="G1218" s="5">
        <v>18.014001078747576</v>
      </c>
      <c r="H1218" s="5">
        <v>18.156268265478843</v>
      </c>
      <c r="I1218" s="5">
        <v>18.193213279634939</v>
      </c>
      <c r="J1218" s="5">
        <v>18.311399162736489</v>
      </c>
      <c r="K1218" s="5">
        <v>18.387924788442881</v>
      </c>
      <c r="L1218" s="5">
        <v>18.507917421093715</v>
      </c>
      <c r="M1218" s="5">
        <v>18.497013804802403</v>
      </c>
      <c r="N1218" s="5">
        <v>18.3126165645273</v>
      </c>
      <c r="O1218" s="5">
        <v>18.425296925932951</v>
      </c>
      <c r="P1218" s="5">
        <v>18.294545867708802</v>
      </c>
      <c r="Q1218" s="5">
        <v>18.231220835300004</v>
      </c>
      <c r="R1218" s="5">
        <v>18.02280932897683</v>
      </c>
      <c r="S1218" s="5">
        <v>17.93336371755726</v>
      </c>
      <c r="T1218" s="5">
        <v>17.948886625818901</v>
      </c>
      <c r="U1218" s="5">
        <v>18.139127961815127</v>
      </c>
      <c r="V1218" s="5">
        <v>18.014477759159092</v>
      </c>
      <c r="W1218" s="5">
        <v>18.274205398900342</v>
      </c>
      <c r="X1218" s="5">
        <v>18.374889969539417</v>
      </c>
      <c r="Y1218" s="5">
        <v>18.575652634132183</v>
      </c>
      <c r="Z1218" s="5">
        <v>18.641977787727953</v>
      </c>
      <c r="AA1218" s="5">
        <v>18.668735273689361</v>
      </c>
      <c r="AB1218" s="5">
        <v>18.677457769871513</v>
      </c>
      <c r="AC1218" s="5">
        <v>18.376684027106478</v>
      </c>
      <c r="AD1218" s="5">
        <v>18.590839163879945</v>
      </c>
      <c r="AE1218" s="5">
        <v>18.763310980559336</v>
      </c>
      <c r="AF1218" s="5">
        <v>18.820888772856541</v>
      </c>
      <c r="AG1218" s="5">
        <v>19.064564854478952</v>
      </c>
      <c r="AH1218" s="5">
        <v>19.211690837948925</v>
      </c>
      <c r="AI1218" s="5">
        <v>19.33001061919116</v>
      </c>
      <c r="AJ1218" s="5">
        <v>19.300936139613373</v>
      </c>
      <c r="AK1218" s="5">
        <v>19.21812761461355</v>
      </c>
      <c r="AL1218" s="5">
        <v>19.278815979297487</v>
      </c>
      <c r="AM1218" s="5">
        <v>19.360450751253833</v>
      </c>
      <c r="AN1218" s="5">
        <v>19.451416485448661</v>
      </c>
      <c r="AO1218" s="5">
        <v>19.504228388043192</v>
      </c>
      <c r="AP1218" s="5">
        <v>19.565028123011398</v>
      </c>
      <c r="AQ1218" s="5">
        <v>19.426793948392888</v>
      </c>
      <c r="AR1218" s="5">
        <v>19.543772301728428</v>
      </c>
      <c r="AS1218" s="5">
        <v>19.65446832869053</v>
      </c>
      <c r="AT1218" s="5">
        <v>19.745319337323231</v>
      </c>
      <c r="AU1218" s="5">
        <v>20.110109654016636</v>
      </c>
      <c r="AV1218" s="5">
        <v>20.222639200335429</v>
      </c>
      <c r="AW1218" s="5">
        <v>19.816919060789676</v>
      </c>
      <c r="AX1218" s="5">
        <v>19.734364487646914</v>
      </c>
      <c r="AY1218" s="5">
        <v>19.919783397093695</v>
      </c>
      <c r="AZ1218" s="5">
        <v>19.785397798502697</v>
      </c>
      <c r="BA1218" s="5">
        <v>19.827223298525674</v>
      </c>
      <c r="BB1218" s="5">
        <v>19.973926155627844</v>
      </c>
      <c r="BC1218" s="5">
        <v>19.828194948996835</v>
      </c>
      <c r="BD1218" s="5">
        <v>19.507924454402129</v>
      </c>
      <c r="BE1218" s="5">
        <v>19.621579594339366</v>
      </c>
      <c r="BF1218" s="5">
        <v>19.713194982439646</v>
      </c>
      <c r="BG1218" s="5">
        <v>19.797980121698036</v>
      </c>
      <c r="BH1218" s="5">
        <v>19.739149901116811</v>
      </c>
      <c r="BI1218" s="5">
        <v>19.911058060492376</v>
      </c>
      <c r="BJ1218" s="5">
        <v>19.929136216523027</v>
      </c>
      <c r="BK1218" s="5">
        <v>19.526595312389947</v>
      </c>
      <c r="BL1218" s="5">
        <v>19.842843285350121</v>
      </c>
      <c r="BM1218" s="5">
        <v>19.727006882402456</v>
      </c>
      <c r="BN1218" s="5">
        <v>19.844766798316396</v>
      </c>
      <c r="BO1218" s="5">
        <v>19.73138556642586</v>
      </c>
      <c r="BP1218" s="5">
        <v>19.995811472327905</v>
      </c>
      <c r="BQ1218" s="5">
        <v>20.071277789283744</v>
      </c>
      <c r="BR1218" s="5">
        <v>20.28332088787888</v>
      </c>
      <c r="BS1218" s="5">
        <v>20.794379170403598</v>
      </c>
      <c r="BT1218" s="5">
        <v>20.734806779702176</v>
      </c>
      <c r="BU1218" s="5">
        <v>20.752609380238937</v>
      </c>
      <c r="BV1218" s="5">
        <v>20.483376753209683</v>
      </c>
      <c r="BW1218" s="5">
        <v>20.357304637098284</v>
      </c>
      <c r="BX1218" s="5">
        <v>20.362957010386058</v>
      </c>
      <c r="BY1218" s="5">
        <v>20.614746585068815</v>
      </c>
      <c r="BZ1218" s="5">
        <v>20.729958217314369</v>
      </c>
      <c r="CA1218" s="5">
        <v>20.394931780084967</v>
      </c>
      <c r="CB1218" s="5">
        <v>20.122747800480351</v>
      </c>
      <c r="CC1218" s="5">
        <v>20.120174828313623</v>
      </c>
      <c r="CD1218" s="5">
        <v>20.106148042113809</v>
      </c>
      <c r="CE1218" s="5">
        <v>20.301620161092909</v>
      </c>
      <c r="CF1218" s="5">
        <v>20.491050267783514</v>
      </c>
      <c r="CG1218" s="5">
        <v>20.597805692041941</v>
      </c>
      <c r="CH1218" s="5">
        <v>20.519907789151112</v>
      </c>
      <c r="CI1218" s="5">
        <v>20.695126546670281</v>
      </c>
      <c r="CJ1218" s="5">
        <v>20.691650533151055</v>
      </c>
      <c r="CK1218" s="5">
        <v>20.689953479923904</v>
      </c>
      <c r="CL1218" s="5">
        <v>20.58445425600317</v>
      </c>
      <c r="CM1218" s="5">
        <v>20.558253118806697</v>
      </c>
      <c r="CN1218" s="5">
        <f>MAX(Data[Day90]-Data[Day0],0)-Assign6!$I$8*EXP(Assign6!$I$4*Assign6!$I$5)</f>
        <v>1.8766647694447911</v>
      </c>
      <c r="CO1218" s="5">
        <f>MAX(Data[Day90]-Data[Day0],0)-Assign6!$L$8*EXP(Assign6!$L$4*Assign6!$L$5)</f>
        <v>2.4338766398509311</v>
      </c>
    </row>
    <row r="1219" spans="1:93" x14ac:dyDescent="0.25">
      <c r="A1219" s="5">
        <v>18</v>
      </c>
      <c r="B1219" s="5">
        <v>17.960080619565584</v>
      </c>
      <c r="C1219" s="5">
        <v>17.872893300342554</v>
      </c>
      <c r="D1219" s="5">
        <v>17.840809746759295</v>
      </c>
      <c r="E1219" s="5">
        <v>17.575215350395435</v>
      </c>
      <c r="F1219" s="5">
        <v>17.682111808068296</v>
      </c>
      <c r="G1219" s="5">
        <v>17.779197627020562</v>
      </c>
      <c r="H1219" s="5">
        <v>17.93430815783794</v>
      </c>
      <c r="I1219" s="5">
        <v>18.076964169808129</v>
      </c>
      <c r="J1219" s="5">
        <v>18.141815987957273</v>
      </c>
      <c r="K1219" s="5">
        <v>18.268747443241722</v>
      </c>
      <c r="L1219" s="5">
        <v>18.334765354677188</v>
      </c>
      <c r="M1219" s="5">
        <v>18.416452635312442</v>
      </c>
      <c r="N1219" s="5">
        <v>18.352398578936569</v>
      </c>
      <c r="O1219" s="5">
        <v>17.987634279185254</v>
      </c>
      <c r="P1219" s="5">
        <v>17.845504809636889</v>
      </c>
      <c r="Q1219" s="5">
        <v>17.843620809672323</v>
      </c>
      <c r="R1219" s="5">
        <v>18.096622073032417</v>
      </c>
      <c r="S1219" s="5">
        <v>18.056581931172094</v>
      </c>
      <c r="T1219" s="5">
        <v>18.159713717807634</v>
      </c>
      <c r="U1219" s="5">
        <v>18.001625443710711</v>
      </c>
      <c r="V1219" s="5">
        <v>17.868964542821427</v>
      </c>
      <c r="W1219" s="5">
        <v>17.561779370853916</v>
      </c>
      <c r="X1219" s="5">
        <v>17.731713335049367</v>
      </c>
      <c r="Y1219" s="5">
        <v>17.878867192797127</v>
      </c>
      <c r="Z1219" s="5">
        <v>17.81812885493493</v>
      </c>
      <c r="AA1219" s="5">
        <v>17.82678910556788</v>
      </c>
      <c r="AB1219" s="5">
        <v>18.183136093658835</v>
      </c>
      <c r="AC1219" s="5">
        <v>18.488582760450704</v>
      </c>
      <c r="AD1219" s="5">
        <v>18.440909759618865</v>
      </c>
      <c r="AE1219" s="5">
        <v>18.248960989705349</v>
      </c>
      <c r="AF1219" s="5">
        <v>18.153411440266911</v>
      </c>
      <c r="AG1219" s="5">
        <v>17.939025188618874</v>
      </c>
      <c r="AH1219" s="5">
        <v>17.942578429726986</v>
      </c>
      <c r="AI1219" s="5">
        <v>17.987876993190099</v>
      </c>
      <c r="AJ1219" s="5">
        <v>18.0155659519408</v>
      </c>
      <c r="AK1219" s="5">
        <v>17.946495540630146</v>
      </c>
      <c r="AL1219" s="5">
        <v>18.084431496843468</v>
      </c>
      <c r="AM1219" s="5">
        <v>18.372526772903377</v>
      </c>
      <c r="AN1219" s="5">
        <v>18.536637576648992</v>
      </c>
      <c r="AO1219" s="5">
        <v>18.556416766444585</v>
      </c>
      <c r="AP1219" s="5">
        <v>18.440851507166084</v>
      </c>
      <c r="AQ1219" s="5">
        <v>18.534032676625937</v>
      </c>
      <c r="AR1219" s="5">
        <v>18.660180268787325</v>
      </c>
      <c r="AS1219" s="5">
        <v>18.700642635945183</v>
      </c>
      <c r="AT1219" s="5">
        <v>18.846035904668177</v>
      </c>
      <c r="AU1219" s="5">
        <v>18.634549983130864</v>
      </c>
      <c r="AV1219" s="5">
        <v>18.64245402310614</v>
      </c>
      <c r="AW1219" s="5">
        <v>18.79731272030137</v>
      </c>
      <c r="AX1219" s="5">
        <v>18.338214642832202</v>
      </c>
      <c r="AY1219" s="5">
        <v>18.595583137135485</v>
      </c>
      <c r="AZ1219" s="5">
        <v>18.726288090570922</v>
      </c>
      <c r="BA1219" s="5">
        <v>18.905300840982989</v>
      </c>
      <c r="BB1219" s="5">
        <v>18.953375596973181</v>
      </c>
      <c r="BC1219" s="5">
        <v>18.903767827709615</v>
      </c>
      <c r="BD1219" s="5">
        <v>18.781887954659798</v>
      </c>
      <c r="BE1219" s="5">
        <v>18.822412940475569</v>
      </c>
      <c r="BF1219" s="5">
        <v>18.803352871516388</v>
      </c>
      <c r="BG1219" s="5">
        <v>18.438394044654352</v>
      </c>
      <c r="BH1219" s="5">
        <v>18.750188832051155</v>
      </c>
      <c r="BI1219" s="5">
        <v>18.729035310838469</v>
      </c>
      <c r="BJ1219" s="5">
        <v>18.872503069414584</v>
      </c>
      <c r="BK1219" s="5">
        <v>18.856543359572807</v>
      </c>
      <c r="BL1219" s="5">
        <v>18.851258565203686</v>
      </c>
      <c r="BM1219" s="5">
        <v>19.076163615819116</v>
      </c>
      <c r="BN1219" s="5">
        <v>19.195528226252836</v>
      </c>
      <c r="BO1219" s="5">
        <v>19.299464024228655</v>
      </c>
      <c r="BP1219" s="5">
        <v>19.323227433995775</v>
      </c>
      <c r="BQ1219" s="5">
        <v>19.25113686429065</v>
      </c>
      <c r="BR1219" s="5">
        <v>19.469479799621947</v>
      </c>
      <c r="BS1219" s="5">
        <v>19.403040211111698</v>
      </c>
      <c r="BT1219" s="5">
        <v>19.515359050566726</v>
      </c>
      <c r="BU1219" s="5">
        <v>19.693432610095023</v>
      </c>
      <c r="BV1219" s="5">
        <v>19.618953381297587</v>
      </c>
      <c r="BW1219" s="5">
        <v>19.572112083538556</v>
      </c>
      <c r="BX1219" s="5">
        <v>19.792047758723356</v>
      </c>
      <c r="BY1219" s="5">
        <v>19.904676264672275</v>
      </c>
      <c r="BZ1219" s="5">
        <v>20.050834122186984</v>
      </c>
      <c r="CA1219" s="5">
        <v>20.258363572413355</v>
      </c>
      <c r="CB1219" s="5">
        <v>20.71273408813639</v>
      </c>
      <c r="CC1219" s="5">
        <v>20.92473462115813</v>
      </c>
      <c r="CD1219" s="5">
        <v>20.761647925410209</v>
      </c>
      <c r="CE1219" s="5">
        <v>20.744269199464462</v>
      </c>
      <c r="CF1219" s="5">
        <v>20.619529936745344</v>
      </c>
      <c r="CG1219" s="5">
        <v>20.64952405055266</v>
      </c>
      <c r="CH1219" s="5">
        <v>20.528960251858489</v>
      </c>
      <c r="CI1219" s="5">
        <v>20.391655522247586</v>
      </c>
      <c r="CJ1219" s="5">
        <v>20.308462394803829</v>
      </c>
      <c r="CK1219" s="5">
        <v>20.289664117088915</v>
      </c>
      <c r="CL1219" s="5">
        <v>20.294167591477247</v>
      </c>
      <c r="CM1219" s="5">
        <v>20.560833281088293</v>
      </c>
      <c r="CN1219" s="5">
        <f>MAX(Data[Day90]-Data[Day0],0)-Assign6!$I$8*EXP(Assign6!$I$4*Assign6!$I$5)</f>
        <v>1.8792449317263873</v>
      </c>
      <c r="CO1219" s="5">
        <f>MAX(Data[Day90]-Data[Day0],0)-Assign6!$L$8*EXP(Assign6!$L$4*Assign6!$L$5)</f>
        <v>2.4364568021325272</v>
      </c>
    </row>
    <row r="1220" spans="1:93" x14ac:dyDescent="0.25">
      <c r="A1220" s="5">
        <v>18</v>
      </c>
      <c r="B1220" s="5">
        <v>17.955379505865757</v>
      </c>
      <c r="C1220" s="5">
        <v>18.017085489194862</v>
      </c>
      <c r="D1220" s="5">
        <v>18.387692170939435</v>
      </c>
      <c r="E1220" s="5">
        <v>18.360007944707426</v>
      </c>
      <c r="F1220" s="5">
        <v>18.518744069884985</v>
      </c>
      <c r="G1220" s="5">
        <v>18.207786029378735</v>
      </c>
      <c r="H1220" s="5">
        <v>18.339572484081497</v>
      </c>
      <c r="I1220" s="5">
        <v>18.288113147401205</v>
      </c>
      <c r="J1220" s="5">
        <v>18.234055591338485</v>
      </c>
      <c r="K1220" s="5">
        <v>18.288359429489223</v>
      </c>
      <c r="L1220" s="5">
        <v>18.428311203111154</v>
      </c>
      <c r="M1220" s="5">
        <v>18.35209289986371</v>
      </c>
      <c r="N1220" s="5">
        <v>18.497116567975151</v>
      </c>
      <c r="O1220" s="5">
        <v>18.570431795150256</v>
      </c>
      <c r="P1220" s="5">
        <v>18.691262516447011</v>
      </c>
      <c r="Q1220" s="5">
        <v>18.663052103014348</v>
      </c>
      <c r="R1220" s="5">
        <v>18.782033829976864</v>
      </c>
      <c r="S1220" s="5">
        <v>18.667993068315546</v>
      </c>
      <c r="T1220" s="5">
        <v>19.059352351139001</v>
      </c>
      <c r="U1220" s="5">
        <v>19.440377866397</v>
      </c>
      <c r="V1220" s="5">
        <v>19.376417028121647</v>
      </c>
      <c r="W1220" s="5">
        <v>19.493073954567375</v>
      </c>
      <c r="X1220" s="5">
        <v>19.750419554236668</v>
      </c>
      <c r="Y1220" s="5">
        <v>19.562140705720616</v>
      </c>
      <c r="Z1220" s="5">
        <v>19.505006306304217</v>
      </c>
      <c r="AA1220" s="5">
        <v>19.566861722134217</v>
      </c>
      <c r="AB1220" s="5">
        <v>19.68150585410902</v>
      </c>
      <c r="AC1220" s="5">
        <v>19.737913540235972</v>
      </c>
      <c r="AD1220" s="5">
        <v>19.767697533434223</v>
      </c>
      <c r="AE1220" s="5">
        <v>19.750038890771386</v>
      </c>
      <c r="AF1220" s="5">
        <v>19.670852715431394</v>
      </c>
      <c r="AG1220" s="5">
        <v>20.1119821145769</v>
      </c>
      <c r="AH1220" s="5">
        <v>19.983791363705411</v>
      </c>
      <c r="AI1220" s="5">
        <v>19.764057386029872</v>
      </c>
      <c r="AJ1220" s="5">
        <v>19.775575628663038</v>
      </c>
      <c r="AK1220" s="5">
        <v>19.562589335306768</v>
      </c>
      <c r="AL1220" s="5">
        <v>19.289131234749703</v>
      </c>
      <c r="AM1220" s="5">
        <v>19.248292158090411</v>
      </c>
      <c r="AN1220" s="5">
        <v>19.275693279826854</v>
      </c>
      <c r="AO1220" s="5">
        <v>19.315158585855357</v>
      </c>
      <c r="AP1220" s="5">
        <v>19.16600233629325</v>
      </c>
      <c r="AQ1220" s="5">
        <v>19.269204642244592</v>
      </c>
      <c r="AR1220" s="5">
        <v>19.383379657466644</v>
      </c>
      <c r="AS1220" s="5">
        <v>19.52265342905806</v>
      </c>
      <c r="AT1220" s="5">
        <v>19.535407059076952</v>
      </c>
      <c r="AU1220" s="5">
        <v>19.35902975102529</v>
      </c>
      <c r="AV1220" s="5">
        <v>19.332687208567116</v>
      </c>
      <c r="AW1220" s="5">
        <v>19.692408071516848</v>
      </c>
      <c r="AX1220" s="5">
        <v>19.616817710738836</v>
      </c>
      <c r="AY1220" s="5">
        <v>19.707556495026168</v>
      </c>
      <c r="AZ1220" s="5">
        <v>19.568403916360921</v>
      </c>
      <c r="BA1220" s="5">
        <v>19.683612210427206</v>
      </c>
      <c r="BB1220" s="5">
        <v>19.418106837175134</v>
      </c>
      <c r="BC1220" s="5">
        <v>19.538122878615155</v>
      </c>
      <c r="BD1220" s="5">
        <v>19.486675513442695</v>
      </c>
      <c r="BE1220" s="5">
        <v>19.47632173620498</v>
      </c>
      <c r="BF1220" s="5">
        <v>19.476565077321528</v>
      </c>
      <c r="BG1220" s="5">
        <v>19.764218949650964</v>
      </c>
      <c r="BH1220" s="5">
        <v>19.817723454994837</v>
      </c>
      <c r="BI1220" s="5">
        <v>19.786181169751192</v>
      </c>
      <c r="BJ1220" s="5">
        <v>20.010797740967284</v>
      </c>
      <c r="BK1220" s="5">
        <v>19.833098952899878</v>
      </c>
      <c r="BL1220" s="5">
        <v>20.122985836012628</v>
      </c>
      <c r="BM1220" s="5">
        <v>20.268755759798619</v>
      </c>
      <c r="BN1220" s="5">
        <v>20.425981689383722</v>
      </c>
      <c r="BO1220" s="5">
        <v>20.510106828659254</v>
      </c>
      <c r="BP1220" s="5">
        <v>21.076285422181019</v>
      </c>
      <c r="BQ1220" s="5">
        <v>20.823607286966581</v>
      </c>
      <c r="BR1220" s="5">
        <v>20.923354033900569</v>
      </c>
      <c r="BS1220" s="5">
        <v>21.089614211793631</v>
      </c>
      <c r="BT1220" s="5">
        <v>21.041390057605998</v>
      </c>
      <c r="BU1220" s="5">
        <v>21.223541685986373</v>
      </c>
      <c r="BV1220" s="5">
        <v>21.031883894096183</v>
      </c>
      <c r="BW1220" s="5">
        <v>21.115785821699493</v>
      </c>
      <c r="BX1220" s="5">
        <v>21.070722299555882</v>
      </c>
      <c r="BY1220" s="5">
        <v>21.00968109191383</v>
      </c>
      <c r="BZ1220" s="5">
        <v>20.826823673185846</v>
      </c>
      <c r="CA1220" s="5">
        <v>20.571446940841671</v>
      </c>
      <c r="CB1220" s="5">
        <v>20.019142397932381</v>
      </c>
      <c r="CC1220" s="5">
        <v>19.706312567398392</v>
      </c>
      <c r="CD1220" s="5">
        <v>19.798038728125345</v>
      </c>
      <c r="CE1220" s="5">
        <v>20.155864790946829</v>
      </c>
      <c r="CF1220" s="5">
        <v>19.929253877278292</v>
      </c>
      <c r="CG1220" s="5">
        <v>20.003196581608798</v>
      </c>
      <c r="CH1220" s="5">
        <v>20.017964169520504</v>
      </c>
      <c r="CI1220" s="5">
        <v>20.190562015105037</v>
      </c>
      <c r="CJ1220" s="5">
        <v>20.36710742989785</v>
      </c>
      <c r="CK1220" s="5">
        <v>20.680637866477678</v>
      </c>
      <c r="CL1220" s="5">
        <v>20.604200802059864</v>
      </c>
      <c r="CM1220" s="5">
        <v>20.562589586552953</v>
      </c>
      <c r="CN1220" s="5">
        <f>MAX(Data[Day90]-Data[Day0],0)-Assign6!$I$8*EXP(Assign6!$I$4*Assign6!$I$5)</f>
        <v>1.8810012371910474</v>
      </c>
      <c r="CO1220" s="5">
        <f>MAX(Data[Day90]-Data[Day0],0)-Assign6!$L$8*EXP(Assign6!$L$4*Assign6!$L$5)</f>
        <v>2.4382131075971873</v>
      </c>
    </row>
    <row r="1221" spans="1:93" x14ac:dyDescent="0.25">
      <c r="A1221" s="5">
        <v>18</v>
      </c>
      <c r="B1221" s="5">
        <v>17.854070339202188</v>
      </c>
      <c r="C1221" s="5">
        <v>17.899748924075457</v>
      </c>
      <c r="D1221" s="5">
        <v>18.116708349587388</v>
      </c>
      <c r="E1221" s="5">
        <v>18.185306404414519</v>
      </c>
      <c r="F1221" s="5">
        <v>17.956060651322563</v>
      </c>
      <c r="G1221" s="5">
        <v>18.095755926842553</v>
      </c>
      <c r="H1221" s="5">
        <v>18.238244856449938</v>
      </c>
      <c r="I1221" s="5">
        <v>18.344743372450306</v>
      </c>
      <c r="J1221" s="5">
        <v>18.497884274893657</v>
      </c>
      <c r="K1221" s="5">
        <v>18.693997720415577</v>
      </c>
      <c r="L1221" s="5">
        <v>18.936105523078101</v>
      </c>
      <c r="M1221" s="5">
        <v>18.953602554786482</v>
      </c>
      <c r="N1221" s="5">
        <v>18.812449394748135</v>
      </c>
      <c r="O1221" s="5">
        <v>18.926987753701201</v>
      </c>
      <c r="P1221" s="5">
        <v>18.988622465622644</v>
      </c>
      <c r="Q1221" s="5">
        <v>19.14297577969354</v>
      </c>
      <c r="R1221" s="5">
        <v>19.116002161122601</v>
      </c>
      <c r="S1221" s="5">
        <v>18.825010652732949</v>
      </c>
      <c r="T1221" s="5">
        <v>19.16106144279971</v>
      </c>
      <c r="U1221" s="5">
        <v>18.999980437697065</v>
      </c>
      <c r="V1221" s="5">
        <v>18.93589228550093</v>
      </c>
      <c r="W1221" s="5">
        <v>18.987705461692379</v>
      </c>
      <c r="X1221" s="5">
        <v>19.05408100585532</v>
      </c>
      <c r="Y1221" s="5">
        <v>19.050077386250081</v>
      </c>
      <c r="Z1221" s="5">
        <v>19.230222291130769</v>
      </c>
      <c r="AA1221" s="5">
        <v>19.690429510600534</v>
      </c>
      <c r="AB1221" s="5">
        <v>19.89488912263915</v>
      </c>
      <c r="AC1221" s="5">
        <v>19.993239462158481</v>
      </c>
      <c r="AD1221" s="5">
        <v>20.063029984759662</v>
      </c>
      <c r="AE1221" s="5">
        <v>20.079833611768567</v>
      </c>
      <c r="AF1221" s="5">
        <v>20.363349786378738</v>
      </c>
      <c r="AG1221" s="5">
        <v>20.585627126490252</v>
      </c>
      <c r="AH1221" s="5">
        <v>20.363433408431561</v>
      </c>
      <c r="AI1221" s="5">
        <v>20.239423400548574</v>
      </c>
      <c r="AJ1221" s="5">
        <v>20.317941588351484</v>
      </c>
      <c r="AK1221" s="5">
        <v>20.302133728081561</v>
      </c>
      <c r="AL1221" s="5">
        <v>20.358063793011571</v>
      </c>
      <c r="AM1221" s="5">
        <v>20.341102586320698</v>
      </c>
      <c r="AN1221" s="5">
        <v>20.178839658910125</v>
      </c>
      <c r="AO1221" s="5">
        <v>20.2624733740736</v>
      </c>
      <c r="AP1221" s="5">
        <v>20.453283006761222</v>
      </c>
      <c r="AQ1221" s="5">
        <v>20.362497046718911</v>
      </c>
      <c r="AR1221" s="5">
        <v>20.176870929590596</v>
      </c>
      <c r="AS1221" s="5">
        <v>20.162594548913358</v>
      </c>
      <c r="AT1221" s="5">
        <v>20.23788967524731</v>
      </c>
      <c r="AU1221" s="5">
        <v>20.322750717495186</v>
      </c>
      <c r="AV1221" s="5">
        <v>20.668366404654552</v>
      </c>
      <c r="AW1221" s="5">
        <v>20.620021468731046</v>
      </c>
      <c r="AX1221" s="5">
        <v>20.817891627212017</v>
      </c>
      <c r="AY1221" s="5">
        <v>20.73983016399988</v>
      </c>
      <c r="AZ1221" s="5">
        <v>20.720403623746819</v>
      </c>
      <c r="BA1221" s="5">
        <v>21.007704859359354</v>
      </c>
      <c r="BB1221" s="5">
        <v>21.042993792966531</v>
      </c>
      <c r="BC1221" s="5">
        <v>20.949901813661185</v>
      </c>
      <c r="BD1221" s="5">
        <v>20.959306536491923</v>
      </c>
      <c r="BE1221" s="5">
        <v>20.661984232467276</v>
      </c>
      <c r="BF1221" s="5">
        <v>20.693926173096646</v>
      </c>
      <c r="BG1221" s="5">
        <v>20.71642252592153</v>
      </c>
      <c r="BH1221" s="5">
        <v>20.673302168450228</v>
      </c>
      <c r="BI1221" s="5">
        <v>20.873200296209589</v>
      </c>
      <c r="BJ1221" s="5">
        <v>20.477441917404565</v>
      </c>
      <c r="BK1221" s="5">
        <v>20.622425354271897</v>
      </c>
      <c r="BL1221" s="5">
        <v>20.894231275947071</v>
      </c>
      <c r="BM1221" s="5">
        <v>20.985305939097614</v>
      </c>
      <c r="BN1221" s="5">
        <v>21.000095697788794</v>
      </c>
      <c r="BO1221" s="5">
        <v>21.114907675352793</v>
      </c>
      <c r="BP1221" s="5">
        <v>20.894446012002188</v>
      </c>
      <c r="BQ1221" s="5">
        <v>20.822423831387965</v>
      </c>
      <c r="BR1221" s="5">
        <v>20.609669727571347</v>
      </c>
      <c r="BS1221" s="5">
        <v>20.559795936410069</v>
      </c>
      <c r="BT1221" s="5">
        <v>20.855123418193639</v>
      </c>
      <c r="BU1221" s="5">
        <v>20.937960484566268</v>
      </c>
      <c r="BV1221" s="5">
        <v>21.241123831879129</v>
      </c>
      <c r="BW1221" s="5">
        <v>21.376092184096848</v>
      </c>
      <c r="BX1221" s="5">
        <v>21.385128706924231</v>
      </c>
      <c r="BY1221" s="5">
        <v>21.247198835494817</v>
      </c>
      <c r="BZ1221" s="5">
        <v>21.424825935991212</v>
      </c>
      <c r="CA1221" s="5">
        <v>21.530812985247017</v>
      </c>
      <c r="CB1221" s="5">
        <v>21.416127640209154</v>
      </c>
      <c r="CC1221" s="5">
        <v>21.372387782085681</v>
      </c>
      <c r="CD1221" s="5">
        <v>21.223874823892761</v>
      </c>
      <c r="CE1221" s="5">
        <v>20.960151074332952</v>
      </c>
      <c r="CF1221" s="5">
        <v>21.06469766701905</v>
      </c>
      <c r="CG1221" s="5">
        <v>21.105629013320023</v>
      </c>
      <c r="CH1221" s="5">
        <v>21.09974224641174</v>
      </c>
      <c r="CI1221" s="5">
        <v>20.920049708106113</v>
      </c>
      <c r="CJ1221" s="5">
        <v>20.676723545146789</v>
      </c>
      <c r="CK1221" s="5">
        <v>20.789710113582498</v>
      </c>
      <c r="CL1221" s="5">
        <v>20.688397406089322</v>
      </c>
      <c r="CM1221" s="5">
        <v>20.562973217846945</v>
      </c>
      <c r="CN1221" s="5">
        <f>MAX(Data[Day90]-Data[Day0],0)-Assign6!$I$8*EXP(Assign6!$I$4*Assign6!$I$5)</f>
        <v>1.8813848684850398</v>
      </c>
      <c r="CO1221" s="5">
        <f>MAX(Data[Day90]-Data[Day0],0)-Assign6!$L$8*EXP(Assign6!$L$4*Assign6!$L$5)</f>
        <v>2.4385967388911798</v>
      </c>
    </row>
    <row r="1222" spans="1:93" x14ac:dyDescent="0.25">
      <c r="A1222" s="5">
        <v>18</v>
      </c>
      <c r="B1222" s="5">
        <v>18.21959982021875</v>
      </c>
      <c r="C1222" s="5">
        <v>18.339642788642848</v>
      </c>
      <c r="D1222" s="5">
        <v>18.027562386957701</v>
      </c>
      <c r="E1222" s="5">
        <v>17.902624237295623</v>
      </c>
      <c r="F1222" s="5">
        <v>17.858809018346435</v>
      </c>
      <c r="G1222" s="5">
        <v>17.965336487949891</v>
      </c>
      <c r="H1222" s="5">
        <v>17.864667696827567</v>
      </c>
      <c r="I1222" s="5">
        <v>17.809793652666578</v>
      </c>
      <c r="J1222" s="5">
        <v>17.952464954821206</v>
      </c>
      <c r="K1222" s="5">
        <v>17.773308451444457</v>
      </c>
      <c r="L1222" s="5">
        <v>17.688555245491745</v>
      </c>
      <c r="M1222" s="5">
        <v>17.896814984099542</v>
      </c>
      <c r="N1222" s="5">
        <v>17.885800898912535</v>
      </c>
      <c r="O1222" s="5">
        <v>17.889165474912737</v>
      </c>
      <c r="P1222" s="5">
        <v>17.896923272487932</v>
      </c>
      <c r="Q1222" s="5">
        <v>17.924183973832605</v>
      </c>
      <c r="R1222" s="5">
        <v>18.092436928581641</v>
      </c>
      <c r="S1222" s="5">
        <v>18.127441584943426</v>
      </c>
      <c r="T1222" s="5">
        <v>18.246918458554035</v>
      </c>
      <c r="U1222" s="5">
        <v>18.278476409677381</v>
      </c>
      <c r="V1222" s="5">
        <v>18.386522790676231</v>
      </c>
      <c r="W1222" s="5">
        <v>18.35876950294503</v>
      </c>
      <c r="X1222" s="5">
        <v>18.621617543733347</v>
      </c>
      <c r="Y1222" s="5">
        <v>18.358623287541434</v>
      </c>
      <c r="Z1222" s="5">
        <v>18.278853585640732</v>
      </c>
      <c r="AA1222" s="5">
        <v>18.418856002553834</v>
      </c>
      <c r="AB1222" s="5">
        <v>18.586560032693242</v>
      </c>
      <c r="AC1222" s="5">
        <v>18.611814533540858</v>
      </c>
      <c r="AD1222" s="5">
        <v>18.664319382431746</v>
      </c>
      <c r="AE1222" s="5">
        <v>18.821504160252367</v>
      </c>
      <c r="AF1222" s="5">
        <v>18.659898758375924</v>
      </c>
      <c r="AG1222" s="5">
        <v>18.732127562258164</v>
      </c>
      <c r="AH1222" s="5">
        <v>18.659006409869338</v>
      </c>
      <c r="AI1222" s="5">
        <v>18.829167954272076</v>
      </c>
      <c r="AJ1222" s="5">
        <v>19.063546731706793</v>
      </c>
      <c r="AK1222" s="5">
        <v>18.910633321457276</v>
      </c>
      <c r="AL1222" s="5">
        <v>18.967277879310391</v>
      </c>
      <c r="AM1222" s="5">
        <v>19.012073852068191</v>
      </c>
      <c r="AN1222" s="5">
        <v>19.340789633330047</v>
      </c>
      <c r="AO1222" s="5">
        <v>19.267234286868014</v>
      </c>
      <c r="AP1222" s="5">
        <v>19.250530005204656</v>
      </c>
      <c r="AQ1222" s="5">
        <v>19.2865621135218</v>
      </c>
      <c r="AR1222" s="5">
        <v>19.511043775497047</v>
      </c>
      <c r="AS1222" s="5">
        <v>19.388751218055368</v>
      </c>
      <c r="AT1222" s="5">
        <v>19.649884316268405</v>
      </c>
      <c r="AU1222" s="5">
        <v>19.742779468821563</v>
      </c>
      <c r="AV1222" s="5">
        <v>20.249767855439433</v>
      </c>
      <c r="AW1222" s="5">
        <v>20.376778328660453</v>
      </c>
      <c r="AX1222" s="5">
        <v>20.167278128659319</v>
      </c>
      <c r="AY1222" s="5">
        <v>19.999739877262812</v>
      </c>
      <c r="AZ1222" s="5">
        <v>20.108510803356051</v>
      </c>
      <c r="BA1222" s="5">
        <v>20.085768557242417</v>
      </c>
      <c r="BB1222" s="5">
        <v>20.303817504819847</v>
      </c>
      <c r="BC1222" s="5">
        <v>20.387033776804909</v>
      </c>
      <c r="BD1222" s="5">
        <v>20.174284169120622</v>
      </c>
      <c r="BE1222" s="5">
        <v>20.348770021420851</v>
      </c>
      <c r="BF1222" s="5">
        <v>20.180821800847077</v>
      </c>
      <c r="BG1222" s="5">
        <v>20.263747163710896</v>
      </c>
      <c r="BH1222" s="5">
        <v>20.422561820386747</v>
      </c>
      <c r="BI1222" s="5">
        <v>20.745206436092992</v>
      </c>
      <c r="BJ1222" s="5">
        <v>20.717468775197108</v>
      </c>
      <c r="BK1222" s="5">
        <v>20.516674442828428</v>
      </c>
      <c r="BL1222" s="5">
        <v>20.80016219293714</v>
      </c>
      <c r="BM1222" s="5">
        <v>20.613886333472486</v>
      </c>
      <c r="BN1222" s="5">
        <v>20.529971773612765</v>
      </c>
      <c r="BO1222" s="5">
        <v>20.491622862241545</v>
      </c>
      <c r="BP1222" s="5">
        <v>20.551220526447768</v>
      </c>
      <c r="BQ1222" s="5">
        <v>20.867189125332388</v>
      </c>
      <c r="BR1222" s="5">
        <v>20.947936885388504</v>
      </c>
      <c r="BS1222" s="5">
        <v>20.857045098290726</v>
      </c>
      <c r="BT1222" s="5">
        <v>20.807958572521027</v>
      </c>
      <c r="BU1222" s="5">
        <v>20.824303177536013</v>
      </c>
      <c r="BV1222" s="5">
        <v>20.902816879949913</v>
      </c>
      <c r="BW1222" s="5">
        <v>20.937358028813829</v>
      </c>
      <c r="BX1222" s="5">
        <v>20.722402979157984</v>
      </c>
      <c r="BY1222" s="5">
        <v>21.21017866028593</v>
      </c>
      <c r="BZ1222" s="5">
        <v>21.125702580035863</v>
      </c>
      <c r="CA1222" s="5">
        <v>21.104715881336087</v>
      </c>
      <c r="CB1222" s="5">
        <v>20.86841681224524</v>
      </c>
      <c r="CC1222" s="5">
        <v>20.843149147790367</v>
      </c>
      <c r="CD1222" s="5">
        <v>20.68330443223698</v>
      </c>
      <c r="CE1222" s="5">
        <v>20.755134410404601</v>
      </c>
      <c r="CF1222" s="5">
        <v>20.672122734586438</v>
      </c>
      <c r="CG1222" s="5">
        <v>20.744966685662753</v>
      </c>
      <c r="CH1222" s="5">
        <v>20.647252907625472</v>
      </c>
      <c r="CI1222" s="5">
        <v>20.612267356456474</v>
      </c>
      <c r="CJ1222" s="5">
        <v>20.275342405588351</v>
      </c>
      <c r="CK1222" s="5">
        <v>20.322853057613898</v>
      </c>
      <c r="CL1222" s="5">
        <v>20.23998834509835</v>
      </c>
      <c r="CM1222" s="5">
        <v>20.571549048226629</v>
      </c>
      <c r="CN1222" s="5">
        <f>MAX(Data[Day90]-Data[Day0],0)-Assign6!$I$8*EXP(Assign6!$I$4*Assign6!$I$5)</f>
        <v>1.8899606988647235</v>
      </c>
      <c r="CO1222" s="5">
        <f>MAX(Data[Day90]-Data[Day0],0)-Assign6!$L$8*EXP(Assign6!$L$4*Assign6!$L$5)</f>
        <v>2.4471725692708635</v>
      </c>
    </row>
    <row r="1223" spans="1:93" x14ac:dyDescent="0.25">
      <c r="A1223" s="5">
        <v>18</v>
      </c>
      <c r="B1223" s="5">
        <v>18.113667013682729</v>
      </c>
      <c r="C1223" s="5">
        <v>18.371069557580583</v>
      </c>
      <c r="D1223" s="5">
        <v>18.570716392123103</v>
      </c>
      <c r="E1223" s="5">
        <v>18.801421002843473</v>
      </c>
      <c r="F1223" s="5">
        <v>19.093514062692762</v>
      </c>
      <c r="G1223" s="5">
        <v>19.02834657797473</v>
      </c>
      <c r="H1223" s="5">
        <v>19.226453039323946</v>
      </c>
      <c r="I1223" s="5">
        <v>19.334996827642325</v>
      </c>
      <c r="J1223" s="5">
        <v>19.328183620196178</v>
      </c>
      <c r="K1223" s="5">
        <v>19.241492735027727</v>
      </c>
      <c r="L1223" s="5">
        <v>19.413607455548647</v>
      </c>
      <c r="M1223" s="5">
        <v>19.459477536260039</v>
      </c>
      <c r="N1223" s="5">
        <v>19.669224799976288</v>
      </c>
      <c r="O1223" s="5">
        <v>19.570454358693674</v>
      </c>
      <c r="P1223" s="5">
        <v>19.563756754308724</v>
      </c>
      <c r="Q1223" s="5">
        <v>19.436759397648121</v>
      </c>
      <c r="R1223" s="5">
        <v>19.503040300585635</v>
      </c>
      <c r="S1223" s="5">
        <v>19.425160745795718</v>
      </c>
      <c r="T1223" s="5">
        <v>19.534509901293358</v>
      </c>
      <c r="U1223" s="5">
        <v>19.579269327629287</v>
      </c>
      <c r="V1223" s="5">
        <v>19.544333062448121</v>
      </c>
      <c r="W1223" s="5">
        <v>19.628872343483931</v>
      </c>
      <c r="X1223" s="5">
        <v>19.840006774886337</v>
      </c>
      <c r="Y1223" s="5">
        <v>19.915146486945094</v>
      </c>
      <c r="Z1223" s="5">
        <v>20.097043492689341</v>
      </c>
      <c r="AA1223" s="5">
        <v>20.21171198103298</v>
      </c>
      <c r="AB1223" s="5">
        <v>20.42814872733198</v>
      </c>
      <c r="AC1223" s="5">
        <v>20.397160748879365</v>
      </c>
      <c r="AD1223" s="5">
        <v>20.406045397785661</v>
      </c>
      <c r="AE1223" s="5">
        <v>20.182199779972379</v>
      </c>
      <c r="AF1223" s="5">
        <v>20.408793822658989</v>
      </c>
      <c r="AG1223" s="5">
        <v>20.247231009319385</v>
      </c>
      <c r="AH1223" s="5">
        <v>19.980456667531012</v>
      </c>
      <c r="AI1223" s="5">
        <v>19.738903056430214</v>
      </c>
      <c r="AJ1223" s="5">
        <v>19.564399295014297</v>
      </c>
      <c r="AK1223" s="5">
        <v>19.254236341371254</v>
      </c>
      <c r="AL1223" s="5">
        <v>19.400446924165522</v>
      </c>
      <c r="AM1223" s="5">
        <v>19.278230259090716</v>
      </c>
      <c r="AN1223" s="5">
        <v>18.971359543961469</v>
      </c>
      <c r="AO1223" s="5">
        <v>19.05942250279508</v>
      </c>
      <c r="AP1223" s="5">
        <v>18.920282094329934</v>
      </c>
      <c r="AQ1223" s="5">
        <v>18.824241521199344</v>
      </c>
      <c r="AR1223" s="5">
        <v>18.790201864389573</v>
      </c>
      <c r="AS1223" s="5">
        <v>18.744953386138441</v>
      </c>
      <c r="AT1223" s="5">
        <v>18.423262296243497</v>
      </c>
      <c r="AU1223" s="5">
        <v>18.329279767817226</v>
      </c>
      <c r="AV1223" s="5">
        <v>18.153059862607034</v>
      </c>
      <c r="AW1223" s="5">
        <v>18.048349348091463</v>
      </c>
      <c r="AX1223" s="5">
        <v>18.048804422511729</v>
      </c>
      <c r="AY1223" s="5">
        <v>18.388933066689596</v>
      </c>
      <c r="AZ1223" s="5">
        <v>18.846502845515779</v>
      </c>
      <c r="BA1223" s="5">
        <v>18.988152779427242</v>
      </c>
      <c r="BB1223" s="5">
        <v>19.045902244027566</v>
      </c>
      <c r="BC1223" s="5">
        <v>19.070492330698759</v>
      </c>
      <c r="BD1223" s="5">
        <v>19.189317726574167</v>
      </c>
      <c r="BE1223" s="5">
        <v>19.260355808367162</v>
      </c>
      <c r="BF1223" s="5">
        <v>19.028894187032805</v>
      </c>
      <c r="BG1223" s="5">
        <v>18.934768738505813</v>
      </c>
      <c r="BH1223" s="5">
        <v>18.880660617160995</v>
      </c>
      <c r="BI1223" s="5">
        <v>18.931234108727185</v>
      </c>
      <c r="BJ1223" s="5">
        <v>18.702542738582796</v>
      </c>
      <c r="BK1223" s="5">
        <v>18.945296501376429</v>
      </c>
      <c r="BL1223" s="5">
        <v>19.04688105659757</v>
      </c>
      <c r="BM1223" s="5">
        <v>19.240431592121229</v>
      </c>
      <c r="BN1223" s="5">
        <v>19.26992402126417</v>
      </c>
      <c r="BO1223" s="5">
        <v>19.655133607298804</v>
      </c>
      <c r="BP1223" s="5">
        <v>19.602524000598525</v>
      </c>
      <c r="BQ1223" s="5">
        <v>19.647702602862537</v>
      </c>
      <c r="BR1223" s="5">
        <v>19.706771527806946</v>
      </c>
      <c r="BS1223" s="5">
        <v>19.666923478852087</v>
      </c>
      <c r="BT1223" s="5">
        <v>19.737207208789428</v>
      </c>
      <c r="BU1223" s="5">
        <v>19.788984887576621</v>
      </c>
      <c r="BV1223" s="5">
        <v>19.710194679233261</v>
      </c>
      <c r="BW1223" s="5">
        <v>19.644182981950934</v>
      </c>
      <c r="BX1223" s="5">
        <v>19.935448594356735</v>
      </c>
      <c r="BY1223" s="5">
        <v>19.929036929848063</v>
      </c>
      <c r="BZ1223" s="5">
        <v>19.948484278235853</v>
      </c>
      <c r="CA1223" s="5">
        <v>19.94959586211554</v>
      </c>
      <c r="CB1223" s="5">
        <v>19.910965998476705</v>
      </c>
      <c r="CC1223" s="5">
        <v>20.028187755338102</v>
      </c>
      <c r="CD1223" s="5">
        <v>19.882993420789084</v>
      </c>
      <c r="CE1223" s="5">
        <v>19.810230143268114</v>
      </c>
      <c r="CF1223" s="5">
        <v>19.845501120894401</v>
      </c>
      <c r="CG1223" s="5">
        <v>19.822246281734632</v>
      </c>
      <c r="CH1223" s="5">
        <v>19.963163178634606</v>
      </c>
      <c r="CI1223" s="5">
        <v>20.133749873003289</v>
      </c>
      <c r="CJ1223" s="5">
        <v>20.195877881662227</v>
      </c>
      <c r="CK1223" s="5">
        <v>20.396880699354742</v>
      </c>
      <c r="CL1223" s="5">
        <v>20.658794567632981</v>
      </c>
      <c r="CM1223" s="5">
        <v>20.572653513881718</v>
      </c>
      <c r="CN1223" s="5">
        <f>MAX(Data[Day90]-Data[Day0],0)-Assign6!$I$8*EXP(Assign6!$I$4*Assign6!$I$5)</f>
        <v>1.8910651645198129</v>
      </c>
      <c r="CO1223" s="5">
        <f>MAX(Data[Day90]-Data[Day0],0)-Assign6!$L$8*EXP(Assign6!$L$4*Assign6!$L$5)</f>
        <v>2.4482770349259528</v>
      </c>
    </row>
    <row r="1224" spans="1:93" x14ac:dyDescent="0.25">
      <c r="A1224" s="5">
        <v>18</v>
      </c>
      <c r="B1224" s="5">
        <v>18.001242048871763</v>
      </c>
      <c r="C1224" s="5">
        <v>18.223427594594025</v>
      </c>
      <c r="D1224" s="5">
        <v>18.307463045116261</v>
      </c>
      <c r="E1224" s="5">
        <v>18.376409437602618</v>
      </c>
      <c r="F1224" s="5">
        <v>18.438790927289567</v>
      </c>
      <c r="G1224" s="5">
        <v>18.755371524245614</v>
      </c>
      <c r="H1224" s="5">
        <v>18.641452507659245</v>
      </c>
      <c r="I1224" s="5">
        <v>18.262403685982498</v>
      </c>
      <c r="J1224" s="5">
        <v>18.347316382459272</v>
      </c>
      <c r="K1224" s="5">
        <v>18.386771371288251</v>
      </c>
      <c r="L1224" s="5">
        <v>18.357341857463435</v>
      </c>
      <c r="M1224" s="5">
        <v>18.503314462469323</v>
      </c>
      <c r="N1224" s="5">
        <v>18.56820474531726</v>
      </c>
      <c r="O1224" s="5">
        <v>18.27961987326513</v>
      </c>
      <c r="P1224" s="5">
        <v>18.198662106339089</v>
      </c>
      <c r="Q1224" s="5">
        <v>18.232410364090107</v>
      </c>
      <c r="R1224" s="5">
        <v>18.185400485550385</v>
      </c>
      <c r="S1224" s="5">
        <v>17.91230320799535</v>
      </c>
      <c r="T1224" s="5">
        <v>18.142080039458708</v>
      </c>
      <c r="U1224" s="5">
        <v>18.538163261772869</v>
      </c>
      <c r="V1224" s="5">
        <v>18.480817346420871</v>
      </c>
      <c r="W1224" s="5">
        <v>18.49082935128521</v>
      </c>
      <c r="X1224" s="5">
        <v>18.547244950015223</v>
      </c>
      <c r="Y1224" s="5">
        <v>18.837435713918634</v>
      </c>
      <c r="Z1224" s="5">
        <v>18.878163375700602</v>
      </c>
      <c r="AA1224" s="5">
        <v>18.979288156075508</v>
      </c>
      <c r="AB1224" s="5">
        <v>19.01113058833867</v>
      </c>
      <c r="AC1224" s="5">
        <v>19.11827938830459</v>
      </c>
      <c r="AD1224" s="5">
        <v>19.274462250074293</v>
      </c>
      <c r="AE1224" s="5">
        <v>19.386643022424497</v>
      </c>
      <c r="AF1224" s="5">
        <v>19.443268316052119</v>
      </c>
      <c r="AG1224" s="5">
        <v>19.444980742624594</v>
      </c>
      <c r="AH1224" s="5">
        <v>19.816365633036202</v>
      </c>
      <c r="AI1224" s="5">
        <v>19.486709132012159</v>
      </c>
      <c r="AJ1224" s="5">
        <v>19.457907448415064</v>
      </c>
      <c r="AK1224" s="5">
        <v>19.290205338075037</v>
      </c>
      <c r="AL1224" s="5">
        <v>19.589261428409621</v>
      </c>
      <c r="AM1224" s="5">
        <v>19.555293523677914</v>
      </c>
      <c r="AN1224" s="5">
        <v>19.655093812849337</v>
      </c>
      <c r="AO1224" s="5">
        <v>19.600785683057129</v>
      </c>
      <c r="AP1224" s="5">
        <v>19.574358692968502</v>
      </c>
      <c r="AQ1224" s="5">
        <v>19.303421220515741</v>
      </c>
      <c r="AR1224" s="5">
        <v>19.503255634964276</v>
      </c>
      <c r="AS1224" s="5">
        <v>19.601048578864482</v>
      </c>
      <c r="AT1224" s="5">
        <v>19.406096958790908</v>
      </c>
      <c r="AU1224" s="5">
        <v>19.125180453059933</v>
      </c>
      <c r="AV1224" s="5">
        <v>19.292783295626524</v>
      </c>
      <c r="AW1224" s="5">
        <v>19.1944820625577</v>
      </c>
      <c r="AX1224" s="5">
        <v>19.129133447894553</v>
      </c>
      <c r="AY1224" s="5">
        <v>19.361206385767655</v>
      </c>
      <c r="AZ1224" s="5">
        <v>19.086902575171163</v>
      </c>
      <c r="BA1224" s="5">
        <v>19.067841323290711</v>
      </c>
      <c r="BB1224" s="5">
        <v>19.085233496448474</v>
      </c>
      <c r="BC1224" s="5">
        <v>19.10232176244272</v>
      </c>
      <c r="BD1224" s="5">
        <v>19.376104309743365</v>
      </c>
      <c r="BE1224" s="5">
        <v>19.556099796884357</v>
      </c>
      <c r="BF1224" s="5">
        <v>19.486348179758725</v>
      </c>
      <c r="BG1224" s="5">
        <v>19.394655361850202</v>
      </c>
      <c r="BH1224" s="5">
        <v>19.346728470015979</v>
      </c>
      <c r="BI1224" s="5">
        <v>19.431329253354061</v>
      </c>
      <c r="BJ1224" s="5">
        <v>19.560098369243899</v>
      </c>
      <c r="BK1224" s="5">
        <v>19.562500212460385</v>
      </c>
      <c r="BL1224" s="5">
        <v>19.58238591847438</v>
      </c>
      <c r="BM1224" s="5">
        <v>19.421967506400186</v>
      </c>
      <c r="BN1224" s="5">
        <v>19.493084751286219</v>
      </c>
      <c r="BO1224" s="5">
        <v>19.792391410184273</v>
      </c>
      <c r="BP1224" s="5">
        <v>20.166397636952507</v>
      </c>
      <c r="BQ1224" s="5">
        <v>20.131076942506709</v>
      </c>
      <c r="BR1224" s="5">
        <v>20.061822346692686</v>
      </c>
      <c r="BS1224" s="5">
        <v>20.360733978521385</v>
      </c>
      <c r="BT1224" s="5">
        <v>20.074336670401809</v>
      </c>
      <c r="BU1224" s="5">
        <v>19.981890464568082</v>
      </c>
      <c r="BV1224" s="5">
        <v>20.063377404167696</v>
      </c>
      <c r="BW1224" s="5">
        <v>19.973443265766079</v>
      </c>
      <c r="BX1224" s="5">
        <v>19.904811017258947</v>
      </c>
      <c r="BY1224" s="5">
        <v>20.08488099106718</v>
      </c>
      <c r="BZ1224" s="5">
        <v>19.89323032119588</v>
      </c>
      <c r="CA1224" s="5">
        <v>20.022367326514694</v>
      </c>
      <c r="CB1224" s="5">
        <v>20.048536092663177</v>
      </c>
      <c r="CC1224" s="5">
        <v>20.144974283424052</v>
      </c>
      <c r="CD1224" s="5">
        <v>20.108779230972427</v>
      </c>
      <c r="CE1224" s="5">
        <v>20.219318159836199</v>
      </c>
      <c r="CF1224" s="5">
        <v>20.276087154427746</v>
      </c>
      <c r="CG1224" s="5">
        <v>20.489755867603829</v>
      </c>
      <c r="CH1224" s="5">
        <v>20.779881564596202</v>
      </c>
      <c r="CI1224" s="5">
        <v>20.469719064045677</v>
      </c>
      <c r="CJ1224" s="5">
        <v>20.874410535023461</v>
      </c>
      <c r="CK1224" s="5">
        <v>21.053638212526668</v>
      </c>
      <c r="CL1224" s="5">
        <v>20.693263404132228</v>
      </c>
      <c r="CM1224" s="5">
        <v>20.574232712229939</v>
      </c>
      <c r="CN1224" s="5">
        <f>MAX(Data[Day90]-Data[Day0],0)-Assign6!$I$8*EXP(Assign6!$I$4*Assign6!$I$5)</f>
        <v>1.8926443628680338</v>
      </c>
      <c r="CO1224" s="5">
        <f>MAX(Data[Day90]-Data[Day0],0)-Assign6!$L$8*EXP(Assign6!$L$4*Assign6!$L$5)</f>
        <v>2.4498562332741738</v>
      </c>
    </row>
    <row r="1225" spans="1:93" x14ac:dyDescent="0.25">
      <c r="A1225" s="5">
        <v>18</v>
      </c>
      <c r="B1225" s="5">
        <v>18.122824348923153</v>
      </c>
      <c r="C1225" s="5">
        <v>17.711211185808942</v>
      </c>
      <c r="D1225" s="5">
        <v>17.691661078271942</v>
      </c>
      <c r="E1225" s="5">
        <v>17.749482928953103</v>
      </c>
      <c r="F1225" s="5">
        <v>17.93896955509047</v>
      </c>
      <c r="G1225" s="5">
        <v>17.687438039790511</v>
      </c>
      <c r="H1225" s="5">
        <v>17.653090180567514</v>
      </c>
      <c r="I1225" s="5">
        <v>17.738905186753591</v>
      </c>
      <c r="J1225" s="5">
        <v>17.496075322284046</v>
      </c>
      <c r="K1225" s="5">
        <v>17.548677255707545</v>
      </c>
      <c r="L1225" s="5">
        <v>17.618250611033531</v>
      </c>
      <c r="M1225" s="5">
        <v>17.574829129021467</v>
      </c>
      <c r="N1225" s="5">
        <v>17.768486486550309</v>
      </c>
      <c r="O1225" s="5">
        <v>17.898631682628658</v>
      </c>
      <c r="P1225" s="5">
        <v>17.896435325683118</v>
      </c>
      <c r="Q1225" s="5">
        <v>17.761785308330136</v>
      </c>
      <c r="R1225" s="5">
        <v>17.939462093940815</v>
      </c>
      <c r="S1225" s="5">
        <v>18.107771002883251</v>
      </c>
      <c r="T1225" s="5">
        <v>18.143194509103125</v>
      </c>
      <c r="U1225" s="5">
        <v>18.0727467046862</v>
      </c>
      <c r="V1225" s="5">
        <v>18.086171933519275</v>
      </c>
      <c r="W1225" s="5">
        <v>17.792709327815487</v>
      </c>
      <c r="X1225" s="5">
        <v>17.929440346720227</v>
      </c>
      <c r="Y1225" s="5">
        <v>17.9308054195536</v>
      </c>
      <c r="Z1225" s="5">
        <v>18.028695374680897</v>
      </c>
      <c r="AA1225" s="5">
        <v>18.059444694471939</v>
      </c>
      <c r="AB1225" s="5">
        <v>17.8722617824717</v>
      </c>
      <c r="AC1225" s="5">
        <v>17.68982375543774</v>
      </c>
      <c r="AD1225" s="5">
        <v>17.594175362822924</v>
      </c>
      <c r="AE1225" s="5">
        <v>17.754411366424051</v>
      </c>
      <c r="AF1225" s="5">
        <v>17.895742249075187</v>
      </c>
      <c r="AG1225" s="5">
        <v>17.998590030222005</v>
      </c>
      <c r="AH1225" s="5">
        <v>18.08373359971619</v>
      </c>
      <c r="AI1225" s="5">
        <v>17.827506641976953</v>
      </c>
      <c r="AJ1225" s="5">
        <v>18.021222050348374</v>
      </c>
      <c r="AK1225" s="5">
        <v>18.042281686252508</v>
      </c>
      <c r="AL1225" s="5">
        <v>17.998865427673767</v>
      </c>
      <c r="AM1225" s="5">
        <v>18.211656538971884</v>
      </c>
      <c r="AN1225" s="5">
        <v>18.38201396530842</v>
      </c>
      <c r="AO1225" s="5">
        <v>18.342100398950826</v>
      </c>
      <c r="AP1225" s="5">
        <v>18.52175620574608</v>
      </c>
      <c r="AQ1225" s="5">
        <v>18.570968402755067</v>
      </c>
      <c r="AR1225" s="5">
        <v>18.617677213414311</v>
      </c>
      <c r="AS1225" s="5">
        <v>18.818886900202116</v>
      </c>
      <c r="AT1225" s="5">
        <v>18.78206042483091</v>
      </c>
      <c r="AU1225" s="5">
        <v>18.619709038725262</v>
      </c>
      <c r="AV1225" s="5">
        <v>18.691825914386527</v>
      </c>
      <c r="AW1225" s="5">
        <v>18.819127177952016</v>
      </c>
      <c r="AX1225" s="5">
        <v>18.979888019807063</v>
      </c>
      <c r="AY1225" s="5">
        <v>19.20000517001947</v>
      </c>
      <c r="AZ1225" s="5">
        <v>19.257109371449996</v>
      </c>
      <c r="BA1225" s="5">
        <v>19.293765823159355</v>
      </c>
      <c r="BB1225" s="5">
        <v>19.348285354593695</v>
      </c>
      <c r="BC1225" s="5">
        <v>19.224436979553218</v>
      </c>
      <c r="BD1225" s="5">
        <v>19.405961318887876</v>
      </c>
      <c r="BE1225" s="5">
        <v>19.410971681016459</v>
      </c>
      <c r="BF1225" s="5">
        <v>19.267836279439049</v>
      </c>
      <c r="BG1225" s="5">
        <v>19.327818440817648</v>
      </c>
      <c r="BH1225" s="5">
        <v>19.313848845569794</v>
      </c>
      <c r="BI1225" s="5">
        <v>19.351755376156053</v>
      </c>
      <c r="BJ1225" s="5">
        <v>19.389393734470765</v>
      </c>
      <c r="BK1225" s="5">
        <v>19.648522759410703</v>
      </c>
      <c r="BL1225" s="5">
        <v>19.632890750408446</v>
      </c>
      <c r="BM1225" s="5">
        <v>19.282431530323741</v>
      </c>
      <c r="BN1225" s="5">
        <v>19.064715554605112</v>
      </c>
      <c r="BO1225" s="5">
        <v>19.26773343929754</v>
      </c>
      <c r="BP1225" s="5">
        <v>19.158244870131227</v>
      </c>
      <c r="BQ1225" s="5">
        <v>19.436418709242179</v>
      </c>
      <c r="BR1225" s="5">
        <v>19.489181927446637</v>
      </c>
      <c r="BS1225" s="5">
        <v>19.650401336120325</v>
      </c>
      <c r="BT1225" s="5">
        <v>19.592186014291308</v>
      </c>
      <c r="BU1225" s="5">
        <v>19.420134591589239</v>
      </c>
      <c r="BV1225" s="5">
        <v>19.509240282886857</v>
      </c>
      <c r="BW1225" s="5">
        <v>19.631599517294209</v>
      </c>
      <c r="BX1225" s="5">
        <v>19.546316978089443</v>
      </c>
      <c r="BY1225" s="5">
        <v>19.483488490289808</v>
      </c>
      <c r="BZ1225" s="5">
        <v>19.398532369629269</v>
      </c>
      <c r="CA1225" s="5">
        <v>19.451615856572495</v>
      </c>
      <c r="CB1225" s="5">
        <v>19.646575861553107</v>
      </c>
      <c r="CC1225" s="5">
        <v>19.648387993687408</v>
      </c>
      <c r="CD1225" s="5">
        <v>19.700517751378303</v>
      </c>
      <c r="CE1225" s="5">
        <v>19.824607135882033</v>
      </c>
      <c r="CF1225" s="5">
        <v>19.84402925329994</v>
      </c>
      <c r="CG1225" s="5">
        <v>19.836878417962414</v>
      </c>
      <c r="CH1225" s="5">
        <v>20.33865871726044</v>
      </c>
      <c r="CI1225" s="5">
        <v>20.46251838195553</v>
      </c>
      <c r="CJ1225" s="5">
        <v>20.289280967328573</v>
      </c>
      <c r="CK1225" s="5">
        <v>20.612636294250528</v>
      </c>
      <c r="CL1225" s="5">
        <v>20.634080046472878</v>
      </c>
      <c r="CM1225" s="5">
        <v>20.575592853523517</v>
      </c>
      <c r="CN1225" s="5">
        <f>MAX(Data[Day90]-Data[Day0],0)-Assign6!$I$8*EXP(Assign6!$I$4*Assign6!$I$5)</f>
        <v>1.8940045041616116</v>
      </c>
      <c r="CO1225" s="5">
        <f>MAX(Data[Day90]-Data[Day0],0)-Assign6!$L$8*EXP(Assign6!$L$4*Assign6!$L$5)</f>
        <v>2.4512163745677515</v>
      </c>
    </row>
    <row r="1226" spans="1:93" x14ac:dyDescent="0.25">
      <c r="A1226" s="5">
        <v>18</v>
      </c>
      <c r="B1226" s="5">
        <v>18.036347106283749</v>
      </c>
      <c r="C1226" s="5">
        <v>18.245436771858333</v>
      </c>
      <c r="D1226" s="5">
        <v>18.13624166520211</v>
      </c>
      <c r="E1226" s="5">
        <v>18.226810360045626</v>
      </c>
      <c r="F1226" s="5">
        <v>18.267052803011332</v>
      </c>
      <c r="G1226" s="5">
        <v>18.045846353844883</v>
      </c>
      <c r="H1226" s="5">
        <v>17.96926748186268</v>
      </c>
      <c r="I1226" s="5">
        <v>18.176815234251873</v>
      </c>
      <c r="J1226" s="5">
        <v>17.911423321895011</v>
      </c>
      <c r="K1226" s="5">
        <v>18.000220464379414</v>
      </c>
      <c r="L1226" s="5">
        <v>18.063638920767765</v>
      </c>
      <c r="M1226" s="5">
        <v>18.124655866291938</v>
      </c>
      <c r="N1226" s="5">
        <v>18.323507156564713</v>
      </c>
      <c r="O1226" s="5">
        <v>18.267959949579502</v>
      </c>
      <c r="P1226" s="5">
        <v>18.258435680555547</v>
      </c>
      <c r="Q1226" s="5">
        <v>18.014837579983766</v>
      </c>
      <c r="R1226" s="5">
        <v>17.838834316943707</v>
      </c>
      <c r="S1226" s="5">
        <v>17.719624164087477</v>
      </c>
      <c r="T1226" s="5">
        <v>17.65451431415563</v>
      </c>
      <c r="U1226" s="5">
        <v>17.597779610136836</v>
      </c>
      <c r="V1226" s="5">
        <v>17.836250604952127</v>
      </c>
      <c r="W1226" s="5">
        <v>17.67711863425431</v>
      </c>
      <c r="X1226" s="5">
        <v>17.773195277235388</v>
      </c>
      <c r="Y1226" s="5">
        <v>17.928550065029963</v>
      </c>
      <c r="Z1226" s="5">
        <v>18.04659096484216</v>
      </c>
      <c r="AA1226" s="5">
        <v>17.844361920400253</v>
      </c>
      <c r="AB1226" s="5">
        <v>18.023395458134619</v>
      </c>
      <c r="AC1226" s="5">
        <v>18.087070834292295</v>
      </c>
      <c r="AD1226" s="5">
        <v>18.23596142269453</v>
      </c>
      <c r="AE1226" s="5">
        <v>18.343181651143091</v>
      </c>
      <c r="AF1226" s="5">
        <v>18.505296537273512</v>
      </c>
      <c r="AG1226" s="5">
        <v>18.471350450634912</v>
      </c>
      <c r="AH1226" s="5">
        <v>18.603226775370221</v>
      </c>
      <c r="AI1226" s="5">
        <v>18.535736322055623</v>
      </c>
      <c r="AJ1226" s="5">
        <v>18.702674163940301</v>
      </c>
      <c r="AK1226" s="5">
        <v>18.609803011382489</v>
      </c>
      <c r="AL1226" s="5">
        <v>18.724861286455052</v>
      </c>
      <c r="AM1226" s="5">
        <v>18.960763521050751</v>
      </c>
      <c r="AN1226" s="5">
        <v>19.12908718700055</v>
      </c>
      <c r="AO1226" s="5">
        <v>18.997460170955609</v>
      </c>
      <c r="AP1226" s="5">
        <v>18.971390048552614</v>
      </c>
      <c r="AQ1226" s="5">
        <v>19.063825437741141</v>
      </c>
      <c r="AR1226" s="5">
        <v>18.999833446618062</v>
      </c>
      <c r="AS1226" s="5">
        <v>18.992188503140913</v>
      </c>
      <c r="AT1226" s="5">
        <v>19.039387939559418</v>
      </c>
      <c r="AU1226" s="5">
        <v>19.096576001070257</v>
      </c>
      <c r="AV1226" s="5">
        <v>19.108489445350418</v>
      </c>
      <c r="AW1226" s="5">
        <v>19.062331725181579</v>
      </c>
      <c r="AX1226" s="5">
        <v>19.219902871042674</v>
      </c>
      <c r="AY1226" s="5">
        <v>19.152310066465635</v>
      </c>
      <c r="AZ1226" s="5">
        <v>19.151202828079345</v>
      </c>
      <c r="BA1226" s="5">
        <v>19.102740428353059</v>
      </c>
      <c r="BB1226" s="5">
        <v>19.052685772592991</v>
      </c>
      <c r="BC1226" s="5">
        <v>18.971419782565576</v>
      </c>
      <c r="BD1226" s="5">
        <v>19.213450456174556</v>
      </c>
      <c r="BE1226" s="5">
        <v>19.095131011908556</v>
      </c>
      <c r="BF1226" s="5">
        <v>19.089367850583859</v>
      </c>
      <c r="BG1226" s="5">
        <v>18.950441870663276</v>
      </c>
      <c r="BH1226" s="5">
        <v>19.161953168949776</v>
      </c>
      <c r="BI1226" s="5">
        <v>19.218899245038585</v>
      </c>
      <c r="BJ1226" s="5">
        <v>19.323175622184657</v>
      </c>
      <c r="BK1226" s="5">
        <v>19.346225960801448</v>
      </c>
      <c r="BL1226" s="5">
        <v>19.562666286347966</v>
      </c>
      <c r="BM1226" s="5">
        <v>19.721216854614795</v>
      </c>
      <c r="BN1226" s="5">
        <v>19.870065149356364</v>
      </c>
      <c r="BO1226" s="5">
        <v>19.91192278593476</v>
      </c>
      <c r="BP1226" s="5">
        <v>19.777429688817929</v>
      </c>
      <c r="BQ1226" s="5">
        <v>19.910313672389439</v>
      </c>
      <c r="BR1226" s="5">
        <v>19.883207104342492</v>
      </c>
      <c r="BS1226" s="5">
        <v>19.871574684917313</v>
      </c>
      <c r="BT1226" s="5">
        <v>19.881719657847128</v>
      </c>
      <c r="BU1226" s="5">
        <v>19.816494621281571</v>
      </c>
      <c r="BV1226" s="5">
        <v>19.858015435747717</v>
      </c>
      <c r="BW1226" s="5">
        <v>19.903150080129723</v>
      </c>
      <c r="BX1226" s="5">
        <v>19.958350764049904</v>
      </c>
      <c r="BY1226" s="5">
        <v>20.141928241723686</v>
      </c>
      <c r="BZ1226" s="5">
        <v>20.393005893306899</v>
      </c>
      <c r="CA1226" s="5">
        <v>20.293570188158199</v>
      </c>
      <c r="CB1226" s="5">
        <v>20.355865262540107</v>
      </c>
      <c r="CC1226" s="5">
        <v>20.493998206888648</v>
      </c>
      <c r="CD1226" s="5">
        <v>20.506374335064027</v>
      </c>
      <c r="CE1226" s="5">
        <v>20.589779292450054</v>
      </c>
      <c r="CF1226" s="5">
        <v>20.469077153008023</v>
      </c>
      <c r="CG1226" s="5">
        <v>20.647167190723255</v>
      </c>
      <c r="CH1226" s="5">
        <v>20.78964781954916</v>
      </c>
      <c r="CI1226" s="5">
        <v>20.948861449351227</v>
      </c>
      <c r="CJ1226" s="5">
        <v>20.885169520729878</v>
      </c>
      <c r="CK1226" s="5">
        <v>20.751212077385528</v>
      </c>
      <c r="CL1226" s="5">
        <v>20.839500271476346</v>
      </c>
      <c r="CM1226" s="5">
        <v>20.576080616107575</v>
      </c>
      <c r="CN1226" s="5">
        <f>MAX(Data[Day90]-Data[Day0],0)-Assign6!$I$8*EXP(Assign6!$I$4*Assign6!$I$5)</f>
        <v>1.8944922667456694</v>
      </c>
      <c r="CO1226" s="5">
        <f>MAX(Data[Day90]-Data[Day0],0)-Assign6!$L$8*EXP(Assign6!$L$4*Assign6!$L$5)</f>
        <v>2.4517041371518093</v>
      </c>
    </row>
    <row r="1227" spans="1:93" x14ac:dyDescent="0.25">
      <c r="A1227" s="5">
        <v>18</v>
      </c>
      <c r="B1227" s="5">
        <v>18.107727545080795</v>
      </c>
      <c r="C1227" s="5">
        <v>18.164675141817085</v>
      </c>
      <c r="D1227" s="5">
        <v>18.025612148830675</v>
      </c>
      <c r="E1227" s="5">
        <v>17.934293964990271</v>
      </c>
      <c r="F1227" s="5">
        <v>17.888442351328937</v>
      </c>
      <c r="G1227" s="5">
        <v>18.136582700577367</v>
      </c>
      <c r="H1227" s="5">
        <v>18.286050559370981</v>
      </c>
      <c r="I1227" s="5">
        <v>18.485621005625323</v>
      </c>
      <c r="J1227" s="5">
        <v>18.399679952333212</v>
      </c>
      <c r="K1227" s="5">
        <v>18.247568007897609</v>
      </c>
      <c r="L1227" s="5">
        <v>18.235410127411491</v>
      </c>
      <c r="M1227" s="5">
        <v>18.13189614378841</v>
      </c>
      <c r="N1227" s="5">
        <v>18.178581289614421</v>
      </c>
      <c r="O1227" s="5">
        <v>18.090556852860693</v>
      </c>
      <c r="P1227" s="5">
        <v>17.984307133855534</v>
      </c>
      <c r="Q1227" s="5">
        <v>18.103902215094529</v>
      </c>
      <c r="R1227" s="5">
        <v>18.182989866327667</v>
      </c>
      <c r="S1227" s="5">
        <v>18.17893337770461</v>
      </c>
      <c r="T1227" s="5">
        <v>18.248140355743072</v>
      </c>
      <c r="U1227" s="5">
        <v>18.407715559679723</v>
      </c>
      <c r="V1227" s="5">
        <v>18.581416885620413</v>
      </c>
      <c r="W1227" s="5">
        <v>18.32243457532886</v>
      </c>
      <c r="X1227" s="5">
        <v>18.465605103079124</v>
      </c>
      <c r="Y1227" s="5">
        <v>18.672270022892157</v>
      </c>
      <c r="Z1227" s="5">
        <v>18.624460828388894</v>
      </c>
      <c r="AA1227" s="5">
        <v>18.677641034241972</v>
      </c>
      <c r="AB1227" s="5">
        <v>18.404815699755147</v>
      </c>
      <c r="AC1227" s="5">
        <v>18.488915220669224</v>
      </c>
      <c r="AD1227" s="5">
        <v>18.540644012798243</v>
      </c>
      <c r="AE1227" s="5">
        <v>18.476513801836976</v>
      </c>
      <c r="AF1227" s="5">
        <v>18.640146060970512</v>
      </c>
      <c r="AG1227" s="5">
        <v>18.75332613721136</v>
      </c>
      <c r="AH1227" s="5">
        <v>18.758442458889558</v>
      </c>
      <c r="AI1227" s="5">
        <v>18.868204675335488</v>
      </c>
      <c r="AJ1227" s="5">
        <v>18.964504247799862</v>
      </c>
      <c r="AK1227" s="5">
        <v>18.81765973707056</v>
      </c>
      <c r="AL1227" s="5">
        <v>18.709365943718669</v>
      </c>
      <c r="AM1227" s="5">
        <v>18.70790287095506</v>
      </c>
      <c r="AN1227" s="5">
        <v>18.802163595670134</v>
      </c>
      <c r="AO1227" s="5">
        <v>18.906218360410271</v>
      </c>
      <c r="AP1227" s="5">
        <v>18.825880441091851</v>
      </c>
      <c r="AQ1227" s="5">
        <v>18.862605260862416</v>
      </c>
      <c r="AR1227" s="5">
        <v>19.08758149620996</v>
      </c>
      <c r="AS1227" s="5">
        <v>19.320600990553203</v>
      </c>
      <c r="AT1227" s="5">
        <v>19.341779632724677</v>
      </c>
      <c r="AU1227" s="5">
        <v>19.441408709466725</v>
      </c>
      <c r="AV1227" s="5">
        <v>19.3485887342033</v>
      </c>
      <c r="AW1227" s="5">
        <v>19.44528232025166</v>
      </c>
      <c r="AX1227" s="5">
        <v>19.538082070064046</v>
      </c>
      <c r="AY1227" s="5">
        <v>19.799855502219149</v>
      </c>
      <c r="AZ1227" s="5">
        <v>19.919409669273275</v>
      </c>
      <c r="BA1227" s="5">
        <v>19.74176490525404</v>
      </c>
      <c r="BB1227" s="5">
        <v>19.536284801993741</v>
      </c>
      <c r="BC1227" s="5">
        <v>19.56370010199943</v>
      </c>
      <c r="BD1227" s="5">
        <v>19.558594880876679</v>
      </c>
      <c r="BE1227" s="5">
        <v>19.565207771705989</v>
      </c>
      <c r="BF1227" s="5">
        <v>19.661080054488355</v>
      </c>
      <c r="BG1227" s="5">
        <v>19.526024651101611</v>
      </c>
      <c r="BH1227" s="5">
        <v>19.548986619540056</v>
      </c>
      <c r="BI1227" s="5">
        <v>19.505164915474658</v>
      </c>
      <c r="BJ1227" s="5">
        <v>19.20959613674826</v>
      </c>
      <c r="BK1227" s="5">
        <v>19.158061338917733</v>
      </c>
      <c r="BL1227" s="5">
        <v>19.242734018301128</v>
      </c>
      <c r="BM1227" s="5">
        <v>19.202705755342855</v>
      </c>
      <c r="BN1227" s="5">
        <v>19.590898921745531</v>
      </c>
      <c r="BO1227" s="5">
        <v>19.787221063208158</v>
      </c>
      <c r="BP1227" s="5">
        <v>19.750902931873902</v>
      </c>
      <c r="BQ1227" s="5">
        <v>19.904823402012369</v>
      </c>
      <c r="BR1227" s="5">
        <v>19.797496168325285</v>
      </c>
      <c r="BS1227" s="5">
        <v>19.990513596722959</v>
      </c>
      <c r="BT1227" s="5">
        <v>19.914397034448481</v>
      </c>
      <c r="BU1227" s="5">
        <v>19.969476473264312</v>
      </c>
      <c r="BV1227" s="5">
        <v>19.93734695117827</v>
      </c>
      <c r="BW1227" s="5">
        <v>20.211825279780314</v>
      </c>
      <c r="BX1227" s="5">
        <v>20.317225681021359</v>
      </c>
      <c r="BY1227" s="5">
        <v>20.468398680782244</v>
      </c>
      <c r="BZ1227" s="5">
        <v>20.213112079474861</v>
      </c>
      <c r="CA1227" s="5">
        <v>20.238540802511938</v>
      </c>
      <c r="CB1227" s="5">
        <v>20.173485830480168</v>
      </c>
      <c r="CC1227" s="5">
        <v>20.34488612732439</v>
      </c>
      <c r="CD1227" s="5">
        <v>20.307466300057627</v>
      </c>
      <c r="CE1227" s="5">
        <v>20.341468583871588</v>
      </c>
      <c r="CF1227" s="5">
        <v>20.38904075707487</v>
      </c>
      <c r="CG1227" s="5">
        <v>20.371255492767304</v>
      </c>
      <c r="CH1227" s="5">
        <v>20.487229557003864</v>
      </c>
      <c r="CI1227" s="5">
        <v>20.377329605825224</v>
      </c>
      <c r="CJ1227" s="5">
        <v>20.481347395045677</v>
      </c>
      <c r="CK1227" s="5">
        <v>20.569996453704142</v>
      </c>
      <c r="CL1227" s="5">
        <v>20.608281931305889</v>
      </c>
      <c r="CM1227" s="5">
        <v>20.578450924469657</v>
      </c>
      <c r="CN1227" s="5">
        <f>MAX(Data[Day90]-Data[Day0],0)-Assign6!$I$8*EXP(Assign6!$I$4*Assign6!$I$5)</f>
        <v>1.896862575107751</v>
      </c>
      <c r="CO1227" s="5">
        <f>MAX(Data[Day90]-Data[Day0],0)-Assign6!$L$8*EXP(Assign6!$L$4*Assign6!$L$5)</f>
        <v>2.454074445513891</v>
      </c>
    </row>
    <row r="1228" spans="1:93" x14ac:dyDescent="0.25">
      <c r="A1228" s="5">
        <v>18</v>
      </c>
      <c r="B1228" s="5">
        <v>17.750672344003192</v>
      </c>
      <c r="C1228" s="5">
        <v>17.724070792359313</v>
      </c>
      <c r="D1228" s="5">
        <v>17.679381380130163</v>
      </c>
      <c r="E1228" s="5">
        <v>17.636940663692414</v>
      </c>
      <c r="F1228" s="5">
        <v>17.869407460015015</v>
      </c>
      <c r="G1228" s="5">
        <v>18.310682385299458</v>
      </c>
      <c r="H1228" s="5">
        <v>18.213141953118988</v>
      </c>
      <c r="I1228" s="5">
        <v>18.525592095535998</v>
      </c>
      <c r="J1228" s="5">
        <v>18.56306813483668</v>
      </c>
      <c r="K1228" s="5">
        <v>18.942207510333485</v>
      </c>
      <c r="L1228" s="5">
        <v>19.08122143138932</v>
      </c>
      <c r="M1228" s="5">
        <v>18.933158059974925</v>
      </c>
      <c r="N1228" s="5">
        <v>19.143355980905344</v>
      </c>
      <c r="O1228" s="5">
        <v>19.151191290254172</v>
      </c>
      <c r="P1228" s="5">
        <v>18.985424611495674</v>
      </c>
      <c r="Q1228" s="5">
        <v>19.058129074339753</v>
      </c>
      <c r="R1228" s="5">
        <v>19.363802066710686</v>
      </c>
      <c r="S1228" s="5">
        <v>19.108053920130473</v>
      </c>
      <c r="T1228" s="5">
        <v>19.024334638587554</v>
      </c>
      <c r="U1228" s="5">
        <v>19.303376970590833</v>
      </c>
      <c r="V1228" s="5">
        <v>19.138462027845403</v>
      </c>
      <c r="W1228" s="5">
        <v>19.124884597456134</v>
      </c>
      <c r="X1228" s="5">
        <v>19.138856935504336</v>
      </c>
      <c r="Y1228" s="5">
        <v>19.127559284077659</v>
      </c>
      <c r="Z1228" s="5">
        <v>19.100110548872777</v>
      </c>
      <c r="AA1228" s="5">
        <v>19.155610589453165</v>
      </c>
      <c r="AB1228" s="5">
        <v>19.154137064414947</v>
      </c>
      <c r="AC1228" s="5">
        <v>19.152201201687792</v>
      </c>
      <c r="AD1228" s="5">
        <v>19.344049338967981</v>
      </c>
      <c r="AE1228" s="5">
        <v>19.745969714773342</v>
      </c>
      <c r="AF1228" s="5">
        <v>19.713797817450839</v>
      </c>
      <c r="AG1228" s="5">
        <v>19.795360881577157</v>
      </c>
      <c r="AH1228" s="5">
        <v>19.855617879162054</v>
      </c>
      <c r="AI1228" s="5">
        <v>19.567281842363069</v>
      </c>
      <c r="AJ1228" s="5">
        <v>19.592464652660698</v>
      </c>
      <c r="AK1228" s="5">
        <v>19.659326455619219</v>
      </c>
      <c r="AL1228" s="5">
        <v>19.871738919132916</v>
      </c>
      <c r="AM1228" s="5">
        <v>20.234813038419475</v>
      </c>
      <c r="AN1228" s="5">
        <v>20.399913597724826</v>
      </c>
      <c r="AO1228" s="5">
        <v>20.610554985975917</v>
      </c>
      <c r="AP1228" s="5">
        <v>20.504604088209625</v>
      </c>
      <c r="AQ1228" s="5">
        <v>20.651650281900729</v>
      </c>
      <c r="AR1228" s="5">
        <v>20.833418803033737</v>
      </c>
      <c r="AS1228" s="5">
        <v>21.044990473822047</v>
      </c>
      <c r="AT1228" s="5">
        <v>20.990501771930198</v>
      </c>
      <c r="AU1228" s="5">
        <v>20.980700237696631</v>
      </c>
      <c r="AV1228" s="5">
        <v>20.711279048319007</v>
      </c>
      <c r="AW1228" s="5">
        <v>20.721834005956872</v>
      </c>
      <c r="AX1228" s="5">
        <v>20.773368943868515</v>
      </c>
      <c r="AY1228" s="5">
        <v>20.839366637713532</v>
      </c>
      <c r="AZ1228" s="5">
        <v>20.77068914418571</v>
      </c>
      <c r="BA1228" s="5">
        <v>20.879133147287838</v>
      </c>
      <c r="BB1228" s="5">
        <v>20.75493969832829</v>
      </c>
      <c r="BC1228" s="5">
        <v>20.589626379489694</v>
      </c>
      <c r="BD1228" s="5">
        <v>20.574235085592964</v>
      </c>
      <c r="BE1228" s="5">
        <v>20.496368622041182</v>
      </c>
      <c r="BF1228" s="5">
        <v>20.675617496971963</v>
      </c>
      <c r="BG1228" s="5">
        <v>20.625700441183824</v>
      </c>
      <c r="BH1228" s="5">
        <v>20.478339172878179</v>
      </c>
      <c r="BI1228" s="5">
        <v>20.368120880631917</v>
      </c>
      <c r="BJ1228" s="5">
        <v>20.458781527525467</v>
      </c>
      <c r="BK1228" s="5">
        <v>20.209536389771632</v>
      </c>
      <c r="BL1228" s="5">
        <v>20.251384273497422</v>
      </c>
      <c r="BM1228" s="5">
        <v>20.484761488854421</v>
      </c>
      <c r="BN1228" s="5">
        <v>20.602178357506023</v>
      </c>
      <c r="BO1228" s="5">
        <v>20.503778148006429</v>
      </c>
      <c r="BP1228" s="5">
        <v>20.346320074263275</v>
      </c>
      <c r="BQ1228" s="5">
        <v>20.453344963752031</v>
      </c>
      <c r="BR1228" s="5">
        <v>20.520112882989149</v>
      </c>
      <c r="BS1228" s="5">
        <v>20.708318825660825</v>
      </c>
      <c r="BT1228" s="5">
        <v>21.073685700116489</v>
      </c>
      <c r="BU1228" s="5">
        <v>20.885645102187542</v>
      </c>
      <c r="BV1228" s="5">
        <v>20.587496802016673</v>
      </c>
      <c r="BW1228" s="5">
        <v>20.611489007671626</v>
      </c>
      <c r="BX1228" s="5">
        <v>20.466619512366073</v>
      </c>
      <c r="BY1228" s="5">
        <v>20.637285538244729</v>
      </c>
      <c r="BZ1228" s="5">
        <v>20.550897816612661</v>
      </c>
      <c r="CA1228" s="5">
        <v>20.465948291782436</v>
      </c>
      <c r="CB1228" s="5">
        <v>20.51460175299621</v>
      </c>
      <c r="CC1228" s="5">
        <v>20.685541571029212</v>
      </c>
      <c r="CD1228" s="5">
        <v>20.452893422396706</v>
      </c>
      <c r="CE1228" s="5">
        <v>20.602740193068183</v>
      </c>
      <c r="CF1228" s="5">
        <v>20.77231088963417</v>
      </c>
      <c r="CG1228" s="5">
        <v>20.744416480076524</v>
      </c>
      <c r="CH1228" s="5">
        <v>20.842817796528934</v>
      </c>
      <c r="CI1228" s="5">
        <v>20.520033573429377</v>
      </c>
      <c r="CJ1228" s="5">
        <v>20.377859547590663</v>
      </c>
      <c r="CK1228" s="5">
        <v>20.692551951747998</v>
      </c>
      <c r="CL1228" s="5">
        <v>20.513814238318183</v>
      </c>
      <c r="CM1228" s="5">
        <v>20.58297372724147</v>
      </c>
      <c r="CN1228" s="5">
        <f>MAX(Data[Day90]-Data[Day0],0)-Assign6!$I$8*EXP(Assign6!$I$4*Assign6!$I$5)</f>
        <v>1.9013853778795642</v>
      </c>
      <c r="CO1228" s="5">
        <f>MAX(Data[Day90]-Data[Day0],0)-Assign6!$L$8*EXP(Assign6!$L$4*Assign6!$L$5)</f>
        <v>2.4585972482857041</v>
      </c>
    </row>
    <row r="1229" spans="1:93" x14ac:dyDescent="0.25">
      <c r="A1229" s="5">
        <v>18</v>
      </c>
      <c r="B1229" s="5">
        <v>17.892892135052563</v>
      </c>
      <c r="C1229" s="5">
        <v>18.076855090720258</v>
      </c>
      <c r="D1229" s="5">
        <v>17.924623085738137</v>
      </c>
      <c r="E1229" s="5">
        <v>17.774118853586202</v>
      </c>
      <c r="F1229" s="5">
        <v>17.648175981755546</v>
      </c>
      <c r="G1229" s="5">
        <v>17.858211353070878</v>
      </c>
      <c r="H1229" s="5">
        <v>17.877236203807083</v>
      </c>
      <c r="I1229" s="5">
        <v>18.077603888674297</v>
      </c>
      <c r="J1229" s="5">
        <v>18.216280816035823</v>
      </c>
      <c r="K1229" s="5">
        <v>17.958901128997923</v>
      </c>
      <c r="L1229" s="5">
        <v>17.98161878630669</v>
      </c>
      <c r="M1229" s="5">
        <v>18.084121692373774</v>
      </c>
      <c r="N1229" s="5">
        <v>18.364975674828358</v>
      </c>
      <c r="O1229" s="5">
        <v>18.510235566913025</v>
      </c>
      <c r="P1229" s="5">
        <v>18.665367695189371</v>
      </c>
      <c r="Q1229" s="5">
        <v>18.714001194641952</v>
      </c>
      <c r="R1229" s="5">
        <v>18.708289949331505</v>
      </c>
      <c r="S1229" s="5">
        <v>18.545385165468009</v>
      </c>
      <c r="T1229" s="5">
        <v>18.503815061265904</v>
      </c>
      <c r="U1229" s="5">
        <v>18.408224757101532</v>
      </c>
      <c r="V1229" s="5">
        <v>18.459507130941653</v>
      </c>
      <c r="W1229" s="5">
        <v>18.491513375205159</v>
      </c>
      <c r="X1229" s="5">
        <v>18.806596241097655</v>
      </c>
      <c r="Y1229" s="5">
        <v>18.740551399155134</v>
      </c>
      <c r="Z1229" s="5">
        <v>18.566556976311336</v>
      </c>
      <c r="AA1229" s="5">
        <v>18.209166510831139</v>
      </c>
      <c r="AB1229" s="5">
        <v>18.270346854363321</v>
      </c>
      <c r="AC1229" s="5">
        <v>18.275081474511509</v>
      </c>
      <c r="AD1229" s="5">
        <v>18.292310993932997</v>
      </c>
      <c r="AE1229" s="5">
        <v>18.303617597702203</v>
      </c>
      <c r="AF1229" s="5">
        <v>18.314576552832339</v>
      </c>
      <c r="AG1229" s="5">
        <v>18.0900286554911</v>
      </c>
      <c r="AH1229" s="5">
        <v>18.028940359326157</v>
      </c>
      <c r="AI1229" s="5">
        <v>18.072114260768615</v>
      </c>
      <c r="AJ1229" s="5">
        <v>18.382492273085802</v>
      </c>
      <c r="AK1229" s="5">
        <v>18.533221236107394</v>
      </c>
      <c r="AL1229" s="5">
        <v>18.915587544827201</v>
      </c>
      <c r="AM1229" s="5">
        <v>18.841031140381737</v>
      </c>
      <c r="AN1229" s="5">
        <v>19.094428344922012</v>
      </c>
      <c r="AO1229" s="5">
        <v>19.243277636505628</v>
      </c>
      <c r="AP1229" s="5">
        <v>19.347845480660247</v>
      </c>
      <c r="AQ1229" s="5">
        <v>19.297804966318864</v>
      </c>
      <c r="AR1229" s="5">
        <v>19.256059043441063</v>
      </c>
      <c r="AS1229" s="5">
        <v>19.426237064108534</v>
      </c>
      <c r="AT1229" s="5">
        <v>19.521157889250027</v>
      </c>
      <c r="AU1229" s="5">
        <v>19.511501137642799</v>
      </c>
      <c r="AV1229" s="5">
        <v>19.41967114399014</v>
      </c>
      <c r="AW1229" s="5">
        <v>19.626623142370846</v>
      </c>
      <c r="AX1229" s="5">
        <v>19.670195349549676</v>
      </c>
      <c r="AY1229" s="5">
        <v>19.961332309182723</v>
      </c>
      <c r="AZ1229" s="5">
        <v>20.009184806241425</v>
      </c>
      <c r="BA1229" s="5">
        <v>20.210545232983694</v>
      </c>
      <c r="BB1229" s="5">
        <v>20.049243495603566</v>
      </c>
      <c r="BC1229" s="5">
        <v>20.185806148774457</v>
      </c>
      <c r="BD1229" s="5">
        <v>20.243791512868508</v>
      </c>
      <c r="BE1229" s="5">
        <v>20.333088258318739</v>
      </c>
      <c r="BF1229" s="5">
        <v>20.284986522115954</v>
      </c>
      <c r="BG1229" s="5">
        <v>20.297148218860681</v>
      </c>
      <c r="BH1229" s="5">
        <v>20.340575234158646</v>
      </c>
      <c r="BI1229" s="5">
        <v>20.315811834660412</v>
      </c>
      <c r="BJ1229" s="5">
        <v>20.275711937090367</v>
      </c>
      <c r="BK1229" s="5">
        <v>20.489303488191702</v>
      </c>
      <c r="BL1229" s="5">
        <v>20.486050146469132</v>
      </c>
      <c r="BM1229" s="5">
        <v>20.881054232173515</v>
      </c>
      <c r="BN1229" s="5">
        <v>20.725493919043007</v>
      </c>
      <c r="BO1229" s="5">
        <v>20.627682127832315</v>
      </c>
      <c r="BP1229" s="5">
        <v>20.409941882095616</v>
      </c>
      <c r="BQ1229" s="5">
        <v>20.535125042060898</v>
      </c>
      <c r="BR1229" s="5">
        <v>20.383886156926398</v>
      </c>
      <c r="BS1229" s="5">
        <v>20.521461538411362</v>
      </c>
      <c r="BT1229" s="5">
        <v>20.511707939301335</v>
      </c>
      <c r="BU1229" s="5">
        <v>20.559730908598183</v>
      </c>
      <c r="BV1229" s="5">
        <v>20.440657821213055</v>
      </c>
      <c r="BW1229" s="5">
        <v>20.212961215486086</v>
      </c>
      <c r="BX1229" s="5">
        <v>20.082105610452057</v>
      </c>
      <c r="BY1229" s="5">
        <v>19.955079938315912</v>
      </c>
      <c r="BZ1229" s="5">
        <v>20.114306347144925</v>
      </c>
      <c r="CA1229" s="5">
        <v>19.989095968963149</v>
      </c>
      <c r="CB1229" s="5">
        <v>20.071924830424013</v>
      </c>
      <c r="CC1229" s="5">
        <v>20.159547015803184</v>
      </c>
      <c r="CD1229" s="5">
        <v>20.124340741474043</v>
      </c>
      <c r="CE1229" s="5">
        <v>20.328397634862952</v>
      </c>
      <c r="CF1229" s="5">
        <v>20.428347017605137</v>
      </c>
      <c r="CG1229" s="5">
        <v>21.074945104740717</v>
      </c>
      <c r="CH1229" s="5">
        <v>21.011583208324197</v>
      </c>
      <c r="CI1229" s="5">
        <v>20.974804218656239</v>
      </c>
      <c r="CJ1229" s="5">
        <v>20.820848570340399</v>
      </c>
      <c r="CK1229" s="5">
        <v>20.788726283382005</v>
      </c>
      <c r="CL1229" s="5">
        <v>20.882166537368107</v>
      </c>
      <c r="CM1229" s="5">
        <v>20.587859586207326</v>
      </c>
      <c r="CN1229" s="5">
        <f>MAX(Data[Day90]-Data[Day0],0)-Assign6!$I$8*EXP(Assign6!$I$4*Assign6!$I$5)</f>
        <v>1.9062712368454207</v>
      </c>
      <c r="CO1229" s="5">
        <f>MAX(Data[Day90]-Data[Day0],0)-Assign6!$L$8*EXP(Assign6!$L$4*Assign6!$L$5)</f>
        <v>2.4634831072515606</v>
      </c>
    </row>
    <row r="1230" spans="1:93" x14ac:dyDescent="0.25">
      <c r="A1230" s="5">
        <v>18</v>
      </c>
      <c r="B1230" s="5">
        <v>18.078421297616892</v>
      </c>
      <c r="C1230" s="5">
        <v>18.313985123227319</v>
      </c>
      <c r="D1230" s="5">
        <v>18.043610454817014</v>
      </c>
      <c r="E1230" s="5">
        <v>18.311946167189554</v>
      </c>
      <c r="F1230" s="5">
        <v>18.36385214490268</v>
      </c>
      <c r="G1230" s="5">
        <v>18.721639681052235</v>
      </c>
      <c r="H1230" s="5">
        <v>18.724329591261615</v>
      </c>
      <c r="I1230" s="5">
        <v>19.085621817614562</v>
      </c>
      <c r="J1230" s="5">
        <v>19.179122147218543</v>
      </c>
      <c r="K1230" s="5">
        <v>19.139424296576799</v>
      </c>
      <c r="L1230" s="5">
        <v>19.176559818969455</v>
      </c>
      <c r="M1230" s="5">
        <v>19.017748491020992</v>
      </c>
      <c r="N1230" s="5">
        <v>18.856975509502021</v>
      </c>
      <c r="O1230" s="5">
        <v>18.745085189928727</v>
      </c>
      <c r="P1230" s="5">
        <v>18.755295144635244</v>
      </c>
      <c r="Q1230" s="5">
        <v>18.587834038311165</v>
      </c>
      <c r="R1230" s="5">
        <v>18.351302790687086</v>
      </c>
      <c r="S1230" s="5">
        <v>18.199180242766619</v>
      </c>
      <c r="T1230" s="5">
        <v>18.515328235510296</v>
      </c>
      <c r="U1230" s="5">
        <v>18.395089303045172</v>
      </c>
      <c r="V1230" s="5">
        <v>18.46564255941151</v>
      </c>
      <c r="W1230" s="5">
        <v>18.4002692427364</v>
      </c>
      <c r="X1230" s="5">
        <v>18.168895591223563</v>
      </c>
      <c r="Y1230" s="5">
        <v>18.141714966570458</v>
      </c>
      <c r="Z1230" s="5">
        <v>18.309303971112296</v>
      </c>
      <c r="AA1230" s="5">
        <v>18.391654031034957</v>
      </c>
      <c r="AB1230" s="5">
        <v>18.40456272156376</v>
      </c>
      <c r="AC1230" s="5">
        <v>18.633329275581929</v>
      </c>
      <c r="AD1230" s="5">
        <v>18.479156363508629</v>
      </c>
      <c r="AE1230" s="5">
        <v>18.475159870248699</v>
      </c>
      <c r="AF1230" s="5">
        <v>18.22992087683523</v>
      </c>
      <c r="AG1230" s="5">
        <v>18.317355623345954</v>
      </c>
      <c r="AH1230" s="5">
        <v>18.452917963621697</v>
      </c>
      <c r="AI1230" s="5">
        <v>18.176683392911627</v>
      </c>
      <c r="AJ1230" s="5">
        <v>18.097083229857788</v>
      </c>
      <c r="AK1230" s="5">
        <v>18.055770627657008</v>
      </c>
      <c r="AL1230" s="5">
        <v>18.212189453588408</v>
      </c>
      <c r="AM1230" s="5">
        <v>18.374379049679966</v>
      </c>
      <c r="AN1230" s="5">
        <v>18.374880243671981</v>
      </c>
      <c r="AO1230" s="5">
        <v>18.363233886717623</v>
      </c>
      <c r="AP1230" s="5">
        <v>18.651857360191354</v>
      </c>
      <c r="AQ1230" s="5">
        <v>18.704657559426998</v>
      </c>
      <c r="AR1230" s="5">
        <v>18.877383727923693</v>
      </c>
      <c r="AS1230" s="5">
        <v>18.91702597242519</v>
      </c>
      <c r="AT1230" s="5">
        <v>18.81142013933729</v>
      </c>
      <c r="AU1230" s="5">
        <v>18.477558748286903</v>
      </c>
      <c r="AV1230" s="5">
        <v>18.781785247912342</v>
      </c>
      <c r="AW1230" s="5">
        <v>18.684411964769126</v>
      </c>
      <c r="AX1230" s="5">
        <v>18.549447808071609</v>
      </c>
      <c r="AY1230" s="5">
        <v>18.509454478321452</v>
      </c>
      <c r="AZ1230" s="5">
        <v>18.539602451006797</v>
      </c>
      <c r="BA1230" s="5">
        <v>18.675544810990274</v>
      </c>
      <c r="BB1230" s="5">
        <v>18.455348171865996</v>
      </c>
      <c r="BC1230" s="5">
        <v>18.517199036130084</v>
      </c>
      <c r="BD1230" s="5">
        <v>18.446568410886304</v>
      </c>
      <c r="BE1230" s="5">
        <v>18.350232499826646</v>
      </c>
      <c r="BF1230" s="5">
        <v>18.389553902962096</v>
      </c>
      <c r="BG1230" s="5">
        <v>18.447638739361693</v>
      </c>
      <c r="BH1230" s="5">
        <v>18.332983044140718</v>
      </c>
      <c r="BI1230" s="5">
        <v>18.144595281538756</v>
      </c>
      <c r="BJ1230" s="5">
        <v>18.151195759081027</v>
      </c>
      <c r="BK1230" s="5">
        <v>18.225739141102764</v>
      </c>
      <c r="BL1230" s="5">
        <v>18.49768259161878</v>
      </c>
      <c r="BM1230" s="5">
        <v>18.575033789649076</v>
      </c>
      <c r="BN1230" s="5">
        <v>18.855354557154239</v>
      </c>
      <c r="BO1230" s="5">
        <v>18.748780234192889</v>
      </c>
      <c r="BP1230" s="5">
        <v>18.779152790014141</v>
      </c>
      <c r="BQ1230" s="5">
        <v>18.42823737708914</v>
      </c>
      <c r="BR1230" s="5">
        <v>18.499122335084845</v>
      </c>
      <c r="BS1230" s="5">
        <v>18.29198560597127</v>
      </c>
      <c r="BT1230" s="5">
        <v>18.277616587662184</v>
      </c>
      <c r="BU1230" s="5">
        <v>18.179459632700411</v>
      </c>
      <c r="BV1230" s="5">
        <v>18.168038878842832</v>
      </c>
      <c r="BW1230" s="5">
        <v>18.139167180152555</v>
      </c>
      <c r="BX1230" s="5">
        <v>18.188951398996394</v>
      </c>
      <c r="BY1230" s="5">
        <v>18.314324234729593</v>
      </c>
      <c r="BZ1230" s="5">
        <v>18.20476562042154</v>
      </c>
      <c r="CA1230" s="5">
        <v>18.161017995958158</v>
      </c>
      <c r="CB1230" s="5">
        <v>18.612385705283888</v>
      </c>
      <c r="CC1230" s="5">
        <v>18.848493162475375</v>
      </c>
      <c r="CD1230" s="5">
        <v>19.13169835506578</v>
      </c>
      <c r="CE1230" s="5">
        <v>19.413950776823015</v>
      </c>
      <c r="CF1230" s="5">
        <v>19.353105274995229</v>
      </c>
      <c r="CG1230" s="5">
        <v>19.636405668096383</v>
      </c>
      <c r="CH1230" s="5">
        <v>19.948587059515699</v>
      </c>
      <c r="CI1230" s="5">
        <v>20.156620511783135</v>
      </c>
      <c r="CJ1230" s="5">
        <v>20.515100456523971</v>
      </c>
      <c r="CK1230" s="5">
        <v>20.282308427268404</v>
      </c>
      <c r="CL1230" s="5">
        <v>20.341807886901549</v>
      </c>
      <c r="CM1230" s="5">
        <v>20.597472098757027</v>
      </c>
      <c r="CN1230" s="5">
        <f>MAX(Data[Day90]-Data[Day0],0)-Assign6!$I$8*EXP(Assign6!$I$4*Assign6!$I$5)</f>
        <v>1.9158837493951217</v>
      </c>
      <c r="CO1230" s="5">
        <f>MAX(Data[Day90]-Data[Day0],0)-Assign6!$L$8*EXP(Assign6!$L$4*Assign6!$L$5)</f>
        <v>2.4730956198012617</v>
      </c>
    </row>
    <row r="1231" spans="1:93" x14ac:dyDescent="0.25">
      <c r="A1231" s="5">
        <v>18</v>
      </c>
      <c r="B1231" s="5">
        <v>18.097899672257313</v>
      </c>
      <c r="C1231" s="5">
        <v>18.180257366989863</v>
      </c>
      <c r="D1231" s="5">
        <v>18.247027327483995</v>
      </c>
      <c r="E1231" s="5">
        <v>18.05613388791345</v>
      </c>
      <c r="F1231" s="5">
        <v>18.198143496313879</v>
      </c>
      <c r="G1231" s="5">
        <v>18.393587590025646</v>
      </c>
      <c r="H1231" s="5">
        <v>18.623101586951076</v>
      </c>
      <c r="I1231" s="5">
        <v>18.858182363726566</v>
      </c>
      <c r="J1231" s="5">
        <v>18.986078402730072</v>
      </c>
      <c r="K1231" s="5">
        <v>18.780935404865289</v>
      </c>
      <c r="L1231" s="5">
        <v>18.596770655976997</v>
      </c>
      <c r="M1231" s="5">
        <v>18.772684035783843</v>
      </c>
      <c r="N1231" s="5">
        <v>18.793501727998695</v>
      </c>
      <c r="O1231" s="5">
        <v>18.757769453243785</v>
      </c>
      <c r="P1231" s="5">
        <v>18.870186310077436</v>
      </c>
      <c r="Q1231" s="5">
        <v>19.048088801568518</v>
      </c>
      <c r="R1231" s="5">
        <v>18.978729991062103</v>
      </c>
      <c r="S1231" s="5">
        <v>19.192752208308168</v>
      </c>
      <c r="T1231" s="5">
        <v>19.393067154892297</v>
      </c>
      <c r="U1231" s="5">
        <v>19.558321624646318</v>
      </c>
      <c r="V1231" s="5">
        <v>19.564270090889018</v>
      </c>
      <c r="W1231" s="5">
        <v>19.507803924579996</v>
      </c>
      <c r="X1231" s="5">
        <v>19.667510101155482</v>
      </c>
      <c r="Y1231" s="5">
        <v>19.569203463840974</v>
      </c>
      <c r="Z1231" s="5">
        <v>19.619112525466981</v>
      </c>
      <c r="AA1231" s="5">
        <v>19.892136155311498</v>
      </c>
      <c r="AB1231" s="5">
        <v>19.971006181721844</v>
      </c>
      <c r="AC1231" s="5">
        <v>19.824837643488841</v>
      </c>
      <c r="AD1231" s="5">
        <v>19.930509369742587</v>
      </c>
      <c r="AE1231" s="5">
        <v>19.788598252729667</v>
      </c>
      <c r="AF1231" s="5">
        <v>19.706101079419049</v>
      </c>
      <c r="AG1231" s="5">
        <v>19.570852897437355</v>
      </c>
      <c r="AH1231" s="5">
        <v>19.253601868854442</v>
      </c>
      <c r="AI1231" s="5">
        <v>19.200530942386003</v>
      </c>
      <c r="AJ1231" s="5">
        <v>19.272640727865696</v>
      </c>
      <c r="AK1231" s="5">
        <v>19.566306985117446</v>
      </c>
      <c r="AL1231" s="5">
        <v>19.670784707794173</v>
      </c>
      <c r="AM1231" s="5">
        <v>19.845079520217293</v>
      </c>
      <c r="AN1231" s="5">
        <v>19.451561733726578</v>
      </c>
      <c r="AO1231" s="5">
        <v>19.573206419695836</v>
      </c>
      <c r="AP1231" s="5">
        <v>19.784533210709462</v>
      </c>
      <c r="AQ1231" s="5">
        <v>20.10605246948403</v>
      </c>
      <c r="AR1231" s="5">
        <v>20.347735497797004</v>
      </c>
      <c r="AS1231" s="5">
        <v>20.322736869285112</v>
      </c>
      <c r="AT1231" s="5">
        <v>20.013112977750438</v>
      </c>
      <c r="AU1231" s="5">
        <v>19.787450942262218</v>
      </c>
      <c r="AV1231" s="5">
        <v>20.017814037556711</v>
      </c>
      <c r="AW1231" s="5">
        <v>20.048802560529591</v>
      </c>
      <c r="AX1231" s="5">
        <v>20.112262412114504</v>
      </c>
      <c r="AY1231" s="5">
        <v>20.256636704731655</v>
      </c>
      <c r="AZ1231" s="5">
        <v>20.483150174827109</v>
      </c>
      <c r="BA1231" s="5">
        <v>20.612551851793935</v>
      </c>
      <c r="BB1231" s="5">
        <v>20.76157060424816</v>
      </c>
      <c r="BC1231" s="5">
        <v>20.677684024243977</v>
      </c>
      <c r="BD1231" s="5">
        <v>20.700467224715666</v>
      </c>
      <c r="BE1231" s="5">
        <v>20.648617293095743</v>
      </c>
      <c r="BF1231" s="5">
        <v>20.665516269563497</v>
      </c>
      <c r="BG1231" s="5">
        <v>20.678057032164954</v>
      </c>
      <c r="BH1231" s="5">
        <v>20.96061726597226</v>
      </c>
      <c r="BI1231" s="5">
        <v>20.918281890444163</v>
      </c>
      <c r="BJ1231" s="5">
        <v>21.335839293227544</v>
      </c>
      <c r="BK1231" s="5">
        <v>21.455235049602837</v>
      </c>
      <c r="BL1231" s="5">
        <v>21.530730431302413</v>
      </c>
      <c r="BM1231" s="5">
        <v>21.555623240759264</v>
      </c>
      <c r="BN1231" s="5">
        <v>21.310510588699344</v>
      </c>
      <c r="BO1231" s="5">
        <v>21.051178252438103</v>
      </c>
      <c r="BP1231" s="5">
        <v>21.203228050524206</v>
      </c>
      <c r="BQ1231" s="5">
        <v>21.291281042666526</v>
      </c>
      <c r="BR1231" s="5">
        <v>21.191010924426269</v>
      </c>
      <c r="BS1231" s="5">
        <v>20.865917794326649</v>
      </c>
      <c r="BT1231" s="5">
        <v>20.913613869108886</v>
      </c>
      <c r="BU1231" s="5">
        <v>20.893063723918807</v>
      </c>
      <c r="BV1231" s="5">
        <v>20.972925422667686</v>
      </c>
      <c r="BW1231" s="5">
        <v>20.765905680372608</v>
      </c>
      <c r="BX1231" s="5">
        <v>20.442115306342913</v>
      </c>
      <c r="BY1231" s="5">
        <v>20.288702677143586</v>
      </c>
      <c r="BZ1231" s="5">
        <v>20.180964744479347</v>
      </c>
      <c r="CA1231" s="5">
        <v>20.469209093857568</v>
      </c>
      <c r="CB1231" s="5">
        <v>20.686548311129631</v>
      </c>
      <c r="CC1231" s="5">
        <v>20.410585130604169</v>
      </c>
      <c r="CD1231" s="5">
        <v>20.531450885459069</v>
      </c>
      <c r="CE1231" s="5">
        <v>20.525822920125616</v>
      </c>
      <c r="CF1231" s="5">
        <v>20.651150488632673</v>
      </c>
      <c r="CG1231" s="5">
        <v>20.625981027133033</v>
      </c>
      <c r="CH1231" s="5">
        <v>20.330296784137168</v>
      </c>
      <c r="CI1231" s="5">
        <v>20.357333180414315</v>
      </c>
      <c r="CJ1231" s="5">
        <v>20.442911555852866</v>
      </c>
      <c r="CK1231" s="5">
        <v>20.441371689601862</v>
      </c>
      <c r="CL1231" s="5">
        <v>20.529655311363086</v>
      </c>
      <c r="CM1231" s="5">
        <v>20.603897478757993</v>
      </c>
      <c r="CN1231" s="5">
        <f>MAX(Data[Day90]-Data[Day0],0)-Assign6!$I$8*EXP(Assign6!$I$4*Assign6!$I$5)</f>
        <v>1.9223091293960877</v>
      </c>
      <c r="CO1231" s="5">
        <f>MAX(Data[Day90]-Data[Day0],0)-Assign6!$L$8*EXP(Assign6!$L$4*Assign6!$L$5)</f>
        <v>2.4795209998022276</v>
      </c>
    </row>
    <row r="1232" spans="1:93" x14ac:dyDescent="0.25">
      <c r="A1232" s="5">
        <v>18</v>
      </c>
      <c r="B1232" s="5">
        <v>18.05587333217467</v>
      </c>
      <c r="C1232" s="5">
        <v>18.176437989244111</v>
      </c>
      <c r="D1232" s="5">
        <v>18.009296139502812</v>
      </c>
      <c r="E1232" s="5">
        <v>17.566445373464305</v>
      </c>
      <c r="F1232" s="5">
        <v>17.299117253157991</v>
      </c>
      <c r="G1232" s="5">
        <v>17.572719753568748</v>
      </c>
      <c r="H1232" s="5">
        <v>17.511534143302757</v>
      </c>
      <c r="I1232" s="5">
        <v>17.436351642245661</v>
      </c>
      <c r="J1232" s="5">
        <v>17.618455855389666</v>
      </c>
      <c r="K1232" s="5">
        <v>17.688881194151243</v>
      </c>
      <c r="L1232" s="5">
        <v>17.99595761481002</v>
      </c>
      <c r="M1232" s="5">
        <v>17.977066398612521</v>
      </c>
      <c r="N1232" s="5">
        <v>17.980599414611561</v>
      </c>
      <c r="O1232" s="5">
        <v>18.308355599789387</v>
      </c>
      <c r="P1232" s="5">
        <v>18.405233437055671</v>
      </c>
      <c r="Q1232" s="5">
        <v>18.350785008749273</v>
      </c>
      <c r="R1232" s="5">
        <v>18.423059848539335</v>
      </c>
      <c r="S1232" s="5">
        <v>18.768567506832962</v>
      </c>
      <c r="T1232" s="5">
        <v>18.760892315249382</v>
      </c>
      <c r="U1232" s="5">
        <v>18.480367148968615</v>
      </c>
      <c r="V1232" s="5">
        <v>18.741995582496777</v>
      </c>
      <c r="W1232" s="5">
        <v>18.633090119572273</v>
      </c>
      <c r="X1232" s="5">
        <v>18.67081810239403</v>
      </c>
      <c r="Y1232" s="5">
        <v>18.610014487333618</v>
      </c>
      <c r="Z1232" s="5">
        <v>18.601563156523454</v>
      </c>
      <c r="AA1232" s="5">
        <v>18.723822625958487</v>
      </c>
      <c r="AB1232" s="5">
        <v>18.498472399991066</v>
      </c>
      <c r="AC1232" s="5">
        <v>18.705835739092592</v>
      </c>
      <c r="AD1232" s="5">
        <v>18.845377129850984</v>
      </c>
      <c r="AE1232" s="5">
        <v>18.632329110520075</v>
      </c>
      <c r="AF1232" s="5">
        <v>18.577041318327936</v>
      </c>
      <c r="AG1232" s="5">
        <v>18.570625654356117</v>
      </c>
      <c r="AH1232" s="5">
        <v>18.42740766206245</v>
      </c>
      <c r="AI1232" s="5">
        <v>18.570464080743871</v>
      </c>
      <c r="AJ1232" s="5">
        <v>18.745828691755623</v>
      </c>
      <c r="AK1232" s="5">
        <v>18.734907477885969</v>
      </c>
      <c r="AL1232" s="5">
        <v>18.444065532073743</v>
      </c>
      <c r="AM1232" s="5">
        <v>18.773980196512554</v>
      </c>
      <c r="AN1232" s="5">
        <v>18.667513430041858</v>
      </c>
      <c r="AO1232" s="5">
        <v>18.732919214004749</v>
      </c>
      <c r="AP1232" s="5">
        <v>18.782498893026855</v>
      </c>
      <c r="AQ1232" s="5">
        <v>18.687019500490059</v>
      </c>
      <c r="AR1232" s="5">
        <v>18.815143155821495</v>
      </c>
      <c r="AS1232" s="5">
        <v>18.673290142492277</v>
      </c>
      <c r="AT1232" s="5">
        <v>18.868522245094098</v>
      </c>
      <c r="AU1232" s="5">
        <v>19.094810464244098</v>
      </c>
      <c r="AV1232" s="5">
        <v>19.202940356868119</v>
      </c>
      <c r="AW1232" s="5">
        <v>19.500245442508479</v>
      </c>
      <c r="AX1232" s="5">
        <v>19.709942666699614</v>
      </c>
      <c r="AY1232" s="5">
        <v>19.543534960712542</v>
      </c>
      <c r="AZ1232" s="5">
        <v>19.497158609446149</v>
      </c>
      <c r="BA1232" s="5">
        <v>19.862005456898839</v>
      </c>
      <c r="BB1232" s="5">
        <v>19.618297362725333</v>
      </c>
      <c r="BC1232" s="5">
        <v>19.92892768299733</v>
      </c>
      <c r="BD1232" s="5">
        <v>20.425443715315389</v>
      </c>
      <c r="BE1232" s="5">
        <v>20.311752188074429</v>
      </c>
      <c r="BF1232" s="5">
        <v>20.070141173613017</v>
      </c>
      <c r="BG1232" s="5">
        <v>20.223313458210232</v>
      </c>
      <c r="BH1232" s="5">
        <v>20.097006403228278</v>
      </c>
      <c r="BI1232" s="5">
        <v>20.20140969812169</v>
      </c>
      <c r="BJ1232" s="5">
        <v>20.260789470377361</v>
      </c>
      <c r="BK1232" s="5">
        <v>20.433885594391906</v>
      </c>
      <c r="BL1232" s="5">
        <v>20.483912711143745</v>
      </c>
      <c r="BM1232" s="5">
        <v>20.504894714968895</v>
      </c>
      <c r="BN1232" s="5">
        <v>20.594852656730705</v>
      </c>
      <c r="BO1232" s="5">
        <v>20.509931096121505</v>
      </c>
      <c r="BP1232" s="5">
        <v>20.465218363314229</v>
      </c>
      <c r="BQ1232" s="5">
        <v>20.542268016535569</v>
      </c>
      <c r="BR1232" s="5">
        <v>20.235436012822724</v>
      </c>
      <c r="BS1232" s="5">
        <v>20.107154988335285</v>
      </c>
      <c r="BT1232" s="5">
        <v>20.228969523781927</v>
      </c>
      <c r="BU1232" s="5">
        <v>20.239716064919726</v>
      </c>
      <c r="BV1232" s="5">
        <v>20.590554842220129</v>
      </c>
      <c r="BW1232" s="5">
        <v>20.425742825857995</v>
      </c>
      <c r="BX1232" s="5">
        <v>20.69489176621067</v>
      </c>
      <c r="BY1232" s="5">
        <v>20.426317743566091</v>
      </c>
      <c r="BZ1232" s="5">
        <v>20.214116483828409</v>
      </c>
      <c r="CA1232" s="5">
        <v>20.223062713658202</v>
      </c>
      <c r="CB1232" s="5">
        <v>20.564140916892033</v>
      </c>
      <c r="CC1232" s="5">
        <v>20.342605585346117</v>
      </c>
      <c r="CD1232" s="5">
        <v>20.464615608973627</v>
      </c>
      <c r="CE1232" s="5">
        <v>20.568307679337359</v>
      </c>
      <c r="CF1232" s="5">
        <v>20.555630903177086</v>
      </c>
      <c r="CG1232" s="5">
        <v>20.654090070439654</v>
      </c>
      <c r="CH1232" s="5">
        <v>20.493418148233669</v>
      </c>
      <c r="CI1232" s="5">
        <v>20.193525731152967</v>
      </c>
      <c r="CJ1232" s="5">
        <v>20.242754864984352</v>
      </c>
      <c r="CK1232" s="5">
        <v>20.558726688972399</v>
      </c>
      <c r="CL1232" s="5">
        <v>20.599530542760778</v>
      </c>
      <c r="CM1232" s="5">
        <v>20.61357667920014</v>
      </c>
      <c r="CN1232" s="5">
        <f>MAX(Data[Day90]-Data[Day0],0)-Assign6!$I$8*EXP(Assign6!$I$4*Assign6!$I$5)</f>
        <v>1.9319883298382343</v>
      </c>
      <c r="CO1232" s="5">
        <f>MAX(Data[Day90]-Data[Day0],0)-Assign6!$L$8*EXP(Assign6!$L$4*Assign6!$L$5)</f>
        <v>2.4892002002443743</v>
      </c>
    </row>
    <row r="1233" spans="1:93" x14ac:dyDescent="0.25">
      <c r="A1233" s="5">
        <v>18</v>
      </c>
      <c r="B1233" s="5">
        <v>17.913409597369263</v>
      </c>
      <c r="C1233" s="5">
        <v>17.984220177275205</v>
      </c>
      <c r="D1233" s="5">
        <v>17.921092677214194</v>
      </c>
      <c r="E1233" s="5">
        <v>17.861661991473472</v>
      </c>
      <c r="F1233" s="5">
        <v>18.069894357276265</v>
      </c>
      <c r="G1233" s="5">
        <v>18.033797146329494</v>
      </c>
      <c r="H1233" s="5">
        <v>18.066340512054847</v>
      </c>
      <c r="I1233" s="5">
        <v>18.094008803846368</v>
      </c>
      <c r="J1233" s="5">
        <v>18.231808989876818</v>
      </c>
      <c r="K1233" s="5">
        <v>18.191655226874293</v>
      </c>
      <c r="L1233" s="5">
        <v>18.356565495012752</v>
      </c>
      <c r="M1233" s="5">
        <v>18.243270417431845</v>
      </c>
      <c r="N1233" s="5">
        <v>18.244014018527995</v>
      </c>
      <c r="O1233" s="5">
        <v>18.192362428535844</v>
      </c>
      <c r="P1233" s="5">
        <v>17.87001828534121</v>
      </c>
      <c r="Q1233" s="5">
        <v>17.906585772349363</v>
      </c>
      <c r="R1233" s="5">
        <v>18.187473066344619</v>
      </c>
      <c r="S1233" s="5">
        <v>18.260548664281217</v>
      </c>
      <c r="T1233" s="5">
        <v>18.109348937669804</v>
      </c>
      <c r="U1233" s="5">
        <v>18.029147726551034</v>
      </c>
      <c r="V1233" s="5">
        <v>18.091899914961019</v>
      </c>
      <c r="W1233" s="5">
        <v>18.050847420859455</v>
      </c>
      <c r="X1233" s="5">
        <v>17.695985592372935</v>
      </c>
      <c r="Y1233" s="5">
        <v>17.909175418601269</v>
      </c>
      <c r="Z1233" s="5">
        <v>17.925900858255297</v>
      </c>
      <c r="AA1233" s="5">
        <v>18.053105278040785</v>
      </c>
      <c r="AB1233" s="5">
        <v>18.278746808158186</v>
      </c>
      <c r="AC1233" s="5">
        <v>18.169641402567134</v>
      </c>
      <c r="AD1233" s="5">
        <v>18.271693292671866</v>
      </c>
      <c r="AE1233" s="5">
        <v>18.458309828424976</v>
      </c>
      <c r="AF1233" s="5">
        <v>18.620832142033176</v>
      </c>
      <c r="AG1233" s="5">
        <v>18.476476978722086</v>
      </c>
      <c r="AH1233" s="5">
        <v>18.267356811772832</v>
      </c>
      <c r="AI1233" s="5">
        <v>18.21915560034866</v>
      </c>
      <c r="AJ1233" s="5">
        <v>18.310675570046911</v>
      </c>
      <c r="AK1233" s="5">
        <v>18.416645503362545</v>
      </c>
      <c r="AL1233" s="5">
        <v>18.31233650129121</v>
      </c>
      <c r="AM1233" s="5">
        <v>18.45371949004026</v>
      </c>
      <c r="AN1233" s="5">
        <v>18.036317255632493</v>
      </c>
      <c r="AO1233" s="5">
        <v>17.919928701090267</v>
      </c>
      <c r="AP1233" s="5">
        <v>18.010929136854362</v>
      </c>
      <c r="AQ1233" s="5">
        <v>18.211149061114533</v>
      </c>
      <c r="AR1233" s="5">
        <v>18.276239219687255</v>
      </c>
      <c r="AS1233" s="5">
        <v>18.473236726620641</v>
      </c>
      <c r="AT1233" s="5">
        <v>18.423477006437771</v>
      </c>
      <c r="AU1233" s="5">
        <v>18.306954783674176</v>
      </c>
      <c r="AV1233" s="5">
        <v>18.515473960748331</v>
      </c>
      <c r="AW1233" s="5">
        <v>18.548188712745048</v>
      </c>
      <c r="AX1233" s="5">
        <v>18.436376889528781</v>
      </c>
      <c r="AY1233" s="5">
        <v>18.255204130757015</v>
      </c>
      <c r="AZ1233" s="5">
        <v>18.452565048378066</v>
      </c>
      <c r="BA1233" s="5">
        <v>18.579997402496559</v>
      </c>
      <c r="BB1233" s="5">
        <v>18.525808447494676</v>
      </c>
      <c r="BC1233" s="5">
        <v>18.668683323008818</v>
      </c>
      <c r="BD1233" s="5">
        <v>18.413173863205177</v>
      </c>
      <c r="BE1233" s="5">
        <v>18.659931774574044</v>
      </c>
      <c r="BF1233" s="5">
        <v>19.06711659032797</v>
      </c>
      <c r="BG1233" s="5">
        <v>19.163005624200096</v>
      </c>
      <c r="BH1233" s="5">
        <v>18.932297363268777</v>
      </c>
      <c r="BI1233" s="5">
        <v>19.16600582905609</v>
      </c>
      <c r="BJ1233" s="5">
        <v>18.994267531523544</v>
      </c>
      <c r="BK1233" s="5">
        <v>18.870262393894411</v>
      </c>
      <c r="BL1233" s="5">
        <v>19.064177910162744</v>
      </c>
      <c r="BM1233" s="5">
        <v>19.199701456937429</v>
      </c>
      <c r="BN1233" s="5">
        <v>19.048430443587044</v>
      </c>
      <c r="BO1233" s="5">
        <v>19.07401160892756</v>
      </c>
      <c r="BP1233" s="5">
        <v>19.320297151538906</v>
      </c>
      <c r="BQ1233" s="5">
        <v>19.468766074873308</v>
      </c>
      <c r="BR1233" s="5">
        <v>19.63155354032715</v>
      </c>
      <c r="BS1233" s="5">
        <v>19.780333329892631</v>
      </c>
      <c r="BT1233" s="5">
        <v>20.049306113858723</v>
      </c>
      <c r="BU1233" s="5">
        <v>20.166962664251461</v>
      </c>
      <c r="BV1233" s="5">
        <v>20.104559325838949</v>
      </c>
      <c r="BW1233" s="5">
        <v>20.080001065887423</v>
      </c>
      <c r="BX1233" s="5">
        <v>20.128024381407219</v>
      </c>
      <c r="BY1233" s="5">
        <v>20.062542199375823</v>
      </c>
      <c r="BZ1233" s="5">
        <v>19.792870554826877</v>
      </c>
      <c r="CA1233" s="5">
        <v>20.007390553171728</v>
      </c>
      <c r="CB1233" s="5">
        <v>20.082450330562256</v>
      </c>
      <c r="CC1233" s="5">
        <v>19.897690369499497</v>
      </c>
      <c r="CD1233" s="5">
        <v>20.234712455900333</v>
      </c>
      <c r="CE1233" s="5">
        <v>20.222115245598403</v>
      </c>
      <c r="CF1233" s="5">
        <v>20.126398900878694</v>
      </c>
      <c r="CG1233" s="5">
        <v>20.105553258666966</v>
      </c>
      <c r="CH1233" s="5">
        <v>20.231858278247653</v>
      </c>
      <c r="CI1233" s="5">
        <v>20.214322566046548</v>
      </c>
      <c r="CJ1233" s="5">
        <v>20.29336726878913</v>
      </c>
      <c r="CK1233" s="5">
        <v>20.328629825723883</v>
      </c>
      <c r="CL1233" s="5">
        <v>20.584269433760074</v>
      </c>
      <c r="CM1233" s="5">
        <v>20.614540900377232</v>
      </c>
      <c r="CN1233" s="5">
        <f>MAX(Data[Day90]-Data[Day0],0)-Assign6!$I$8*EXP(Assign6!$I$4*Assign6!$I$5)</f>
        <v>1.9329525510153267</v>
      </c>
      <c r="CO1233" s="5">
        <f>MAX(Data[Day90]-Data[Day0],0)-Assign6!$L$8*EXP(Assign6!$L$4*Assign6!$L$5)</f>
        <v>2.4901644214214667</v>
      </c>
    </row>
    <row r="1234" spans="1:93" x14ac:dyDescent="0.25">
      <c r="A1234" s="5">
        <v>18</v>
      </c>
      <c r="B1234" s="5">
        <v>17.992791525199085</v>
      </c>
      <c r="C1234" s="5">
        <v>17.974115913227365</v>
      </c>
      <c r="D1234" s="5">
        <v>17.868984594411344</v>
      </c>
      <c r="E1234" s="5">
        <v>17.661496818931717</v>
      </c>
      <c r="F1234" s="5">
        <v>17.635161232405085</v>
      </c>
      <c r="G1234" s="5">
        <v>17.754043652071921</v>
      </c>
      <c r="H1234" s="5">
        <v>18.030811224571444</v>
      </c>
      <c r="I1234" s="5">
        <v>17.807982580778063</v>
      </c>
      <c r="J1234" s="5">
        <v>17.71526222493139</v>
      </c>
      <c r="K1234" s="5">
        <v>17.392979460341007</v>
      </c>
      <c r="L1234" s="5">
        <v>17.71928156736498</v>
      </c>
      <c r="M1234" s="5">
        <v>17.863280384981898</v>
      </c>
      <c r="N1234" s="5">
        <v>18.082071787099089</v>
      </c>
      <c r="O1234" s="5">
        <v>18.246474370212539</v>
      </c>
      <c r="P1234" s="5">
        <v>18.271244379065113</v>
      </c>
      <c r="Q1234" s="5">
        <v>18.247120795884211</v>
      </c>
      <c r="R1234" s="5">
        <v>18.248138182868662</v>
      </c>
      <c r="S1234" s="5">
        <v>18.069440324195153</v>
      </c>
      <c r="T1234" s="5">
        <v>18.276596404270446</v>
      </c>
      <c r="U1234" s="5">
        <v>18.512758628977849</v>
      </c>
      <c r="V1234" s="5">
        <v>18.536332324616208</v>
      </c>
      <c r="W1234" s="5">
        <v>18.560163845510225</v>
      </c>
      <c r="X1234" s="5">
        <v>18.425216002599118</v>
      </c>
      <c r="Y1234" s="5">
        <v>18.512348389210416</v>
      </c>
      <c r="Z1234" s="5">
        <v>18.52718638530958</v>
      </c>
      <c r="AA1234" s="5">
        <v>18.262063994701471</v>
      </c>
      <c r="AB1234" s="5">
        <v>18.286631816582034</v>
      </c>
      <c r="AC1234" s="5">
        <v>18.168230714259476</v>
      </c>
      <c r="AD1234" s="5">
        <v>18.155103044168225</v>
      </c>
      <c r="AE1234" s="5">
        <v>18.368921071810316</v>
      </c>
      <c r="AF1234" s="5">
        <v>18.297892681029357</v>
      </c>
      <c r="AG1234" s="5">
        <v>18.162699240561516</v>
      </c>
      <c r="AH1234" s="5">
        <v>18.376604871631766</v>
      </c>
      <c r="AI1234" s="5">
        <v>18.46496126086031</v>
      </c>
      <c r="AJ1234" s="5">
        <v>18.589028960000903</v>
      </c>
      <c r="AK1234" s="5">
        <v>18.675742035731336</v>
      </c>
      <c r="AL1234" s="5">
        <v>18.536168875987681</v>
      </c>
      <c r="AM1234" s="5">
        <v>18.677527904182572</v>
      </c>
      <c r="AN1234" s="5">
        <v>18.830582965336305</v>
      </c>
      <c r="AO1234" s="5">
        <v>18.932797991681277</v>
      </c>
      <c r="AP1234" s="5">
        <v>19.092721530614924</v>
      </c>
      <c r="AQ1234" s="5">
        <v>19.507674335283582</v>
      </c>
      <c r="AR1234" s="5">
        <v>19.341859820151861</v>
      </c>
      <c r="AS1234" s="5">
        <v>19.772572354177854</v>
      </c>
      <c r="AT1234" s="5">
        <v>19.629085928500668</v>
      </c>
      <c r="AU1234" s="5">
        <v>19.593119328501125</v>
      </c>
      <c r="AV1234" s="5">
        <v>19.647573122409685</v>
      </c>
      <c r="AW1234" s="5">
        <v>19.990884359150485</v>
      </c>
      <c r="AX1234" s="5">
        <v>20.036630781834223</v>
      </c>
      <c r="AY1234" s="5">
        <v>20.057339720431017</v>
      </c>
      <c r="AZ1234" s="5">
        <v>20.11471985539638</v>
      </c>
      <c r="BA1234" s="5">
        <v>19.841544272227122</v>
      </c>
      <c r="BB1234" s="5">
        <v>19.754407285339983</v>
      </c>
      <c r="BC1234" s="5">
        <v>19.878631371228501</v>
      </c>
      <c r="BD1234" s="5">
        <v>19.691736286737843</v>
      </c>
      <c r="BE1234" s="5">
        <v>19.528642433157653</v>
      </c>
      <c r="BF1234" s="5">
        <v>19.359728403328134</v>
      </c>
      <c r="BG1234" s="5">
        <v>19.581039475840093</v>
      </c>
      <c r="BH1234" s="5">
        <v>19.70058638120932</v>
      </c>
      <c r="BI1234" s="5">
        <v>19.69327465671206</v>
      </c>
      <c r="BJ1234" s="5">
        <v>19.555453220941367</v>
      </c>
      <c r="BK1234" s="5">
        <v>19.401626348786291</v>
      </c>
      <c r="BL1234" s="5">
        <v>19.598782332266573</v>
      </c>
      <c r="BM1234" s="5">
        <v>19.567654462332801</v>
      </c>
      <c r="BN1234" s="5">
        <v>19.637677164749565</v>
      </c>
      <c r="BO1234" s="5">
        <v>19.555242279379556</v>
      </c>
      <c r="BP1234" s="5">
        <v>19.543906061610013</v>
      </c>
      <c r="BQ1234" s="5">
        <v>19.999767601303123</v>
      </c>
      <c r="BR1234" s="5">
        <v>19.656306992638417</v>
      </c>
      <c r="BS1234" s="5">
        <v>19.861397154990723</v>
      </c>
      <c r="BT1234" s="5">
        <v>19.993773140065588</v>
      </c>
      <c r="BU1234" s="5">
        <v>19.907503430931886</v>
      </c>
      <c r="BV1234" s="5">
        <v>20.046369274082959</v>
      </c>
      <c r="BW1234" s="5">
        <v>19.690108322360889</v>
      </c>
      <c r="BX1234" s="5">
        <v>19.663976821527275</v>
      </c>
      <c r="BY1234" s="5">
        <v>19.509687731168693</v>
      </c>
      <c r="BZ1234" s="5">
        <v>19.647541800749149</v>
      </c>
      <c r="CA1234" s="5">
        <v>19.5804133200763</v>
      </c>
      <c r="CB1234" s="5">
        <v>19.73817610654168</v>
      </c>
      <c r="CC1234" s="5">
        <v>19.687026559244529</v>
      </c>
      <c r="CD1234" s="5">
        <v>19.665676241049841</v>
      </c>
      <c r="CE1234" s="5">
        <v>19.921356792756637</v>
      </c>
      <c r="CF1234" s="5">
        <v>19.962122613671145</v>
      </c>
      <c r="CG1234" s="5">
        <v>20.061001421005503</v>
      </c>
      <c r="CH1234" s="5">
        <v>20.232927472703842</v>
      </c>
      <c r="CI1234" s="5">
        <v>20.463216035585987</v>
      </c>
      <c r="CJ1234" s="5">
        <v>20.475481947910186</v>
      </c>
      <c r="CK1234" s="5">
        <v>20.536214013675675</v>
      </c>
      <c r="CL1234" s="5">
        <v>20.351730540099275</v>
      </c>
      <c r="CM1234" s="5">
        <v>20.62292421516619</v>
      </c>
      <c r="CN1234" s="5">
        <f>MAX(Data[Day90]-Data[Day0],0)-Assign6!$I$8*EXP(Assign6!$I$4*Assign6!$I$5)</f>
        <v>1.9413358658042845</v>
      </c>
      <c r="CO1234" s="5">
        <f>MAX(Data[Day90]-Data[Day0],0)-Assign6!$L$8*EXP(Assign6!$L$4*Assign6!$L$5)</f>
        <v>2.4985477362104245</v>
      </c>
    </row>
    <row r="1235" spans="1:93" x14ac:dyDescent="0.25">
      <c r="A1235" s="5">
        <v>18</v>
      </c>
      <c r="B1235" s="5">
        <v>17.92675842629902</v>
      </c>
      <c r="C1235" s="5">
        <v>18.042414745411474</v>
      </c>
      <c r="D1235" s="5">
        <v>18.0458852346095</v>
      </c>
      <c r="E1235" s="5">
        <v>18.054243814088775</v>
      </c>
      <c r="F1235" s="5">
        <v>18.052629669787279</v>
      </c>
      <c r="G1235" s="5">
        <v>18.041595610592502</v>
      </c>
      <c r="H1235" s="5">
        <v>18.468655596601838</v>
      </c>
      <c r="I1235" s="5">
        <v>18.413884462794901</v>
      </c>
      <c r="J1235" s="5">
        <v>18.822811290738986</v>
      </c>
      <c r="K1235" s="5">
        <v>19.051706946126487</v>
      </c>
      <c r="L1235" s="5">
        <v>19.204496825552326</v>
      </c>
      <c r="M1235" s="5">
        <v>19.295780691595215</v>
      </c>
      <c r="N1235" s="5">
        <v>18.950748144886067</v>
      </c>
      <c r="O1235" s="5">
        <v>19.305951517174101</v>
      </c>
      <c r="P1235" s="5">
        <v>19.251309176547331</v>
      </c>
      <c r="Q1235" s="5">
        <v>19.50531521784027</v>
      </c>
      <c r="R1235" s="5">
        <v>19.694562703018924</v>
      </c>
      <c r="S1235" s="5">
        <v>19.476967447024659</v>
      </c>
      <c r="T1235" s="5">
        <v>19.472264827519695</v>
      </c>
      <c r="U1235" s="5">
        <v>19.464524186539165</v>
      </c>
      <c r="V1235" s="5">
        <v>19.675948189517403</v>
      </c>
      <c r="W1235" s="5">
        <v>19.624674490712575</v>
      </c>
      <c r="X1235" s="5">
        <v>19.830518821654351</v>
      </c>
      <c r="Y1235" s="5">
        <v>20.071921157711561</v>
      </c>
      <c r="Z1235" s="5">
        <v>20.242174235856446</v>
      </c>
      <c r="AA1235" s="5">
        <v>20.585344673671674</v>
      </c>
      <c r="AB1235" s="5">
        <v>20.283297017854974</v>
      </c>
      <c r="AC1235" s="5">
        <v>20.354167797512503</v>
      </c>
      <c r="AD1235" s="5">
        <v>20.15519154986286</v>
      </c>
      <c r="AE1235" s="5">
        <v>20.341309551704416</v>
      </c>
      <c r="AF1235" s="5">
        <v>20.260708785575204</v>
      </c>
      <c r="AG1235" s="5">
        <v>20.276792416474372</v>
      </c>
      <c r="AH1235" s="5">
        <v>20.400415254055396</v>
      </c>
      <c r="AI1235" s="5">
        <v>20.408475486863232</v>
      </c>
      <c r="AJ1235" s="5">
        <v>20.206417999624549</v>
      </c>
      <c r="AK1235" s="5">
        <v>20.521560571672094</v>
      </c>
      <c r="AL1235" s="5">
        <v>20.923203357842699</v>
      </c>
      <c r="AM1235" s="5">
        <v>20.795708495205361</v>
      </c>
      <c r="AN1235" s="5">
        <v>20.900034775178842</v>
      </c>
      <c r="AO1235" s="5">
        <v>20.729589245039691</v>
      </c>
      <c r="AP1235" s="5">
        <v>20.924716609586227</v>
      </c>
      <c r="AQ1235" s="5">
        <v>20.922797918430135</v>
      </c>
      <c r="AR1235" s="5">
        <v>21.083205614395577</v>
      </c>
      <c r="AS1235" s="5">
        <v>21.165707795452498</v>
      </c>
      <c r="AT1235" s="5">
        <v>21.094073844548841</v>
      </c>
      <c r="AU1235" s="5">
        <v>21.077980222714498</v>
      </c>
      <c r="AV1235" s="5">
        <v>21.259416968325539</v>
      </c>
      <c r="AW1235" s="5">
        <v>21.697485434541573</v>
      </c>
      <c r="AX1235" s="5">
        <v>21.584080222788995</v>
      </c>
      <c r="AY1235" s="5">
        <v>21.2379620273041</v>
      </c>
      <c r="AZ1235" s="5">
        <v>21.060629727737908</v>
      </c>
      <c r="BA1235" s="5">
        <v>21.282217477037427</v>
      </c>
      <c r="BB1235" s="5">
        <v>21.105964590376789</v>
      </c>
      <c r="BC1235" s="5">
        <v>21.43827986417633</v>
      </c>
      <c r="BD1235" s="5">
        <v>21.57239664548667</v>
      </c>
      <c r="BE1235" s="5">
        <v>21.492681292707417</v>
      </c>
      <c r="BF1235" s="5">
        <v>21.504987382118415</v>
      </c>
      <c r="BG1235" s="5">
        <v>21.305268207538624</v>
      </c>
      <c r="BH1235" s="5">
        <v>21.522390448188386</v>
      </c>
      <c r="BI1235" s="5">
        <v>21.397869813330665</v>
      </c>
      <c r="BJ1235" s="5">
        <v>21.192080789256785</v>
      </c>
      <c r="BK1235" s="5">
        <v>21.122962806826362</v>
      </c>
      <c r="BL1235" s="5">
        <v>21.02514405134739</v>
      </c>
      <c r="BM1235" s="5">
        <v>20.862632209412507</v>
      </c>
      <c r="BN1235" s="5">
        <v>21.229282293093416</v>
      </c>
      <c r="BO1235" s="5">
        <v>20.950999889816856</v>
      </c>
      <c r="BP1235" s="5">
        <v>20.979680045073565</v>
      </c>
      <c r="BQ1235" s="5">
        <v>20.907205407027501</v>
      </c>
      <c r="BR1235" s="5">
        <v>20.50752400088388</v>
      </c>
      <c r="BS1235" s="5">
        <v>20.619772641058461</v>
      </c>
      <c r="BT1235" s="5">
        <v>20.644496050655263</v>
      </c>
      <c r="BU1235" s="5">
        <v>20.812840934232071</v>
      </c>
      <c r="BV1235" s="5">
        <v>20.810942521139143</v>
      </c>
      <c r="BW1235" s="5">
        <v>21.097596869935646</v>
      </c>
      <c r="BX1235" s="5">
        <v>21.034412167033349</v>
      </c>
      <c r="BY1235" s="5">
        <v>20.857294868116043</v>
      </c>
      <c r="BZ1235" s="5">
        <v>20.746368542693315</v>
      </c>
      <c r="CA1235" s="5">
        <v>20.660522710148026</v>
      </c>
      <c r="CB1235" s="5">
        <v>20.595769773089629</v>
      </c>
      <c r="CC1235" s="5">
        <v>20.405804484221356</v>
      </c>
      <c r="CD1235" s="5">
        <v>20.502122393250541</v>
      </c>
      <c r="CE1235" s="5">
        <v>20.348123738257488</v>
      </c>
      <c r="CF1235" s="5">
        <v>20.34150758140067</v>
      </c>
      <c r="CG1235" s="5">
        <v>20.451407651809827</v>
      </c>
      <c r="CH1235" s="5">
        <v>20.422903742207041</v>
      </c>
      <c r="CI1235" s="5">
        <v>20.662590998344722</v>
      </c>
      <c r="CJ1235" s="5">
        <v>20.850302154361358</v>
      </c>
      <c r="CK1235" s="5">
        <v>20.772882084095709</v>
      </c>
      <c r="CL1235" s="5">
        <v>20.869267553604033</v>
      </c>
      <c r="CM1235" s="5">
        <v>20.625606246496215</v>
      </c>
      <c r="CN1235" s="5">
        <f>MAX(Data[Day90]-Data[Day0],0)-Assign6!$I$8*EXP(Assign6!$I$4*Assign6!$I$5)</f>
        <v>1.9440178971343094</v>
      </c>
      <c r="CO1235" s="5">
        <f>MAX(Data[Day90]-Data[Day0],0)-Assign6!$L$8*EXP(Assign6!$L$4*Assign6!$L$5)</f>
        <v>2.5012297675404493</v>
      </c>
    </row>
    <row r="1236" spans="1:93" x14ac:dyDescent="0.25">
      <c r="A1236" s="5">
        <v>18</v>
      </c>
      <c r="B1236" s="5">
        <v>18.122707768235536</v>
      </c>
      <c r="C1236" s="5">
        <v>18.180907535049911</v>
      </c>
      <c r="D1236" s="5">
        <v>18.016490299457399</v>
      </c>
      <c r="E1236" s="5">
        <v>18.117085446217104</v>
      </c>
      <c r="F1236" s="5">
        <v>18.019341450349845</v>
      </c>
      <c r="G1236" s="5">
        <v>18.165486339444016</v>
      </c>
      <c r="H1236" s="5">
        <v>18.34085739124226</v>
      </c>
      <c r="I1236" s="5">
        <v>18.103777553322036</v>
      </c>
      <c r="J1236" s="5">
        <v>17.822577542688094</v>
      </c>
      <c r="K1236" s="5">
        <v>17.685832128993766</v>
      </c>
      <c r="L1236" s="5">
        <v>17.817288622070418</v>
      </c>
      <c r="M1236" s="5">
        <v>17.758778555815425</v>
      </c>
      <c r="N1236" s="5">
        <v>17.677082511306253</v>
      </c>
      <c r="O1236" s="5">
        <v>17.707606392999239</v>
      </c>
      <c r="P1236" s="5">
        <v>17.749354290733024</v>
      </c>
      <c r="Q1236" s="5">
        <v>17.723406806445769</v>
      </c>
      <c r="R1236" s="5">
        <v>17.908025267261756</v>
      </c>
      <c r="S1236" s="5">
        <v>17.957436079545797</v>
      </c>
      <c r="T1236" s="5">
        <v>17.880758699683483</v>
      </c>
      <c r="U1236" s="5">
        <v>18.186906426840025</v>
      </c>
      <c r="V1236" s="5">
        <v>18.128651285479332</v>
      </c>
      <c r="W1236" s="5">
        <v>18.507319126041544</v>
      </c>
      <c r="X1236" s="5">
        <v>18.792179985659519</v>
      </c>
      <c r="Y1236" s="5">
        <v>18.904089650283385</v>
      </c>
      <c r="Z1236" s="5">
        <v>18.703880390732024</v>
      </c>
      <c r="AA1236" s="5">
        <v>18.856598503105054</v>
      </c>
      <c r="AB1236" s="5">
        <v>18.825974092474677</v>
      </c>
      <c r="AC1236" s="5">
        <v>19.128626314052639</v>
      </c>
      <c r="AD1236" s="5">
        <v>19.365401745437214</v>
      </c>
      <c r="AE1236" s="5">
        <v>19.193555312687742</v>
      </c>
      <c r="AF1236" s="5">
        <v>19.152789283067168</v>
      </c>
      <c r="AG1236" s="5">
        <v>19.058200625164961</v>
      </c>
      <c r="AH1236" s="5">
        <v>19.070278399557377</v>
      </c>
      <c r="AI1236" s="5">
        <v>18.799645664364153</v>
      </c>
      <c r="AJ1236" s="5">
        <v>18.980085466570213</v>
      </c>
      <c r="AK1236" s="5">
        <v>19.030953133653856</v>
      </c>
      <c r="AL1236" s="5">
        <v>19.096881356560079</v>
      </c>
      <c r="AM1236" s="5">
        <v>19.159772960827354</v>
      </c>
      <c r="AN1236" s="5">
        <v>19.19111549500224</v>
      </c>
      <c r="AO1236" s="5">
        <v>19.195797753929213</v>
      </c>
      <c r="AP1236" s="5">
        <v>19.062080346404638</v>
      </c>
      <c r="AQ1236" s="5">
        <v>19.037789536693847</v>
      </c>
      <c r="AR1236" s="5">
        <v>19.240662723835531</v>
      </c>
      <c r="AS1236" s="5">
        <v>19.301124339105577</v>
      </c>
      <c r="AT1236" s="5">
        <v>19.437580777484396</v>
      </c>
      <c r="AU1236" s="5">
        <v>19.228700072779439</v>
      </c>
      <c r="AV1236" s="5">
        <v>19.459048576517912</v>
      </c>
      <c r="AW1236" s="5">
        <v>19.486012803044115</v>
      </c>
      <c r="AX1236" s="5">
        <v>19.364100476936272</v>
      </c>
      <c r="AY1236" s="5">
        <v>19.294653863822855</v>
      </c>
      <c r="AZ1236" s="5">
        <v>19.422068268638423</v>
      </c>
      <c r="BA1236" s="5">
        <v>19.531698519219216</v>
      </c>
      <c r="BB1236" s="5">
        <v>19.654469089232549</v>
      </c>
      <c r="BC1236" s="5">
        <v>19.848336971827965</v>
      </c>
      <c r="BD1236" s="5">
        <v>19.677594900633757</v>
      </c>
      <c r="BE1236" s="5">
        <v>19.824842714941788</v>
      </c>
      <c r="BF1236" s="5">
        <v>20.252230332159321</v>
      </c>
      <c r="BG1236" s="5">
        <v>20.70786485056929</v>
      </c>
      <c r="BH1236" s="5">
        <v>20.605132493776217</v>
      </c>
      <c r="BI1236" s="5">
        <v>20.310998307457407</v>
      </c>
      <c r="BJ1236" s="5">
        <v>20.367183004635997</v>
      </c>
      <c r="BK1236" s="5">
        <v>20.232438282636444</v>
      </c>
      <c r="BL1236" s="5">
        <v>20.383601958786329</v>
      </c>
      <c r="BM1236" s="5">
        <v>20.290603458720224</v>
      </c>
      <c r="BN1236" s="5">
        <v>20.468969064134534</v>
      </c>
      <c r="BO1236" s="5">
        <v>20.028589621440329</v>
      </c>
      <c r="BP1236" s="5">
        <v>19.901963288851061</v>
      </c>
      <c r="BQ1236" s="5">
        <v>20.013326593652007</v>
      </c>
      <c r="BR1236" s="5">
        <v>20.040390828571976</v>
      </c>
      <c r="BS1236" s="5">
        <v>19.817436833207477</v>
      </c>
      <c r="BT1236" s="5">
        <v>19.843229701131452</v>
      </c>
      <c r="BU1236" s="5">
        <v>19.764737653453722</v>
      </c>
      <c r="BV1236" s="5">
        <v>19.736878562970738</v>
      </c>
      <c r="BW1236" s="5">
        <v>19.869954240990761</v>
      </c>
      <c r="BX1236" s="5">
        <v>20.132469435727721</v>
      </c>
      <c r="BY1236" s="5">
        <v>20.032633127600015</v>
      </c>
      <c r="BZ1236" s="5">
        <v>19.992724323728588</v>
      </c>
      <c r="CA1236" s="5">
        <v>20.005337392387279</v>
      </c>
      <c r="CB1236" s="5">
        <v>20.264348449976335</v>
      </c>
      <c r="CC1236" s="5">
        <v>20.44173372374523</v>
      </c>
      <c r="CD1236" s="5">
        <v>20.385724952628273</v>
      </c>
      <c r="CE1236" s="5">
        <v>20.715174265294241</v>
      </c>
      <c r="CF1236" s="5">
        <v>20.827357221180876</v>
      </c>
      <c r="CG1236" s="5">
        <v>20.694255044135915</v>
      </c>
      <c r="CH1236" s="5">
        <v>20.496546913658289</v>
      </c>
      <c r="CI1236" s="5">
        <v>20.065112795800303</v>
      </c>
      <c r="CJ1236" s="5">
        <v>20.176362464847365</v>
      </c>
      <c r="CK1236" s="5">
        <v>20.712645119389542</v>
      </c>
      <c r="CL1236" s="5">
        <v>20.787454855667054</v>
      </c>
      <c r="CM1236" s="5">
        <v>20.625679625956835</v>
      </c>
      <c r="CN1236" s="5">
        <f>MAX(Data[Day90]-Data[Day0],0)-Assign6!$I$8*EXP(Assign6!$I$4*Assign6!$I$5)</f>
        <v>1.9440912765949292</v>
      </c>
      <c r="CO1236" s="5">
        <f>MAX(Data[Day90]-Data[Day0],0)-Assign6!$L$8*EXP(Assign6!$L$4*Assign6!$L$5)</f>
        <v>2.5013031470010691</v>
      </c>
    </row>
    <row r="1237" spans="1:93" x14ac:dyDescent="0.25">
      <c r="A1237" s="5">
        <v>18</v>
      </c>
      <c r="B1237" s="5">
        <v>17.864562777136992</v>
      </c>
      <c r="C1237" s="5">
        <v>17.749715582852861</v>
      </c>
      <c r="D1237" s="5">
        <v>17.932697440080826</v>
      </c>
      <c r="E1237" s="5">
        <v>17.987178918728297</v>
      </c>
      <c r="F1237" s="5">
        <v>17.995240518515416</v>
      </c>
      <c r="G1237" s="5">
        <v>18.213178872669189</v>
      </c>
      <c r="H1237" s="5">
        <v>18.071344535037692</v>
      </c>
      <c r="I1237" s="5">
        <v>18.224448938126439</v>
      </c>
      <c r="J1237" s="5">
        <v>18.332844524323377</v>
      </c>
      <c r="K1237" s="5">
        <v>18.583166080746917</v>
      </c>
      <c r="L1237" s="5">
        <v>18.437154275579278</v>
      </c>
      <c r="M1237" s="5">
        <v>18.606582161810902</v>
      </c>
      <c r="N1237" s="5">
        <v>18.803555144578542</v>
      </c>
      <c r="O1237" s="5">
        <v>18.630110817454572</v>
      </c>
      <c r="P1237" s="5">
        <v>18.854351387570613</v>
      </c>
      <c r="Q1237" s="5">
        <v>19.040394621759543</v>
      </c>
      <c r="R1237" s="5">
        <v>19.028080517278429</v>
      </c>
      <c r="S1237" s="5">
        <v>19.160783711582603</v>
      </c>
      <c r="T1237" s="5">
        <v>19.02580520931204</v>
      </c>
      <c r="U1237" s="5">
        <v>19.114505886140989</v>
      </c>
      <c r="V1237" s="5">
        <v>18.896041847923769</v>
      </c>
      <c r="W1237" s="5">
        <v>19.007949002171049</v>
      </c>
      <c r="X1237" s="5">
        <v>19.221166334848192</v>
      </c>
      <c r="Y1237" s="5">
        <v>19.047059304814752</v>
      </c>
      <c r="Z1237" s="5">
        <v>19.002251020304644</v>
      </c>
      <c r="AA1237" s="5">
        <v>18.812862477883101</v>
      </c>
      <c r="AB1237" s="5">
        <v>18.704752120133247</v>
      </c>
      <c r="AC1237" s="5">
        <v>18.817869297105965</v>
      </c>
      <c r="AD1237" s="5">
        <v>19.026930804654164</v>
      </c>
      <c r="AE1237" s="5">
        <v>19.408816335461434</v>
      </c>
      <c r="AF1237" s="5">
        <v>19.502505188974151</v>
      </c>
      <c r="AG1237" s="5">
        <v>19.51064197469934</v>
      </c>
      <c r="AH1237" s="5">
        <v>19.544999507991015</v>
      </c>
      <c r="AI1237" s="5">
        <v>19.486518411041576</v>
      </c>
      <c r="AJ1237" s="5">
        <v>19.611529511910298</v>
      </c>
      <c r="AK1237" s="5">
        <v>19.451091973221946</v>
      </c>
      <c r="AL1237" s="5">
        <v>19.341277409023601</v>
      </c>
      <c r="AM1237" s="5">
        <v>19.323902208097383</v>
      </c>
      <c r="AN1237" s="5">
        <v>19.219813461405732</v>
      </c>
      <c r="AO1237" s="5">
        <v>19.255479106850032</v>
      </c>
      <c r="AP1237" s="5">
        <v>19.2907244894906</v>
      </c>
      <c r="AQ1237" s="5">
        <v>19.184797433411255</v>
      </c>
      <c r="AR1237" s="5">
        <v>19.337327529516159</v>
      </c>
      <c r="AS1237" s="5">
        <v>19.215281830754002</v>
      </c>
      <c r="AT1237" s="5">
        <v>19.480264237343391</v>
      </c>
      <c r="AU1237" s="5">
        <v>19.394400424750554</v>
      </c>
      <c r="AV1237" s="5">
        <v>19.375049764369965</v>
      </c>
      <c r="AW1237" s="5">
        <v>19.29838346466267</v>
      </c>
      <c r="AX1237" s="5">
        <v>19.611373108524962</v>
      </c>
      <c r="AY1237" s="5">
        <v>19.660744389871503</v>
      </c>
      <c r="AZ1237" s="5">
        <v>19.725602943482091</v>
      </c>
      <c r="BA1237" s="5">
        <v>19.842543531086157</v>
      </c>
      <c r="BB1237" s="5">
        <v>20.196239982480492</v>
      </c>
      <c r="BC1237" s="5">
        <v>20.542879696482174</v>
      </c>
      <c r="BD1237" s="5">
        <v>20.532611237567323</v>
      </c>
      <c r="BE1237" s="5">
        <v>20.56199665945358</v>
      </c>
      <c r="BF1237" s="5">
        <v>20.77487477524916</v>
      </c>
      <c r="BG1237" s="5">
        <v>20.820329703652352</v>
      </c>
      <c r="BH1237" s="5">
        <v>20.574364833360224</v>
      </c>
      <c r="BI1237" s="5">
        <v>20.625570943063011</v>
      </c>
      <c r="BJ1237" s="5">
        <v>20.457331471138108</v>
      </c>
      <c r="BK1237" s="5">
        <v>20.517422215484967</v>
      </c>
      <c r="BL1237" s="5">
        <v>20.502146672652174</v>
      </c>
      <c r="BM1237" s="5">
        <v>20.460999664436105</v>
      </c>
      <c r="BN1237" s="5">
        <v>20.415317283168037</v>
      </c>
      <c r="BO1237" s="5">
        <v>20.366173744173583</v>
      </c>
      <c r="BP1237" s="5">
        <v>20.217459798980098</v>
      </c>
      <c r="BQ1237" s="5">
        <v>20.123008858156133</v>
      </c>
      <c r="BR1237" s="5">
        <v>20.159188257044818</v>
      </c>
      <c r="BS1237" s="5">
        <v>20.180759902357263</v>
      </c>
      <c r="BT1237" s="5">
        <v>20.43501660835846</v>
      </c>
      <c r="BU1237" s="5">
        <v>20.603617420434361</v>
      </c>
      <c r="BV1237" s="5">
        <v>20.405485442684128</v>
      </c>
      <c r="BW1237" s="5">
        <v>20.460767354590129</v>
      </c>
      <c r="BX1237" s="5">
        <v>20.511554516985964</v>
      </c>
      <c r="BY1237" s="5">
        <v>20.459252059697739</v>
      </c>
      <c r="BZ1237" s="5">
        <v>20.816758555526938</v>
      </c>
      <c r="CA1237" s="5">
        <v>20.956119466596824</v>
      </c>
      <c r="CB1237" s="5">
        <v>20.852695586305096</v>
      </c>
      <c r="CC1237" s="5">
        <v>20.607054106638905</v>
      </c>
      <c r="CD1237" s="5">
        <v>20.746226025170472</v>
      </c>
      <c r="CE1237" s="5">
        <v>20.927763620375462</v>
      </c>
      <c r="CF1237" s="5">
        <v>20.650486104874602</v>
      </c>
      <c r="CG1237" s="5">
        <v>21.028755848844082</v>
      </c>
      <c r="CH1237" s="5">
        <v>21.042112581868142</v>
      </c>
      <c r="CI1237" s="5">
        <v>21.070367516917504</v>
      </c>
      <c r="CJ1237" s="5">
        <v>20.987167740237261</v>
      </c>
      <c r="CK1237" s="5">
        <v>20.917645206691059</v>
      </c>
      <c r="CL1237" s="5">
        <v>20.894384953308464</v>
      </c>
      <c r="CM1237" s="5">
        <v>20.631800274852271</v>
      </c>
      <c r="CN1237" s="5">
        <f>MAX(Data[Day90]-Data[Day0],0)-Assign6!$I$8*EXP(Assign6!$I$4*Assign6!$I$5)</f>
        <v>1.9502119254903654</v>
      </c>
      <c r="CO1237" s="5">
        <f>MAX(Data[Day90]-Data[Day0],0)-Assign6!$L$8*EXP(Assign6!$L$4*Assign6!$L$5)</f>
        <v>2.5074237958965053</v>
      </c>
    </row>
    <row r="1238" spans="1:93" x14ac:dyDescent="0.25">
      <c r="A1238" s="5">
        <v>18</v>
      </c>
      <c r="B1238" s="5">
        <v>18.271163831218104</v>
      </c>
      <c r="C1238" s="5">
        <v>18.341488054596759</v>
      </c>
      <c r="D1238" s="5">
        <v>18.249964425528471</v>
      </c>
      <c r="E1238" s="5">
        <v>18.352237086122095</v>
      </c>
      <c r="F1238" s="5">
        <v>18.164261340388066</v>
      </c>
      <c r="G1238" s="5">
        <v>18.227708966529139</v>
      </c>
      <c r="H1238" s="5">
        <v>18.058068726288194</v>
      </c>
      <c r="I1238" s="5">
        <v>18.269062997546136</v>
      </c>
      <c r="J1238" s="5">
        <v>18.269176979802474</v>
      </c>
      <c r="K1238" s="5">
        <v>18.054318410820024</v>
      </c>
      <c r="L1238" s="5">
        <v>18.021118684688485</v>
      </c>
      <c r="M1238" s="5">
        <v>18.029173320472268</v>
      </c>
      <c r="N1238" s="5">
        <v>18.165008000502574</v>
      </c>
      <c r="O1238" s="5">
        <v>17.948408681638394</v>
      </c>
      <c r="P1238" s="5">
        <v>18.15317412228859</v>
      </c>
      <c r="Q1238" s="5">
        <v>18.299871438965734</v>
      </c>
      <c r="R1238" s="5">
        <v>18.417429427873408</v>
      </c>
      <c r="S1238" s="5">
        <v>18.570766844448645</v>
      </c>
      <c r="T1238" s="5">
        <v>18.385304854870235</v>
      </c>
      <c r="U1238" s="5">
        <v>18.207198440489581</v>
      </c>
      <c r="V1238" s="5">
        <v>18.557615990879942</v>
      </c>
      <c r="W1238" s="5">
        <v>18.658870693088438</v>
      </c>
      <c r="X1238" s="5">
        <v>18.820001331700954</v>
      </c>
      <c r="Y1238" s="5">
        <v>18.588163734127853</v>
      </c>
      <c r="Z1238" s="5">
        <v>18.482151956830638</v>
      </c>
      <c r="AA1238" s="5">
        <v>18.677692516054403</v>
      </c>
      <c r="AB1238" s="5">
        <v>18.819932543117485</v>
      </c>
      <c r="AC1238" s="5">
        <v>18.577160998134339</v>
      </c>
      <c r="AD1238" s="5">
        <v>18.745032906033273</v>
      </c>
      <c r="AE1238" s="5">
        <v>18.827017374087379</v>
      </c>
      <c r="AF1238" s="5">
        <v>19.134805108915135</v>
      </c>
      <c r="AG1238" s="5">
        <v>18.917694967180658</v>
      </c>
      <c r="AH1238" s="5">
        <v>18.857277486185232</v>
      </c>
      <c r="AI1238" s="5">
        <v>18.931333107345814</v>
      </c>
      <c r="AJ1238" s="5">
        <v>19.060271826023286</v>
      </c>
      <c r="AK1238" s="5">
        <v>19.176060113719135</v>
      </c>
      <c r="AL1238" s="5">
        <v>19.220024308855422</v>
      </c>
      <c r="AM1238" s="5">
        <v>19.312178704197102</v>
      </c>
      <c r="AN1238" s="5">
        <v>19.380517647358715</v>
      </c>
      <c r="AO1238" s="5">
        <v>19.360319357556467</v>
      </c>
      <c r="AP1238" s="5">
        <v>19.514118721218271</v>
      </c>
      <c r="AQ1238" s="5">
        <v>19.457338706786622</v>
      </c>
      <c r="AR1238" s="5">
        <v>19.704340922862773</v>
      </c>
      <c r="AS1238" s="5">
        <v>20.121471077169158</v>
      </c>
      <c r="AT1238" s="5">
        <v>19.925485089634524</v>
      </c>
      <c r="AU1238" s="5">
        <v>19.967427493113956</v>
      </c>
      <c r="AV1238" s="5">
        <v>20.201315767388163</v>
      </c>
      <c r="AW1238" s="5">
        <v>20.152700429441403</v>
      </c>
      <c r="AX1238" s="5">
        <v>20.056842051886193</v>
      </c>
      <c r="AY1238" s="5">
        <v>20.071888280731233</v>
      </c>
      <c r="AZ1238" s="5">
        <v>19.893753740627847</v>
      </c>
      <c r="BA1238" s="5">
        <v>19.980266585957942</v>
      </c>
      <c r="BB1238" s="5">
        <v>19.994464990654816</v>
      </c>
      <c r="BC1238" s="5">
        <v>20.104894600231571</v>
      </c>
      <c r="BD1238" s="5">
        <v>19.879409698850054</v>
      </c>
      <c r="BE1238" s="5">
        <v>19.84492812878873</v>
      </c>
      <c r="BF1238" s="5">
        <v>20.016485862887205</v>
      </c>
      <c r="BG1238" s="5">
        <v>20.023976201671292</v>
      </c>
      <c r="BH1238" s="5">
        <v>20.227569307369027</v>
      </c>
      <c r="BI1238" s="5">
        <v>19.884499669500649</v>
      </c>
      <c r="BJ1238" s="5">
        <v>19.852826412255201</v>
      </c>
      <c r="BK1238" s="5">
        <v>19.89753176976053</v>
      </c>
      <c r="BL1238" s="5">
        <v>19.830617809144453</v>
      </c>
      <c r="BM1238" s="5">
        <v>19.93592360777162</v>
      </c>
      <c r="BN1238" s="5">
        <v>19.884024973831124</v>
      </c>
      <c r="BO1238" s="5">
        <v>20.294767534337073</v>
      </c>
      <c r="BP1238" s="5">
        <v>20.298605993925229</v>
      </c>
      <c r="BQ1238" s="5">
        <v>20.216159227174057</v>
      </c>
      <c r="BR1238" s="5">
        <v>20.289932316686873</v>
      </c>
      <c r="BS1238" s="5">
        <v>20.152196783924563</v>
      </c>
      <c r="BT1238" s="5">
        <v>20.508734426443617</v>
      </c>
      <c r="BU1238" s="5">
        <v>20.603079957069777</v>
      </c>
      <c r="BV1238" s="5">
        <v>20.479879613800467</v>
      </c>
      <c r="BW1238" s="5">
        <v>20.501658894358165</v>
      </c>
      <c r="BX1238" s="5">
        <v>20.822274626901326</v>
      </c>
      <c r="BY1238" s="5">
        <v>20.659112480580685</v>
      </c>
      <c r="BZ1238" s="5">
        <v>20.746496598007802</v>
      </c>
      <c r="CA1238" s="5">
        <v>20.865992946185891</v>
      </c>
      <c r="CB1238" s="5">
        <v>20.694035957571316</v>
      </c>
      <c r="CC1238" s="5">
        <v>20.662810988794334</v>
      </c>
      <c r="CD1238" s="5">
        <v>20.743053135938045</v>
      </c>
      <c r="CE1238" s="5">
        <v>21.038621830482779</v>
      </c>
      <c r="CF1238" s="5">
        <v>20.91322938408118</v>
      </c>
      <c r="CG1238" s="5">
        <v>20.812085737708511</v>
      </c>
      <c r="CH1238" s="5">
        <v>20.559246885821175</v>
      </c>
      <c r="CI1238" s="5">
        <v>20.740121925456879</v>
      </c>
      <c r="CJ1238" s="5">
        <v>20.651107035565996</v>
      </c>
      <c r="CK1238" s="5">
        <v>20.507954254040854</v>
      </c>
      <c r="CL1238" s="5">
        <v>20.373437986444294</v>
      </c>
      <c r="CM1238" s="5">
        <v>20.631809984064411</v>
      </c>
      <c r="CN1238" s="5">
        <f>MAX(Data[Day90]-Data[Day0],0)-Assign6!$I$8*EXP(Assign6!$I$4*Assign6!$I$5)</f>
        <v>1.9502216347025054</v>
      </c>
      <c r="CO1238" s="5">
        <f>MAX(Data[Day90]-Data[Day0],0)-Assign6!$L$8*EXP(Assign6!$L$4*Assign6!$L$5)</f>
        <v>2.5074335051086454</v>
      </c>
    </row>
    <row r="1239" spans="1:93" x14ac:dyDescent="0.25">
      <c r="A1239" s="5">
        <v>18</v>
      </c>
      <c r="B1239" s="5">
        <v>17.795135806248503</v>
      </c>
      <c r="C1239" s="5">
        <v>17.584350139330155</v>
      </c>
      <c r="D1239" s="5">
        <v>17.641027715527567</v>
      </c>
      <c r="E1239" s="5">
        <v>17.866326763210676</v>
      </c>
      <c r="F1239" s="5">
        <v>18.294030656650452</v>
      </c>
      <c r="G1239" s="5">
        <v>18.419824585091078</v>
      </c>
      <c r="H1239" s="5">
        <v>18.483022682037507</v>
      </c>
      <c r="I1239" s="5">
        <v>17.957956763024381</v>
      </c>
      <c r="J1239" s="5">
        <v>18.025597082035031</v>
      </c>
      <c r="K1239" s="5">
        <v>17.979472573347987</v>
      </c>
      <c r="L1239" s="5">
        <v>17.980863847672985</v>
      </c>
      <c r="M1239" s="5">
        <v>18.085144291513693</v>
      </c>
      <c r="N1239" s="5">
        <v>18.311366073821702</v>
      </c>
      <c r="O1239" s="5">
        <v>18.33198085364716</v>
      </c>
      <c r="P1239" s="5">
        <v>18.26850770286628</v>
      </c>
      <c r="Q1239" s="5">
        <v>18.248958542390845</v>
      </c>
      <c r="R1239" s="5">
        <v>18.174874654608132</v>
      </c>
      <c r="S1239" s="5">
        <v>17.953948194448969</v>
      </c>
      <c r="T1239" s="5">
        <v>18.068467404535983</v>
      </c>
      <c r="U1239" s="5">
        <v>17.947350010329579</v>
      </c>
      <c r="V1239" s="5">
        <v>17.76539898509203</v>
      </c>
      <c r="W1239" s="5">
        <v>17.747515875536603</v>
      </c>
      <c r="X1239" s="5">
        <v>17.780107957070413</v>
      </c>
      <c r="Y1239" s="5">
        <v>17.748285228372986</v>
      </c>
      <c r="Z1239" s="5">
        <v>17.968350906698053</v>
      </c>
      <c r="AA1239" s="5">
        <v>17.855270738265229</v>
      </c>
      <c r="AB1239" s="5">
        <v>18.09061321572532</v>
      </c>
      <c r="AC1239" s="5">
        <v>18.034618184808924</v>
      </c>
      <c r="AD1239" s="5">
        <v>17.911539950736113</v>
      </c>
      <c r="AE1239" s="5">
        <v>17.786525247673836</v>
      </c>
      <c r="AF1239" s="5">
        <v>17.857970139528561</v>
      </c>
      <c r="AG1239" s="5">
        <v>17.834655932581224</v>
      </c>
      <c r="AH1239" s="5">
        <v>17.818836441434598</v>
      </c>
      <c r="AI1239" s="5">
        <v>17.7755922708726</v>
      </c>
      <c r="AJ1239" s="5">
        <v>17.91391581196255</v>
      </c>
      <c r="AK1239" s="5">
        <v>17.837800669633527</v>
      </c>
      <c r="AL1239" s="5">
        <v>17.689069978707305</v>
      </c>
      <c r="AM1239" s="5">
        <v>17.651496659451048</v>
      </c>
      <c r="AN1239" s="5">
        <v>17.643200326408163</v>
      </c>
      <c r="AO1239" s="5">
        <v>17.634175620382088</v>
      </c>
      <c r="AP1239" s="5">
        <v>17.643497127092648</v>
      </c>
      <c r="AQ1239" s="5">
        <v>17.505842559083582</v>
      </c>
      <c r="AR1239" s="5">
        <v>17.708289253475478</v>
      </c>
      <c r="AS1239" s="5">
        <v>17.96819100302157</v>
      </c>
      <c r="AT1239" s="5">
        <v>18.147314897150014</v>
      </c>
      <c r="AU1239" s="5">
        <v>18.331079545242631</v>
      </c>
      <c r="AV1239" s="5">
        <v>18.495552756282372</v>
      </c>
      <c r="AW1239" s="5">
        <v>18.470875475052491</v>
      </c>
      <c r="AX1239" s="5">
        <v>18.654706116158216</v>
      </c>
      <c r="AY1239" s="5">
        <v>18.849910903702277</v>
      </c>
      <c r="AZ1239" s="5">
        <v>18.545194170036364</v>
      </c>
      <c r="BA1239" s="5">
        <v>18.50008522959601</v>
      </c>
      <c r="BB1239" s="5">
        <v>18.533330896499262</v>
      </c>
      <c r="BC1239" s="5">
        <v>18.474565504163728</v>
      </c>
      <c r="BD1239" s="5">
        <v>18.313956216819705</v>
      </c>
      <c r="BE1239" s="5">
        <v>18.398507207134315</v>
      </c>
      <c r="BF1239" s="5">
        <v>18.618000314109622</v>
      </c>
      <c r="BG1239" s="5">
        <v>18.744259503745234</v>
      </c>
      <c r="BH1239" s="5">
        <v>18.884869642383087</v>
      </c>
      <c r="BI1239" s="5">
        <v>18.830127157469168</v>
      </c>
      <c r="BJ1239" s="5">
        <v>18.804794858032999</v>
      </c>
      <c r="BK1239" s="5">
        <v>18.991542112088272</v>
      </c>
      <c r="BL1239" s="5">
        <v>19.152085873111066</v>
      </c>
      <c r="BM1239" s="5">
        <v>19.18531171963086</v>
      </c>
      <c r="BN1239" s="5">
        <v>19.034168339533331</v>
      </c>
      <c r="BO1239" s="5">
        <v>19.150009566995877</v>
      </c>
      <c r="BP1239" s="5">
        <v>19.51580418359471</v>
      </c>
      <c r="BQ1239" s="5">
        <v>19.722663533495727</v>
      </c>
      <c r="BR1239" s="5">
        <v>20.090069415806813</v>
      </c>
      <c r="BS1239" s="5">
        <v>19.992264114556672</v>
      </c>
      <c r="BT1239" s="5">
        <v>20.109962619994747</v>
      </c>
      <c r="BU1239" s="5">
        <v>20.285388133925348</v>
      </c>
      <c r="BV1239" s="5">
        <v>20.483220509322173</v>
      </c>
      <c r="BW1239" s="5">
        <v>20.621915721064749</v>
      </c>
      <c r="BX1239" s="5">
        <v>20.502242153144714</v>
      </c>
      <c r="BY1239" s="5">
        <v>20.569925038211213</v>
      </c>
      <c r="BZ1239" s="5">
        <v>20.670153525162171</v>
      </c>
      <c r="CA1239" s="5">
        <v>20.824616992113107</v>
      </c>
      <c r="CB1239" s="5">
        <v>21.000581109826836</v>
      </c>
      <c r="CC1239" s="5">
        <v>20.859106700371289</v>
      </c>
      <c r="CD1239" s="5">
        <v>20.74596897243423</v>
      </c>
      <c r="CE1239" s="5">
        <v>20.698795238107458</v>
      </c>
      <c r="CF1239" s="5">
        <v>20.67096314224035</v>
      </c>
      <c r="CG1239" s="5">
        <v>20.67869195658535</v>
      </c>
      <c r="CH1239" s="5">
        <v>20.623881733007149</v>
      </c>
      <c r="CI1239" s="5">
        <v>20.590980682112203</v>
      </c>
      <c r="CJ1239" s="5">
        <v>20.608642281860757</v>
      </c>
      <c r="CK1239" s="5">
        <v>20.845247556035982</v>
      </c>
      <c r="CL1239" s="5">
        <v>20.778309372482259</v>
      </c>
      <c r="CM1239" s="5">
        <v>20.639413164362075</v>
      </c>
      <c r="CN1239" s="5">
        <f>MAX(Data[Day90]-Data[Day0],0)-Assign6!$I$8*EXP(Assign6!$I$4*Assign6!$I$5)</f>
        <v>1.9578248150001698</v>
      </c>
      <c r="CO1239" s="5">
        <f>MAX(Data[Day90]-Data[Day0],0)-Assign6!$L$8*EXP(Assign6!$L$4*Assign6!$L$5)</f>
        <v>2.5150366854063098</v>
      </c>
    </row>
    <row r="1240" spans="1:93" x14ac:dyDescent="0.25">
      <c r="A1240" s="5">
        <v>18</v>
      </c>
      <c r="B1240" s="5">
        <v>17.957305469371668</v>
      </c>
      <c r="C1240" s="5">
        <v>18.199223813927471</v>
      </c>
      <c r="D1240" s="5">
        <v>18.218401946322519</v>
      </c>
      <c r="E1240" s="5">
        <v>18.181005263945639</v>
      </c>
      <c r="F1240" s="5">
        <v>18.207582972482086</v>
      </c>
      <c r="G1240" s="5">
        <v>18.343667765501397</v>
      </c>
      <c r="H1240" s="5">
        <v>18.163267893938979</v>
      </c>
      <c r="I1240" s="5">
        <v>18.110758043615856</v>
      </c>
      <c r="J1240" s="5">
        <v>18.165066729887823</v>
      </c>
      <c r="K1240" s="5">
        <v>18.432816625992942</v>
      </c>
      <c r="L1240" s="5">
        <v>18.570392400085328</v>
      </c>
      <c r="M1240" s="5">
        <v>18.422703976771743</v>
      </c>
      <c r="N1240" s="5">
        <v>19.149627745924807</v>
      </c>
      <c r="O1240" s="5">
        <v>19.136220656734832</v>
      </c>
      <c r="P1240" s="5">
        <v>19.140964631022111</v>
      </c>
      <c r="Q1240" s="5">
        <v>19.240912154623899</v>
      </c>
      <c r="R1240" s="5">
        <v>19.354018842036329</v>
      </c>
      <c r="S1240" s="5">
        <v>19.403630266795084</v>
      </c>
      <c r="T1240" s="5">
        <v>19.354841894298097</v>
      </c>
      <c r="U1240" s="5">
        <v>19.308029886657312</v>
      </c>
      <c r="V1240" s="5">
        <v>19.033326020696784</v>
      </c>
      <c r="W1240" s="5">
        <v>19.234164001617817</v>
      </c>
      <c r="X1240" s="5">
        <v>18.864940396949695</v>
      </c>
      <c r="Y1240" s="5">
        <v>18.732668698747759</v>
      </c>
      <c r="Z1240" s="5">
        <v>18.733904808894614</v>
      </c>
      <c r="AA1240" s="5">
        <v>18.520398481196136</v>
      </c>
      <c r="AB1240" s="5">
        <v>18.300261217971872</v>
      </c>
      <c r="AC1240" s="5">
        <v>18.058730227121565</v>
      </c>
      <c r="AD1240" s="5">
        <v>18.323557951974639</v>
      </c>
      <c r="AE1240" s="5">
        <v>18.451741868376867</v>
      </c>
      <c r="AF1240" s="5">
        <v>18.237045279770268</v>
      </c>
      <c r="AG1240" s="5">
        <v>18.116514137046675</v>
      </c>
      <c r="AH1240" s="5">
        <v>18.025026086992977</v>
      </c>
      <c r="AI1240" s="5">
        <v>18.146872473486273</v>
      </c>
      <c r="AJ1240" s="5">
        <v>18.15830043375983</v>
      </c>
      <c r="AK1240" s="5">
        <v>17.860149095182937</v>
      </c>
      <c r="AL1240" s="5">
        <v>18.029700548042879</v>
      </c>
      <c r="AM1240" s="5">
        <v>17.884687562905867</v>
      </c>
      <c r="AN1240" s="5">
        <v>17.682327114880344</v>
      </c>
      <c r="AO1240" s="5">
        <v>17.445073187359416</v>
      </c>
      <c r="AP1240" s="5">
        <v>17.502860156568453</v>
      </c>
      <c r="AQ1240" s="5">
        <v>17.503608253698708</v>
      </c>
      <c r="AR1240" s="5">
        <v>17.501073269670581</v>
      </c>
      <c r="AS1240" s="5">
        <v>17.409223476502429</v>
      </c>
      <c r="AT1240" s="5">
        <v>17.33269704187656</v>
      </c>
      <c r="AU1240" s="5">
        <v>17.579917078311624</v>
      </c>
      <c r="AV1240" s="5">
        <v>17.833402526130701</v>
      </c>
      <c r="AW1240" s="5">
        <v>17.850179564972628</v>
      </c>
      <c r="AX1240" s="5">
        <v>17.956441802590202</v>
      </c>
      <c r="AY1240" s="5">
        <v>17.840605632994929</v>
      </c>
      <c r="AZ1240" s="5">
        <v>17.883229853543977</v>
      </c>
      <c r="BA1240" s="5">
        <v>17.866127199953564</v>
      </c>
      <c r="BB1240" s="5">
        <v>17.968953619640445</v>
      </c>
      <c r="BC1240" s="5">
        <v>17.882026717723928</v>
      </c>
      <c r="BD1240" s="5">
        <v>17.915304986639661</v>
      </c>
      <c r="BE1240" s="5">
        <v>17.847212498175896</v>
      </c>
      <c r="BF1240" s="5">
        <v>18.062158233632982</v>
      </c>
      <c r="BG1240" s="5">
        <v>18.078695699260415</v>
      </c>
      <c r="BH1240" s="5">
        <v>18.178654106003471</v>
      </c>
      <c r="BI1240" s="5">
        <v>18.167152659369346</v>
      </c>
      <c r="BJ1240" s="5">
        <v>18.46406635621231</v>
      </c>
      <c r="BK1240" s="5">
        <v>18.328478242753203</v>
      </c>
      <c r="BL1240" s="5">
        <v>18.290321669900187</v>
      </c>
      <c r="BM1240" s="5">
        <v>18.352034299932679</v>
      </c>
      <c r="BN1240" s="5">
        <v>18.155573498811929</v>
      </c>
      <c r="BO1240" s="5">
        <v>18.624198138516991</v>
      </c>
      <c r="BP1240" s="5">
        <v>18.63219500969295</v>
      </c>
      <c r="BQ1240" s="5">
        <v>18.849760279576209</v>
      </c>
      <c r="BR1240" s="5">
        <v>18.965234654982417</v>
      </c>
      <c r="BS1240" s="5">
        <v>18.661362982767422</v>
      </c>
      <c r="BT1240" s="5">
        <v>18.860511508402546</v>
      </c>
      <c r="BU1240" s="5">
        <v>18.907622308218663</v>
      </c>
      <c r="BV1240" s="5">
        <v>18.889358104508403</v>
      </c>
      <c r="BW1240" s="5">
        <v>19.087258764693811</v>
      </c>
      <c r="BX1240" s="5">
        <v>19.260241579657361</v>
      </c>
      <c r="BY1240" s="5">
        <v>19.302282346420888</v>
      </c>
      <c r="BZ1240" s="5">
        <v>19.12870774876637</v>
      </c>
      <c r="CA1240" s="5">
        <v>19.497083911881013</v>
      </c>
      <c r="CB1240" s="5">
        <v>19.938075840538289</v>
      </c>
      <c r="CC1240" s="5">
        <v>20.089359232742304</v>
      </c>
      <c r="CD1240" s="5">
        <v>20.159519947062918</v>
      </c>
      <c r="CE1240" s="5">
        <v>20.123377559612422</v>
      </c>
      <c r="CF1240" s="5">
        <v>20.082743668176924</v>
      </c>
      <c r="CG1240" s="5">
        <v>20.461337743734333</v>
      </c>
      <c r="CH1240" s="5">
        <v>20.309113410697538</v>
      </c>
      <c r="CI1240" s="5">
        <v>20.341092302251099</v>
      </c>
      <c r="CJ1240" s="5">
        <v>20.469153401405773</v>
      </c>
      <c r="CK1240" s="5">
        <v>20.609357135468109</v>
      </c>
      <c r="CL1240" s="5">
        <v>20.655893904927751</v>
      </c>
      <c r="CM1240" s="5">
        <v>20.640271668542379</v>
      </c>
      <c r="CN1240" s="5">
        <f>MAX(Data[Day90]-Data[Day0],0)-Assign6!$I$8*EXP(Assign6!$I$4*Assign6!$I$5)</f>
        <v>1.9586833191804736</v>
      </c>
      <c r="CO1240" s="5">
        <f>MAX(Data[Day90]-Data[Day0],0)-Assign6!$L$8*EXP(Assign6!$L$4*Assign6!$L$5)</f>
        <v>2.5158951895866135</v>
      </c>
    </row>
    <row r="1241" spans="1:93" x14ac:dyDescent="0.25">
      <c r="A1241" s="5">
        <v>18</v>
      </c>
      <c r="B1241" s="5">
        <v>17.946758321197539</v>
      </c>
      <c r="C1241" s="5">
        <v>17.903210665648189</v>
      </c>
      <c r="D1241" s="5">
        <v>18.073890033974077</v>
      </c>
      <c r="E1241" s="5">
        <v>17.966549868983311</v>
      </c>
      <c r="F1241" s="5">
        <v>17.898400317721567</v>
      </c>
      <c r="G1241" s="5">
        <v>17.809181576459931</v>
      </c>
      <c r="H1241" s="5">
        <v>17.443210110829188</v>
      </c>
      <c r="I1241" s="5">
        <v>17.411729139888749</v>
      </c>
      <c r="J1241" s="5">
        <v>17.201797390718191</v>
      </c>
      <c r="K1241" s="5">
        <v>17.194314307317892</v>
      </c>
      <c r="L1241" s="5">
        <v>17.091606448144685</v>
      </c>
      <c r="M1241" s="5">
        <v>17.148134294497016</v>
      </c>
      <c r="N1241" s="5">
        <v>17.491154210147553</v>
      </c>
      <c r="O1241" s="5">
        <v>17.381525604547459</v>
      </c>
      <c r="P1241" s="5">
        <v>17.476559127681881</v>
      </c>
      <c r="Q1241" s="5">
        <v>17.296247080055139</v>
      </c>
      <c r="R1241" s="5">
        <v>17.714054034988525</v>
      </c>
      <c r="S1241" s="5">
        <v>18.122069000149832</v>
      </c>
      <c r="T1241" s="5">
        <v>18.00291157215932</v>
      </c>
      <c r="U1241" s="5">
        <v>17.962034771749362</v>
      </c>
      <c r="V1241" s="5">
        <v>17.801652800178662</v>
      </c>
      <c r="W1241" s="5">
        <v>18.225245066455351</v>
      </c>
      <c r="X1241" s="5">
        <v>18.065160816156897</v>
      </c>
      <c r="Y1241" s="5">
        <v>18.517739256430747</v>
      </c>
      <c r="Z1241" s="5">
        <v>18.405518843609652</v>
      </c>
      <c r="AA1241" s="5">
        <v>18.223324374330339</v>
      </c>
      <c r="AB1241" s="5">
        <v>18.436583997777195</v>
      </c>
      <c r="AC1241" s="5">
        <v>18.514387023673855</v>
      </c>
      <c r="AD1241" s="5">
        <v>18.656176839948333</v>
      </c>
      <c r="AE1241" s="5">
        <v>18.428087118230248</v>
      </c>
      <c r="AF1241" s="5">
        <v>18.388862596171968</v>
      </c>
      <c r="AG1241" s="5">
        <v>18.352817757785854</v>
      </c>
      <c r="AH1241" s="5">
        <v>18.269728167579714</v>
      </c>
      <c r="AI1241" s="5">
        <v>18.40826798752612</v>
      </c>
      <c r="AJ1241" s="5">
        <v>18.637219432314172</v>
      </c>
      <c r="AK1241" s="5">
        <v>18.42636416526382</v>
      </c>
      <c r="AL1241" s="5">
        <v>18.463955909255375</v>
      </c>
      <c r="AM1241" s="5">
        <v>18.112254311577246</v>
      </c>
      <c r="AN1241" s="5">
        <v>18.005904808143885</v>
      </c>
      <c r="AO1241" s="5">
        <v>17.936808705753311</v>
      </c>
      <c r="AP1241" s="5">
        <v>17.97454827587088</v>
      </c>
      <c r="AQ1241" s="5">
        <v>17.889378183142089</v>
      </c>
      <c r="AR1241" s="5">
        <v>18.101149237862085</v>
      </c>
      <c r="AS1241" s="5">
        <v>17.998536551639102</v>
      </c>
      <c r="AT1241" s="5">
        <v>17.909079810371292</v>
      </c>
      <c r="AU1241" s="5">
        <v>18.185819039755614</v>
      </c>
      <c r="AV1241" s="5">
        <v>18.330142415248936</v>
      </c>
      <c r="AW1241" s="5">
        <v>18.810373465828164</v>
      </c>
      <c r="AX1241" s="5">
        <v>19.016843379973992</v>
      </c>
      <c r="AY1241" s="5">
        <v>19.119725109582813</v>
      </c>
      <c r="AZ1241" s="5">
        <v>18.76997995788847</v>
      </c>
      <c r="BA1241" s="5">
        <v>18.596172797626224</v>
      </c>
      <c r="BB1241" s="5">
        <v>18.528673610928177</v>
      </c>
      <c r="BC1241" s="5">
        <v>18.332495640906963</v>
      </c>
      <c r="BD1241" s="5">
        <v>18.570795996628007</v>
      </c>
      <c r="BE1241" s="5">
        <v>18.537474342911008</v>
      </c>
      <c r="BF1241" s="5">
        <v>18.759646944485574</v>
      </c>
      <c r="BG1241" s="5">
        <v>18.77858251214899</v>
      </c>
      <c r="BH1241" s="5">
        <v>18.766709081329477</v>
      </c>
      <c r="BI1241" s="5">
        <v>18.888755895288735</v>
      </c>
      <c r="BJ1241" s="5">
        <v>18.806358357167518</v>
      </c>
      <c r="BK1241" s="5">
        <v>18.711583646627979</v>
      </c>
      <c r="BL1241" s="5">
        <v>18.820868840998703</v>
      </c>
      <c r="BM1241" s="5">
        <v>18.890521397778237</v>
      </c>
      <c r="BN1241" s="5">
        <v>18.994093546296586</v>
      </c>
      <c r="BO1241" s="5">
        <v>19.36681254424759</v>
      </c>
      <c r="BP1241" s="5">
        <v>19.573334143299316</v>
      </c>
      <c r="BQ1241" s="5">
        <v>19.588680302121368</v>
      </c>
      <c r="BR1241" s="5">
        <v>19.551041936087682</v>
      </c>
      <c r="BS1241" s="5">
        <v>19.472064346395548</v>
      </c>
      <c r="BT1241" s="5">
        <v>19.254598092471301</v>
      </c>
      <c r="BU1241" s="5">
        <v>19.296031274471407</v>
      </c>
      <c r="BV1241" s="5">
        <v>19.203761605580628</v>
      </c>
      <c r="BW1241" s="5">
        <v>19.304618650896654</v>
      </c>
      <c r="BX1241" s="5">
        <v>19.791072871711769</v>
      </c>
      <c r="BY1241" s="5">
        <v>19.953971877763522</v>
      </c>
      <c r="BZ1241" s="5">
        <v>20.294956989542815</v>
      </c>
      <c r="CA1241" s="5">
        <v>20.385461456193951</v>
      </c>
      <c r="CB1241" s="5">
        <v>20.232374416942687</v>
      </c>
      <c r="CC1241" s="5">
        <v>20.117932026417787</v>
      </c>
      <c r="CD1241" s="5">
        <v>20.425457963388638</v>
      </c>
      <c r="CE1241" s="5">
        <v>20.195819658022799</v>
      </c>
      <c r="CF1241" s="5">
        <v>19.911434303567486</v>
      </c>
      <c r="CG1241" s="5">
        <v>19.909374262194188</v>
      </c>
      <c r="CH1241" s="5">
        <v>19.543426590981834</v>
      </c>
      <c r="CI1241" s="5">
        <v>19.76974929887481</v>
      </c>
      <c r="CJ1241" s="5">
        <v>20.010677877596581</v>
      </c>
      <c r="CK1241" s="5">
        <v>19.978017353321768</v>
      </c>
      <c r="CL1241" s="5">
        <v>20.396384679367916</v>
      </c>
      <c r="CM1241" s="5">
        <v>20.657233436890724</v>
      </c>
      <c r="CN1241" s="5">
        <f>MAX(Data[Day90]-Data[Day0],0)-Assign6!$I$8*EXP(Assign6!$I$4*Assign6!$I$5)</f>
        <v>1.9756450875288187</v>
      </c>
      <c r="CO1241" s="5">
        <f>MAX(Data[Day90]-Data[Day0],0)-Assign6!$L$8*EXP(Assign6!$L$4*Assign6!$L$5)</f>
        <v>2.5328569579349587</v>
      </c>
    </row>
    <row r="1242" spans="1:93" x14ac:dyDescent="0.25">
      <c r="A1242" s="5">
        <v>18</v>
      </c>
      <c r="B1242" s="5">
        <v>17.886417844297267</v>
      </c>
      <c r="C1242" s="5">
        <v>17.800466222417523</v>
      </c>
      <c r="D1242" s="5">
        <v>17.551049235755556</v>
      </c>
      <c r="E1242" s="5">
        <v>17.496648034306663</v>
      </c>
      <c r="F1242" s="5">
        <v>17.420306310806765</v>
      </c>
      <c r="G1242" s="5">
        <v>17.658189604538542</v>
      </c>
      <c r="H1242" s="5">
        <v>17.765793782465206</v>
      </c>
      <c r="I1242" s="5">
        <v>17.813732232189185</v>
      </c>
      <c r="J1242" s="5">
        <v>18.012006869183015</v>
      </c>
      <c r="K1242" s="5">
        <v>17.953882206430396</v>
      </c>
      <c r="L1242" s="5">
        <v>17.839337220703403</v>
      </c>
      <c r="M1242" s="5">
        <v>17.759483645031175</v>
      </c>
      <c r="N1242" s="5">
        <v>17.818887085085169</v>
      </c>
      <c r="O1242" s="5">
        <v>18.058290226268848</v>
      </c>
      <c r="P1242" s="5">
        <v>17.964624189862572</v>
      </c>
      <c r="Q1242" s="5">
        <v>18.267118288672211</v>
      </c>
      <c r="R1242" s="5">
        <v>18.240541159236017</v>
      </c>
      <c r="S1242" s="5">
        <v>18.173161812240277</v>
      </c>
      <c r="T1242" s="5">
        <v>17.955213808549878</v>
      </c>
      <c r="U1242" s="5">
        <v>18.091226935814973</v>
      </c>
      <c r="V1242" s="5">
        <v>18.049169826138872</v>
      </c>
      <c r="W1242" s="5">
        <v>18.033390948826206</v>
      </c>
      <c r="X1242" s="5">
        <v>18.305567001426166</v>
      </c>
      <c r="Y1242" s="5">
        <v>18.420265548502982</v>
      </c>
      <c r="Z1242" s="5">
        <v>18.185571200470054</v>
      </c>
      <c r="AA1242" s="5">
        <v>18.427384475399109</v>
      </c>
      <c r="AB1242" s="5">
        <v>18.072399220809178</v>
      </c>
      <c r="AC1242" s="5">
        <v>17.949745724669143</v>
      </c>
      <c r="AD1242" s="5">
        <v>18.204426958026808</v>
      </c>
      <c r="AE1242" s="5">
        <v>18.333327612071056</v>
      </c>
      <c r="AF1242" s="5">
        <v>18.292013577352684</v>
      </c>
      <c r="AG1242" s="5">
        <v>18.384048732070919</v>
      </c>
      <c r="AH1242" s="5">
        <v>18.001524101677742</v>
      </c>
      <c r="AI1242" s="5">
        <v>17.873389855741141</v>
      </c>
      <c r="AJ1242" s="5">
        <v>17.849601822196117</v>
      </c>
      <c r="AK1242" s="5">
        <v>18.036041672929791</v>
      </c>
      <c r="AL1242" s="5">
        <v>18.215580048938882</v>
      </c>
      <c r="AM1242" s="5">
        <v>18.3677773026049</v>
      </c>
      <c r="AN1242" s="5">
        <v>18.327012188566069</v>
      </c>
      <c r="AO1242" s="5">
        <v>18.481381095275367</v>
      </c>
      <c r="AP1242" s="5">
        <v>18.619967363061534</v>
      </c>
      <c r="AQ1242" s="5">
        <v>19.007759513100659</v>
      </c>
      <c r="AR1242" s="5">
        <v>18.871141911512726</v>
      </c>
      <c r="AS1242" s="5">
        <v>18.900514556582198</v>
      </c>
      <c r="AT1242" s="5">
        <v>18.823528609209141</v>
      </c>
      <c r="AU1242" s="5">
        <v>18.844733527980686</v>
      </c>
      <c r="AV1242" s="5">
        <v>18.879650411075765</v>
      </c>
      <c r="AW1242" s="5">
        <v>19.022700105326855</v>
      </c>
      <c r="AX1242" s="5">
        <v>19.188293222919697</v>
      </c>
      <c r="AY1242" s="5">
        <v>19.200923716093708</v>
      </c>
      <c r="AZ1242" s="5">
        <v>19.105589351311192</v>
      </c>
      <c r="BA1242" s="5">
        <v>19.423590973229679</v>
      </c>
      <c r="BB1242" s="5">
        <v>19.477153093019531</v>
      </c>
      <c r="BC1242" s="5">
        <v>19.470507961628265</v>
      </c>
      <c r="BD1242" s="5">
        <v>19.619179445219821</v>
      </c>
      <c r="BE1242" s="5">
        <v>19.631485913224562</v>
      </c>
      <c r="BF1242" s="5">
        <v>19.929002047223115</v>
      </c>
      <c r="BG1242" s="5">
        <v>20.063565390324641</v>
      </c>
      <c r="BH1242" s="5">
        <v>19.825592114138033</v>
      </c>
      <c r="BI1242" s="5">
        <v>19.749052502709493</v>
      </c>
      <c r="BJ1242" s="5">
        <v>19.853483194102896</v>
      </c>
      <c r="BK1242" s="5">
        <v>19.736268944464427</v>
      </c>
      <c r="BL1242" s="5">
        <v>19.839015269833229</v>
      </c>
      <c r="BM1242" s="5">
        <v>19.877193720264025</v>
      </c>
      <c r="BN1242" s="5">
        <v>20.105507125507351</v>
      </c>
      <c r="BO1242" s="5">
        <v>19.881664167977974</v>
      </c>
      <c r="BP1242" s="5">
        <v>19.656303162784223</v>
      </c>
      <c r="BQ1242" s="5">
        <v>19.764363046658875</v>
      </c>
      <c r="BR1242" s="5">
        <v>19.875788312233936</v>
      </c>
      <c r="BS1242" s="5">
        <v>19.589959850903607</v>
      </c>
      <c r="BT1242" s="5">
        <v>19.451778324944325</v>
      </c>
      <c r="BU1242" s="5">
        <v>19.58259330392104</v>
      </c>
      <c r="BV1242" s="5">
        <v>19.710194951768749</v>
      </c>
      <c r="BW1242" s="5">
        <v>19.810987523733033</v>
      </c>
      <c r="BX1242" s="5">
        <v>19.711975216502527</v>
      </c>
      <c r="BY1242" s="5">
        <v>19.84357566420271</v>
      </c>
      <c r="BZ1242" s="5">
        <v>19.80006557623577</v>
      </c>
      <c r="CA1242" s="5">
        <v>19.648751920807168</v>
      </c>
      <c r="CB1242" s="5">
        <v>19.937450138688522</v>
      </c>
      <c r="CC1242" s="5">
        <v>19.987879274966662</v>
      </c>
      <c r="CD1242" s="5">
        <v>20.009022863692906</v>
      </c>
      <c r="CE1242" s="5">
        <v>19.746661838520417</v>
      </c>
      <c r="CF1242" s="5">
        <v>19.799529928281938</v>
      </c>
      <c r="CG1242" s="5">
        <v>20.167319485257266</v>
      </c>
      <c r="CH1242" s="5">
        <v>20.211306117245499</v>
      </c>
      <c r="CI1242" s="5">
        <v>20.214789786572116</v>
      </c>
      <c r="CJ1242" s="5">
        <v>20.433852771702878</v>
      </c>
      <c r="CK1242" s="5">
        <v>20.574069529151586</v>
      </c>
      <c r="CL1242" s="5">
        <v>20.632910770060509</v>
      </c>
      <c r="CM1242" s="5">
        <v>20.658114352101933</v>
      </c>
      <c r="CN1242" s="5">
        <f>MAX(Data[Day90]-Data[Day0],0)-Assign6!$I$8*EXP(Assign6!$I$4*Assign6!$I$5)</f>
        <v>1.9765260027400273</v>
      </c>
      <c r="CO1242" s="5">
        <f>MAX(Data[Day90]-Data[Day0],0)-Assign6!$L$8*EXP(Assign6!$L$4*Assign6!$L$5)</f>
        <v>2.5337378731461673</v>
      </c>
    </row>
    <row r="1243" spans="1:93" x14ac:dyDescent="0.25">
      <c r="A1243" s="5">
        <v>18</v>
      </c>
      <c r="B1243" s="5">
        <v>18.091139228458466</v>
      </c>
      <c r="C1243" s="5">
        <v>18.308496589794888</v>
      </c>
      <c r="D1243" s="5">
        <v>17.994592027255525</v>
      </c>
      <c r="E1243" s="5">
        <v>18.171950998918572</v>
      </c>
      <c r="F1243" s="5">
        <v>18.167577494904041</v>
      </c>
      <c r="G1243" s="5">
        <v>18.085134104944967</v>
      </c>
      <c r="H1243" s="5">
        <v>17.819085992144153</v>
      </c>
      <c r="I1243" s="5">
        <v>17.847013059174714</v>
      </c>
      <c r="J1243" s="5">
        <v>17.808766289321543</v>
      </c>
      <c r="K1243" s="5">
        <v>17.949333524860016</v>
      </c>
      <c r="L1243" s="5">
        <v>18.273814080414322</v>
      </c>
      <c r="M1243" s="5">
        <v>18.323540517772738</v>
      </c>
      <c r="N1243" s="5">
        <v>18.575912916429981</v>
      </c>
      <c r="O1243" s="5">
        <v>18.491023969328761</v>
      </c>
      <c r="P1243" s="5">
        <v>18.435732617785504</v>
      </c>
      <c r="Q1243" s="5">
        <v>18.335371735343895</v>
      </c>
      <c r="R1243" s="5">
        <v>18.601767345739677</v>
      </c>
      <c r="S1243" s="5">
        <v>18.646207101452511</v>
      </c>
      <c r="T1243" s="5">
        <v>18.745402116450901</v>
      </c>
      <c r="U1243" s="5">
        <v>18.823049964220232</v>
      </c>
      <c r="V1243" s="5">
        <v>18.845492487586984</v>
      </c>
      <c r="W1243" s="5">
        <v>18.924519433981903</v>
      </c>
      <c r="X1243" s="5">
        <v>18.803312232239122</v>
      </c>
      <c r="Y1243" s="5">
        <v>18.627337348287501</v>
      </c>
      <c r="Z1243" s="5">
        <v>18.550111442781986</v>
      </c>
      <c r="AA1243" s="5">
        <v>19.018271224913612</v>
      </c>
      <c r="AB1243" s="5">
        <v>19.024135208384575</v>
      </c>
      <c r="AC1243" s="5">
        <v>19.1148697307882</v>
      </c>
      <c r="AD1243" s="5">
        <v>19.27361362158198</v>
      </c>
      <c r="AE1243" s="5">
        <v>19.16993344454621</v>
      </c>
      <c r="AF1243" s="5">
        <v>19.241325354322566</v>
      </c>
      <c r="AG1243" s="5">
        <v>19.37106179041211</v>
      </c>
      <c r="AH1243" s="5">
        <v>19.271244702500287</v>
      </c>
      <c r="AI1243" s="5">
        <v>19.076865333728929</v>
      </c>
      <c r="AJ1243" s="5">
        <v>19.144746714652481</v>
      </c>
      <c r="AK1243" s="5">
        <v>19.053360863294991</v>
      </c>
      <c r="AL1243" s="5">
        <v>19.048531777187939</v>
      </c>
      <c r="AM1243" s="5">
        <v>19.051689239188786</v>
      </c>
      <c r="AN1243" s="5">
        <v>19.242045058096576</v>
      </c>
      <c r="AO1243" s="5">
        <v>19.459800683592871</v>
      </c>
      <c r="AP1243" s="5">
        <v>19.141346995361122</v>
      </c>
      <c r="AQ1243" s="5">
        <v>19.31204235321616</v>
      </c>
      <c r="AR1243" s="5">
        <v>19.600789356419071</v>
      </c>
      <c r="AS1243" s="5">
        <v>19.607213503972286</v>
      </c>
      <c r="AT1243" s="5">
        <v>19.785115314283871</v>
      </c>
      <c r="AU1243" s="5">
        <v>19.975214319819031</v>
      </c>
      <c r="AV1243" s="5">
        <v>20.192269512871249</v>
      </c>
      <c r="AW1243" s="5">
        <v>20.631420625889138</v>
      </c>
      <c r="AX1243" s="5">
        <v>20.738730490928258</v>
      </c>
      <c r="AY1243" s="5">
        <v>20.680506266181887</v>
      </c>
      <c r="AZ1243" s="5">
        <v>20.577505954912514</v>
      </c>
      <c r="BA1243" s="5">
        <v>20.511194477792163</v>
      </c>
      <c r="BB1243" s="5">
        <v>20.468505112197025</v>
      </c>
      <c r="BC1243" s="5">
        <v>20.441101309338684</v>
      </c>
      <c r="BD1243" s="5">
        <v>20.816492984887365</v>
      </c>
      <c r="BE1243" s="5">
        <v>20.952218978021442</v>
      </c>
      <c r="BF1243" s="5">
        <v>21.09010311952072</v>
      </c>
      <c r="BG1243" s="5">
        <v>21.22689025712328</v>
      </c>
      <c r="BH1243" s="5">
        <v>21.524828688032009</v>
      </c>
      <c r="BI1243" s="5">
        <v>21.421430954147834</v>
      </c>
      <c r="BJ1243" s="5">
        <v>21.297552134363219</v>
      </c>
      <c r="BK1243" s="5">
        <v>21.234485547156144</v>
      </c>
      <c r="BL1243" s="5">
        <v>21.089146264966253</v>
      </c>
      <c r="BM1243" s="5">
        <v>21.113848511869755</v>
      </c>
      <c r="BN1243" s="5">
        <v>21.153188819252701</v>
      </c>
      <c r="BO1243" s="5">
        <v>21.111848724029642</v>
      </c>
      <c r="BP1243" s="5">
        <v>21.033357118908263</v>
      </c>
      <c r="BQ1243" s="5">
        <v>21.153195260111357</v>
      </c>
      <c r="BR1243" s="5">
        <v>21.238032790611847</v>
      </c>
      <c r="BS1243" s="5">
        <v>21.186238738745047</v>
      </c>
      <c r="BT1243" s="5">
        <v>21.398726103625737</v>
      </c>
      <c r="BU1243" s="5">
        <v>21.664808067902602</v>
      </c>
      <c r="BV1243" s="5">
        <v>21.90957261131781</v>
      </c>
      <c r="BW1243" s="5">
        <v>21.914658527730364</v>
      </c>
      <c r="BX1243" s="5">
        <v>21.815623837182205</v>
      </c>
      <c r="BY1243" s="5">
        <v>21.845825447192521</v>
      </c>
      <c r="BZ1243" s="5">
        <v>21.867154660127202</v>
      </c>
      <c r="CA1243" s="5">
        <v>21.771904898089126</v>
      </c>
      <c r="CB1243" s="5">
        <v>21.333378786708952</v>
      </c>
      <c r="CC1243" s="5">
        <v>21.167973222152241</v>
      </c>
      <c r="CD1243" s="5">
        <v>21.126842031266861</v>
      </c>
      <c r="CE1243" s="5">
        <v>21.172944874359779</v>
      </c>
      <c r="CF1243" s="5">
        <v>21.303034610811888</v>
      </c>
      <c r="CG1243" s="5">
        <v>21.339267505023429</v>
      </c>
      <c r="CH1243" s="5">
        <v>21.573654082612052</v>
      </c>
      <c r="CI1243" s="5">
        <v>21.5857999961102</v>
      </c>
      <c r="CJ1243" s="5">
        <v>21.113731064098065</v>
      </c>
      <c r="CK1243" s="5">
        <v>21.290947539421769</v>
      </c>
      <c r="CL1243" s="5">
        <v>21.073075184751875</v>
      </c>
      <c r="CM1243" s="5">
        <v>20.659623167028435</v>
      </c>
      <c r="CN1243" s="5">
        <f>MAX(Data[Day90]-Data[Day0],0)-Assign6!$I$8*EXP(Assign6!$I$4*Assign6!$I$5)</f>
        <v>1.9780348176665299</v>
      </c>
      <c r="CO1243" s="5">
        <f>MAX(Data[Day90]-Data[Day0],0)-Assign6!$L$8*EXP(Assign6!$L$4*Assign6!$L$5)</f>
        <v>2.5352466880726698</v>
      </c>
    </row>
    <row r="1244" spans="1:93" x14ac:dyDescent="0.25">
      <c r="A1244" s="5">
        <v>18</v>
      </c>
      <c r="B1244" s="5">
        <v>18.133501241879799</v>
      </c>
      <c r="C1244" s="5">
        <v>18.181672816063905</v>
      </c>
      <c r="D1244" s="5">
        <v>18.181659871714796</v>
      </c>
      <c r="E1244" s="5">
        <v>18.326611230490617</v>
      </c>
      <c r="F1244" s="5">
        <v>18.139761479483489</v>
      </c>
      <c r="G1244" s="5">
        <v>18.259611879985364</v>
      </c>
      <c r="H1244" s="5">
        <v>18.387774708433266</v>
      </c>
      <c r="I1244" s="5">
        <v>18.587971935271781</v>
      </c>
      <c r="J1244" s="5">
        <v>18.495716288618336</v>
      </c>
      <c r="K1244" s="5">
        <v>18.447753260157619</v>
      </c>
      <c r="L1244" s="5">
        <v>18.765993184251656</v>
      </c>
      <c r="M1244" s="5">
        <v>18.736890190885138</v>
      </c>
      <c r="N1244" s="5">
        <v>18.746651582372579</v>
      </c>
      <c r="O1244" s="5">
        <v>18.741740719341166</v>
      </c>
      <c r="P1244" s="5">
        <v>18.766098262051674</v>
      </c>
      <c r="Q1244" s="5">
        <v>18.719676956022333</v>
      </c>
      <c r="R1244" s="5">
        <v>18.968659710238729</v>
      </c>
      <c r="S1244" s="5">
        <v>18.985594660542652</v>
      </c>
      <c r="T1244" s="5">
        <v>19.056840307429958</v>
      </c>
      <c r="U1244" s="5">
        <v>19.071779235194196</v>
      </c>
      <c r="V1244" s="5">
        <v>19.017753773459717</v>
      </c>
      <c r="W1244" s="5">
        <v>19.254925056779278</v>
      </c>
      <c r="X1244" s="5">
        <v>19.343269364395535</v>
      </c>
      <c r="Y1244" s="5">
        <v>19.836159758402143</v>
      </c>
      <c r="Z1244" s="5">
        <v>19.780892348007058</v>
      </c>
      <c r="AA1244" s="5">
        <v>19.905923919257575</v>
      </c>
      <c r="AB1244" s="5">
        <v>20.164521142090464</v>
      </c>
      <c r="AC1244" s="5">
        <v>20.081978111603519</v>
      </c>
      <c r="AD1244" s="5">
        <v>20.137494176942386</v>
      </c>
      <c r="AE1244" s="5">
        <v>20.311615107775157</v>
      </c>
      <c r="AF1244" s="5">
        <v>20.326922866564839</v>
      </c>
      <c r="AG1244" s="5">
        <v>20.253581220614624</v>
      </c>
      <c r="AH1244" s="5">
        <v>20.230836479581992</v>
      </c>
      <c r="AI1244" s="5">
        <v>20.50904163552439</v>
      </c>
      <c r="AJ1244" s="5">
        <v>20.583211891884133</v>
      </c>
      <c r="AK1244" s="5">
        <v>20.747568339462447</v>
      </c>
      <c r="AL1244" s="5">
        <v>20.844013630691116</v>
      </c>
      <c r="AM1244" s="5">
        <v>20.793259725204049</v>
      </c>
      <c r="AN1244" s="5">
        <v>21.262829476513872</v>
      </c>
      <c r="AO1244" s="5">
        <v>21.582029767193397</v>
      </c>
      <c r="AP1244" s="5">
        <v>21.73874007877242</v>
      </c>
      <c r="AQ1244" s="5">
        <v>21.84121269177875</v>
      </c>
      <c r="AR1244" s="5">
        <v>21.854966284500165</v>
      </c>
      <c r="AS1244" s="5">
        <v>21.792178173422304</v>
      </c>
      <c r="AT1244" s="5">
        <v>21.47267257793504</v>
      </c>
      <c r="AU1244" s="5">
        <v>21.581536894658694</v>
      </c>
      <c r="AV1244" s="5">
        <v>21.454440561951522</v>
      </c>
      <c r="AW1244" s="5">
        <v>21.204267186682966</v>
      </c>
      <c r="AX1244" s="5">
        <v>21.117975327837545</v>
      </c>
      <c r="AY1244" s="5">
        <v>21.277204660644365</v>
      </c>
      <c r="AZ1244" s="5">
        <v>21.353755600924444</v>
      </c>
      <c r="BA1244" s="5">
        <v>21.154316543671086</v>
      </c>
      <c r="BB1244" s="5">
        <v>21.249960437581542</v>
      </c>
      <c r="BC1244" s="5">
        <v>21.204456561108628</v>
      </c>
      <c r="BD1244" s="5">
        <v>21.559806195908475</v>
      </c>
      <c r="BE1244" s="5">
        <v>21.091468410121468</v>
      </c>
      <c r="BF1244" s="5">
        <v>21.187855619910568</v>
      </c>
      <c r="BG1244" s="5">
        <v>21.323038847777251</v>
      </c>
      <c r="BH1244" s="5">
        <v>20.954518972425976</v>
      </c>
      <c r="BI1244" s="5">
        <v>21.039142249918672</v>
      </c>
      <c r="BJ1244" s="5">
        <v>21.072322806270307</v>
      </c>
      <c r="BK1244" s="5">
        <v>21.431626438012625</v>
      </c>
      <c r="BL1244" s="5">
        <v>21.166062305598849</v>
      </c>
      <c r="BM1244" s="5">
        <v>21.212687622127323</v>
      </c>
      <c r="BN1244" s="5">
        <v>21.399651889626245</v>
      </c>
      <c r="BO1244" s="5">
        <v>21.290743627783641</v>
      </c>
      <c r="BP1244" s="5">
        <v>21.012458222378221</v>
      </c>
      <c r="BQ1244" s="5">
        <v>20.891440362959589</v>
      </c>
      <c r="BR1244" s="5">
        <v>20.724321250604554</v>
      </c>
      <c r="BS1244" s="5">
        <v>20.713292719267404</v>
      </c>
      <c r="BT1244" s="5">
        <v>20.460931347180765</v>
      </c>
      <c r="BU1244" s="5">
        <v>20.57555134500172</v>
      </c>
      <c r="BV1244" s="5">
        <v>20.562650267382438</v>
      </c>
      <c r="BW1244" s="5">
        <v>20.696954323794426</v>
      </c>
      <c r="BX1244" s="5">
        <v>20.364256900574329</v>
      </c>
      <c r="BY1244" s="5">
        <v>20.400469131517152</v>
      </c>
      <c r="BZ1244" s="5">
        <v>20.12507010264375</v>
      </c>
      <c r="CA1244" s="5">
        <v>20.270576754340343</v>
      </c>
      <c r="CB1244" s="5">
        <v>20.346112876315161</v>
      </c>
      <c r="CC1244" s="5">
        <v>20.644093036386469</v>
      </c>
      <c r="CD1244" s="5">
        <v>20.659840411017857</v>
      </c>
      <c r="CE1244" s="5">
        <v>20.833529446198302</v>
      </c>
      <c r="CF1244" s="5">
        <v>20.892132238996737</v>
      </c>
      <c r="CG1244" s="5">
        <v>20.651207907856474</v>
      </c>
      <c r="CH1244" s="5">
        <v>20.53769517686214</v>
      </c>
      <c r="CI1244" s="5">
        <v>20.470521457020123</v>
      </c>
      <c r="CJ1244" s="5">
        <v>20.203184963425539</v>
      </c>
      <c r="CK1244" s="5">
        <v>20.402406419976199</v>
      </c>
      <c r="CL1244" s="5">
        <v>20.5298294284975</v>
      </c>
      <c r="CM1244" s="5">
        <v>20.671815073682737</v>
      </c>
      <c r="CN1244" s="5">
        <f>MAX(Data[Day90]-Data[Day0],0)-Assign6!$I$8*EXP(Assign6!$I$4*Assign6!$I$5)</f>
        <v>1.9902267243208314</v>
      </c>
      <c r="CO1244" s="5">
        <f>MAX(Data[Day90]-Data[Day0],0)-Assign6!$L$8*EXP(Assign6!$L$4*Assign6!$L$5)</f>
        <v>2.5474385947269713</v>
      </c>
    </row>
    <row r="1245" spans="1:93" x14ac:dyDescent="0.25">
      <c r="A1245" s="5">
        <v>18</v>
      </c>
      <c r="B1245" s="5">
        <v>17.848010763149873</v>
      </c>
      <c r="C1245" s="5">
        <v>17.751998087980333</v>
      </c>
      <c r="D1245" s="5">
        <v>17.583990029830765</v>
      </c>
      <c r="E1245" s="5">
        <v>17.828082146418755</v>
      </c>
      <c r="F1245" s="5">
        <v>17.798480962317168</v>
      </c>
      <c r="G1245" s="5">
        <v>17.942897975273116</v>
      </c>
      <c r="H1245" s="5">
        <v>18.134641709414499</v>
      </c>
      <c r="I1245" s="5">
        <v>18.271701704452759</v>
      </c>
      <c r="J1245" s="5">
        <v>18.462824736815776</v>
      </c>
      <c r="K1245" s="5">
        <v>18.515693050268268</v>
      </c>
      <c r="L1245" s="5">
        <v>18.341901236985525</v>
      </c>
      <c r="M1245" s="5">
        <v>18.254004963858058</v>
      </c>
      <c r="N1245" s="5">
        <v>18.426597230000873</v>
      </c>
      <c r="O1245" s="5">
        <v>18.478001663687213</v>
      </c>
      <c r="P1245" s="5">
        <v>18.544724790217746</v>
      </c>
      <c r="Q1245" s="5">
        <v>18.571852328159451</v>
      </c>
      <c r="R1245" s="5">
        <v>18.898248807188562</v>
      </c>
      <c r="S1245" s="5">
        <v>18.976887911582079</v>
      </c>
      <c r="T1245" s="5">
        <v>18.920847049453879</v>
      </c>
      <c r="U1245" s="5">
        <v>19.324941890008859</v>
      </c>
      <c r="V1245" s="5">
        <v>19.115896854621163</v>
      </c>
      <c r="W1245" s="5">
        <v>18.882223339070325</v>
      </c>
      <c r="X1245" s="5">
        <v>19.14519805028727</v>
      </c>
      <c r="Y1245" s="5">
        <v>19.432235607182147</v>
      </c>
      <c r="Z1245" s="5">
        <v>19.36631394420202</v>
      </c>
      <c r="AA1245" s="5">
        <v>19.313116187982029</v>
      </c>
      <c r="AB1245" s="5">
        <v>19.30654697815207</v>
      </c>
      <c r="AC1245" s="5">
        <v>19.330224959459656</v>
      </c>
      <c r="AD1245" s="5">
        <v>19.277129558092312</v>
      </c>
      <c r="AE1245" s="5">
        <v>19.14959120272772</v>
      </c>
      <c r="AF1245" s="5">
        <v>19.090283109793198</v>
      </c>
      <c r="AG1245" s="5">
        <v>19.24449114524041</v>
      </c>
      <c r="AH1245" s="5">
        <v>18.976623528757361</v>
      </c>
      <c r="AI1245" s="5">
        <v>19.153560710005543</v>
      </c>
      <c r="AJ1245" s="5">
        <v>19.184987610779373</v>
      </c>
      <c r="AK1245" s="5">
        <v>19.02390826930268</v>
      </c>
      <c r="AL1245" s="5">
        <v>18.942782804988319</v>
      </c>
      <c r="AM1245" s="5">
        <v>18.924235256560685</v>
      </c>
      <c r="AN1245" s="5">
        <v>18.677314474204167</v>
      </c>
      <c r="AO1245" s="5">
        <v>18.996989196516964</v>
      </c>
      <c r="AP1245" s="5">
        <v>18.68874555194736</v>
      </c>
      <c r="AQ1245" s="5">
        <v>18.969219452140837</v>
      </c>
      <c r="AR1245" s="5">
        <v>19.013739020191355</v>
      </c>
      <c r="AS1245" s="5">
        <v>19.01259408756658</v>
      </c>
      <c r="AT1245" s="5">
        <v>19.07614625443081</v>
      </c>
      <c r="AU1245" s="5">
        <v>18.889945899475389</v>
      </c>
      <c r="AV1245" s="5">
        <v>18.880839101373919</v>
      </c>
      <c r="AW1245" s="5">
        <v>19.111049825481842</v>
      </c>
      <c r="AX1245" s="5">
        <v>19.084755504565084</v>
      </c>
      <c r="AY1245" s="5">
        <v>19.202222536170961</v>
      </c>
      <c r="AZ1245" s="5">
        <v>19.443294509032981</v>
      </c>
      <c r="BA1245" s="5">
        <v>19.677092796536574</v>
      </c>
      <c r="BB1245" s="5">
        <v>19.71574064562444</v>
      </c>
      <c r="BC1245" s="5">
        <v>19.522294299690451</v>
      </c>
      <c r="BD1245" s="5">
        <v>19.533370091766169</v>
      </c>
      <c r="BE1245" s="5">
        <v>19.351148268726373</v>
      </c>
      <c r="BF1245" s="5">
        <v>19.158132751061515</v>
      </c>
      <c r="BG1245" s="5">
        <v>19.445281494949953</v>
      </c>
      <c r="BH1245" s="5">
        <v>19.59714051052984</v>
      </c>
      <c r="BI1245" s="5">
        <v>19.460473932226126</v>
      </c>
      <c r="BJ1245" s="5">
        <v>19.404955774379143</v>
      </c>
      <c r="BK1245" s="5">
        <v>19.280982449779113</v>
      </c>
      <c r="BL1245" s="5">
        <v>19.219052849390224</v>
      </c>
      <c r="BM1245" s="5">
        <v>19.35189279725434</v>
      </c>
      <c r="BN1245" s="5">
        <v>19.28531981914972</v>
      </c>
      <c r="BO1245" s="5">
        <v>19.313840091685872</v>
      </c>
      <c r="BP1245" s="5">
        <v>19.511389436670864</v>
      </c>
      <c r="BQ1245" s="5">
        <v>19.80194502071739</v>
      </c>
      <c r="BR1245" s="5">
        <v>19.92608441794248</v>
      </c>
      <c r="BS1245" s="5">
        <v>20.006586101230877</v>
      </c>
      <c r="BT1245" s="5">
        <v>20.128040384547582</v>
      </c>
      <c r="BU1245" s="5">
        <v>20.486299463138419</v>
      </c>
      <c r="BV1245" s="5">
        <v>20.890832990652825</v>
      </c>
      <c r="BW1245" s="5">
        <v>20.725701727914657</v>
      </c>
      <c r="BX1245" s="5">
        <v>20.807629863131872</v>
      </c>
      <c r="BY1245" s="5">
        <v>20.524958483990734</v>
      </c>
      <c r="BZ1245" s="5">
        <v>20.534741016402215</v>
      </c>
      <c r="CA1245" s="5">
        <v>20.602842735206984</v>
      </c>
      <c r="CB1245" s="5">
        <v>20.66141332216797</v>
      </c>
      <c r="CC1245" s="5">
        <v>20.688472508055018</v>
      </c>
      <c r="CD1245" s="5">
        <v>20.608782175266708</v>
      </c>
      <c r="CE1245" s="5">
        <v>20.715052559351619</v>
      </c>
      <c r="CF1245" s="5">
        <v>20.459252900948989</v>
      </c>
      <c r="CG1245" s="5">
        <v>20.357349699780041</v>
      </c>
      <c r="CH1245" s="5">
        <v>20.606677147628456</v>
      </c>
      <c r="CI1245" s="5">
        <v>20.756865165644751</v>
      </c>
      <c r="CJ1245" s="5">
        <v>20.766991768967578</v>
      </c>
      <c r="CK1245" s="5">
        <v>20.670266122203888</v>
      </c>
      <c r="CL1245" s="5">
        <v>20.57343324620528</v>
      </c>
      <c r="CM1245" s="5">
        <v>20.672153449593939</v>
      </c>
      <c r="CN1245" s="5">
        <f>MAX(Data[Day90]-Data[Day0],0)-Assign6!$I$8*EXP(Assign6!$I$4*Assign6!$I$5)</f>
        <v>1.9905651002320333</v>
      </c>
      <c r="CO1245" s="5">
        <f>MAX(Data[Day90]-Data[Day0],0)-Assign6!$L$8*EXP(Assign6!$L$4*Assign6!$L$5)</f>
        <v>2.5477769706381732</v>
      </c>
    </row>
    <row r="1246" spans="1:93" x14ac:dyDescent="0.25">
      <c r="A1246" s="5">
        <v>18</v>
      </c>
      <c r="B1246" s="5">
        <v>18.1157310741111</v>
      </c>
      <c r="C1246" s="5">
        <v>17.929096011244091</v>
      </c>
      <c r="D1246" s="5">
        <v>17.789023491806311</v>
      </c>
      <c r="E1246" s="5">
        <v>17.775660465407345</v>
      </c>
      <c r="F1246" s="5">
        <v>17.770539730811777</v>
      </c>
      <c r="G1246" s="5">
        <v>17.725404084495132</v>
      </c>
      <c r="H1246" s="5">
        <v>17.717636601431888</v>
      </c>
      <c r="I1246" s="5">
        <v>17.82320996497803</v>
      </c>
      <c r="J1246" s="5">
        <v>17.816012828119799</v>
      </c>
      <c r="K1246" s="5">
        <v>17.588951514810276</v>
      </c>
      <c r="L1246" s="5">
        <v>17.609249430848788</v>
      </c>
      <c r="M1246" s="5">
        <v>17.494113815188317</v>
      </c>
      <c r="N1246" s="5">
        <v>17.347171623768354</v>
      </c>
      <c r="O1246" s="5">
        <v>17.462967882879386</v>
      </c>
      <c r="P1246" s="5">
        <v>17.417077847010326</v>
      </c>
      <c r="Q1246" s="5">
        <v>17.340793893079859</v>
      </c>
      <c r="R1246" s="5">
        <v>17.32887974612067</v>
      </c>
      <c r="S1246" s="5">
        <v>17.373187842441038</v>
      </c>
      <c r="T1246" s="5">
        <v>17.043632027151052</v>
      </c>
      <c r="U1246" s="5">
        <v>16.85065288870338</v>
      </c>
      <c r="V1246" s="5">
        <v>17.171356200037103</v>
      </c>
      <c r="W1246" s="5">
        <v>17.139720073791896</v>
      </c>
      <c r="X1246" s="5">
        <v>17.185416023780228</v>
      </c>
      <c r="Y1246" s="5">
        <v>17.246160337893688</v>
      </c>
      <c r="Z1246" s="5">
        <v>17.382712439014725</v>
      </c>
      <c r="AA1246" s="5">
        <v>17.598145343890405</v>
      </c>
      <c r="AB1246" s="5">
        <v>17.582891160830197</v>
      </c>
      <c r="AC1246" s="5">
        <v>17.45613493176814</v>
      </c>
      <c r="AD1246" s="5">
        <v>17.263537743894165</v>
      </c>
      <c r="AE1246" s="5">
        <v>17.195803705895198</v>
      </c>
      <c r="AF1246" s="5">
        <v>17.237799252591348</v>
      </c>
      <c r="AG1246" s="5">
        <v>17.528122375723317</v>
      </c>
      <c r="AH1246" s="5">
        <v>17.4840252332781</v>
      </c>
      <c r="AI1246" s="5">
        <v>17.773654352200676</v>
      </c>
      <c r="AJ1246" s="5">
        <v>17.773426238102001</v>
      </c>
      <c r="AK1246" s="5">
        <v>18.049985403948362</v>
      </c>
      <c r="AL1246" s="5">
        <v>18.132680517181882</v>
      </c>
      <c r="AM1246" s="5">
        <v>18.131325452881594</v>
      </c>
      <c r="AN1246" s="5">
        <v>18.347852767631291</v>
      </c>
      <c r="AO1246" s="5">
        <v>18.141121476387148</v>
      </c>
      <c r="AP1246" s="5">
        <v>18.053124557012488</v>
      </c>
      <c r="AQ1246" s="5">
        <v>18.268454606617741</v>
      </c>
      <c r="AR1246" s="5">
        <v>18.145581769182868</v>
      </c>
      <c r="AS1246" s="5">
        <v>18.218637226688649</v>
      </c>
      <c r="AT1246" s="5">
        <v>18.18981650862116</v>
      </c>
      <c r="AU1246" s="5">
        <v>18.122911994423184</v>
      </c>
      <c r="AV1246" s="5">
        <v>18.242309821554841</v>
      </c>
      <c r="AW1246" s="5">
        <v>18.441197856131804</v>
      </c>
      <c r="AX1246" s="5">
        <v>18.410422954744316</v>
      </c>
      <c r="AY1246" s="5">
        <v>18.443851985066253</v>
      </c>
      <c r="AZ1246" s="5">
        <v>18.495792655394798</v>
      </c>
      <c r="BA1246" s="5">
        <v>18.699218128744505</v>
      </c>
      <c r="BB1246" s="5">
        <v>19.114891834361487</v>
      </c>
      <c r="BC1246" s="5">
        <v>18.998010095339563</v>
      </c>
      <c r="BD1246" s="5">
        <v>19.003164653092615</v>
      </c>
      <c r="BE1246" s="5">
        <v>19.140155161388325</v>
      </c>
      <c r="BF1246" s="5">
        <v>19.373374505135548</v>
      </c>
      <c r="BG1246" s="5">
        <v>19.742238717631317</v>
      </c>
      <c r="BH1246" s="5">
        <v>19.351067909371434</v>
      </c>
      <c r="BI1246" s="5">
        <v>19.100909576701561</v>
      </c>
      <c r="BJ1246" s="5">
        <v>19.18361110210682</v>
      </c>
      <c r="BK1246" s="5">
        <v>18.8870919797982</v>
      </c>
      <c r="BL1246" s="5">
        <v>18.681425336625665</v>
      </c>
      <c r="BM1246" s="5">
        <v>18.607020089456022</v>
      </c>
      <c r="BN1246" s="5">
        <v>18.703294677645989</v>
      </c>
      <c r="BO1246" s="5">
        <v>18.957655792845191</v>
      </c>
      <c r="BP1246" s="5">
        <v>19.053673277354406</v>
      </c>
      <c r="BQ1246" s="5">
        <v>19.366309492974516</v>
      </c>
      <c r="BR1246" s="5">
        <v>19.443719964357634</v>
      </c>
      <c r="BS1246" s="5">
        <v>19.470953655540253</v>
      </c>
      <c r="BT1246" s="5">
        <v>19.582492537038711</v>
      </c>
      <c r="BU1246" s="5">
        <v>19.629127596689695</v>
      </c>
      <c r="BV1246" s="5">
        <v>19.951431605496946</v>
      </c>
      <c r="BW1246" s="5">
        <v>19.89372897244149</v>
      </c>
      <c r="BX1246" s="5">
        <v>19.80228292729316</v>
      </c>
      <c r="BY1246" s="5">
        <v>19.635123074083214</v>
      </c>
      <c r="BZ1246" s="5">
        <v>19.740731747727096</v>
      </c>
      <c r="CA1246" s="5">
        <v>20.082611018429088</v>
      </c>
      <c r="CB1246" s="5">
        <v>19.881996550508635</v>
      </c>
      <c r="CC1246" s="5">
        <v>20.032837464110077</v>
      </c>
      <c r="CD1246" s="5">
        <v>20.112443431360532</v>
      </c>
      <c r="CE1246" s="5">
        <v>20.352673481346432</v>
      </c>
      <c r="CF1246" s="5">
        <v>20.271981448155326</v>
      </c>
      <c r="CG1246" s="5">
        <v>20.307768225989477</v>
      </c>
      <c r="CH1246" s="5">
        <v>20.364271987954645</v>
      </c>
      <c r="CI1246" s="5">
        <v>20.390911733077512</v>
      </c>
      <c r="CJ1246" s="5">
        <v>20.255383758390153</v>
      </c>
      <c r="CK1246" s="5">
        <v>20.35043522372391</v>
      </c>
      <c r="CL1246" s="5">
        <v>20.696003908431805</v>
      </c>
      <c r="CM1246" s="5">
        <v>20.680050194377184</v>
      </c>
      <c r="CN1246" s="5">
        <f>MAX(Data[Day90]-Data[Day0],0)-Assign6!$I$8*EXP(Assign6!$I$4*Assign6!$I$5)</f>
        <v>1.9984618450152787</v>
      </c>
      <c r="CO1246" s="5">
        <f>MAX(Data[Day90]-Data[Day0],0)-Assign6!$L$8*EXP(Assign6!$L$4*Assign6!$L$5)</f>
        <v>2.5556737154214186</v>
      </c>
    </row>
    <row r="1247" spans="1:93" x14ac:dyDescent="0.25">
      <c r="A1247" s="5">
        <v>18</v>
      </c>
      <c r="B1247" s="5">
        <v>18.149896792018605</v>
      </c>
      <c r="C1247" s="5">
        <v>18.164765894772458</v>
      </c>
      <c r="D1247" s="5">
        <v>18.326934713040462</v>
      </c>
      <c r="E1247" s="5">
        <v>18.062728502230613</v>
      </c>
      <c r="F1247" s="5">
        <v>18.10450343483328</v>
      </c>
      <c r="G1247" s="5">
        <v>18.049369006930373</v>
      </c>
      <c r="H1247" s="5">
        <v>17.901895012843713</v>
      </c>
      <c r="I1247" s="5">
        <v>18.043221318906163</v>
      </c>
      <c r="J1247" s="5">
        <v>17.97255075751297</v>
      </c>
      <c r="K1247" s="5">
        <v>17.976862273587702</v>
      </c>
      <c r="L1247" s="5">
        <v>18.352654320060235</v>
      </c>
      <c r="M1247" s="5">
        <v>18.49755901100356</v>
      </c>
      <c r="N1247" s="5">
        <v>18.307812755884463</v>
      </c>
      <c r="O1247" s="5">
        <v>18.532825038034133</v>
      </c>
      <c r="P1247" s="5">
        <v>18.531936348705099</v>
      </c>
      <c r="Q1247" s="5">
        <v>18.4854248671442</v>
      </c>
      <c r="R1247" s="5">
        <v>18.537998449863675</v>
      </c>
      <c r="S1247" s="5">
        <v>18.328103477248039</v>
      </c>
      <c r="T1247" s="5">
        <v>18.208714833361537</v>
      </c>
      <c r="U1247" s="5">
        <v>18.22212697671376</v>
      </c>
      <c r="V1247" s="5">
        <v>18.160632341431743</v>
      </c>
      <c r="W1247" s="5">
        <v>18.250004191993167</v>
      </c>
      <c r="X1247" s="5">
        <v>18.189742906765598</v>
      </c>
      <c r="Y1247" s="5">
        <v>18.27394280558395</v>
      </c>
      <c r="Z1247" s="5">
        <v>18.284450860398856</v>
      </c>
      <c r="AA1247" s="5">
        <v>18.2514688177735</v>
      </c>
      <c r="AB1247" s="5">
        <v>18.395014986824894</v>
      </c>
      <c r="AC1247" s="5">
        <v>18.536401511757244</v>
      </c>
      <c r="AD1247" s="5">
        <v>18.781186329955471</v>
      </c>
      <c r="AE1247" s="5">
        <v>18.582303542037476</v>
      </c>
      <c r="AF1247" s="5">
        <v>18.94993922653417</v>
      </c>
      <c r="AG1247" s="5">
        <v>18.958023301878093</v>
      </c>
      <c r="AH1247" s="5">
        <v>18.831136709028669</v>
      </c>
      <c r="AI1247" s="5">
        <v>18.750303205201554</v>
      </c>
      <c r="AJ1247" s="5">
        <v>18.780620187436849</v>
      </c>
      <c r="AK1247" s="5">
        <v>18.874452737043576</v>
      </c>
      <c r="AL1247" s="5">
        <v>18.759214979691109</v>
      </c>
      <c r="AM1247" s="5">
        <v>18.836704846883066</v>
      </c>
      <c r="AN1247" s="5">
        <v>18.824014640457449</v>
      </c>
      <c r="AO1247" s="5">
        <v>18.740927347213827</v>
      </c>
      <c r="AP1247" s="5">
        <v>18.900480401883705</v>
      </c>
      <c r="AQ1247" s="5">
        <v>18.474670555229611</v>
      </c>
      <c r="AR1247" s="5">
        <v>18.400628739624594</v>
      </c>
      <c r="AS1247" s="5">
        <v>18.286734344344662</v>
      </c>
      <c r="AT1247" s="5">
        <v>18.390620208004069</v>
      </c>
      <c r="AU1247" s="5">
        <v>18.365178211218915</v>
      </c>
      <c r="AV1247" s="5">
        <v>18.721751453334004</v>
      </c>
      <c r="AW1247" s="5">
        <v>18.834788387913921</v>
      </c>
      <c r="AX1247" s="5">
        <v>18.988446503891598</v>
      </c>
      <c r="AY1247" s="5">
        <v>19.037055209086205</v>
      </c>
      <c r="AZ1247" s="5">
        <v>19.009164504409316</v>
      </c>
      <c r="BA1247" s="5">
        <v>19.194893987502049</v>
      </c>
      <c r="BB1247" s="5">
        <v>19.209701573189594</v>
      </c>
      <c r="BC1247" s="5">
        <v>19.234076051347369</v>
      </c>
      <c r="BD1247" s="5">
        <v>19.309039086744892</v>
      </c>
      <c r="BE1247" s="5">
        <v>19.173556584532975</v>
      </c>
      <c r="BF1247" s="5">
        <v>19.20506379040706</v>
      </c>
      <c r="BG1247" s="5">
        <v>19.18046535890765</v>
      </c>
      <c r="BH1247" s="5">
        <v>19.063671002311402</v>
      </c>
      <c r="BI1247" s="5">
        <v>19.423783354565373</v>
      </c>
      <c r="BJ1247" s="5">
        <v>19.621305471301536</v>
      </c>
      <c r="BK1247" s="5">
        <v>19.745352979779693</v>
      </c>
      <c r="BL1247" s="5">
        <v>19.867993018460606</v>
      </c>
      <c r="BM1247" s="5">
        <v>19.768896916142126</v>
      </c>
      <c r="BN1247" s="5">
        <v>19.937111210207046</v>
      </c>
      <c r="BO1247" s="5">
        <v>20.042486564185626</v>
      </c>
      <c r="BP1247" s="5">
        <v>20.114697562095422</v>
      </c>
      <c r="BQ1247" s="5">
        <v>20.120598942546028</v>
      </c>
      <c r="BR1247" s="5">
        <v>20.208306011175733</v>
      </c>
      <c r="BS1247" s="5">
        <v>20.406806004188866</v>
      </c>
      <c r="BT1247" s="5">
        <v>20.338440932105417</v>
      </c>
      <c r="BU1247" s="5">
        <v>20.210109822061778</v>
      </c>
      <c r="BV1247" s="5">
        <v>20.102660876154541</v>
      </c>
      <c r="BW1247" s="5">
        <v>20.465800346695755</v>
      </c>
      <c r="BX1247" s="5">
        <v>20.487193868814682</v>
      </c>
      <c r="BY1247" s="5">
        <v>20.338357891689586</v>
      </c>
      <c r="BZ1247" s="5">
        <v>20.671715965518548</v>
      </c>
      <c r="CA1247" s="5">
        <v>20.558163714071089</v>
      </c>
      <c r="CB1247" s="5">
        <v>20.701261341415332</v>
      </c>
      <c r="CC1247" s="5">
        <v>20.73268967813674</v>
      </c>
      <c r="CD1247" s="5">
        <v>20.997922714411406</v>
      </c>
      <c r="CE1247" s="5">
        <v>21.059596335769886</v>
      </c>
      <c r="CF1247" s="5">
        <v>20.973272843149182</v>
      </c>
      <c r="CG1247" s="5">
        <v>20.918258041148967</v>
      </c>
      <c r="CH1247" s="5">
        <v>20.898163847138886</v>
      </c>
      <c r="CI1247" s="5">
        <v>20.861954674171546</v>
      </c>
      <c r="CJ1247" s="5">
        <v>20.674510256989265</v>
      </c>
      <c r="CK1247" s="5">
        <v>20.650265723967088</v>
      </c>
      <c r="CL1247" s="5">
        <v>20.776297341724749</v>
      </c>
      <c r="CM1247" s="5">
        <v>20.680169114392161</v>
      </c>
      <c r="CN1247" s="5">
        <f>MAX(Data[Day90]-Data[Day0],0)-Assign6!$I$8*EXP(Assign6!$I$4*Assign6!$I$5)</f>
        <v>1.9985807650302554</v>
      </c>
      <c r="CO1247" s="5">
        <f>MAX(Data[Day90]-Data[Day0],0)-Assign6!$L$8*EXP(Assign6!$L$4*Assign6!$L$5)</f>
        <v>2.5557926354363953</v>
      </c>
    </row>
    <row r="1248" spans="1:93" x14ac:dyDescent="0.25">
      <c r="A1248" s="5">
        <v>18</v>
      </c>
      <c r="B1248" s="5">
        <v>17.883003438737315</v>
      </c>
      <c r="C1248" s="5">
        <v>17.924379038736454</v>
      </c>
      <c r="D1248" s="5">
        <v>17.771863324878534</v>
      </c>
      <c r="E1248" s="5">
        <v>17.72371863485543</v>
      </c>
      <c r="F1248" s="5">
        <v>17.566025868854744</v>
      </c>
      <c r="G1248" s="5">
        <v>17.289536002370269</v>
      </c>
      <c r="H1248" s="5">
        <v>17.215252174612676</v>
      </c>
      <c r="I1248" s="5">
        <v>17.291140561584225</v>
      </c>
      <c r="J1248" s="5">
        <v>17.213520984755494</v>
      </c>
      <c r="K1248" s="5">
        <v>17.279573863505544</v>
      </c>
      <c r="L1248" s="5">
        <v>17.335594418782232</v>
      </c>
      <c r="M1248" s="5">
        <v>17.33841855385111</v>
      </c>
      <c r="N1248" s="5">
        <v>17.435091588013695</v>
      </c>
      <c r="O1248" s="5">
        <v>17.794207879641998</v>
      </c>
      <c r="P1248" s="5">
        <v>18.050086262651615</v>
      </c>
      <c r="Q1248" s="5">
        <v>18.138879857313064</v>
      </c>
      <c r="R1248" s="5">
        <v>18.305336781869045</v>
      </c>
      <c r="S1248" s="5">
        <v>18.387117179274298</v>
      </c>
      <c r="T1248" s="5">
        <v>18.084342639657027</v>
      </c>
      <c r="U1248" s="5">
        <v>18.002442230865199</v>
      </c>
      <c r="V1248" s="5">
        <v>18.100204985708654</v>
      </c>
      <c r="W1248" s="5">
        <v>18.030194283432753</v>
      </c>
      <c r="X1248" s="5">
        <v>18.068916828182108</v>
      </c>
      <c r="Y1248" s="5">
        <v>18.089181291617198</v>
      </c>
      <c r="Z1248" s="5">
        <v>18.154518843378444</v>
      </c>
      <c r="AA1248" s="5">
        <v>18.317980497652439</v>
      </c>
      <c r="AB1248" s="5">
        <v>18.273817861400172</v>
      </c>
      <c r="AC1248" s="5">
        <v>18.2045471218402</v>
      </c>
      <c r="AD1248" s="5">
        <v>18.525505108665335</v>
      </c>
      <c r="AE1248" s="5">
        <v>18.815620684857649</v>
      </c>
      <c r="AF1248" s="5">
        <v>18.967166429651741</v>
      </c>
      <c r="AG1248" s="5">
        <v>19.140474298428952</v>
      </c>
      <c r="AH1248" s="5">
        <v>19.024709727398445</v>
      </c>
      <c r="AI1248" s="5">
        <v>19.458474150473574</v>
      </c>
      <c r="AJ1248" s="5">
        <v>19.474777471061287</v>
      </c>
      <c r="AK1248" s="5">
        <v>19.462956405044523</v>
      </c>
      <c r="AL1248" s="5">
        <v>19.417533182392038</v>
      </c>
      <c r="AM1248" s="5">
        <v>19.602720857575619</v>
      </c>
      <c r="AN1248" s="5">
        <v>19.562272931107071</v>
      </c>
      <c r="AO1248" s="5">
        <v>19.746468360470516</v>
      </c>
      <c r="AP1248" s="5">
        <v>19.724227242397923</v>
      </c>
      <c r="AQ1248" s="5">
        <v>19.616889689449561</v>
      </c>
      <c r="AR1248" s="5">
        <v>19.731174665109496</v>
      </c>
      <c r="AS1248" s="5">
        <v>19.696550313678596</v>
      </c>
      <c r="AT1248" s="5">
        <v>19.606551826371977</v>
      </c>
      <c r="AU1248" s="5">
        <v>19.545313331056292</v>
      </c>
      <c r="AV1248" s="5">
        <v>19.657857285933112</v>
      </c>
      <c r="AW1248" s="5">
        <v>19.855968833850479</v>
      </c>
      <c r="AX1248" s="5">
        <v>20.012710916236607</v>
      </c>
      <c r="AY1248" s="5">
        <v>19.966224373232485</v>
      </c>
      <c r="AZ1248" s="5">
        <v>19.797008384941197</v>
      </c>
      <c r="BA1248" s="5">
        <v>19.657770246004887</v>
      </c>
      <c r="BB1248" s="5">
        <v>19.4397059922259</v>
      </c>
      <c r="BC1248" s="5">
        <v>19.575810398676126</v>
      </c>
      <c r="BD1248" s="5">
        <v>19.517727457597111</v>
      </c>
      <c r="BE1248" s="5">
        <v>19.658176069704986</v>
      </c>
      <c r="BF1248" s="5">
        <v>19.507122784209361</v>
      </c>
      <c r="BG1248" s="5">
        <v>19.450961390725574</v>
      </c>
      <c r="BH1248" s="5">
        <v>19.397335899937186</v>
      </c>
      <c r="BI1248" s="5">
        <v>19.503670636275427</v>
      </c>
      <c r="BJ1248" s="5">
        <v>19.616496751296737</v>
      </c>
      <c r="BK1248" s="5">
        <v>19.845663101152578</v>
      </c>
      <c r="BL1248" s="5">
        <v>19.829850436229691</v>
      </c>
      <c r="BM1248" s="5">
        <v>19.86247403824499</v>
      </c>
      <c r="BN1248" s="5">
        <v>19.708937882215064</v>
      </c>
      <c r="BO1248" s="5">
        <v>19.915771531342099</v>
      </c>
      <c r="BP1248" s="5">
        <v>20.050919226181644</v>
      </c>
      <c r="BQ1248" s="5">
        <v>19.859433467567985</v>
      </c>
      <c r="BR1248" s="5">
        <v>19.626066781266506</v>
      </c>
      <c r="BS1248" s="5">
        <v>19.616864851024342</v>
      </c>
      <c r="BT1248" s="5">
        <v>19.545986250691065</v>
      </c>
      <c r="BU1248" s="5">
        <v>19.664088408258451</v>
      </c>
      <c r="BV1248" s="5">
        <v>19.747565070540443</v>
      </c>
      <c r="BW1248" s="5">
        <v>19.918705626376244</v>
      </c>
      <c r="BX1248" s="5">
        <v>19.77472349053901</v>
      </c>
      <c r="BY1248" s="5">
        <v>19.773441406497383</v>
      </c>
      <c r="BZ1248" s="5">
        <v>19.83959761173961</v>
      </c>
      <c r="CA1248" s="5">
        <v>19.906693955395113</v>
      </c>
      <c r="CB1248" s="5">
        <v>20.201407242277494</v>
      </c>
      <c r="CC1248" s="5">
        <v>20.492352625812178</v>
      </c>
      <c r="CD1248" s="5">
        <v>20.39004949910602</v>
      </c>
      <c r="CE1248" s="5">
        <v>20.552018271166084</v>
      </c>
      <c r="CF1248" s="5">
        <v>20.503375429060828</v>
      </c>
      <c r="CG1248" s="5">
        <v>20.269317327471164</v>
      </c>
      <c r="CH1248" s="5">
        <v>20.428840581375507</v>
      </c>
      <c r="CI1248" s="5">
        <v>20.457914994482067</v>
      </c>
      <c r="CJ1248" s="5">
        <v>20.431786927979278</v>
      </c>
      <c r="CK1248" s="5">
        <v>20.386336628668701</v>
      </c>
      <c r="CL1248" s="5">
        <v>20.624468081756678</v>
      </c>
      <c r="CM1248" s="5">
        <v>20.681845402945171</v>
      </c>
      <c r="CN1248" s="5">
        <f>MAX(Data[Day90]-Data[Day0],0)-Assign6!$I$8*EXP(Assign6!$I$4*Assign6!$I$5)</f>
        <v>2.0002570535832662</v>
      </c>
      <c r="CO1248" s="5">
        <f>MAX(Data[Day90]-Data[Day0],0)-Assign6!$L$8*EXP(Assign6!$L$4*Assign6!$L$5)</f>
        <v>2.557468923989406</v>
      </c>
    </row>
    <row r="1249" spans="1:93" x14ac:dyDescent="0.25">
      <c r="A1249" s="5">
        <v>18</v>
      </c>
      <c r="B1249" s="5">
        <v>18.186934767365003</v>
      </c>
      <c r="C1249" s="5">
        <v>18.366797865736807</v>
      </c>
      <c r="D1249" s="5">
        <v>18.437875864913764</v>
      </c>
      <c r="E1249" s="5">
        <v>18.704192291784079</v>
      </c>
      <c r="F1249" s="5">
        <v>18.586664812077466</v>
      </c>
      <c r="G1249" s="5">
        <v>18.516789062613043</v>
      </c>
      <c r="H1249" s="5">
        <v>18.765191943258678</v>
      </c>
      <c r="I1249" s="5">
        <v>18.713580363814852</v>
      </c>
      <c r="J1249" s="5">
        <v>18.706526678010782</v>
      </c>
      <c r="K1249" s="5">
        <v>18.68166895769258</v>
      </c>
      <c r="L1249" s="5">
        <v>18.661953451651875</v>
      </c>
      <c r="M1249" s="5">
        <v>18.746626963312377</v>
      </c>
      <c r="N1249" s="5">
        <v>18.662538948432562</v>
      </c>
      <c r="O1249" s="5">
        <v>18.842086261058668</v>
      </c>
      <c r="P1249" s="5">
        <v>18.919660877473923</v>
      </c>
      <c r="Q1249" s="5">
        <v>19.015366962960538</v>
      </c>
      <c r="R1249" s="5">
        <v>18.967903739269666</v>
      </c>
      <c r="S1249" s="5">
        <v>18.947103221683346</v>
      </c>
      <c r="T1249" s="5">
        <v>19.045568358908067</v>
      </c>
      <c r="U1249" s="5">
        <v>19.037756985258977</v>
      </c>
      <c r="V1249" s="5">
        <v>19.111067658202305</v>
      </c>
      <c r="W1249" s="5">
        <v>18.934080705733486</v>
      </c>
      <c r="X1249" s="5">
        <v>18.796488172917773</v>
      </c>
      <c r="Y1249" s="5">
        <v>18.756585914590932</v>
      </c>
      <c r="Z1249" s="5">
        <v>19.008461688838064</v>
      </c>
      <c r="AA1249" s="5">
        <v>18.962113380116179</v>
      </c>
      <c r="AB1249" s="5">
        <v>18.973699015960772</v>
      </c>
      <c r="AC1249" s="5">
        <v>19.052897574058104</v>
      </c>
      <c r="AD1249" s="5">
        <v>19.155450351395292</v>
      </c>
      <c r="AE1249" s="5">
        <v>19.147359822737105</v>
      </c>
      <c r="AF1249" s="5">
        <v>19.019120894490303</v>
      </c>
      <c r="AG1249" s="5">
        <v>19.233169352130343</v>
      </c>
      <c r="AH1249" s="5">
        <v>19.125088420339033</v>
      </c>
      <c r="AI1249" s="5">
        <v>19.105654718551953</v>
      </c>
      <c r="AJ1249" s="5">
        <v>19.24487599769239</v>
      </c>
      <c r="AK1249" s="5">
        <v>19.568548094907843</v>
      </c>
      <c r="AL1249" s="5">
        <v>19.797755249902028</v>
      </c>
      <c r="AM1249" s="5">
        <v>19.488872909692876</v>
      </c>
      <c r="AN1249" s="5">
        <v>19.511740403180344</v>
      </c>
      <c r="AO1249" s="5">
        <v>19.404342839560854</v>
      </c>
      <c r="AP1249" s="5">
        <v>19.499849752498868</v>
      </c>
      <c r="AQ1249" s="5">
        <v>20.099186911384621</v>
      </c>
      <c r="AR1249" s="5">
        <v>20.290831927432624</v>
      </c>
      <c r="AS1249" s="5">
        <v>20.53896279122575</v>
      </c>
      <c r="AT1249" s="5">
        <v>20.362019267578646</v>
      </c>
      <c r="AU1249" s="5">
        <v>20.398133933379263</v>
      </c>
      <c r="AV1249" s="5">
        <v>20.459952195775081</v>
      </c>
      <c r="AW1249" s="5">
        <v>20.513222485930189</v>
      </c>
      <c r="AX1249" s="5">
        <v>20.475512555261293</v>
      </c>
      <c r="AY1249" s="5">
        <v>20.319940572859434</v>
      </c>
      <c r="AZ1249" s="5">
        <v>20.590656543789432</v>
      </c>
      <c r="BA1249" s="5">
        <v>20.516540547770553</v>
      </c>
      <c r="BB1249" s="5">
        <v>20.496084959831361</v>
      </c>
      <c r="BC1249" s="5">
        <v>20.575334400447058</v>
      </c>
      <c r="BD1249" s="5">
        <v>20.289431911088801</v>
      </c>
      <c r="BE1249" s="5">
        <v>20.353081076386651</v>
      </c>
      <c r="BF1249" s="5">
        <v>20.493995037500607</v>
      </c>
      <c r="BG1249" s="5">
        <v>20.387919401761508</v>
      </c>
      <c r="BH1249" s="5">
        <v>20.45797468725301</v>
      </c>
      <c r="BI1249" s="5">
        <v>20.690852823655053</v>
      </c>
      <c r="BJ1249" s="5">
        <v>20.549969698881217</v>
      </c>
      <c r="BK1249" s="5">
        <v>20.512224255966636</v>
      </c>
      <c r="BL1249" s="5">
        <v>20.28851510682453</v>
      </c>
      <c r="BM1249" s="5">
        <v>20.062798098832396</v>
      </c>
      <c r="BN1249" s="5">
        <v>20.385913754222155</v>
      </c>
      <c r="BO1249" s="5">
        <v>20.270614231967699</v>
      </c>
      <c r="BP1249" s="5">
        <v>20.258446933291722</v>
      </c>
      <c r="BQ1249" s="5">
        <v>20.321787827343528</v>
      </c>
      <c r="BR1249" s="5">
        <v>20.644068753717942</v>
      </c>
      <c r="BS1249" s="5">
        <v>20.839227335541597</v>
      </c>
      <c r="BT1249" s="5">
        <v>20.641157169994216</v>
      </c>
      <c r="BU1249" s="5">
        <v>20.601341295721831</v>
      </c>
      <c r="BV1249" s="5">
        <v>20.575737201869828</v>
      </c>
      <c r="BW1249" s="5">
        <v>20.507606143513868</v>
      </c>
      <c r="BX1249" s="5">
        <v>20.411770059329456</v>
      </c>
      <c r="BY1249" s="5">
        <v>20.342636603863607</v>
      </c>
      <c r="BZ1249" s="5">
        <v>20.446625137633447</v>
      </c>
      <c r="CA1249" s="5">
        <v>20.448458612804259</v>
      </c>
      <c r="CB1249" s="5">
        <v>20.282718362877432</v>
      </c>
      <c r="CC1249" s="5">
        <v>20.563868526191566</v>
      </c>
      <c r="CD1249" s="5">
        <v>20.498990709365152</v>
      </c>
      <c r="CE1249" s="5">
        <v>20.480325487849726</v>
      </c>
      <c r="CF1249" s="5">
        <v>20.721910826786612</v>
      </c>
      <c r="CG1249" s="5">
        <v>20.574712368509758</v>
      </c>
      <c r="CH1249" s="5">
        <v>20.555830558295387</v>
      </c>
      <c r="CI1249" s="5">
        <v>20.692815248785326</v>
      </c>
      <c r="CJ1249" s="5">
        <v>20.643086619923345</v>
      </c>
      <c r="CK1249" s="5">
        <v>20.770715178714752</v>
      </c>
      <c r="CL1249" s="5">
        <v>20.612502855311025</v>
      </c>
      <c r="CM1249" s="5">
        <v>20.699838750560318</v>
      </c>
      <c r="CN1249" s="5">
        <f>MAX(Data[Day90]-Data[Day0],0)-Assign6!$I$8*EXP(Assign6!$I$4*Assign6!$I$5)</f>
        <v>2.0182504011984124</v>
      </c>
      <c r="CO1249" s="5">
        <f>MAX(Data[Day90]-Data[Day0],0)-Assign6!$L$8*EXP(Assign6!$L$4*Assign6!$L$5)</f>
        <v>2.5754622716045521</v>
      </c>
    </row>
    <row r="1250" spans="1:93" x14ac:dyDescent="0.25">
      <c r="A1250" s="5">
        <v>18</v>
      </c>
      <c r="B1250" s="5">
        <v>17.999994525315561</v>
      </c>
      <c r="C1250" s="5">
        <v>18.021675585253117</v>
      </c>
      <c r="D1250" s="5">
        <v>18.19766937691243</v>
      </c>
      <c r="E1250" s="5">
        <v>18.157617710832874</v>
      </c>
      <c r="F1250" s="5">
        <v>18.17102596818399</v>
      </c>
      <c r="G1250" s="5">
        <v>18.143306051667583</v>
      </c>
      <c r="H1250" s="5">
        <v>18.165812876418876</v>
      </c>
      <c r="I1250" s="5">
        <v>18.231837303317199</v>
      </c>
      <c r="J1250" s="5">
        <v>18.021478011026492</v>
      </c>
      <c r="K1250" s="5">
        <v>18.212026722648034</v>
      </c>
      <c r="L1250" s="5">
        <v>18.354339996331809</v>
      </c>
      <c r="M1250" s="5">
        <v>18.19770513651876</v>
      </c>
      <c r="N1250" s="5">
        <v>18.390457746720124</v>
      </c>
      <c r="O1250" s="5">
        <v>18.514928663336068</v>
      </c>
      <c r="P1250" s="5">
        <v>18.599335961392594</v>
      </c>
      <c r="Q1250" s="5">
        <v>18.423932130767842</v>
      </c>
      <c r="R1250" s="5">
        <v>18.360622648599652</v>
      </c>
      <c r="S1250" s="5">
        <v>18.358829621111703</v>
      </c>
      <c r="T1250" s="5">
        <v>18.382672457434193</v>
      </c>
      <c r="U1250" s="5">
        <v>18.531250277496994</v>
      </c>
      <c r="V1250" s="5">
        <v>18.692253019955395</v>
      </c>
      <c r="W1250" s="5">
        <v>18.807923857700263</v>
      </c>
      <c r="X1250" s="5">
        <v>18.934526267791334</v>
      </c>
      <c r="Y1250" s="5">
        <v>18.867888773866795</v>
      </c>
      <c r="Z1250" s="5">
        <v>19.125458044434751</v>
      </c>
      <c r="AA1250" s="5">
        <v>19.188690755643986</v>
      </c>
      <c r="AB1250" s="5">
        <v>19.290572411178662</v>
      </c>
      <c r="AC1250" s="5">
        <v>19.54951301134469</v>
      </c>
      <c r="AD1250" s="5">
        <v>19.248762307526711</v>
      </c>
      <c r="AE1250" s="5">
        <v>19.402924233004228</v>
      </c>
      <c r="AF1250" s="5">
        <v>19.652933998321956</v>
      </c>
      <c r="AG1250" s="5">
        <v>19.569571383981838</v>
      </c>
      <c r="AH1250" s="5">
        <v>19.399037933825042</v>
      </c>
      <c r="AI1250" s="5">
        <v>19.146215756835925</v>
      </c>
      <c r="AJ1250" s="5">
        <v>19.188842152347107</v>
      </c>
      <c r="AK1250" s="5">
        <v>19.063927092767113</v>
      </c>
      <c r="AL1250" s="5">
        <v>19.398378347028711</v>
      </c>
      <c r="AM1250" s="5">
        <v>19.188285032160135</v>
      </c>
      <c r="AN1250" s="5">
        <v>19.047342993802111</v>
      </c>
      <c r="AO1250" s="5">
        <v>19.039183487872616</v>
      </c>
      <c r="AP1250" s="5">
        <v>18.93664338688766</v>
      </c>
      <c r="AQ1250" s="5">
        <v>18.945088882107289</v>
      </c>
      <c r="AR1250" s="5">
        <v>18.980814074473962</v>
      </c>
      <c r="AS1250" s="5">
        <v>19.234404319775866</v>
      </c>
      <c r="AT1250" s="5">
        <v>19.173863012280986</v>
      </c>
      <c r="AU1250" s="5">
        <v>19.784791962247137</v>
      </c>
      <c r="AV1250" s="5">
        <v>20.177136116269029</v>
      </c>
      <c r="AW1250" s="5">
        <v>19.88287231308847</v>
      </c>
      <c r="AX1250" s="5">
        <v>19.536762110953511</v>
      </c>
      <c r="AY1250" s="5">
        <v>19.280656569856557</v>
      </c>
      <c r="AZ1250" s="5">
        <v>19.387069989008786</v>
      </c>
      <c r="BA1250" s="5">
        <v>19.354806094540695</v>
      </c>
      <c r="BB1250" s="5">
        <v>19.415320097270278</v>
      </c>
      <c r="BC1250" s="5">
        <v>19.455263966363759</v>
      </c>
      <c r="BD1250" s="5">
        <v>19.521617347892516</v>
      </c>
      <c r="BE1250" s="5">
        <v>19.590281236647229</v>
      </c>
      <c r="BF1250" s="5">
        <v>19.489865112984671</v>
      </c>
      <c r="BG1250" s="5">
        <v>19.696197422555397</v>
      </c>
      <c r="BH1250" s="5">
        <v>19.574212404722967</v>
      </c>
      <c r="BI1250" s="5">
        <v>19.611768630446704</v>
      </c>
      <c r="BJ1250" s="5">
        <v>19.64127966297826</v>
      </c>
      <c r="BK1250" s="5">
        <v>19.379536352174021</v>
      </c>
      <c r="BL1250" s="5">
        <v>19.539725047910906</v>
      </c>
      <c r="BM1250" s="5">
        <v>19.59710066177086</v>
      </c>
      <c r="BN1250" s="5">
        <v>19.507386257219697</v>
      </c>
      <c r="BO1250" s="5">
        <v>19.50581879621021</v>
      </c>
      <c r="BP1250" s="5">
        <v>19.775220815902539</v>
      </c>
      <c r="BQ1250" s="5">
        <v>19.741505428987676</v>
      </c>
      <c r="BR1250" s="5">
        <v>19.813386407718273</v>
      </c>
      <c r="BS1250" s="5">
        <v>19.802867376382476</v>
      </c>
      <c r="BT1250" s="5">
        <v>19.608086008495892</v>
      </c>
      <c r="BU1250" s="5">
        <v>19.707563231650692</v>
      </c>
      <c r="BV1250" s="5">
        <v>19.680911139884714</v>
      </c>
      <c r="BW1250" s="5">
        <v>19.636232916844989</v>
      </c>
      <c r="BX1250" s="5">
        <v>19.801212329698608</v>
      </c>
      <c r="BY1250" s="5">
        <v>19.809142981098692</v>
      </c>
      <c r="BZ1250" s="5">
        <v>19.897096066502311</v>
      </c>
      <c r="CA1250" s="5">
        <v>20.14863592928431</v>
      </c>
      <c r="CB1250" s="5">
        <v>20.184066029331873</v>
      </c>
      <c r="CC1250" s="5">
        <v>20.171502298873584</v>
      </c>
      <c r="CD1250" s="5">
        <v>20.185914912031453</v>
      </c>
      <c r="CE1250" s="5">
        <v>20.216703608523858</v>
      </c>
      <c r="CF1250" s="5">
        <v>20.216919507955332</v>
      </c>
      <c r="CG1250" s="5">
        <v>20.225226874617352</v>
      </c>
      <c r="CH1250" s="5">
        <v>20.073931383800851</v>
      </c>
      <c r="CI1250" s="5">
        <v>20.001813113878569</v>
      </c>
      <c r="CJ1250" s="5">
        <v>20.361469852745088</v>
      </c>
      <c r="CK1250" s="5">
        <v>20.492184519918489</v>
      </c>
      <c r="CL1250" s="5">
        <v>20.466644333535548</v>
      </c>
      <c r="CM1250" s="5">
        <v>20.701128689249835</v>
      </c>
      <c r="CN1250" s="5">
        <f>MAX(Data[Day90]-Data[Day0],0)-Assign6!$I$8*EXP(Assign6!$I$4*Assign6!$I$5)</f>
        <v>2.0195403398879295</v>
      </c>
      <c r="CO1250" s="5">
        <f>MAX(Data[Day90]-Data[Day0],0)-Assign6!$L$8*EXP(Assign6!$L$4*Assign6!$L$5)</f>
        <v>2.5767522102940692</v>
      </c>
    </row>
    <row r="1251" spans="1:93" x14ac:dyDescent="0.25">
      <c r="A1251" s="5">
        <v>18</v>
      </c>
      <c r="B1251" s="5">
        <v>17.953441399961825</v>
      </c>
      <c r="C1251" s="5">
        <v>17.758023109168349</v>
      </c>
      <c r="D1251" s="5">
        <v>17.745335280798525</v>
      </c>
      <c r="E1251" s="5">
        <v>17.82925785270875</v>
      </c>
      <c r="F1251" s="5">
        <v>17.779465651686266</v>
      </c>
      <c r="G1251" s="5">
        <v>17.837319793347095</v>
      </c>
      <c r="H1251" s="5">
        <v>17.910595715047251</v>
      </c>
      <c r="I1251" s="5">
        <v>18.262994466976203</v>
      </c>
      <c r="J1251" s="5">
        <v>18.452368234344078</v>
      </c>
      <c r="K1251" s="5">
        <v>18.191869602352554</v>
      </c>
      <c r="L1251" s="5">
        <v>18.2927703025555</v>
      </c>
      <c r="M1251" s="5">
        <v>17.894175220254589</v>
      </c>
      <c r="N1251" s="5">
        <v>17.889651066776704</v>
      </c>
      <c r="O1251" s="5">
        <v>17.901601478282917</v>
      </c>
      <c r="P1251" s="5">
        <v>18.073471064993456</v>
      </c>
      <c r="Q1251" s="5">
        <v>18.030463522876097</v>
      </c>
      <c r="R1251" s="5">
        <v>17.975722474106391</v>
      </c>
      <c r="S1251" s="5">
        <v>17.859733419323344</v>
      </c>
      <c r="T1251" s="5">
        <v>18.089540233420703</v>
      </c>
      <c r="U1251" s="5">
        <v>18.232391871984724</v>
      </c>
      <c r="V1251" s="5">
        <v>18.201642792999685</v>
      </c>
      <c r="W1251" s="5">
        <v>18.12806690123389</v>
      </c>
      <c r="X1251" s="5">
        <v>17.955031071755805</v>
      </c>
      <c r="Y1251" s="5">
        <v>18.338875368503896</v>
      </c>
      <c r="Z1251" s="5">
        <v>18.375867632155948</v>
      </c>
      <c r="AA1251" s="5">
        <v>18.518355412671021</v>
      </c>
      <c r="AB1251" s="5">
        <v>18.835591925816683</v>
      </c>
      <c r="AC1251" s="5">
        <v>18.989122406892601</v>
      </c>
      <c r="AD1251" s="5">
        <v>18.946705113484089</v>
      </c>
      <c r="AE1251" s="5">
        <v>19.148711399346592</v>
      </c>
      <c r="AF1251" s="5">
        <v>19.127157293937991</v>
      </c>
      <c r="AG1251" s="5">
        <v>19.176146983851329</v>
      </c>
      <c r="AH1251" s="5">
        <v>19.339450074495034</v>
      </c>
      <c r="AI1251" s="5">
        <v>19.317399765264433</v>
      </c>
      <c r="AJ1251" s="5">
        <v>19.295211851988505</v>
      </c>
      <c r="AK1251" s="5">
        <v>19.50150018965185</v>
      </c>
      <c r="AL1251" s="5">
        <v>19.455705641292479</v>
      </c>
      <c r="AM1251" s="5">
        <v>19.597840326465366</v>
      </c>
      <c r="AN1251" s="5">
        <v>19.629005225794661</v>
      </c>
      <c r="AO1251" s="5">
        <v>19.50972372321425</v>
      </c>
      <c r="AP1251" s="5">
        <v>19.472069376735135</v>
      </c>
      <c r="AQ1251" s="5">
        <v>19.583630752609743</v>
      </c>
      <c r="AR1251" s="5">
        <v>19.928360058420328</v>
      </c>
      <c r="AS1251" s="5">
        <v>19.904560886151703</v>
      </c>
      <c r="AT1251" s="5">
        <v>19.974711910009081</v>
      </c>
      <c r="AU1251" s="5">
        <v>20.123297432741502</v>
      </c>
      <c r="AV1251" s="5">
        <v>20.2251507628574</v>
      </c>
      <c r="AW1251" s="5">
        <v>20.390748444450402</v>
      </c>
      <c r="AX1251" s="5">
        <v>20.176452736114275</v>
      </c>
      <c r="AY1251" s="5">
        <v>20.297983887960228</v>
      </c>
      <c r="AZ1251" s="5">
        <v>20.609758579816674</v>
      </c>
      <c r="BA1251" s="5">
        <v>20.918248395264229</v>
      </c>
      <c r="BB1251" s="5">
        <v>20.746612576819519</v>
      </c>
      <c r="BC1251" s="5">
        <v>20.689251024151016</v>
      </c>
      <c r="BD1251" s="5">
        <v>21.019611813728176</v>
      </c>
      <c r="BE1251" s="5">
        <v>21.050489088587938</v>
      </c>
      <c r="BF1251" s="5">
        <v>21.217607666669544</v>
      </c>
      <c r="BG1251" s="5">
        <v>21.21319454129593</v>
      </c>
      <c r="BH1251" s="5">
        <v>21.410186701590245</v>
      </c>
      <c r="BI1251" s="5">
        <v>21.43413267284463</v>
      </c>
      <c r="BJ1251" s="5">
        <v>21.313775963006947</v>
      </c>
      <c r="BK1251" s="5">
        <v>21.145426100140263</v>
      </c>
      <c r="BL1251" s="5">
        <v>21.334080772423633</v>
      </c>
      <c r="BM1251" s="5">
        <v>21.340711630097932</v>
      </c>
      <c r="BN1251" s="5">
        <v>21.51522757055999</v>
      </c>
      <c r="BO1251" s="5">
        <v>21.472266828959732</v>
      </c>
      <c r="BP1251" s="5">
        <v>21.607872603404054</v>
      </c>
      <c r="BQ1251" s="5">
        <v>21.522566956280563</v>
      </c>
      <c r="BR1251" s="5">
        <v>21.798809675951585</v>
      </c>
      <c r="BS1251" s="5">
        <v>21.862890869519383</v>
      </c>
      <c r="BT1251" s="5">
        <v>21.959734666296242</v>
      </c>
      <c r="BU1251" s="5">
        <v>21.594819210198814</v>
      </c>
      <c r="BV1251" s="5">
        <v>21.602746722396024</v>
      </c>
      <c r="BW1251" s="5">
        <v>21.870930493260659</v>
      </c>
      <c r="BX1251" s="5">
        <v>22.159277690443488</v>
      </c>
      <c r="BY1251" s="5">
        <v>21.770918663160046</v>
      </c>
      <c r="BZ1251" s="5">
        <v>21.776699534319221</v>
      </c>
      <c r="CA1251" s="5">
        <v>21.649565024674629</v>
      </c>
      <c r="CB1251" s="5">
        <v>21.531111007596568</v>
      </c>
      <c r="CC1251" s="5">
        <v>21.477427176085932</v>
      </c>
      <c r="CD1251" s="5">
        <v>21.610450332082852</v>
      </c>
      <c r="CE1251" s="5">
        <v>21.867372490532738</v>
      </c>
      <c r="CF1251" s="5">
        <v>21.764699045926047</v>
      </c>
      <c r="CG1251" s="5">
        <v>21.768534144926054</v>
      </c>
      <c r="CH1251" s="5">
        <v>21.407210064239557</v>
      </c>
      <c r="CI1251" s="5">
        <v>21.343164271357555</v>
      </c>
      <c r="CJ1251" s="5">
        <v>21.210821345127862</v>
      </c>
      <c r="CK1251" s="5">
        <v>20.884705567178134</v>
      </c>
      <c r="CL1251" s="5">
        <v>20.864607252702328</v>
      </c>
      <c r="CM1251" s="5">
        <v>20.704373640597307</v>
      </c>
      <c r="CN1251" s="5">
        <f>MAX(Data[Day90]-Data[Day0],0)-Assign6!$I$8*EXP(Assign6!$I$4*Assign6!$I$5)</f>
        <v>2.0227852912354018</v>
      </c>
      <c r="CO1251" s="5">
        <f>MAX(Data[Day90]-Data[Day0],0)-Assign6!$L$8*EXP(Assign6!$L$4*Assign6!$L$5)</f>
        <v>2.5799971616415416</v>
      </c>
    </row>
    <row r="1252" spans="1:93" x14ac:dyDescent="0.25">
      <c r="A1252" s="5">
        <v>18</v>
      </c>
      <c r="B1252" s="5">
        <v>17.982428355361417</v>
      </c>
      <c r="C1252" s="5">
        <v>18.160662423672104</v>
      </c>
      <c r="D1252" s="5">
        <v>17.893698677958216</v>
      </c>
      <c r="E1252" s="5">
        <v>17.624880949761074</v>
      </c>
      <c r="F1252" s="5">
        <v>17.646312219917338</v>
      </c>
      <c r="G1252" s="5">
        <v>17.417315922757751</v>
      </c>
      <c r="H1252" s="5">
        <v>17.262422892990756</v>
      </c>
      <c r="I1252" s="5">
        <v>17.394408296899002</v>
      </c>
      <c r="J1252" s="5">
        <v>17.366209012115799</v>
      </c>
      <c r="K1252" s="5">
        <v>17.31989179703525</v>
      </c>
      <c r="L1252" s="5">
        <v>17.442103043249165</v>
      </c>
      <c r="M1252" s="5">
        <v>17.514111272358068</v>
      </c>
      <c r="N1252" s="5">
        <v>17.675292715088951</v>
      </c>
      <c r="O1252" s="5">
        <v>17.55489067714559</v>
      </c>
      <c r="P1252" s="5">
        <v>17.330439005766198</v>
      </c>
      <c r="Q1252" s="5">
        <v>17.338628363583361</v>
      </c>
      <c r="R1252" s="5">
        <v>17.284035610421952</v>
      </c>
      <c r="S1252" s="5">
        <v>17.462603340872072</v>
      </c>
      <c r="T1252" s="5">
        <v>17.613547015568557</v>
      </c>
      <c r="U1252" s="5">
        <v>17.542258481041923</v>
      </c>
      <c r="V1252" s="5">
        <v>17.945690154413654</v>
      </c>
      <c r="W1252" s="5">
        <v>18.171141352252157</v>
      </c>
      <c r="X1252" s="5">
        <v>18.358109694954312</v>
      </c>
      <c r="Y1252" s="5">
        <v>18.541141910096535</v>
      </c>
      <c r="Z1252" s="5">
        <v>18.563409614128027</v>
      </c>
      <c r="AA1252" s="5">
        <v>18.978007962075267</v>
      </c>
      <c r="AB1252" s="5">
        <v>19.143534782495848</v>
      </c>
      <c r="AC1252" s="5">
        <v>19.202019507897351</v>
      </c>
      <c r="AD1252" s="5">
        <v>19.268315212312327</v>
      </c>
      <c r="AE1252" s="5">
        <v>19.458688950666623</v>
      </c>
      <c r="AF1252" s="5">
        <v>19.15689097206954</v>
      </c>
      <c r="AG1252" s="5">
        <v>19.339845775838057</v>
      </c>
      <c r="AH1252" s="5">
        <v>19.364112487859639</v>
      </c>
      <c r="AI1252" s="5">
        <v>19.409671313001834</v>
      </c>
      <c r="AJ1252" s="5">
        <v>19.558876212380152</v>
      </c>
      <c r="AK1252" s="5">
        <v>19.256985777039478</v>
      </c>
      <c r="AL1252" s="5">
        <v>19.449257670286457</v>
      </c>
      <c r="AM1252" s="5">
        <v>19.276337378276651</v>
      </c>
      <c r="AN1252" s="5">
        <v>19.39533606414134</v>
      </c>
      <c r="AO1252" s="5">
        <v>19.415725569943564</v>
      </c>
      <c r="AP1252" s="5">
        <v>19.501915275984516</v>
      </c>
      <c r="AQ1252" s="5">
        <v>19.333470312519886</v>
      </c>
      <c r="AR1252" s="5">
        <v>19.399827563095599</v>
      </c>
      <c r="AS1252" s="5">
        <v>19.352713231256271</v>
      </c>
      <c r="AT1252" s="5">
        <v>19.522952943909591</v>
      </c>
      <c r="AU1252" s="5">
        <v>19.719947869435057</v>
      </c>
      <c r="AV1252" s="5">
        <v>19.611454315105139</v>
      </c>
      <c r="AW1252" s="5">
        <v>19.634249488835504</v>
      </c>
      <c r="AX1252" s="5">
        <v>19.657958861950547</v>
      </c>
      <c r="AY1252" s="5">
        <v>19.643676293934</v>
      </c>
      <c r="AZ1252" s="5">
        <v>19.712981770777933</v>
      </c>
      <c r="BA1252" s="5">
        <v>19.5874436052543</v>
      </c>
      <c r="BB1252" s="5">
        <v>19.444202217652144</v>
      </c>
      <c r="BC1252" s="5">
        <v>19.46245155717757</v>
      </c>
      <c r="BD1252" s="5">
        <v>19.473906803342238</v>
      </c>
      <c r="BE1252" s="5">
        <v>19.517113997794318</v>
      </c>
      <c r="BF1252" s="5">
        <v>19.513593414789629</v>
      </c>
      <c r="BG1252" s="5">
        <v>19.740373239804605</v>
      </c>
      <c r="BH1252" s="5">
        <v>20.132268570249458</v>
      </c>
      <c r="BI1252" s="5">
        <v>20.156086114392622</v>
      </c>
      <c r="BJ1252" s="5">
        <v>20.225311158389616</v>
      </c>
      <c r="BK1252" s="5">
        <v>20.281723219028773</v>
      </c>
      <c r="BL1252" s="5">
        <v>20.322529084684529</v>
      </c>
      <c r="BM1252" s="5">
        <v>20.641498451392643</v>
      </c>
      <c r="BN1252" s="5">
        <v>20.419069177514626</v>
      </c>
      <c r="BO1252" s="5">
        <v>20.236954152057812</v>
      </c>
      <c r="BP1252" s="5">
        <v>20.138359906924457</v>
      </c>
      <c r="BQ1252" s="5">
        <v>19.881469623781381</v>
      </c>
      <c r="BR1252" s="5">
        <v>19.813549460239432</v>
      </c>
      <c r="BS1252" s="5">
        <v>19.499140823639486</v>
      </c>
      <c r="BT1252" s="5">
        <v>19.328486563265955</v>
      </c>
      <c r="BU1252" s="5">
        <v>19.047017319223361</v>
      </c>
      <c r="BV1252" s="5">
        <v>19.212071049338153</v>
      </c>
      <c r="BW1252" s="5">
        <v>19.239172043488679</v>
      </c>
      <c r="BX1252" s="5">
        <v>19.532115298153418</v>
      </c>
      <c r="BY1252" s="5">
        <v>19.80722828869861</v>
      </c>
      <c r="BZ1252" s="5">
        <v>19.816826408839038</v>
      </c>
      <c r="CA1252" s="5">
        <v>19.922755141266482</v>
      </c>
      <c r="CB1252" s="5">
        <v>19.706865910080896</v>
      </c>
      <c r="CC1252" s="5">
        <v>19.860374904159876</v>
      </c>
      <c r="CD1252" s="5">
        <v>19.762446909097243</v>
      </c>
      <c r="CE1252" s="5">
        <v>19.829171153438331</v>
      </c>
      <c r="CF1252" s="5">
        <v>20.051887830451307</v>
      </c>
      <c r="CG1252" s="5">
        <v>19.783115598918027</v>
      </c>
      <c r="CH1252" s="5">
        <v>19.980645796829929</v>
      </c>
      <c r="CI1252" s="5">
        <v>20.279848443069493</v>
      </c>
      <c r="CJ1252" s="5">
        <v>20.53692952605784</v>
      </c>
      <c r="CK1252" s="5">
        <v>20.408546649321316</v>
      </c>
      <c r="CL1252" s="5">
        <v>20.623058250687457</v>
      </c>
      <c r="CM1252" s="5">
        <v>20.706417084972887</v>
      </c>
      <c r="CN1252" s="5">
        <f>MAX(Data[Day90]-Data[Day0],0)-Assign6!$I$8*EXP(Assign6!$I$4*Assign6!$I$5)</f>
        <v>2.0248287356109822</v>
      </c>
      <c r="CO1252" s="5">
        <f>MAX(Data[Day90]-Data[Day0],0)-Assign6!$L$8*EXP(Assign6!$L$4*Assign6!$L$5)</f>
        <v>2.5820406060171219</v>
      </c>
    </row>
    <row r="1253" spans="1:93" x14ac:dyDescent="0.25">
      <c r="A1253" s="5">
        <v>18</v>
      </c>
      <c r="B1253" s="5">
        <v>18.103755554507352</v>
      </c>
      <c r="C1253" s="5">
        <v>18.166343729020113</v>
      </c>
      <c r="D1253" s="5">
        <v>18.144862542333776</v>
      </c>
      <c r="E1253" s="5">
        <v>18.389551801742314</v>
      </c>
      <c r="F1253" s="5">
        <v>18.372013528245745</v>
      </c>
      <c r="G1253" s="5">
        <v>18.517363019727973</v>
      </c>
      <c r="H1253" s="5">
        <v>18.420135654778232</v>
      </c>
      <c r="I1253" s="5">
        <v>18.497781870469257</v>
      </c>
      <c r="J1253" s="5">
        <v>18.634978801668456</v>
      </c>
      <c r="K1253" s="5">
        <v>18.592733293955135</v>
      </c>
      <c r="L1253" s="5">
        <v>18.820737242440796</v>
      </c>
      <c r="M1253" s="5">
        <v>18.969735270625424</v>
      </c>
      <c r="N1253" s="5">
        <v>18.924563796764886</v>
      </c>
      <c r="O1253" s="5">
        <v>19.110483667781313</v>
      </c>
      <c r="P1253" s="5">
        <v>19.470898686447441</v>
      </c>
      <c r="Q1253" s="5">
        <v>19.396978551452897</v>
      </c>
      <c r="R1253" s="5">
        <v>19.579842281963909</v>
      </c>
      <c r="S1253" s="5">
        <v>19.649712180497911</v>
      </c>
      <c r="T1253" s="5">
        <v>19.576714805527764</v>
      </c>
      <c r="U1253" s="5">
        <v>19.599124355993453</v>
      </c>
      <c r="V1253" s="5">
        <v>19.757198486715119</v>
      </c>
      <c r="W1253" s="5">
        <v>19.61833794113128</v>
      </c>
      <c r="X1253" s="5">
        <v>19.645846545393532</v>
      </c>
      <c r="Y1253" s="5">
        <v>19.594551846141169</v>
      </c>
      <c r="Z1253" s="5">
        <v>19.303811646567492</v>
      </c>
      <c r="AA1253" s="5">
        <v>19.306258109740739</v>
      </c>
      <c r="AB1253" s="5">
        <v>19.540842753503632</v>
      </c>
      <c r="AC1253" s="5">
        <v>19.740998388612233</v>
      </c>
      <c r="AD1253" s="5">
        <v>20.174198523360623</v>
      </c>
      <c r="AE1253" s="5">
        <v>20.193372250963343</v>
      </c>
      <c r="AF1253" s="5">
        <v>20.146628108518293</v>
      </c>
      <c r="AG1253" s="5">
        <v>20.473712445609042</v>
      </c>
      <c r="AH1253" s="5">
        <v>20.44664483258434</v>
      </c>
      <c r="AI1253" s="5">
        <v>20.37860081042129</v>
      </c>
      <c r="AJ1253" s="5">
        <v>20.669236094661702</v>
      </c>
      <c r="AK1253" s="5">
        <v>20.679721290345604</v>
      </c>
      <c r="AL1253" s="5">
        <v>20.627014364309829</v>
      </c>
      <c r="AM1253" s="5">
        <v>20.373455192217303</v>
      </c>
      <c r="AN1253" s="5">
        <v>20.233449003932474</v>
      </c>
      <c r="AO1253" s="5">
        <v>20.233395257417229</v>
      </c>
      <c r="AP1253" s="5">
        <v>20.190375456636161</v>
      </c>
      <c r="AQ1253" s="5">
        <v>20.166561686077443</v>
      </c>
      <c r="AR1253" s="5">
        <v>20.029269002569315</v>
      </c>
      <c r="AS1253" s="5">
        <v>20.077965005335312</v>
      </c>
      <c r="AT1253" s="5">
        <v>20.405919151693524</v>
      </c>
      <c r="AU1253" s="5">
        <v>20.270436651164466</v>
      </c>
      <c r="AV1253" s="5">
        <v>20.28275020042517</v>
      </c>
      <c r="AW1253" s="5">
        <v>20.614908634117747</v>
      </c>
      <c r="AX1253" s="5">
        <v>20.502219108063688</v>
      </c>
      <c r="AY1253" s="5">
        <v>20.42927407598841</v>
      </c>
      <c r="AZ1253" s="5">
        <v>20.440164557238273</v>
      </c>
      <c r="BA1253" s="5">
        <v>20.311384460561563</v>
      </c>
      <c r="BB1253" s="5">
        <v>20.709448590800076</v>
      </c>
      <c r="BC1253" s="5">
        <v>20.903890979352294</v>
      </c>
      <c r="BD1253" s="5">
        <v>20.522682912440757</v>
      </c>
      <c r="BE1253" s="5">
        <v>20.626180359193324</v>
      </c>
      <c r="BF1253" s="5">
        <v>20.745437373297921</v>
      </c>
      <c r="BG1253" s="5">
        <v>20.721595367926458</v>
      </c>
      <c r="BH1253" s="5">
        <v>20.532510903109287</v>
      </c>
      <c r="BI1253" s="5">
        <v>20.871501776784974</v>
      </c>
      <c r="BJ1253" s="5">
        <v>20.76692636061852</v>
      </c>
      <c r="BK1253" s="5">
        <v>21.103404467629261</v>
      </c>
      <c r="BL1253" s="5">
        <v>20.995744895278424</v>
      </c>
      <c r="BM1253" s="5">
        <v>21.070894377381066</v>
      </c>
      <c r="BN1253" s="5">
        <v>21.030148559634988</v>
      </c>
      <c r="BO1253" s="5">
        <v>21.01930974971442</v>
      </c>
      <c r="BP1253" s="5">
        <v>21.009027721764568</v>
      </c>
      <c r="BQ1253" s="5">
        <v>20.93507521865202</v>
      </c>
      <c r="BR1253" s="5">
        <v>21.090174927842924</v>
      </c>
      <c r="BS1253" s="5">
        <v>20.907704341747841</v>
      </c>
      <c r="BT1253" s="5">
        <v>20.455276250499168</v>
      </c>
      <c r="BU1253" s="5">
        <v>20.775302602223135</v>
      </c>
      <c r="BV1253" s="5">
        <v>20.65497146449664</v>
      </c>
      <c r="BW1253" s="5">
        <v>20.981168999353514</v>
      </c>
      <c r="BX1253" s="5">
        <v>20.889165798376858</v>
      </c>
      <c r="BY1253" s="5">
        <v>20.780585110268945</v>
      </c>
      <c r="BZ1253" s="5">
        <v>20.593166471106922</v>
      </c>
      <c r="CA1253" s="5">
        <v>20.31726398453128</v>
      </c>
      <c r="CB1253" s="5">
        <v>20.47995253236164</v>
      </c>
      <c r="CC1253" s="5">
        <v>20.508357250126203</v>
      </c>
      <c r="CD1253" s="5">
        <v>20.321482948625491</v>
      </c>
      <c r="CE1253" s="5">
        <v>20.49798290795988</v>
      </c>
      <c r="CF1253" s="5">
        <v>20.513361244372398</v>
      </c>
      <c r="CG1253" s="5">
        <v>20.613043073754891</v>
      </c>
      <c r="CH1253" s="5">
        <v>20.397357702160257</v>
      </c>
      <c r="CI1253" s="5">
        <v>20.661599386746492</v>
      </c>
      <c r="CJ1253" s="5">
        <v>20.645292968700925</v>
      </c>
      <c r="CK1253" s="5">
        <v>20.636231395099152</v>
      </c>
      <c r="CL1253" s="5">
        <v>20.580388551882539</v>
      </c>
      <c r="CM1253" s="5">
        <v>20.712874767445282</v>
      </c>
      <c r="CN1253" s="5">
        <f>MAX(Data[Day90]-Data[Day0],0)-Assign6!$I$8*EXP(Assign6!$I$4*Assign6!$I$5)</f>
        <v>2.0312864180833765</v>
      </c>
      <c r="CO1253" s="5">
        <f>MAX(Data[Day90]-Data[Day0],0)-Assign6!$L$8*EXP(Assign6!$L$4*Assign6!$L$5)</f>
        <v>2.5884982884895162</v>
      </c>
    </row>
    <row r="1254" spans="1:93" x14ac:dyDescent="0.25">
      <c r="A1254" s="5">
        <v>18</v>
      </c>
      <c r="B1254" s="5">
        <v>18.114171669194324</v>
      </c>
      <c r="C1254" s="5">
        <v>18.124618091452177</v>
      </c>
      <c r="D1254" s="5">
        <v>18.501707482830938</v>
      </c>
      <c r="E1254" s="5">
        <v>18.580566060048135</v>
      </c>
      <c r="F1254" s="5">
        <v>18.820639536218795</v>
      </c>
      <c r="G1254" s="5">
        <v>18.732083018861609</v>
      </c>
      <c r="H1254" s="5">
        <v>19.205700794512307</v>
      </c>
      <c r="I1254" s="5">
        <v>19.408152793648242</v>
      </c>
      <c r="J1254" s="5">
        <v>19.589358120996462</v>
      </c>
      <c r="K1254" s="5">
        <v>19.409759060671089</v>
      </c>
      <c r="L1254" s="5">
        <v>19.570915702341974</v>
      </c>
      <c r="M1254" s="5">
        <v>19.593978146959575</v>
      </c>
      <c r="N1254" s="5">
        <v>19.79473377228398</v>
      </c>
      <c r="O1254" s="5">
        <v>19.720945293208004</v>
      </c>
      <c r="P1254" s="5">
        <v>19.865745830276783</v>
      </c>
      <c r="Q1254" s="5">
        <v>19.815230959192057</v>
      </c>
      <c r="R1254" s="5">
        <v>19.769411489190293</v>
      </c>
      <c r="S1254" s="5">
        <v>20.109618065744193</v>
      </c>
      <c r="T1254" s="5">
        <v>20.115834176130104</v>
      </c>
      <c r="U1254" s="5">
        <v>20.101808173524599</v>
      </c>
      <c r="V1254" s="5">
        <v>20.225402736005453</v>
      </c>
      <c r="W1254" s="5">
        <v>20.157991451831275</v>
      </c>
      <c r="X1254" s="5">
        <v>20.087010486547292</v>
      </c>
      <c r="Y1254" s="5">
        <v>20.071971717401041</v>
      </c>
      <c r="Z1254" s="5">
        <v>20.077819508789098</v>
      </c>
      <c r="AA1254" s="5">
        <v>19.840296675138443</v>
      </c>
      <c r="AB1254" s="5">
        <v>19.751618023103738</v>
      </c>
      <c r="AC1254" s="5">
        <v>19.582176174683518</v>
      </c>
      <c r="AD1254" s="5">
        <v>19.745675181710446</v>
      </c>
      <c r="AE1254" s="5">
        <v>19.323856872273385</v>
      </c>
      <c r="AF1254" s="5">
        <v>19.100111257093111</v>
      </c>
      <c r="AG1254" s="5">
        <v>19.001072927442134</v>
      </c>
      <c r="AH1254" s="5">
        <v>18.876016623659979</v>
      </c>
      <c r="AI1254" s="5">
        <v>19.087403264276965</v>
      </c>
      <c r="AJ1254" s="5">
        <v>19.084168965051258</v>
      </c>
      <c r="AK1254" s="5">
        <v>19.028904896443361</v>
      </c>
      <c r="AL1254" s="5">
        <v>19.038355954579632</v>
      </c>
      <c r="AM1254" s="5">
        <v>19.096881782170605</v>
      </c>
      <c r="AN1254" s="5">
        <v>19.239153883306674</v>
      </c>
      <c r="AO1254" s="5">
        <v>19.090982593357005</v>
      </c>
      <c r="AP1254" s="5">
        <v>19.404242754533346</v>
      </c>
      <c r="AQ1254" s="5">
        <v>19.465240974841432</v>
      </c>
      <c r="AR1254" s="5">
        <v>19.632601750135546</v>
      </c>
      <c r="AS1254" s="5">
        <v>19.485321122805985</v>
      </c>
      <c r="AT1254" s="5">
        <v>19.677744987612254</v>
      </c>
      <c r="AU1254" s="5">
        <v>19.679097956174147</v>
      </c>
      <c r="AV1254" s="5">
        <v>19.898937157709788</v>
      </c>
      <c r="AW1254" s="5">
        <v>19.794356365495773</v>
      </c>
      <c r="AX1254" s="5">
        <v>19.523917039565003</v>
      </c>
      <c r="AY1254" s="5">
        <v>19.707430418228842</v>
      </c>
      <c r="AZ1254" s="5">
        <v>19.523284982869953</v>
      </c>
      <c r="BA1254" s="5">
        <v>19.65440066937099</v>
      </c>
      <c r="BB1254" s="5">
        <v>19.40416632252186</v>
      </c>
      <c r="BC1254" s="5">
        <v>19.427133352377069</v>
      </c>
      <c r="BD1254" s="5">
        <v>19.251458796902941</v>
      </c>
      <c r="BE1254" s="5">
        <v>19.386448256255626</v>
      </c>
      <c r="BF1254" s="5">
        <v>19.245719236616804</v>
      </c>
      <c r="BG1254" s="5">
        <v>19.546185547658947</v>
      </c>
      <c r="BH1254" s="5">
        <v>19.66465131677958</v>
      </c>
      <c r="BI1254" s="5">
        <v>19.730182775750752</v>
      </c>
      <c r="BJ1254" s="5">
        <v>20.095599138000985</v>
      </c>
      <c r="BK1254" s="5">
        <v>20.231842723095603</v>
      </c>
      <c r="BL1254" s="5">
        <v>19.964651975193647</v>
      </c>
      <c r="BM1254" s="5">
        <v>20.055256269090069</v>
      </c>
      <c r="BN1254" s="5">
        <v>20.373387153714383</v>
      </c>
      <c r="BO1254" s="5">
        <v>20.471978682482074</v>
      </c>
      <c r="BP1254" s="5">
        <v>20.770266978399214</v>
      </c>
      <c r="BQ1254" s="5">
        <v>20.68056033509729</v>
      </c>
      <c r="BR1254" s="5">
        <v>20.72048900203918</v>
      </c>
      <c r="BS1254" s="5">
        <v>20.851633081837381</v>
      </c>
      <c r="BT1254" s="5">
        <v>20.827179738897975</v>
      </c>
      <c r="BU1254" s="5">
        <v>20.646427069701137</v>
      </c>
      <c r="BV1254" s="5">
        <v>20.583742861657193</v>
      </c>
      <c r="BW1254" s="5">
        <v>20.631580354272916</v>
      </c>
      <c r="BX1254" s="5">
        <v>20.695839338317302</v>
      </c>
      <c r="BY1254" s="5">
        <v>20.817792188055513</v>
      </c>
      <c r="BZ1254" s="5">
        <v>20.7963005129251</v>
      </c>
      <c r="CA1254" s="5">
        <v>20.601521620442025</v>
      </c>
      <c r="CB1254" s="5">
        <v>20.746048055506723</v>
      </c>
      <c r="CC1254" s="5">
        <v>20.488348430142274</v>
      </c>
      <c r="CD1254" s="5">
        <v>20.358220033414721</v>
      </c>
      <c r="CE1254" s="5">
        <v>20.377182305671102</v>
      </c>
      <c r="CF1254" s="5">
        <v>20.436300227884136</v>
      </c>
      <c r="CG1254" s="5">
        <v>20.62677813985233</v>
      </c>
      <c r="CH1254" s="5">
        <v>20.562290340223882</v>
      </c>
      <c r="CI1254" s="5">
        <v>20.393068190227947</v>
      </c>
      <c r="CJ1254" s="5">
        <v>20.634177725838512</v>
      </c>
      <c r="CK1254" s="5">
        <v>20.655156196268695</v>
      </c>
      <c r="CL1254" s="5">
        <v>20.856522803286868</v>
      </c>
      <c r="CM1254" s="5">
        <v>20.716211340863168</v>
      </c>
      <c r="CN1254" s="5">
        <f>MAX(Data[Day90]-Data[Day0],0)-Assign6!$I$8*EXP(Assign6!$I$4*Assign6!$I$5)</f>
        <v>2.034622991501263</v>
      </c>
      <c r="CO1254" s="5">
        <f>MAX(Data[Day90]-Data[Day0],0)-Assign6!$L$8*EXP(Assign6!$L$4*Assign6!$L$5)</f>
        <v>2.5918348619074028</v>
      </c>
    </row>
    <row r="1255" spans="1:93" x14ac:dyDescent="0.25">
      <c r="A1255" s="5">
        <v>18</v>
      </c>
      <c r="B1255" s="5">
        <v>18.193005562252321</v>
      </c>
      <c r="C1255" s="5">
        <v>18.126849168671296</v>
      </c>
      <c r="D1255" s="5">
        <v>18.259626752111018</v>
      </c>
      <c r="E1255" s="5">
        <v>18.551678155336596</v>
      </c>
      <c r="F1255" s="5">
        <v>18.805219065041847</v>
      </c>
      <c r="G1255" s="5">
        <v>19.026206727969953</v>
      </c>
      <c r="H1255" s="5">
        <v>18.761742369430713</v>
      </c>
      <c r="I1255" s="5">
        <v>18.710255719536459</v>
      </c>
      <c r="J1255" s="5">
        <v>18.640401300882615</v>
      </c>
      <c r="K1255" s="5">
        <v>18.551069774513117</v>
      </c>
      <c r="L1255" s="5">
        <v>18.591200877196275</v>
      </c>
      <c r="M1255" s="5">
        <v>18.381138910866717</v>
      </c>
      <c r="N1255" s="5">
        <v>18.382670854518064</v>
      </c>
      <c r="O1255" s="5">
        <v>18.614337504616344</v>
      </c>
      <c r="P1255" s="5">
        <v>18.631359150085622</v>
      </c>
      <c r="Q1255" s="5">
        <v>18.88549272369243</v>
      </c>
      <c r="R1255" s="5">
        <v>18.755659081789368</v>
      </c>
      <c r="S1255" s="5">
        <v>18.67045351563889</v>
      </c>
      <c r="T1255" s="5">
        <v>18.370410813797868</v>
      </c>
      <c r="U1255" s="5">
        <v>18.487884915636723</v>
      </c>
      <c r="V1255" s="5">
        <v>18.730625123513445</v>
      </c>
      <c r="W1255" s="5">
        <v>18.943253803997948</v>
      </c>
      <c r="X1255" s="5">
        <v>18.799906143114239</v>
      </c>
      <c r="Y1255" s="5">
        <v>18.881516458242814</v>
      </c>
      <c r="Z1255" s="5">
        <v>18.808805445620461</v>
      </c>
      <c r="AA1255" s="5">
        <v>18.827411375514355</v>
      </c>
      <c r="AB1255" s="5">
        <v>18.657405052317404</v>
      </c>
      <c r="AC1255" s="5">
        <v>18.65403439316405</v>
      </c>
      <c r="AD1255" s="5">
        <v>18.455331991321724</v>
      </c>
      <c r="AE1255" s="5">
        <v>18.594182077985582</v>
      </c>
      <c r="AF1255" s="5">
        <v>18.674124382384722</v>
      </c>
      <c r="AG1255" s="5">
        <v>18.552125234938366</v>
      </c>
      <c r="AH1255" s="5">
        <v>18.412143228087402</v>
      </c>
      <c r="AI1255" s="5">
        <v>18.597660103742804</v>
      </c>
      <c r="AJ1255" s="5">
        <v>18.731136736619167</v>
      </c>
      <c r="AK1255" s="5">
        <v>18.561705141534809</v>
      </c>
      <c r="AL1255" s="5">
        <v>18.773710606296238</v>
      </c>
      <c r="AM1255" s="5">
        <v>18.78969689721081</v>
      </c>
      <c r="AN1255" s="5">
        <v>18.897047334697081</v>
      </c>
      <c r="AO1255" s="5">
        <v>19.052575225499908</v>
      </c>
      <c r="AP1255" s="5">
        <v>19.116130782026513</v>
      </c>
      <c r="AQ1255" s="5">
        <v>19.073214009608474</v>
      </c>
      <c r="AR1255" s="5">
        <v>18.933363841931985</v>
      </c>
      <c r="AS1255" s="5">
        <v>18.932006248746035</v>
      </c>
      <c r="AT1255" s="5">
        <v>19.008948651669179</v>
      </c>
      <c r="AU1255" s="5">
        <v>18.996521171112999</v>
      </c>
      <c r="AV1255" s="5">
        <v>19.118704557218074</v>
      </c>
      <c r="AW1255" s="5">
        <v>19.245138568287455</v>
      </c>
      <c r="AX1255" s="5">
        <v>19.115524897253444</v>
      </c>
      <c r="AY1255" s="5">
        <v>19.308365359083322</v>
      </c>
      <c r="AZ1255" s="5">
        <v>19.338473731952188</v>
      </c>
      <c r="BA1255" s="5">
        <v>19.347863766741664</v>
      </c>
      <c r="BB1255" s="5">
        <v>19.497425174573383</v>
      </c>
      <c r="BC1255" s="5">
        <v>19.732379917590819</v>
      </c>
      <c r="BD1255" s="5">
        <v>19.641080124775947</v>
      </c>
      <c r="BE1255" s="5">
        <v>19.920974025257308</v>
      </c>
      <c r="BF1255" s="5">
        <v>20.063898648479523</v>
      </c>
      <c r="BG1255" s="5">
        <v>19.974474647456866</v>
      </c>
      <c r="BH1255" s="5">
        <v>19.935009111549604</v>
      </c>
      <c r="BI1255" s="5">
        <v>19.695093103969622</v>
      </c>
      <c r="BJ1255" s="5">
        <v>19.56312836919523</v>
      </c>
      <c r="BK1255" s="5">
        <v>19.643553282580509</v>
      </c>
      <c r="BL1255" s="5">
        <v>19.655171982323775</v>
      </c>
      <c r="BM1255" s="5">
        <v>19.589858795791979</v>
      </c>
      <c r="BN1255" s="5">
        <v>19.846868212424184</v>
      </c>
      <c r="BO1255" s="5">
        <v>19.790170794800531</v>
      </c>
      <c r="BP1255" s="5">
        <v>19.62104297719938</v>
      </c>
      <c r="BQ1255" s="5">
        <v>19.59248719501695</v>
      </c>
      <c r="BR1255" s="5">
        <v>19.770283916278625</v>
      </c>
      <c r="BS1255" s="5">
        <v>19.751371561190567</v>
      </c>
      <c r="BT1255" s="5">
        <v>19.869308789989653</v>
      </c>
      <c r="BU1255" s="5">
        <v>19.868735004855996</v>
      </c>
      <c r="BV1255" s="5">
        <v>19.891359439812703</v>
      </c>
      <c r="BW1255" s="5">
        <v>20.17858382569613</v>
      </c>
      <c r="BX1255" s="5">
        <v>20.267606355520826</v>
      </c>
      <c r="BY1255" s="5">
        <v>20.284012708176903</v>
      </c>
      <c r="BZ1255" s="5">
        <v>20.062761465995795</v>
      </c>
      <c r="CA1255" s="5">
        <v>20.035290200938167</v>
      </c>
      <c r="CB1255" s="5">
        <v>20.296636550992584</v>
      </c>
      <c r="CC1255" s="5">
        <v>20.70229515857822</v>
      </c>
      <c r="CD1255" s="5">
        <v>20.572031210052412</v>
      </c>
      <c r="CE1255" s="5">
        <v>20.655258998379143</v>
      </c>
      <c r="CF1255" s="5">
        <v>20.736461387059034</v>
      </c>
      <c r="CG1255" s="5">
        <v>20.860884180342119</v>
      </c>
      <c r="CH1255" s="5">
        <v>20.857939899526777</v>
      </c>
      <c r="CI1255" s="5">
        <v>20.985611763236573</v>
      </c>
      <c r="CJ1255" s="5">
        <v>20.823892978272649</v>
      </c>
      <c r="CK1255" s="5">
        <v>20.562908449331143</v>
      </c>
      <c r="CL1255" s="5">
        <v>20.815492842207153</v>
      </c>
      <c r="CM1255" s="5">
        <v>20.719993357416985</v>
      </c>
      <c r="CN1255" s="5">
        <f>MAX(Data[Day90]-Data[Day0],0)-Assign6!$I$8*EXP(Assign6!$I$4*Assign6!$I$5)</f>
        <v>2.0384050080550802</v>
      </c>
      <c r="CO1255" s="5">
        <f>MAX(Data[Day90]-Data[Day0],0)-Assign6!$L$8*EXP(Assign6!$L$4*Assign6!$L$5)</f>
        <v>2.5956168784612199</v>
      </c>
    </row>
    <row r="1256" spans="1:93" x14ac:dyDescent="0.25">
      <c r="A1256" s="5">
        <v>18</v>
      </c>
      <c r="B1256" s="5">
        <v>18.179763723798192</v>
      </c>
      <c r="C1256" s="5">
        <v>18.130246617051597</v>
      </c>
      <c r="D1256" s="5">
        <v>18.176733217434318</v>
      </c>
      <c r="E1256" s="5">
        <v>17.996981845917833</v>
      </c>
      <c r="F1256" s="5">
        <v>18.016454562080142</v>
      </c>
      <c r="G1256" s="5">
        <v>17.923782138473193</v>
      </c>
      <c r="H1256" s="5">
        <v>17.892022179240453</v>
      </c>
      <c r="I1256" s="5">
        <v>17.854331169315611</v>
      </c>
      <c r="J1256" s="5">
        <v>18.10230883086059</v>
      </c>
      <c r="K1256" s="5">
        <v>18.1944421073505</v>
      </c>
      <c r="L1256" s="5">
        <v>18.144697412328586</v>
      </c>
      <c r="M1256" s="5">
        <v>18.468998313132378</v>
      </c>
      <c r="N1256" s="5">
        <v>18.878304981381817</v>
      </c>
      <c r="O1256" s="5">
        <v>18.770843398420137</v>
      </c>
      <c r="P1256" s="5">
        <v>18.908410500842816</v>
      </c>
      <c r="Q1256" s="5">
        <v>19.049537665225468</v>
      </c>
      <c r="R1256" s="5">
        <v>19.114125561260941</v>
      </c>
      <c r="S1256" s="5">
        <v>19.107120390191646</v>
      </c>
      <c r="T1256" s="5">
        <v>18.83369033038835</v>
      </c>
      <c r="U1256" s="5">
        <v>18.820222644297193</v>
      </c>
      <c r="V1256" s="5">
        <v>18.811689959183649</v>
      </c>
      <c r="W1256" s="5">
        <v>18.945265771231025</v>
      </c>
      <c r="X1256" s="5">
        <v>19.265756899773351</v>
      </c>
      <c r="Y1256" s="5">
        <v>19.226114589022959</v>
      </c>
      <c r="Z1256" s="5">
        <v>19.368841654238508</v>
      </c>
      <c r="AA1256" s="5">
        <v>19.422544314234933</v>
      </c>
      <c r="AB1256" s="5">
        <v>19.351383540434771</v>
      </c>
      <c r="AC1256" s="5">
        <v>19.108768681170051</v>
      </c>
      <c r="AD1256" s="5">
        <v>19.241084551174886</v>
      </c>
      <c r="AE1256" s="5">
        <v>19.378156307662817</v>
      </c>
      <c r="AF1256" s="5">
        <v>19.475860417169532</v>
      </c>
      <c r="AG1256" s="5">
        <v>19.499462575114215</v>
      </c>
      <c r="AH1256" s="5">
        <v>19.72178966299446</v>
      </c>
      <c r="AI1256" s="5">
        <v>19.543873982695043</v>
      </c>
      <c r="AJ1256" s="5">
        <v>19.590031386313424</v>
      </c>
      <c r="AK1256" s="5">
        <v>19.386778093449578</v>
      </c>
      <c r="AL1256" s="5">
        <v>19.471854018669969</v>
      </c>
      <c r="AM1256" s="5">
        <v>19.481857114113051</v>
      </c>
      <c r="AN1256" s="5">
        <v>19.577418578430436</v>
      </c>
      <c r="AO1256" s="5">
        <v>19.590526330115175</v>
      </c>
      <c r="AP1256" s="5">
        <v>19.637986647899915</v>
      </c>
      <c r="AQ1256" s="5">
        <v>19.737206461488977</v>
      </c>
      <c r="AR1256" s="5">
        <v>19.756295495179277</v>
      </c>
      <c r="AS1256" s="5">
        <v>19.365261655791493</v>
      </c>
      <c r="AT1256" s="5">
        <v>19.288329467380347</v>
      </c>
      <c r="AU1256" s="5">
        <v>18.989606457901374</v>
      </c>
      <c r="AV1256" s="5">
        <v>18.860464762484725</v>
      </c>
      <c r="AW1256" s="5">
        <v>18.600442114589768</v>
      </c>
      <c r="AX1256" s="5">
        <v>18.427920087993694</v>
      </c>
      <c r="AY1256" s="5">
        <v>18.690409113932908</v>
      </c>
      <c r="AZ1256" s="5">
        <v>18.734263723077127</v>
      </c>
      <c r="BA1256" s="5">
        <v>18.999342616222567</v>
      </c>
      <c r="BB1256" s="5">
        <v>19.103189355249484</v>
      </c>
      <c r="BC1256" s="5">
        <v>19.254925396697349</v>
      </c>
      <c r="BD1256" s="5">
        <v>19.270627696493047</v>
      </c>
      <c r="BE1256" s="5">
        <v>19.47697976895914</v>
      </c>
      <c r="BF1256" s="5">
        <v>19.783306258201943</v>
      </c>
      <c r="BG1256" s="5">
        <v>19.60349885006832</v>
      </c>
      <c r="BH1256" s="5">
        <v>19.604545116351431</v>
      </c>
      <c r="BI1256" s="5">
        <v>19.493484631119511</v>
      </c>
      <c r="BJ1256" s="5">
        <v>19.412553366915297</v>
      </c>
      <c r="BK1256" s="5">
        <v>19.04435986396653</v>
      </c>
      <c r="BL1256" s="5">
        <v>19.00896432372992</v>
      </c>
      <c r="BM1256" s="5">
        <v>18.811727476307656</v>
      </c>
      <c r="BN1256" s="5">
        <v>18.609039400965315</v>
      </c>
      <c r="BO1256" s="5">
        <v>18.677099291408112</v>
      </c>
      <c r="BP1256" s="5">
        <v>18.770380992328725</v>
      </c>
      <c r="BQ1256" s="5">
        <v>19.165841266026664</v>
      </c>
      <c r="BR1256" s="5">
        <v>19.126139257347049</v>
      </c>
      <c r="BS1256" s="5">
        <v>19.028240076899753</v>
      </c>
      <c r="BT1256" s="5">
        <v>19.103201211980917</v>
      </c>
      <c r="BU1256" s="5">
        <v>19.303135493915939</v>
      </c>
      <c r="BV1256" s="5">
        <v>19.437566448638851</v>
      </c>
      <c r="BW1256" s="5">
        <v>19.380410961012661</v>
      </c>
      <c r="BX1256" s="5">
        <v>19.700308002519716</v>
      </c>
      <c r="BY1256" s="5">
        <v>19.689370633331396</v>
      </c>
      <c r="BZ1256" s="5">
        <v>19.776225675617614</v>
      </c>
      <c r="CA1256" s="5">
        <v>20.045585937625724</v>
      </c>
      <c r="CB1256" s="5">
        <v>20.097927893032324</v>
      </c>
      <c r="CC1256" s="5">
        <v>20.203001478798111</v>
      </c>
      <c r="CD1256" s="5">
        <v>20.351900658965086</v>
      </c>
      <c r="CE1256" s="5">
        <v>20.25175676414251</v>
      </c>
      <c r="CF1256" s="5">
        <v>20.420334961045313</v>
      </c>
      <c r="CG1256" s="5">
        <v>20.47243611045409</v>
      </c>
      <c r="CH1256" s="5">
        <v>20.601836223167904</v>
      </c>
      <c r="CI1256" s="5">
        <v>20.732260575818113</v>
      </c>
      <c r="CJ1256" s="5">
        <v>20.768600528863526</v>
      </c>
      <c r="CK1256" s="5">
        <v>20.55959820146558</v>
      </c>
      <c r="CL1256" s="5">
        <v>20.354300920075371</v>
      </c>
      <c r="CM1256" s="5">
        <v>20.72185893296313</v>
      </c>
      <c r="CN1256" s="5">
        <f>MAX(Data[Day90]-Data[Day0],0)-Assign6!$I$8*EXP(Assign6!$I$4*Assign6!$I$5)</f>
        <v>2.0402705836012247</v>
      </c>
      <c r="CO1256" s="5">
        <f>MAX(Data[Day90]-Data[Day0],0)-Assign6!$L$8*EXP(Assign6!$L$4*Assign6!$L$5)</f>
        <v>2.5974824540073644</v>
      </c>
    </row>
    <row r="1257" spans="1:93" x14ac:dyDescent="0.25">
      <c r="A1257" s="5">
        <v>18</v>
      </c>
      <c r="B1257" s="5">
        <v>17.977130826978492</v>
      </c>
      <c r="C1257" s="5">
        <v>17.737632295160466</v>
      </c>
      <c r="D1257" s="5">
        <v>17.968756288547393</v>
      </c>
      <c r="E1257" s="5">
        <v>18.20978227105579</v>
      </c>
      <c r="F1257" s="5">
        <v>18.152737203429805</v>
      </c>
      <c r="G1257" s="5">
        <v>18.049313147724515</v>
      </c>
      <c r="H1257" s="5">
        <v>18.19413560495693</v>
      </c>
      <c r="I1257" s="5">
        <v>18.105917755213341</v>
      </c>
      <c r="J1257" s="5">
        <v>18.157354373422528</v>
      </c>
      <c r="K1257" s="5">
        <v>18.308228706847768</v>
      </c>
      <c r="L1257" s="5">
        <v>18.228309913876398</v>
      </c>
      <c r="M1257" s="5">
        <v>18.227800136582857</v>
      </c>
      <c r="N1257" s="5">
        <v>18.112684941355369</v>
      </c>
      <c r="O1257" s="5">
        <v>18.133690261712687</v>
      </c>
      <c r="P1257" s="5">
        <v>18.208996594403114</v>
      </c>
      <c r="Q1257" s="5">
        <v>17.955456974781026</v>
      </c>
      <c r="R1257" s="5">
        <v>18.047703888805469</v>
      </c>
      <c r="S1257" s="5">
        <v>18.145879066545934</v>
      </c>
      <c r="T1257" s="5">
        <v>18.168675204468684</v>
      </c>
      <c r="U1257" s="5">
        <v>18.148023302500178</v>
      </c>
      <c r="V1257" s="5">
        <v>18.322049845867269</v>
      </c>
      <c r="W1257" s="5">
        <v>18.428044585575581</v>
      </c>
      <c r="X1257" s="5">
        <v>18.382594111136218</v>
      </c>
      <c r="Y1257" s="5">
        <v>18.409919791527539</v>
      </c>
      <c r="Z1257" s="5">
        <v>18.605485882101089</v>
      </c>
      <c r="AA1257" s="5">
        <v>18.73362266383268</v>
      </c>
      <c r="AB1257" s="5">
        <v>18.565237418377333</v>
      </c>
      <c r="AC1257" s="5">
        <v>18.704785628831736</v>
      </c>
      <c r="AD1257" s="5">
        <v>18.802808272694161</v>
      </c>
      <c r="AE1257" s="5">
        <v>18.997018019375293</v>
      </c>
      <c r="AF1257" s="5">
        <v>18.924341498437261</v>
      </c>
      <c r="AG1257" s="5">
        <v>18.713116647038738</v>
      </c>
      <c r="AH1257" s="5">
        <v>18.747364757118135</v>
      </c>
      <c r="AI1257" s="5">
        <v>18.599233956877057</v>
      </c>
      <c r="AJ1257" s="5">
        <v>18.218237222660953</v>
      </c>
      <c r="AK1257" s="5">
        <v>18.179204417280886</v>
      </c>
      <c r="AL1257" s="5">
        <v>18.319589439118282</v>
      </c>
      <c r="AM1257" s="5">
        <v>18.308098816726059</v>
      </c>
      <c r="AN1257" s="5">
        <v>18.322886934630109</v>
      </c>
      <c r="AO1257" s="5">
        <v>18.160549913631684</v>
      </c>
      <c r="AP1257" s="5">
        <v>18.438279622532942</v>
      </c>
      <c r="AQ1257" s="5">
        <v>18.614488274672649</v>
      </c>
      <c r="AR1257" s="5">
        <v>18.855676191679738</v>
      </c>
      <c r="AS1257" s="5">
        <v>18.814706397337027</v>
      </c>
      <c r="AT1257" s="5">
        <v>18.636236803414757</v>
      </c>
      <c r="AU1257" s="5">
        <v>18.875901560768984</v>
      </c>
      <c r="AV1257" s="5">
        <v>18.696825671359701</v>
      </c>
      <c r="AW1257" s="5">
        <v>18.797526467684602</v>
      </c>
      <c r="AX1257" s="5">
        <v>18.816112452335648</v>
      </c>
      <c r="AY1257" s="5">
        <v>19.031907121938335</v>
      </c>
      <c r="AZ1257" s="5">
        <v>18.732493531351029</v>
      </c>
      <c r="BA1257" s="5">
        <v>18.864886693048859</v>
      </c>
      <c r="BB1257" s="5">
        <v>18.764848960943525</v>
      </c>
      <c r="BC1257" s="5">
        <v>18.617295661206487</v>
      </c>
      <c r="BD1257" s="5">
        <v>18.936495401550722</v>
      </c>
      <c r="BE1257" s="5">
        <v>19.135053189641017</v>
      </c>
      <c r="BF1257" s="5">
        <v>19.140730432214056</v>
      </c>
      <c r="BG1257" s="5">
        <v>18.952869694636703</v>
      </c>
      <c r="BH1257" s="5">
        <v>18.9297223938635</v>
      </c>
      <c r="BI1257" s="5">
        <v>19.123755465691449</v>
      </c>
      <c r="BJ1257" s="5">
        <v>19.231098485783757</v>
      </c>
      <c r="BK1257" s="5">
        <v>18.981614700396385</v>
      </c>
      <c r="BL1257" s="5">
        <v>19.321618703245793</v>
      </c>
      <c r="BM1257" s="5">
        <v>19.241322576191305</v>
      </c>
      <c r="BN1257" s="5">
        <v>19.187653860332439</v>
      </c>
      <c r="BO1257" s="5">
        <v>19.222639197306425</v>
      </c>
      <c r="BP1257" s="5">
        <v>19.245507381506293</v>
      </c>
      <c r="BQ1257" s="5">
        <v>19.405121918333251</v>
      </c>
      <c r="BR1257" s="5">
        <v>19.448126233804206</v>
      </c>
      <c r="BS1257" s="5">
        <v>19.680998211798777</v>
      </c>
      <c r="BT1257" s="5">
        <v>19.800144211911558</v>
      </c>
      <c r="BU1257" s="5">
        <v>19.926998294696265</v>
      </c>
      <c r="BV1257" s="5">
        <v>19.881578520496344</v>
      </c>
      <c r="BW1257" s="5">
        <v>20.132244391371721</v>
      </c>
      <c r="BX1257" s="5">
        <v>20.237260578843266</v>
      </c>
      <c r="BY1257" s="5">
        <v>19.991749350957587</v>
      </c>
      <c r="BZ1257" s="5">
        <v>20.244272689645637</v>
      </c>
      <c r="CA1257" s="5">
        <v>20.530300808914909</v>
      </c>
      <c r="CB1257" s="5">
        <v>20.864561730434342</v>
      </c>
      <c r="CC1257" s="5">
        <v>20.890508287586631</v>
      </c>
      <c r="CD1257" s="5">
        <v>20.638714482497711</v>
      </c>
      <c r="CE1257" s="5">
        <v>20.426653990917625</v>
      </c>
      <c r="CF1257" s="5">
        <v>20.51677523963847</v>
      </c>
      <c r="CG1257" s="5">
        <v>20.87718852847097</v>
      </c>
      <c r="CH1257" s="5">
        <v>20.805941793036059</v>
      </c>
      <c r="CI1257" s="5">
        <v>21.040488699672732</v>
      </c>
      <c r="CJ1257" s="5">
        <v>20.707433137400908</v>
      </c>
      <c r="CK1257" s="5">
        <v>20.431685196736225</v>
      </c>
      <c r="CL1257" s="5">
        <v>20.569465493181816</v>
      </c>
      <c r="CM1257" s="5">
        <v>20.72304071924075</v>
      </c>
      <c r="CN1257" s="5">
        <f>MAX(Data[Day90]-Data[Day0],0)-Assign6!$I$8*EXP(Assign6!$I$4*Assign6!$I$5)</f>
        <v>2.0414523698788445</v>
      </c>
      <c r="CO1257" s="5">
        <f>MAX(Data[Day90]-Data[Day0],0)-Assign6!$L$8*EXP(Assign6!$L$4*Assign6!$L$5)</f>
        <v>2.5986642402849842</v>
      </c>
    </row>
    <row r="1258" spans="1:93" x14ac:dyDescent="0.25">
      <c r="A1258" s="5">
        <v>18</v>
      </c>
      <c r="B1258" s="5">
        <v>18.009159314185936</v>
      </c>
      <c r="C1258" s="5">
        <v>18.149450678574077</v>
      </c>
      <c r="D1258" s="5">
        <v>17.918445385733698</v>
      </c>
      <c r="E1258" s="5">
        <v>18.012683914522142</v>
      </c>
      <c r="F1258" s="5">
        <v>18.063764904037079</v>
      </c>
      <c r="G1258" s="5">
        <v>18.32900394460119</v>
      </c>
      <c r="H1258" s="5">
        <v>18.328443490256277</v>
      </c>
      <c r="I1258" s="5">
        <v>18.16576615966331</v>
      </c>
      <c r="J1258" s="5">
        <v>18.193013703775534</v>
      </c>
      <c r="K1258" s="5">
        <v>18.225814539533772</v>
      </c>
      <c r="L1258" s="5">
        <v>18.27101265189912</v>
      </c>
      <c r="M1258" s="5">
        <v>18.157098107906748</v>
      </c>
      <c r="N1258" s="5">
        <v>18.090858405317057</v>
      </c>
      <c r="O1258" s="5">
        <v>18.079577172291714</v>
      </c>
      <c r="P1258" s="5">
        <v>18.08994517832792</v>
      </c>
      <c r="Q1258" s="5">
        <v>18.374430585709902</v>
      </c>
      <c r="R1258" s="5">
        <v>18.622189616391719</v>
      </c>
      <c r="S1258" s="5">
        <v>18.606744681114506</v>
      </c>
      <c r="T1258" s="5">
        <v>18.542076689333992</v>
      </c>
      <c r="U1258" s="5">
        <v>18.485142827341804</v>
      </c>
      <c r="V1258" s="5">
        <v>18.473049979764685</v>
      </c>
      <c r="W1258" s="5">
        <v>18.281310929763851</v>
      </c>
      <c r="X1258" s="5">
        <v>18.479971997172793</v>
      </c>
      <c r="Y1258" s="5">
        <v>18.372788796369569</v>
      </c>
      <c r="Z1258" s="5">
        <v>18.323759947894651</v>
      </c>
      <c r="AA1258" s="5">
        <v>18.484816246290254</v>
      </c>
      <c r="AB1258" s="5">
        <v>18.553147190265186</v>
      </c>
      <c r="AC1258" s="5">
        <v>18.566875885474857</v>
      </c>
      <c r="AD1258" s="5">
        <v>18.394553931939758</v>
      </c>
      <c r="AE1258" s="5">
        <v>18.735145220050931</v>
      </c>
      <c r="AF1258" s="5">
        <v>19.034735556583531</v>
      </c>
      <c r="AG1258" s="5">
        <v>19.008358620444874</v>
      </c>
      <c r="AH1258" s="5">
        <v>18.750899042985363</v>
      </c>
      <c r="AI1258" s="5">
        <v>18.780159249585946</v>
      </c>
      <c r="AJ1258" s="5">
        <v>18.796404884675447</v>
      </c>
      <c r="AK1258" s="5">
        <v>18.693912000572432</v>
      </c>
      <c r="AL1258" s="5">
        <v>18.61760962262926</v>
      </c>
      <c r="AM1258" s="5">
        <v>18.771643943032007</v>
      </c>
      <c r="AN1258" s="5">
        <v>19.215991560346279</v>
      </c>
      <c r="AO1258" s="5">
        <v>19.105526039818194</v>
      </c>
      <c r="AP1258" s="5">
        <v>19.006982886107465</v>
      </c>
      <c r="AQ1258" s="5">
        <v>18.972559554556142</v>
      </c>
      <c r="AR1258" s="5">
        <v>18.750551747677022</v>
      </c>
      <c r="AS1258" s="5">
        <v>18.835578605825244</v>
      </c>
      <c r="AT1258" s="5">
        <v>18.654982037935604</v>
      </c>
      <c r="AU1258" s="5">
        <v>18.684321494425738</v>
      </c>
      <c r="AV1258" s="5">
        <v>18.749986127401755</v>
      </c>
      <c r="AW1258" s="5">
        <v>18.671551307584505</v>
      </c>
      <c r="AX1258" s="5">
        <v>18.778981965019611</v>
      </c>
      <c r="AY1258" s="5">
        <v>18.838680589347945</v>
      </c>
      <c r="AZ1258" s="5">
        <v>18.653935119642838</v>
      </c>
      <c r="BA1258" s="5">
        <v>18.953783581602909</v>
      </c>
      <c r="BB1258" s="5">
        <v>18.990325471655414</v>
      </c>
      <c r="BC1258" s="5">
        <v>19.177490805980494</v>
      </c>
      <c r="BD1258" s="5">
        <v>19.139131404220247</v>
      </c>
      <c r="BE1258" s="5">
        <v>19.148833628370827</v>
      </c>
      <c r="BF1258" s="5">
        <v>19.018956873435936</v>
      </c>
      <c r="BG1258" s="5">
        <v>18.987840442527347</v>
      </c>
      <c r="BH1258" s="5">
        <v>19.015152873666079</v>
      </c>
      <c r="BI1258" s="5">
        <v>19.220825651191728</v>
      </c>
      <c r="BJ1258" s="5">
        <v>19.385573847197971</v>
      </c>
      <c r="BK1258" s="5">
        <v>19.433949787869437</v>
      </c>
      <c r="BL1258" s="5">
        <v>19.291945244515709</v>
      </c>
      <c r="BM1258" s="5">
        <v>19.337336217294517</v>
      </c>
      <c r="BN1258" s="5">
        <v>19.799788777976676</v>
      </c>
      <c r="BO1258" s="5">
        <v>19.768341008033552</v>
      </c>
      <c r="BP1258" s="5">
        <v>19.994263662873255</v>
      </c>
      <c r="BQ1258" s="5">
        <v>19.89008681675292</v>
      </c>
      <c r="BR1258" s="5">
        <v>20.101084405533754</v>
      </c>
      <c r="BS1258" s="5">
        <v>20.024201727757831</v>
      </c>
      <c r="BT1258" s="5">
        <v>20.216928787092087</v>
      </c>
      <c r="BU1258" s="5">
        <v>20.278716980249289</v>
      </c>
      <c r="BV1258" s="5">
        <v>20.24371393339651</v>
      </c>
      <c r="BW1258" s="5">
        <v>20.118323493711426</v>
      </c>
      <c r="BX1258" s="5">
        <v>20.327337169541643</v>
      </c>
      <c r="BY1258" s="5">
        <v>20.351209493936079</v>
      </c>
      <c r="BZ1258" s="5">
        <v>20.700026637262823</v>
      </c>
      <c r="CA1258" s="5">
        <v>20.86230159896391</v>
      </c>
      <c r="CB1258" s="5">
        <v>20.902179509170924</v>
      </c>
      <c r="CC1258" s="5">
        <v>20.906617584119704</v>
      </c>
      <c r="CD1258" s="5">
        <v>20.776094427431286</v>
      </c>
      <c r="CE1258" s="5">
        <v>21.041960610142766</v>
      </c>
      <c r="CF1258" s="5">
        <v>21.213073486449165</v>
      </c>
      <c r="CG1258" s="5">
        <v>21.05171956880196</v>
      </c>
      <c r="CH1258" s="5">
        <v>20.846786238159453</v>
      </c>
      <c r="CI1258" s="5">
        <v>20.859035896153021</v>
      </c>
      <c r="CJ1258" s="5">
        <v>20.835440729201054</v>
      </c>
      <c r="CK1258" s="5">
        <v>20.812073274134708</v>
      </c>
      <c r="CL1258" s="5">
        <v>20.726199170267279</v>
      </c>
      <c r="CM1258" s="5">
        <v>20.732252817357658</v>
      </c>
      <c r="CN1258" s="5">
        <f>MAX(Data[Day90]-Data[Day0],0)-Assign6!$I$8*EXP(Assign6!$I$4*Assign6!$I$5)</f>
        <v>2.0506644679957526</v>
      </c>
      <c r="CO1258" s="5">
        <f>MAX(Data[Day90]-Data[Day0],0)-Assign6!$L$8*EXP(Assign6!$L$4*Assign6!$L$5)</f>
        <v>2.6078763384018924</v>
      </c>
    </row>
    <row r="1259" spans="1:93" x14ac:dyDescent="0.25">
      <c r="A1259" s="5">
        <v>18</v>
      </c>
      <c r="B1259" s="5">
        <v>18.123530436565868</v>
      </c>
      <c r="C1259" s="5">
        <v>18.12782809450713</v>
      </c>
      <c r="D1259" s="5">
        <v>17.980798846449179</v>
      </c>
      <c r="E1259" s="5">
        <v>18.432791942013456</v>
      </c>
      <c r="F1259" s="5">
        <v>18.470220833603534</v>
      </c>
      <c r="G1259" s="5">
        <v>18.520771977557409</v>
      </c>
      <c r="H1259" s="5">
        <v>18.532017446351897</v>
      </c>
      <c r="I1259" s="5">
        <v>18.4191916795588</v>
      </c>
      <c r="J1259" s="5">
        <v>18.393292725219542</v>
      </c>
      <c r="K1259" s="5">
        <v>18.494760340807776</v>
      </c>
      <c r="L1259" s="5">
        <v>18.481140991578425</v>
      </c>
      <c r="M1259" s="5">
        <v>18.634308390842371</v>
      </c>
      <c r="N1259" s="5">
        <v>18.743756836293073</v>
      </c>
      <c r="O1259" s="5">
        <v>18.943805334171678</v>
      </c>
      <c r="P1259" s="5">
        <v>19.189245590454028</v>
      </c>
      <c r="Q1259" s="5">
        <v>19.315644165333001</v>
      </c>
      <c r="R1259" s="5">
        <v>18.992307271867148</v>
      </c>
      <c r="S1259" s="5">
        <v>19.154537268029323</v>
      </c>
      <c r="T1259" s="5">
        <v>19.301219014621417</v>
      </c>
      <c r="U1259" s="5">
        <v>19.222761433231238</v>
      </c>
      <c r="V1259" s="5">
        <v>19.057549138332803</v>
      </c>
      <c r="W1259" s="5">
        <v>19.006576855088948</v>
      </c>
      <c r="X1259" s="5">
        <v>19.085132140765392</v>
      </c>
      <c r="Y1259" s="5">
        <v>19.074852341117495</v>
      </c>
      <c r="Z1259" s="5">
        <v>19.169177235468364</v>
      </c>
      <c r="AA1259" s="5">
        <v>18.886731727136386</v>
      </c>
      <c r="AB1259" s="5">
        <v>19.191209430664614</v>
      </c>
      <c r="AC1259" s="5">
        <v>19.292545904737061</v>
      </c>
      <c r="AD1259" s="5">
        <v>19.388474283064436</v>
      </c>
      <c r="AE1259" s="5">
        <v>19.066305796373609</v>
      </c>
      <c r="AF1259" s="5">
        <v>18.985582592525041</v>
      </c>
      <c r="AG1259" s="5">
        <v>18.765576328944814</v>
      </c>
      <c r="AH1259" s="5">
        <v>18.828125797725551</v>
      </c>
      <c r="AI1259" s="5">
        <v>18.710547344513888</v>
      </c>
      <c r="AJ1259" s="5">
        <v>19.089469673786201</v>
      </c>
      <c r="AK1259" s="5">
        <v>19.070359873996431</v>
      </c>
      <c r="AL1259" s="5">
        <v>19.111540477203331</v>
      </c>
      <c r="AM1259" s="5">
        <v>19.203299285639655</v>
      </c>
      <c r="AN1259" s="5">
        <v>19.46863435808989</v>
      </c>
      <c r="AO1259" s="5">
        <v>19.673876775300396</v>
      </c>
      <c r="AP1259" s="5">
        <v>19.773512637243023</v>
      </c>
      <c r="AQ1259" s="5">
        <v>19.667677827558197</v>
      </c>
      <c r="AR1259" s="5">
        <v>19.751560307003988</v>
      </c>
      <c r="AS1259" s="5">
        <v>19.812934284374307</v>
      </c>
      <c r="AT1259" s="5">
        <v>20.071246444207311</v>
      </c>
      <c r="AU1259" s="5">
        <v>20.061132844213905</v>
      </c>
      <c r="AV1259" s="5">
        <v>20.155490015109617</v>
      </c>
      <c r="AW1259" s="5">
        <v>20.48474947004388</v>
      </c>
      <c r="AX1259" s="5">
        <v>20.739080501957762</v>
      </c>
      <c r="AY1259" s="5">
        <v>20.805980074630575</v>
      </c>
      <c r="AZ1259" s="5">
        <v>20.484950681229179</v>
      </c>
      <c r="BA1259" s="5">
        <v>20.53187262853492</v>
      </c>
      <c r="BB1259" s="5">
        <v>20.419845966680338</v>
      </c>
      <c r="BC1259" s="5">
        <v>20.332753743892052</v>
      </c>
      <c r="BD1259" s="5">
        <v>20.166515650768314</v>
      </c>
      <c r="BE1259" s="5">
        <v>20.562743950552477</v>
      </c>
      <c r="BF1259" s="5">
        <v>20.825195379349207</v>
      </c>
      <c r="BG1259" s="5">
        <v>21.049764753605391</v>
      </c>
      <c r="BH1259" s="5">
        <v>21.350091761480684</v>
      </c>
      <c r="BI1259" s="5">
        <v>21.291673831568474</v>
      </c>
      <c r="BJ1259" s="5">
        <v>21.645322442595809</v>
      </c>
      <c r="BK1259" s="5">
        <v>21.653993412648177</v>
      </c>
      <c r="BL1259" s="5">
        <v>21.292612355237463</v>
      </c>
      <c r="BM1259" s="5">
        <v>21.30839371578579</v>
      </c>
      <c r="BN1259" s="5">
        <v>21.320310270550458</v>
      </c>
      <c r="BO1259" s="5">
        <v>21.144548324593313</v>
      </c>
      <c r="BP1259" s="5">
        <v>21.134661298982319</v>
      </c>
      <c r="BQ1259" s="5">
        <v>20.97643774985584</v>
      </c>
      <c r="BR1259" s="5">
        <v>21.191933589729697</v>
      </c>
      <c r="BS1259" s="5">
        <v>21.018728941438891</v>
      </c>
      <c r="BT1259" s="5">
        <v>20.997916360755159</v>
      </c>
      <c r="BU1259" s="5">
        <v>21.03530281985412</v>
      </c>
      <c r="BV1259" s="5">
        <v>20.797706858263687</v>
      </c>
      <c r="BW1259" s="5">
        <v>20.90284520658513</v>
      </c>
      <c r="BX1259" s="5">
        <v>20.885201362585203</v>
      </c>
      <c r="BY1259" s="5">
        <v>21.378572664951704</v>
      </c>
      <c r="BZ1259" s="5">
        <v>21.452189547333308</v>
      </c>
      <c r="CA1259" s="5">
        <v>21.591276395494287</v>
      </c>
      <c r="CB1259" s="5">
        <v>21.626296835552665</v>
      </c>
      <c r="CC1259" s="5">
        <v>21.393321873339772</v>
      </c>
      <c r="CD1259" s="5">
        <v>21.282376164790097</v>
      </c>
      <c r="CE1259" s="5">
        <v>21.174434095324624</v>
      </c>
      <c r="CF1259" s="5">
        <v>20.714127149867657</v>
      </c>
      <c r="CG1259" s="5">
        <v>21.011057140834904</v>
      </c>
      <c r="CH1259" s="5">
        <v>20.943459761020112</v>
      </c>
      <c r="CI1259" s="5">
        <v>20.961715549941303</v>
      </c>
      <c r="CJ1259" s="5">
        <v>20.693493172475176</v>
      </c>
      <c r="CK1259" s="5">
        <v>20.742236461863357</v>
      </c>
      <c r="CL1259" s="5">
        <v>20.606201876460215</v>
      </c>
      <c r="CM1259" s="5">
        <v>20.738004699140351</v>
      </c>
      <c r="CN1259" s="5">
        <f>MAX(Data[Day90]-Data[Day0],0)-Assign6!$I$8*EXP(Assign6!$I$4*Assign6!$I$5)</f>
        <v>2.0564163497784458</v>
      </c>
      <c r="CO1259" s="5">
        <f>MAX(Data[Day90]-Data[Day0],0)-Assign6!$L$8*EXP(Assign6!$L$4*Assign6!$L$5)</f>
        <v>2.6136282201845855</v>
      </c>
    </row>
    <row r="1260" spans="1:93" x14ac:dyDescent="0.25">
      <c r="A1260" s="5">
        <v>18</v>
      </c>
      <c r="B1260" s="5">
        <v>18.224065125266172</v>
      </c>
      <c r="C1260" s="5">
        <v>18.359040643050911</v>
      </c>
      <c r="D1260" s="5">
        <v>18.120014297303438</v>
      </c>
      <c r="E1260" s="5">
        <v>18.418786287385743</v>
      </c>
      <c r="F1260" s="5">
        <v>18.508116830873192</v>
      </c>
      <c r="G1260" s="5">
        <v>18.378325992539306</v>
      </c>
      <c r="H1260" s="5">
        <v>18.54007135262291</v>
      </c>
      <c r="I1260" s="5">
        <v>18.759027728281289</v>
      </c>
      <c r="J1260" s="5">
        <v>18.774420945741937</v>
      </c>
      <c r="K1260" s="5">
        <v>18.5621354586027</v>
      </c>
      <c r="L1260" s="5">
        <v>18.470019053222114</v>
      </c>
      <c r="M1260" s="5">
        <v>18.451711508727282</v>
      </c>
      <c r="N1260" s="5">
        <v>18.484696325748811</v>
      </c>
      <c r="O1260" s="5">
        <v>18.398073800092487</v>
      </c>
      <c r="P1260" s="5">
        <v>18.026910983973007</v>
      </c>
      <c r="Q1260" s="5">
        <v>18.052699988413156</v>
      </c>
      <c r="R1260" s="5">
        <v>18.045572793940853</v>
      </c>
      <c r="S1260" s="5">
        <v>17.882051371001921</v>
      </c>
      <c r="T1260" s="5">
        <v>18.18161742923845</v>
      </c>
      <c r="U1260" s="5">
        <v>18.107391198959778</v>
      </c>
      <c r="V1260" s="5">
        <v>18.134792848181977</v>
      </c>
      <c r="W1260" s="5">
        <v>17.80801706341158</v>
      </c>
      <c r="X1260" s="5">
        <v>17.665852544436799</v>
      </c>
      <c r="Y1260" s="5">
        <v>17.643416425640332</v>
      </c>
      <c r="Z1260" s="5">
        <v>17.55620929559143</v>
      </c>
      <c r="AA1260" s="5">
        <v>17.733650704061969</v>
      </c>
      <c r="AB1260" s="5">
        <v>17.913481027508741</v>
      </c>
      <c r="AC1260" s="5">
        <v>18.250529036911374</v>
      </c>
      <c r="AD1260" s="5">
        <v>18.497872049370198</v>
      </c>
      <c r="AE1260" s="5">
        <v>18.281417975587459</v>
      </c>
      <c r="AF1260" s="5">
        <v>18.435289664133592</v>
      </c>
      <c r="AG1260" s="5">
        <v>18.438038116601728</v>
      </c>
      <c r="AH1260" s="5">
        <v>18.492897072442087</v>
      </c>
      <c r="AI1260" s="5">
        <v>18.618837355233953</v>
      </c>
      <c r="AJ1260" s="5">
        <v>18.849742608366704</v>
      </c>
      <c r="AK1260" s="5">
        <v>18.625739012983203</v>
      </c>
      <c r="AL1260" s="5">
        <v>18.58631315349648</v>
      </c>
      <c r="AM1260" s="5">
        <v>18.885548300523251</v>
      </c>
      <c r="AN1260" s="5">
        <v>19.217451234515401</v>
      </c>
      <c r="AO1260" s="5">
        <v>19.032989616507564</v>
      </c>
      <c r="AP1260" s="5">
        <v>19.172668961529691</v>
      </c>
      <c r="AQ1260" s="5">
        <v>19.153875051573635</v>
      </c>
      <c r="AR1260" s="5">
        <v>19.336894672438024</v>
      </c>
      <c r="AS1260" s="5">
        <v>19.583305919691618</v>
      </c>
      <c r="AT1260" s="5">
        <v>19.578793041123511</v>
      </c>
      <c r="AU1260" s="5">
        <v>19.574168032280856</v>
      </c>
      <c r="AV1260" s="5">
        <v>19.678502178389589</v>
      </c>
      <c r="AW1260" s="5">
        <v>19.78488045178279</v>
      </c>
      <c r="AX1260" s="5">
        <v>19.660818215004731</v>
      </c>
      <c r="AY1260" s="5">
        <v>19.373471957559982</v>
      </c>
      <c r="AZ1260" s="5">
        <v>19.45530695534309</v>
      </c>
      <c r="BA1260" s="5">
        <v>19.911704992867918</v>
      </c>
      <c r="BB1260" s="5">
        <v>19.721675998162514</v>
      </c>
      <c r="BC1260" s="5">
        <v>19.609609081997665</v>
      </c>
      <c r="BD1260" s="5">
        <v>19.650615954787643</v>
      </c>
      <c r="BE1260" s="5">
        <v>19.318415273472631</v>
      </c>
      <c r="BF1260" s="5">
        <v>18.989737736608241</v>
      </c>
      <c r="BG1260" s="5">
        <v>19.172795866249011</v>
      </c>
      <c r="BH1260" s="5">
        <v>18.979576568225401</v>
      </c>
      <c r="BI1260" s="5">
        <v>19.010451123479481</v>
      </c>
      <c r="BJ1260" s="5">
        <v>18.887600151907332</v>
      </c>
      <c r="BK1260" s="5">
        <v>18.792583822510533</v>
      </c>
      <c r="BL1260" s="5">
        <v>18.627480262995007</v>
      </c>
      <c r="BM1260" s="5">
        <v>18.805206117367046</v>
      </c>
      <c r="BN1260" s="5">
        <v>18.779390301277449</v>
      </c>
      <c r="BO1260" s="5">
        <v>18.85858280828316</v>
      </c>
      <c r="BP1260" s="5">
        <v>18.750287390930371</v>
      </c>
      <c r="BQ1260" s="5">
        <v>19.134467818311162</v>
      </c>
      <c r="BR1260" s="5">
        <v>19.437689039861578</v>
      </c>
      <c r="BS1260" s="5">
        <v>19.375285811272516</v>
      </c>
      <c r="BT1260" s="5">
        <v>19.401731291540585</v>
      </c>
      <c r="BU1260" s="5">
        <v>19.355269924991504</v>
      </c>
      <c r="BV1260" s="5">
        <v>19.251473154427234</v>
      </c>
      <c r="BW1260" s="5">
        <v>19.213299508654032</v>
      </c>
      <c r="BX1260" s="5">
        <v>19.381199562199559</v>
      </c>
      <c r="BY1260" s="5">
        <v>19.368894627369478</v>
      </c>
      <c r="BZ1260" s="5">
        <v>19.371152097973592</v>
      </c>
      <c r="CA1260" s="5">
        <v>19.418527211620205</v>
      </c>
      <c r="CB1260" s="5">
        <v>19.606680739659215</v>
      </c>
      <c r="CC1260" s="5">
        <v>19.746912406250697</v>
      </c>
      <c r="CD1260" s="5">
        <v>19.779264908491236</v>
      </c>
      <c r="CE1260" s="5">
        <v>19.79553024061174</v>
      </c>
      <c r="CF1260" s="5">
        <v>20.050873429680419</v>
      </c>
      <c r="CG1260" s="5">
        <v>19.941179317224126</v>
      </c>
      <c r="CH1260" s="5">
        <v>19.857337191722653</v>
      </c>
      <c r="CI1260" s="5">
        <v>20.189484290531954</v>
      </c>
      <c r="CJ1260" s="5">
        <v>20.299485312566578</v>
      </c>
      <c r="CK1260" s="5">
        <v>20.386569388407381</v>
      </c>
      <c r="CL1260" s="5">
        <v>20.69047037024567</v>
      </c>
      <c r="CM1260" s="5">
        <v>20.744452130510794</v>
      </c>
      <c r="CN1260" s="5">
        <f>MAX(Data[Day90]-Data[Day0],0)-Assign6!$I$8*EXP(Assign6!$I$4*Assign6!$I$5)</f>
        <v>2.0628637811488888</v>
      </c>
      <c r="CO1260" s="5">
        <f>MAX(Data[Day90]-Data[Day0],0)-Assign6!$L$8*EXP(Assign6!$L$4*Assign6!$L$5)</f>
        <v>2.6200756515550285</v>
      </c>
    </row>
    <row r="1261" spans="1:93" x14ac:dyDescent="0.25">
      <c r="A1261" s="5">
        <v>18</v>
      </c>
      <c r="B1261" s="5">
        <v>17.82640265340374</v>
      </c>
      <c r="C1261" s="5">
        <v>17.883206476347944</v>
      </c>
      <c r="D1261" s="5">
        <v>17.930508632749298</v>
      </c>
      <c r="E1261" s="5">
        <v>18.053435474031872</v>
      </c>
      <c r="F1261" s="5">
        <v>18.126740926237783</v>
      </c>
      <c r="G1261" s="5">
        <v>18.233847005349595</v>
      </c>
      <c r="H1261" s="5">
        <v>18.219864162111421</v>
      </c>
      <c r="I1261" s="5">
        <v>18.470896699047586</v>
      </c>
      <c r="J1261" s="5">
        <v>18.365276535913537</v>
      </c>
      <c r="K1261" s="5">
        <v>18.592827153398432</v>
      </c>
      <c r="L1261" s="5">
        <v>18.521160336715557</v>
      </c>
      <c r="M1261" s="5">
        <v>18.456886942373295</v>
      </c>
      <c r="N1261" s="5">
        <v>18.383649240169149</v>
      </c>
      <c r="O1261" s="5">
        <v>18.269632856830562</v>
      </c>
      <c r="P1261" s="5">
        <v>18.05175393689365</v>
      </c>
      <c r="Q1261" s="5">
        <v>17.866126087081962</v>
      </c>
      <c r="R1261" s="5">
        <v>18.07938755852317</v>
      </c>
      <c r="S1261" s="5">
        <v>18.244015678794078</v>
      </c>
      <c r="T1261" s="5">
        <v>18.186365412836537</v>
      </c>
      <c r="U1261" s="5">
        <v>18.13377950957728</v>
      </c>
      <c r="V1261" s="5">
        <v>18.107390440316919</v>
      </c>
      <c r="W1261" s="5">
        <v>18.306777748979805</v>
      </c>
      <c r="X1261" s="5">
        <v>18.401908573124878</v>
      </c>
      <c r="Y1261" s="5">
        <v>18.855319498242302</v>
      </c>
      <c r="Z1261" s="5">
        <v>18.872738443953168</v>
      </c>
      <c r="AA1261" s="5">
        <v>18.946939088274245</v>
      </c>
      <c r="AB1261" s="5">
        <v>18.910485023649539</v>
      </c>
      <c r="AC1261" s="5">
        <v>18.774108778546697</v>
      </c>
      <c r="AD1261" s="5">
        <v>18.737192894688889</v>
      </c>
      <c r="AE1261" s="5">
        <v>18.997337895422504</v>
      </c>
      <c r="AF1261" s="5">
        <v>18.767790238952184</v>
      </c>
      <c r="AG1261" s="5">
        <v>18.886668418881754</v>
      </c>
      <c r="AH1261" s="5">
        <v>18.718472315927702</v>
      </c>
      <c r="AI1261" s="5">
        <v>18.814939587692272</v>
      </c>
      <c r="AJ1261" s="5">
        <v>19.092711848086914</v>
      </c>
      <c r="AK1261" s="5">
        <v>19.336233717491901</v>
      </c>
      <c r="AL1261" s="5">
        <v>19.368674443368384</v>
      </c>
      <c r="AM1261" s="5">
        <v>19.663036906257563</v>
      </c>
      <c r="AN1261" s="5">
        <v>19.303298049003832</v>
      </c>
      <c r="AO1261" s="5">
        <v>19.289129037261187</v>
      </c>
      <c r="AP1261" s="5">
        <v>19.635952584496547</v>
      </c>
      <c r="AQ1261" s="5">
        <v>19.869108633027707</v>
      </c>
      <c r="AR1261" s="5">
        <v>19.998589339083548</v>
      </c>
      <c r="AS1261" s="5">
        <v>20.151006166907059</v>
      </c>
      <c r="AT1261" s="5">
        <v>20.206427005646745</v>
      </c>
      <c r="AU1261" s="5">
        <v>20.137188813991884</v>
      </c>
      <c r="AV1261" s="5">
        <v>20.323098930660155</v>
      </c>
      <c r="AW1261" s="5">
        <v>20.407108115968889</v>
      </c>
      <c r="AX1261" s="5">
        <v>20.604739708077329</v>
      </c>
      <c r="AY1261" s="5">
        <v>20.491408096220137</v>
      </c>
      <c r="AZ1261" s="5">
        <v>20.411934118584949</v>
      </c>
      <c r="BA1261" s="5">
        <v>20.560089347264462</v>
      </c>
      <c r="BB1261" s="5">
        <v>20.358387407074428</v>
      </c>
      <c r="BC1261" s="5">
        <v>20.513413615836473</v>
      </c>
      <c r="BD1261" s="5">
        <v>20.720313996392136</v>
      </c>
      <c r="BE1261" s="5">
        <v>20.958903451002964</v>
      </c>
      <c r="BF1261" s="5">
        <v>21.086552465246669</v>
      </c>
      <c r="BG1261" s="5">
        <v>21.010964635743612</v>
      </c>
      <c r="BH1261" s="5">
        <v>20.9771079191088</v>
      </c>
      <c r="BI1261" s="5">
        <v>20.682236648255063</v>
      </c>
      <c r="BJ1261" s="5">
        <v>20.465676900114786</v>
      </c>
      <c r="BK1261" s="5">
        <v>20.689411860215632</v>
      </c>
      <c r="BL1261" s="5">
        <v>20.97645817825293</v>
      </c>
      <c r="BM1261" s="5">
        <v>20.757566453801804</v>
      </c>
      <c r="BN1261" s="5">
        <v>20.643409044817162</v>
      </c>
      <c r="BO1261" s="5">
        <v>20.790481357289408</v>
      </c>
      <c r="BP1261" s="5">
        <v>20.836488366777651</v>
      </c>
      <c r="BQ1261" s="5">
        <v>20.844769403888616</v>
      </c>
      <c r="BR1261" s="5">
        <v>20.822658152545056</v>
      </c>
      <c r="BS1261" s="5">
        <v>20.826491034139107</v>
      </c>
      <c r="BT1261" s="5">
        <v>21.101869873384057</v>
      </c>
      <c r="BU1261" s="5">
        <v>20.970935069667572</v>
      </c>
      <c r="BV1261" s="5">
        <v>20.788789023871722</v>
      </c>
      <c r="BW1261" s="5">
        <v>20.973479279618928</v>
      </c>
      <c r="BX1261" s="5">
        <v>21.045276032733003</v>
      </c>
      <c r="BY1261" s="5">
        <v>20.883918557033866</v>
      </c>
      <c r="BZ1261" s="5">
        <v>20.822039990539505</v>
      </c>
      <c r="CA1261" s="5">
        <v>20.741132741417115</v>
      </c>
      <c r="CB1261" s="5">
        <v>20.600390132193287</v>
      </c>
      <c r="CC1261" s="5">
        <v>20.660094516169007</v>
      </c>
      <c r="CD1261" s="5">
        <v>20.850361660569639</v>
      </c>
      <c r="CE1261" s="5">
        <v>21.016086649891605</v>
      </c>
      <c r="CF1261" s="5">
        <v>20.820350116486647</v>
      </c>
      <c r="CG1261" s="5">
        <v>21.056890445570399</v>
      </c>
      <c r="CH1261" s="5">
        <v>20.667122846430107</v>
      </c>
      <c r="CI1261" s="5">
        <v>20.627450113569509</v>
      </c>
      <c r="CJ1261" s="5">
        <v>20.464704065846657</v>
      </c>
      <c r="CK1261" s="5">
        <v>20.507980964997692</v>
      </c>
      <c r="CL1261" s="5">
        <v>20.700984307439565</v>
      </c>
      <c r="CM1261" s="5">
        <v>20.745709015914468</v>
      </c>
      <c r="CN1261" s="5">
        <f>MAX(Data[Day90]-Data[Day0],0)-Assign6!$I$8*EXP(Assign6!$I$4*Assign6!$I$5)</f>
        <v>2.0641206665525624</v>
      </c>
      <c r="CO1261" s="5">
        <f>MAX(Data[Day90]-Data[Day0],0)-Assign6!$L$8*EXP(Assign6!$L$4*Assign6!$L$5)</f>
        <v>2.6213325369587022</v>
      </c>
    </row>
    <row r="1262" spans="1:93" x14ac:dyDescent="0.25">
      <c r="A1262" s="5">
        <v>18</v>
      </c>
      <c r="B1262" s="5">
        <v>18.388599192980653</v>
      </c>
      <c r="C1262" s="5">
        <v>18.797381852437081</v>
      </c>
      <c r="D1262" s="5">
        <v>19.018024517681184</v>
      </c>
      <c r="E1262" s="5">
        <v>18.990711628983487</v>
      </c>
      <c r="F1262" s="5">
        <v>18.956160501839047</v>
      </c>
      <c r="G1262" s="5">
        <v>18.873431839533904</v>
      </c>
      <c r="H1262" s="5">
        <v>19.000121183058919</v>
      </c>
      <c r="I1262" s="5">
        <v>19.181394959211431</v>
      </c>
      <c r="J1262" s="5">
        <v>19.110063403640734</v>
      </c>
      <c r="K1262" s="5">
        <v>18.926431209651572</v>
      </c>
      <c r="L1262" s="5">
        <v>19.024617590122361</v>
      </c>
      <c r="M1262" s="5">
        <v>19.255791895370542</v>
      </c>
      <c r="N1262" s="5">
        <v>19.363838354084127</v>
      </c>
      <c r="O1262" s="5">
        <v>19.34769249964425</v>
      </c>
      <c r="P1262" s="5">
        <v>19.353366559735992</v>
      </c>
      <c r="Q1262" s="5">
        <v>19.414947918259145</v>
      </c>
      <c r="R1262" s="5">
        <v>19.462763656599854</v>
      </c>
      <c r="S1262" s="5">
        <v>19.202897658694987</v>
      </c>
      <c r="T1262" s="5">
        <v>19.055501547562901</v>
      </c>
      <c r="U1262" s="5">
        <v>18.877382380596313</v>
      </c>
      <c r="V1262" s="5">
        <v>18.899554176181308</v>
      </c>
      <c r="W1262" s="5">
        <v>19.351475179922321</v>
      </c>
      <c r="X1262" s="5">
        <v>19.278165065099074</v>
      </c>
      <c r="Y1262" s="5">
        <v>19.094844632674338</v>
      </c>
      <c r="Z1262" s="5">
        <v>19.141711663593476</v>
      </c>
      <c r="AA1262" s="5">
        <v>19.41963908728901</v>
      </c>
      <c r="AB1262" s="5">
        <v>19.380432619283368</v>
      </c>
      <c r="AC1262" s="5">
        <v>19.364908223708525</v>
      </c>
      <c r="AD1262" s="5">
        <v>19.291368218522081</v>
      </c>
      <c r="AE1262" s="5">
        <v>18.983632865430874</v>
      </c>
      <c r="AF1262" s="5">
        <v>19.011095906415157</v>
      </c>
      <c r="AG1262" s="5">
        <v>19.299385668306734</v>
      </c>
      <c r="AH1262" s="5">
        <v>19.10254214070638</v>
      </c>
      <c r="AI1262" s="5">
        <v>19.309793124695261</v>
      </c>
      <c r="AJ1262" s="5">
        <v>19.32835146685694</v>
      </c>
      <c r="AK1262" s="5">
        <v>19.450537763250747</v>
      </c>
      <c r="AL1262" s="5">
        <v>19.615643019000231</v>
      </c>
      <c r="AM1262" s="5">
        <v>19.779572309626321</v>
      </c>
      <c r="AN1262" s="5">
        <v>19.989847496380843</v>
      </c>
      <c r="AO1262" s="5">
        <v>19.989504803741088</v>
      </c>
      <c r="AP1262" s="5">
        <v>19.995108577177874</v>
      </c>
      <c r="AQ1262" s="5">
        <v>19.968981432875758</v>
      </c>
      <c r="AR1262" s="5">
        <v>19.938691150113449</v>
      </c>
      <c r="AS1262" s="5">
        <v>19.62616056123127</v>
      </c>
      <c r="AT1262" s="5">
        <v>19.655198567046977</v>
      </c>
      <c r="AU1262" s="5">
        <v>19.572598548935019</v>
      </c>
      <c r="AV1262" s="5">
        <v>19.805684810450401</v>
      </c>
      <c r="AW1262" s="5">
        <v>19.783026045407748</v>
      </c>
      <c r="AX1262" s="5">
        <v>19.476348758224699</v>
      </c>
      <c r="AY1262" s="5">
        <v>19.234415100560184</v>
      </c>
      <c r="AZ1262" s="5">
        <v>18.921428573643965</v>
      </c>
      <c r="BA1262" s="5">
        <v>19.143992552637929</v>
      </c>
      <c r="BB1262" s="5">
        <v>19.051100154787154</v>
      </c>
      <c r="BC1262" s="5">
        <v>19.134598575907638</v>
      </c>
      <c r="BD1262" s="5">
        <v>19.19128370765678</v>
      </c>
      <c r="BE1262" s="5">
        <v>19.136807477106839</v>
      </c>
      <c r="BF1262" s="5">
        <v>19.193834444383995</v>
      </c>
      <c r="BG1262" s="5">
        <v>19.351661783173068</v>
      </c>
      <c r="BH1262" s="5">
        <v>19.916615894013763</v>
      </c>
      <c r="BI1262" s="5">
        <v>20.276294348068355</v>
      </c>
      <c r="BJ1262" s="5">
        <v>20.308516356773829</v>
      </c>
      <c r="BK1262" s="5">
        <v>20.468499275220978</v>
      </c>
      <c r="BL1262" s="5">
        <v>20.682400555459473</v>
      </c>
      <c r="BM1262" s="5">
        <v>20.490938119749266</v>
      </c>
      <c r="BN1262" s="5">
        <v>20.219089953821978</v>
      </c>
      <c r="BO1262" s="5">
        <v>20.243327194436951</v>
      </c>
      <c r="BP1262" s="5">
        <v>19.998760570281782</v>
      </c>
      <c r="BQ1262" s="5">
        <v>20.013404423253615</v>
      </c>
      <c r="BR1262" s="5">
        <v>19.855834922157985</v>
      </c>
      <c r="BS1262" s="5">
        <v>19.991614474878258</v>
      </c>
      <c r="BT1262" s="5">
        <v>20.285117785063303</v>
      </c>
      <c r="BU1262" s="5">
        <v>20.288824282887269</v>
      </c>
      <c r="BV1262" s="5">
        <v>20.436769266735329</v>
      </c>
      <c r="BW1262" s="5">
        <v>20.499395554154962</v>
      </c>
      <c r="BX1262" s="5">
        <v>20.584452168350325</v>
      </c>
      <c r="BY1262" s="5">
        <v>20.749392245526142</v>
      </c>
      <c r="BZ1262" s="5">
        <v>20.869487814193818</v>
      </c>
      <c r="CA1262" s="5">
        <v>20.806319610834816</v>
      </c>
      <c r="CB1262" s="5">
        <v>21.262681984815643</v>
      </c>
      <c r="CC1262" s="5">
        <v>21.241639698828628</v>
      </c>
      <c r="CD1262" s="5">
        <v>21.051860170970944</v>
      </c>
      <c r="CE1262" s="5">
        <v>21.002644653403131</v>
      </c>
      <c r="CF1262" s="5">
        <v>20.902351886653335</v>
      </c>
      <c r="CG1262" s="5">
        <v>21.031815993671465</v>
      </c>
      <c r="CH1262" s="5">
        <v>20.697568002773519</v>
      </c>
      <c r="CI1262" s="5">
        <v>20.723489236883925</v>
      </c>
      <c r="CJ1262" s="5">
        <v>20.763187062752682</v>
      </c>
      <c r="CK1262" s="5">
        <v>20.960430654803673</v>
      </c>
      <c r="CL1262" s="5">
        <v>20.701038987044019</v>
      </c>
      <c r="CM1262" s="5">
        <v>20.753376821497564</v>
      </c>
      <c r="CN1262" s="5">
        <f>MAX(Data[Day90]-Data[Day0],0)-Assign6!$I$8*EXP(Assign6!$I$4*Assign6!$I$5)</f>
        <v>2.0717884721356592</v>
      </c>
      <c r="CO1262" s="5">
        <f>MAX(Data[Day90]-Data[Day0],0)-Assign6!$L$8*EXP(Assign6!$L$4*Assign6!$L$5)</f>
        <v>2.6290003425417989</v>
      </c>
    </row>
    <row r="1263" spans="1:93" x14ac:dyDescent="0.25">
      <c r="A1263" s="5">
        <v>18</v>
      </c>
      <c r="B1263" s="5">
        <v>18.046085963005211</v>
      </c>
      <c r="C1263" s="5">
        <v>17.858571252752707</v>
      </c>
      <c r="D1263" s="5">
        <v>18.154831987368006</v>
      </c>
      <c r="E1263" s="5">
        <v>18.199139849576717</v>
      </c>
      <c r="F1263" s="5">
        <v>18.384120159098877</v>
      </c>
      <c r="G1263" s="5">
        <v>18.424863915522646</v>
      </c>
      <c r="H1263" s="5">
        <v>18.820179255590681</v>
      </c>
      <c r="I1263" s="5">
        <v>18.82703307805718</v>
      </c>
      <c r="J1263" s="5">
        <v>18.80301921056332</v>
      </c>
      <c r="K1263" s="5">
        <v>18.727360705276112</v>
      </c>
      <c r="L1263" s="5">
        <v>18.901899881403487</v>
      </c>
      <c r="M1263" s="5">
        <v>18.702140728716735</v>
      </c>
      <c r="N1263" s="5">
        <v>18.659820384511487</v>
      </c>
      <c r="O1263" s="5">
        <v>18.572717928074916</v>
      </c>
      <c r="P1263" s="5">
        <v>18.634088764874829</v>
      </c>
      <c r="Q1263" s="5">
        <v>18.837091535012437</v>
      </c>
      <c r="R1263" s="5">
        <v>19.114145124841041</v>
      </c>
      <c r="S1263" s="5">
        <v>18.964030052449537</v>
      </c>
      <c r="T1263" s="5">
        <v>18.926208338751174</v>
      </c>
      <c r="U1263" s="5">
        <v>18.931100829888951</v>
      </c>
      <c r="V1263" s="5">
        <v>19.004034625648483</v>
      </c>
      <c r="W1263" s="5">
        <v>19.123916550007639</v>
      </c>
      <c r="X1263" s="5">
        <v>19.385686456939318</v>
      </c>
      <c r="Y1263" s="5">
        <v>19.335649831847146</v>
      </c>
      <c r="Z1263" s="5">
        <v>19.463781906231503</v>
      </c>
      <c r="AA1263" s="5">
        <v>19.458631243052473</v>
      </c>
      <c r="AB1263" s="5">
        <v>19.668284620523256</v>
      </c>
      <c r="AC1263" s="5">
        <v>19.655029930831546</v>
      </c>
      <c r="AD1263" s="5">
        <v>19.223756866518663</v>
      </c>
      <c r="AE1263" s="5">
        <v>19.205857026795236</v>
      </c>
      <c r="AF1263" s="5">
        <v>19.71610159164624</v>
      </c>
      <c r="AG1263" s="5">
        <v>19.582100455684849</v>
      </c>
      <c r="AH1263" s="5">
        <v>19.622026563221052</v>
      </c>
      <c r="AI1263" s="5">
        <v>19.633223226140732</v>
      </c>
      <c r="AJ1263" s="5">
        <v>19.807816419099726</v>
      </c>
      <c r="AK1263" s="5">
        <v>20.048122225323439</v>
      </c>
      <c r="AL1263" s="5">
        <v>19.908745077205825</v>
      </c>
      <c r="AM1263" s="5">
        <v>19.99220314775965</v>
      </c>
      <c r="AN1263" s="5">
        <v>19.971227429020541</v>
      </c>
      <c r="AO1263" s="5">
        <v>19.768931411648467</v>
      </c>
      <c r="AP1263" s="5">
        <v>19.899843970954961</v>
      </c>
      <c r="AQ1263" s="5">
        <v>19.997489174440354</v>
      </c>
      <c r="AR1263" s="5">
        <v>20.022598786224968</v>
      </c>
      <c r="AS1263" s="5">
        <v>20.02816587305913</v>
      </c>
      <c r="AT1263" s="5">
        <v>20.218402398651072</v>
      </c>
      <c r="AU1263" s="5">
        <v>19.921814265499894</v>
      </c>
      <c r="AV1263" s="5">
        <v>20.098847729651581</v>
      </c>
      <c r="AW1263" s="5">
        <v>20.236052052777609</v>
      </c>
      <c r="AX1263" s="5">
        <v>20.409847999069168</v>
      </c>
      <c r="AY1263" s="5">
        <v>19.896623927078981</v>
      </c>
      <c r="AZ1263" s="5">
        <v>19.929654938197007</v>
      </c>
      <c r="BA1263" s="5">
        <v>19.590916338963908</v>
      </c>
      <c r="BB1263" s="5">
        <v>19.888953475325838</v>
      </c>
      <c r="BC1263" s="5">
        <v>19.606479110818359</v>
      </c>
      <c r="BD1263" s="5">
        <v>19.535096968153358</v>
      </c>
      <c r="BE1263" s="5">
        <v>19.431010098069926</v>
      </c>
      <c r="BF1263" s="5">
        <v>19.669546624997686</v>
      </c>
      <c r="BG1263" s="5">
        <v>19.685289704312066</v>
      </c>
      <c r="BH1263" s="5">
        <v>19.550177345630846</v>
      </c>
      <c r="BI1263" s="5">
        <v>19.273069781463146</v>
      </c>
      <c r="BJ1263" s="5">
        <v>19.253464546055035</v>
      </c>
      <c r="BK1263" s="5">
        <v>19.24653362678562</v>
      </c>
      <c r="BL1263" s="5">
        <v>18.976730624358169</v>
      </c>
      <c r="BM1263" s="5">
        <v>19.062072663778928</v>
      </c>
      <c r="BN1263" s="5">
        <v>18.988109802228195</v>
      </c>
      <c r="BO1263" s="5">
        <v>19.169603829871757</v>
      </c>
      <c r="BP1263" s="5">
        <v>18.938149238499712</v>
      </c>
      <c r="BQ1263" s="5">
        <v>18.857746506240719</v>
      </c>
      <c r="BR1263" s="5">
        <v>18.899798396548</v>
      </c>
      <c r="BS1263" s="5">
        <v>19.113663183364196</v>
      </c>
      <c r="BT1263" s="5">
        <v>19.205337209415024</v>
      </c>
      <c r="BU1263" s="5">
        <v>19.230283851290597</v>
      </c>
      <c r="BV1263" s="5">
        <v>19.526442509532874</v>
      </c>
      <c r="BW1263" s="5">
        <v>19.638189997121732</v>
      </c>
      <c r="BX1263" s="5">
        <v>19.663141168276322</v>
      </c>
      <c r="BY1263" s="5">
        <v>19.525785560770512</v>
      </c>
      <c r="BZ1263" s="5">
        <v>19.567782524587372</v>
      </c>
      <c r="CA1263" s="5">
        <v>19.474379028140998</v>
      </c>
      <c r="CB1263" s="5">
        <v>19.694947836596143</v>
      </c>
      <c r="CC1263" s="5">
        <v>19.623052720491074</v>
      </c>
      <c r="CD1263" s="5">
        <v>19.864919921972589</v>
      </c>
      <c r="CE1263" s="5">
        <v>19.844560083923287</v>
      </c>
      <c r="CF1263" s="5">
        <v>19.695485901587556</v>
      </c>
      <c r="CG1263" s="5">
        <v>19.66292272868732</v>
      </c>
      <c r="CH1263" s="5">
        <v>20.112665781774872</v>
      </c>
      <c r="CI1263" s="5">
        <v>20.07511391546225</v>
      </c>
      <c r="CJ1263" s="5">
        <v>20.274241741850094</v>
      </c>
      <c r="CK1263" s="5">
        <v>20.591920151404729</v>
      </c>
      <c r="CL1263" s="5">
        <v>20.819447357297758</v>
      </c>
      <c r="CM1263" s="5">
        <v>20.758092850185303</v>
      </c>
      <c r="CN1263" s="5">
        <f>MAX(Data[Day90]-Data[Day0],0)-Assign6!$I$8*EXP(Assign6!$I$4*Assign6!$I$5)</f>
        <v>2.0765045008233978</v>
      </c>
      <c r="CO1263" s="5">
        <f>MAX(Data[Day90]-Data[Day0],0)-Assign6!$L$8*EXP(Assign6!$L$4*Assign6!$L$5)</f>
        <v>2.6337163712295375</v>
      </c>
    </row>
    <row r="1264" spans="1:93" x14ac:dyDescent="0.25">
      <c r="A1264" s="5">
        <v>18</v>
      </c>
      <c r="B1264" s="5">
        <v>18.189968949767646</v>
      </c>
      <c r="C1264" s="5">
        <v>18.325055307165709</v>
      </c>
      <c r="D1264" s="5">
        <v>18.47059158530389</v>
      </c>
      <c r="E1264" s="5">
        <v>18.455939529129498</v>
      </c>
      <c r="F1264" s="5">
        <v>18.515115546340187</v>
      </c>
      <c r="G1264" s="5">
        <v>18.387983420678466</v>
      </c>
      <c r="H1264" s="5">
        <v>18.526593364201489</v>
      </c>
      <c r="I1264" s="5">
        <v>18.836703453292319</v>
      </c>
      <c r="J1264" s="5">
        <v>19.003284458377525</v>
      </c>
      <c r="K1264" s="5">
        <v>19.000730915646194</v>
      </c>
      <c r="L1264" s="5">
        <v>19.040673382494369</v>
      </c>
      <c r="M1264" s="5">
        <v>18.835327578087011</v>
      </c>
      <c r="N1264" s="5">
        <v>18.701255400884733</v>
      </c>
      <c r="O1264" s="5">
        <v>18.61526204241202</v>
      </c>
      <c r="P1264" s="5">
        <v>18.673286817514168</v>
      </c>
      <c r="Q1264" s="5">
        <v>18.810293555806478</v>
      </c>
      <c r="R1264" s="5">
        <v>19.234115992518081</v>
      </c>
      <c r="S1264" s="5">
        <v>19.310340273916818</v>
      </c>
      <c r="T1264" s="5">
        <v>19.298499378537255</v>
      </c>
      <c r="U1264" s="5">
        <v>19.404240711613159</v>
      </c>
      <c r="V1264" s="5">
        <v>19.225207940240178</v>
      </c>
      <c r="W1264" s="5">
        <v>19.30547539098022</v>
      </c>
      <c r="X1264" s="5">
        <v>19.263112109788555</v>
      </c>
      <c r="Y1264" s="5">
        <v>19.181560075493223</v>
      </c>
      <c r="Z1264" s="5">
        <v>19.190153203540373</v>
      </c>
      <c r="AA1264" s="5">
        <v>19.193947438897034</v>
      </c>
      <c r="AB1264" s="5">
        <v>19.178561707629072</v>
      </c>
      <c r="AC1264" s="5">
        <v>19.301827634587891</v>
      </c>
      <c r="AD1264" s="5">
        <v>19.312248245706915</v>
      </c>
      <c r="AE1264" s="5">
        <v>19.394079843917684</v>
      </c>
      <c r="AF1264" s="5">
        <v>19.445997746530768</v>
      </c>
      <c r="AG1264" s="5">
        <v>19.447870527712876</v>
      </c>
      <c r="AH1264" s="5">
        <v>19.743708024339078</v>
      </c>
      <c r="AI1264" s="5">
        <v>19.795467668628145</v>
      </c>
      <c r="AJ1264" s="5">
        <v>19.65230292247567</v>
      </c>
      <c r="AK1264" s="5">
        <v>19.790673656105632</v>
      </c>
      <c r="AL1264" s="5">
        <v>19.582294121353126</v>
      </c>
      <c r="AM1264" s="5">
        <v>19.511994593891707</v>
      </c>
      <c r="AN1264" s="5">
        <v>19.596586182997019</v>
      </c>
      <c r="AO1264" s="5">
        <v>19.658486627596137</v>
      </c>
      <c r="AP1264" s="5">
        <v>19.194531353139784</v>
      </c>
      <c r="AQ1264" s="5">
        <v>19.223685244980761</v>
      </c>
      <c r="AR1264" s="5">
        <v>19.229918549529188</v>
      </c>
      <c r="AS1264" s="5">
        <v>19.471732582451011</v>
      </c>
      <c r="AT1264" s="5">
        <v>19.190571784252537</v>
      </c>
      <c r="AU1264" s="5">
        <v>19.3965943812772</v>
      </c>
      <c r="AV1264" s="5">
        <v>19.356773503970569</v>
      </c>
      <c r="AW1264" s="5">
        <v>19.522469653662039</v>
      </c>
      <c r="AX1264" s="5">
        <v>19.691280587082055</v>
      </c>
      <c r="AY1264" s="5">
        <v>19.640296039173002</v>
      </c>
      <c r="AZ1264" s="5">
        <v>19.777036878048289</v>
      </c>
      <c r="BA1264" s="5">
        <v>19.741499178606507</v>
      </c>
      <c r="BB1264" s="5">
        <v>19.587401870007493</v>
      </c>
      <c r="BC1264" s="5">
        <v>19.484695576189164</v>
      </c>
      <c r="BD1264" s="5">
        <v>19.469911477778904</v>
      </c>
      <c r="BE1264" s="5">
        <v>19.490892147167465</v>
      </c>
      <c r="BF1264" s="5">
        <v>19.529142556005837</v>
      </c>
      <c r="BG1264" s="5">
        <v>19.195840784651825</v>
      </c>
      <c r="BH1264" s="5">
        <v>19.242280594587708</v>
      </c>
      <c r="BI1264" s="5">
        <v>18.85434963354805</v>
      </c>
      <c r="BJ1264" s="5">
        <v>18.910393981587447</v>
      </c>
      <c r="BK1264" s="5">
        <v>18.969146862949081</v>
      </c>
      <c r="BL1264" s="5">
        <v>19.206527499361872</v>
      </c>
      <c r="BM1264" s="5">
        <v>18.786789308295297</v>
      </c>
      <c r="BN1264" s="5">
        <v>19.042494100166738</v>
      </c>
      <c r="BO1264" s="5">
        <v>19.354782709512993</v>
      </c>
      <c r="BP1264" s="5">
        <v>19.191037847066234</v>
      </c>
      <c r="BQ1264" s="5">
        <v>19.259345846670762</v>
      </c>
      <c r="BR1264" s="5">
        <v>19.144308575219977</v>
      </c>
      <c r="BS1264" s="5">
        <v>19.288999888574658</v>
      </c>
      <c r="BT1264" s="5">
        <v>19.421230269953003</v>
      </c>
      <c r="BU1264" s="5">
        <v>19.625171024062141</v>
      </c>
      <c r="BV1264" s="5">
        <v>19.690967459039474</v>
      </c>
      <c r="BW1264" s="5">
        <v>19.72822839206966</v>
      </c>
      <c r="BX1264" s="5">
        <v>19.908492321219704</v>
      </c>
      <c r="BY1264" s="5">
        <v>20.015447199271279</v>
      </c>
      <c r="BZ1264" s="5">
        <v>19.875797523893741</v>
      </c>
      <c r="CA1264" s="5">
        <v>20.048101205523004</v>
      </c>
      <c r="CB1264" s="5">
        <v>19.989491149873512</v>
      </c>
      <c r="CC1264" s="5">
        <v>20.013795707484139</v>
      </c>
      <c r="CD1264" s="5">
        <v>20.222212508294252</v>
      </c>
      <c r="CE1264" s="5">
        <v>20.302992408527437</v>
      </c>
      <c r="CF1264" s="5">
        <v>20.361945053500918</v>
      </c>
      <c r="CG1264" s="5">
        <v>20.50176020154586</v>
      </c>
      <c r="CH1264" s="5">
        <v>20.478514492661759</v>
      </c>
      <c r="CI1264" s="5">
        <v>20.475025098918724</v>
      </c>
      <c r="CJ1264" s="5">
        <v>20.744639549111618</v>
      </c>
      <c r="CK1264" s="5">
        <v>20.878963765944924</v>
      </c>
      <c r="CL1264" s="5">
        <v>21.122610424717742</v>
      </c>
      <c r="CM1264" s="5">
        <v>20.760794485478197</v>
      </c>
      <c r="CN1264" s="5">
        <f>MAX(Data[Day90]-Data[Day0],0)-Assign6!$I$8*EXP(Assign6!$I$4*Assign6!$I$5)</f>
        <v>2.0792061361162917</v>
      </c>
      <c r="CO1264" s="5">
        <f>MAX(Data[Day90]-Data[Day0],0)-Assign6!$L$8*EXP(Assign6!$L$4*Assign6!$L$5)</f>
        <v>2.6364180065224314</v>
      </c>
    </row>
    <row r="1265" spans="1:93" x14ac:dyDescent="0.25">
      <c r="A1265" s="5">
        <v>18</v>
      </c>
      <c r="B1265" s="5">
        <v>18.042413440359017</v>
      </c>
      <c r="C1265" s="5">
        <v>18.195843860931664</v>
      </c>
      <c r="D1265" s="5">
        <v>18.234489611624504</v>
      </c>
      <c r="E1265" s="5">
        <v>18.189567185009608</v>
      </c>
      <c r="F1265" s="5">
        <v>18.186411667194101</v>
      </c>
      <c r="G1265" s="5">
        <v>18.249439681401668</v>
      </c>
      <c r="H1265" s="5">
        <v>18.525700353041259</v>
      </c>
      <c r="I1265" s="5">
        <v>18.130533500557863</v>
      </c>
      <c r="J1265" s="5">
        <v>18.117961293736645</v>
      </c>
      <c r="K1265" s="5">
        <v>18.014015255237862</v>
      </c>
      <c r="L1265" s="5">
        <v>18.126386069052039</v>
      </c>
      <c r="M1265" s="5">
        <v>17.815221933289791</v>
      </c>
      <c r="N1265" s="5">
        <v>17.827925613451903</v>
      </c>
      <c r="O1265" s="5">
        <v>18.139015613723313</v>
      </c>
      <c r="P1265" s="5">
        <v>17.834291165867793</v>
      </c>
      <c r="Q1265" s="5">
        <v>18.102260330991836</v>
      </c>
      <c r="R1265" s="5">
        <v>18.159122305638729</v>
      </c>
      <c r="S1265" s="5">
        <v>18.066944956663011</v>
      </c>
      <c r="T1265" s="5">
        <v>18.103798133133921</v>
      </c>
      <c r="U1265" s="5">
        <v>18.049229231384015</v>
      </c>
      <c r="V1265" s="5">
        <v>18.116468904611978</v>
      </c>
      <c r="W1265" s="5">
        <v>18.265455751141854</v>
      </c>
      <c r="X1265" s="5">
        <v>18.208956968063895</v>
      </c>
      <c r="Y1265" s="5">
        <v>17.976733087743156</v>
      </c>
      <c r="Z1265" s="5">
        <v>18.016202740187396</v>
      </c>
      <c r="AA1265" s="5">
        <v>18.269873188822398</v>
      </c>
      <c r="AB1265" s="5">
        <v>18.238766238101629</v>
      </c>
      <c r="AC1265" s="5">
        <v>18.37819921232591</v>
      </c>
      <c r="AD1265" s="5">
        <v>18.716754021790862</v>
      </c>
      <c r="AE1265" s="5">
        <v>18.630062328722051</v>
      </c>
      <c r="AF1265" s="5">
        <v>18.888581781458239</v>
      </c>
      <c r="AG1265" s="5">
        <v>19.00870305196344</v>
      </c>
      <c r="AH1265" s="5">
        <v>19.105268155806016</v>
      </c>
      <c r="AI1265" s="5">
        <v>19.175760714124305</v>
      </c>
      <c r="AJ1265" s="5">
        <v>19.230170058443992</v>
      </c>
      <c r="AK1265" s="5">
        <v>19.366116471135459</v>
      </c>
      <c r="AL1265" s="5">
        <v>19.51207290308616</v>
      </c>
      <c r="AM1265" s="5">
        <v>19.324716248492226</v>
      </c>
      <c r="AN1265" s="5">
        <v>19.125323060483545</v>
      </c>
      <c r="AO1265" s="5">
        <v>19.157845155664969</v>
      </c>
      <c r="AP1265" s="5">
        <v>19.27932235911971</v>
      </c>
      <c r="AQ1265" s="5">
        <v>19.322455750107874</v>
      </c>
      <c r="AR1265" s="5">
        <v>19.044133618964445</v>
      </c>
      <c r="AS1265" s="5">
        <v>18.881871922804269</v>
      </c>
      <c r="AT1265" s="5">
        <v>19.166272737598309</v>
      </c>
      <c r="AU1265" s="5">
        <v>19.004221331596103</v>
      </c>
      <c r="AV1265" s="5">
        <v>19.287847937991245</v>
      </c>
      <c r="AW1265" s="5">
        <v>19.428456269262174</v>
      </c>
      <c r="AX1265" s="5">
        <v>19.382349670289667</v>
      </c>
      <c r="AY1265" s="5">
        <v>19.294579582923724</v>
      </c>
      <c r="AZ1265" s="5">
        <v>19.363099555921519</v>
      </c>
      <c r="BA1265" s="5">
        <v>19.499448461427754</v>
      </c>
      <c r="BB1265" s="5">
        <v>19.516307798672337</v>
      </c>
      <c r="BC1265" s="5">
        <v>19.646197817155898</v>
      </c>
      <c r="BD1265" s="5">
        <v>19.792510450718623</v>
      </c>
      <c r="BE1265" s="5">
        <v>20.028828586115317</v>
      </c>
      <c r="BF1265" s="5">
        <v>20.097659880168674</v>
      </c>
      <c r="BG1265" s="5">
        <v>19.90580587085579</v>
      </c>
      <c r="BH1265" s="5">
        <v>20.043688373361302</v>
      </c>
      <c r="BI1265" s="5">
        <v>20.264201796682453</v>
      </c>
      <c r="BJ1265" s="5">
        <v>20.092776809837186</v>
      </c>
      <c r="BK1265" s="5">
        <v>20.051613100350611</v>
      </c>
      <c r="BL1265" s="5">
        <v>20.163788638684739</v>
      </c>
      <c r="BM1265" s="5">
        <v>19.957206046513644</v>
      </c>
      <c r="BN1265" s="5">
        <v>19.943892628142649</v>
      </c>
      <c r="BO1265" s="5">
        <v>20.104599942563748</v>
      </c>
      <c r="BP1265" s="5">
        <v>20.313130847565606</v>
      </c>
      <c r="BQ1265" s="5">
        <v>20.429988439293389</v>
      </c>
      <c r="BR1265" s="5">
        <v>20.53338455726718</v>
      </c>
      <c r="BS1265" s="5">
        <v>20.303896307346431</v>
      </c>
      <c r="BT1265" s="5">
        <v>20.101045582863286</v>
      </c>
      <c r="BU1265" s="5">
        <v>20.266292356404485</v>
      </c>
      <c r="BV1265" s="5">
        <v>20.093068222485979</v>
      </c>
      <c r="BW1265" s="5">
        <v>20.267617027275545</v>
      </c>
      <c r="BX1265" s="5">
        <v>20.489156860085465</v>
      </c>
      <c r="BY1265" s="5">
        <v>20.835978745601391</v>
      </c>
      <c r="BZ1265" s="5">
        <v>20.888272374543465</v>
      </c>
      <c r="CA1265" s="5">
        <v>21.555814485683701</v>
      </c>
      <c r="CB1265" s="5">
        <v>21.34963325347351</v>
      </c>
      <c r="CC1265" s="5">
        <v>21.082565356259508</v>
      </c>
      <c r="CD1265" s="5">
        <v>21.438954083626193</v>
      </c>
      <c r="CE1265" s="5">
        <v>21.099803732687199</v>
      </c>
      <c r="CF1265" s="5">
        <v>21.24305628052592</v>
      </c>
      <c r="CG1265" s="5">
        <v>21.13146574384746</v>
      </c>
      <c r="CH1265" s="5">
        <v>21.112782087617681</v>
      </c>
      <c r="CI1265" s="5">
        <v>21.289430277209352</v>
      </c>
      <c r="CJ1265" s="5">
        <v>21.099908719887765</v>
      </c>
      <c r="CK1265" s="5">
        <v>20.959669066779703</v>
      </c>
      <c r="CL1265" s="5">
        <v>20.970038591041181</v>
      </c>
      <c r="CM1265" s="5">
        <v>20.762739937512578</v>
      </c>
      <c r="CN1265" s="5">
        <f>MAX(Data[Day90]-Data[Day0],0)-Assign6!$I$8*EXP(Assign6!$I$4*Assign6!$I$5)</f>
        <v>2.0811515881506724</v>
      </c>
      <c r="CO1265" s="5">
        <f>MAX(Data[Day90]-Data[Day0],0)-Assign6!$L$8*EXP(Assign6!$L$4*Assign6!$L$5)</f>
        <v>2.6383634585568121</v>
      </c>
    </row>
    <row r="1266" spans="1:93" x14ac:dyDescent="0.25">
      <c r="A1266" s="5">
        <v>18</v>
      </c>
      <c r="B1266" s="5">
        <v>17.977422640756359</v>
      </c>
      <c r="C1266" s="5">
        <v>17.99750430644551</v>
      </c>
      <c r="D1266" s="5">
        <v>17.956038325659396</v>
      </c>
      <c r="E1266" s="5">
        <v>17.866647727316963</v>
      </c>
      <c r="F1266" s="5">
        <v>17.859201103234085</v>
      </c>
      <c r="G1266" s="5">
        <v>17.961758621808993</v>
      </c>
      <c r="H1266" s="5">
        <v>17.785429920551593</v>
      </c>
      <c r="I1266" s="5">
        <v>17.701028994939922</v>
      </c>
      <c r="J1266" s="5">
        <v>17.932870014650774</v>
      </c>
      <c r="K1266" s="5">
        <v>17.742448280764382</v>
      </c>
      <c r="L1266" s="5">
        <v>17.938595716027233</v>
      </c>
      <c r="M1266" s="5">
        <v>17.951058946129024</v>
      </c>
      <c r="N1266" s="5">
        <v>18.23583681019436</v>
      </c>
      <c r="O1266" s="5">
        <v>17.988464007368442</v>
      </c>
      <c r="P1266" s="5">
        <v>17.776667690325535</v>
      </c>
      <c r="Q1266" s="5">
        <v>18.086764643498753</v>
      </c>
      <c r="R1266" s="5">
        <v>18.133217873707419</v>
      </c>
      <c r="S1266" s="5">
        <v>18.069976220842772</v>
      </c>
      <c r="T1266" s="5">
        <v>17.807815546019448</v>
      </c>
      <c r="U1266" s="5">
        <v>17.530949543126322</v>
      </c>
      <c r="V1266" s="5">
        <v>17.666626337963329</v>
      </c>
      <c r="W1266" s="5">
        <v>17.805717897886439</v>
      </c>
      <c r="X1266" s="5">
        <v>17.88668546361345</v>
      </c>
      <c r="Y1266" s="5">
        <v>17.813152077391912</v>
      </c>
      <c r="Z1266" s="5">
        <v>17.966904444118512</v>
      </c>
      <c r="AA1266" s="5">
        <v>17.979055135747313</v>
      </c>
      <c r="AB1266" s="5">
        <v>17.951524061818542</v>
      </c>
      <c r="AC1266" s="5">
        <v>18.066702689443627</v>
      </c>
      <c r="AD1266" s="5">
        <v>18.206793349554875</v>
      </c>
      <c r="AE1266" s="5">
        <v>18.440461562329205</v>
      </c>
      <c r="AF1266" s="5">
        <v>18.424296020368281</v>
      </c>
      <c r="AG1266" s="5">
        <v>18.243720680903685</v>
      </c>
      <c r="AH1266" s="5">
        <v>18.259886130955188</v>
      </c>
      <c r="AI1266" s="5">
        <v>18.237503357704011</v>
      </c>
      <c r="AJ1266" s="5">
        <v>18.073913851989477</v>
      </c>
      <c r="AK1266" s="5">
        <v>18.123308273754979</v>
      </c>
      <c r="AL1266" s="5">
        <v>18.159224456794011</v>
      </c>
      <c r="AM1266" s="5">
        <v>17.972018578763059</v>
      </c>
      <c r="AN1266" s="5">
        <v>18.121809608833914</v>
      </c>
      <c r="AO1266" s="5">
        <v>18.186191447493666</v>
      </c>
      <c r="AP1266" s="5">
        <v>18.239335484967192</v>
      </c>
      <c r="AQ1266" s="5">
        <v>18.384857588580541</v>
      </c>
      <c r="AR1266" s="5">
        <v>18.424112367652054</v>
      </c>
      <c r="AS1266" s="5">
        <v>18.253619261504888</v>
      </c>
      <c r="AT1266" s="5">
        <v>18.58948436241171</v>
      </c>
      <c r="AU1266" s="5">
        <v>18.498558007258357</v>
      </c>
      <c r="AV1266" s="5">
        <v>18.558235441116626</v>
      </c>
      <c r="AW1266" s="5">
        <v>18.738175187946815</v>
      </c>
      <c r="AX1266" s="5">
        <v>18.760165190177005</v>
      </c>
      <c r="AY1266" s="5">
        <v>18.921399001583513</v>
      </c>
      <c r="AZ1266" s="5">
        <v>18.997179868039069</v>
      </c>
      <c r="BA1266" s="5">
        <v>19.359303079867402</v>
      </c>
      <c r="BB1266" s="5">
        <v>19.446725794619304</v>
      </c>
      <c r="BC1266" s="5">
        <v>19.835943677795811</v>
      </c>
      <c r="BD1266" s="5">
        <v>19.882838779752035</v>
      </c>
      <c r="BE1266" s="5">
        <v>19.684475940660366</v>
      </c>
      <c r="BF1266" s="5">
        <v>19.807671289897481</v>
      </c>
      <c r="BG1266" s="5">
        <v>19.868344541254103</v>
      </c>
      <c r="BH1266" s="5">
        <v>19.872079972648134</v>
      </c>
      <c r="BI1266" s="5">
        <v>19.809376322188101</v>
      </c>
      <c r="BJ1266" s="5">
        <v>19.839368352581758</v>
      </c>
      <c r="BK1266" s="5">
        <v>19.574587415237339</v>
      </c>
      <c r="BL1266" s="5">
        <v>19.735032541594485</v>
      </c>
      <c r="BM1266" s="5">
        <v>19.799969925293482</v>
      </c>
      <c r="BN1266" s="5">
        <v>19.668854884373001</v>
      </c>
      <c r="BO1266" s="5">
        <v>19.807307992123654</v>
      </c>
      <c r="BP1266" s="5">
        <v>19.972836838454839</v>
      </c>
      <c r="BQ1266" s="5">
        <v>19.975043489329632</v>
      </c>
      <c r="BR1266" s="5">
        <v>19.871144314312868</v>
      </c>
      <c r="BS1266" s="5">
        <v>20.274760825417989</v>
      </c>
      <c r="BT1266" s="5">
        <v>20.185479322908744</v>
      </c>
      <c r="BU1266" s="5">
        <v>20.389325406536781</v>
      </c>
      <c r="BV1266" s="5">
        <v>20.664553457977323</v>
      </c>
      <c r="BW1266" s="5">
        <v>20.847080973670685</v>
      </c>
      <c r="BX1266" s="5">
        <v>20.863322234189422</v>
      </c>
      <c r="BY1266" s="5">
        <v>20.757623739391931</v>
      </c>
      <c r="BZ1266" s="5">
        <v>20.894944088330465</v>
      </c>
      <c r="CA1266" s="5">
        <v>20.89574346356423</v>
      </c>
      <c r="CB1266" s="5">
        <v>20.870753113858182</v>
      </c>
      <c r="CC1266" s="5">
        <v>20.700434700852949</v>
      </c>
      <c r="CD1266" s="5">
        <v>20.662338947051353</v>
      </c>
      <c r="CE1266" s="5">
        <v>20.812595309703308</v>
      </c>
      <c r="CF1266" s="5">
        <v>20.593657760940516</v>
      </c>
      <c r="CG1266" s="5">
        <v>20.662900277763889</v>
      </c>
      <c r="CH1266" s="5">
        <v>20.781436812946708</v>
      </c>
      <c r="CI1266" s="5">
        <v>21.067337558904789</v>
      </c>
      <c r="CJ1266" s="5">
        <v>21.071653236874937</v>
      </c>
      <c r="CK1266" s="5">
        <v>20.924257055153472</v>
      </c>
      <c r="CL1266" s="5">
        <v>20.723503729973928</v>
      </c>
      <c r="CM1266" s="5">
        <v>20.765310143579651</v>
      </c>
      <c r="CN1266" s="5">
        <f>MAX(Data[Day90]-Data[Day0],0)-Assign6!$I$8*EXP(Assign6!$I$4*Assign6!$I$5)</f>
        <v>2.0837217942177455</v>
      </c>
      <c r="CO1266" s="5">
        <f>MAX(Data[Day90]-Data[Day0],0)-Assign6!$L$8*EXP(Assign6!$L$4*Assign6!$L$5)</f>
        <v>2.6409336646238852</v>
      </c>
    </row>
    <row r="1267" spans="1:93" x14ac:dyDescent="0.25">
      <c r="A1267" s="5">
        <v>18</v>
      </c>
      <c r="B1267" s="5">
        <v>18.199222813663969</v>
      </c>
      <c r="C1267" s="5">
        <v>18.223538108203414</v>
      </c>
      <c r="D1267" s="5">
        <v>17.93377866152602</v>
      </c>
      <c r="E1267" s="5">
        <v>17.982983852982567</v>
      </c>
      <c r="F1267" s="5">
        <v>17.959055681340633</v>
      </c>
      <c r="G1267" s="5">
        <v>17.914856779406573</v>
      </c>
      <c r="H1267" s="5">
        <v>17.915192904841955</v>
      </c>
      <c r="I1267" s="5">
        <v>18.009079732411283</v>
      </c>
      <c r="J1267" s="5">
        <v>17.772652239355615</v>
      </c>
      <c r="K1267" s="5">
        <v>17.91876055050216</v>
      </c>
      <c r="L1267" s="5">
        <v>17.834561316702185</v>
      </c>
      <c r="M1267" s="5">
        <v>17.710631989829697</v>
      </c>
      <c r="N1267" s="5">
        <v>17.522577771833607</v>
      </c>
      <c r="O1267" s="5">
        <v>17.455367078175296</v>
      </c>
      <c r="P1267" s="5">
        <v>17.278023497804284</v>
      </c>
      <c r="Q1267" s="5">
        <v>17.465939015136193</v>
      </c>
      <c r="R1267" s="5">
        <v>17.583919991271127</v>
      </c>
      <c r="S1267" s="5">
        <v>17.614929523553574</v>
      </c>
      <c r="T1267" s="5">
        <v>17.347982586195357</v>
      </c>
      <c r="U1267" s="5">
        <v>17.313460106631794</v>
      </c>
      <c r="V1267" s="5">
        <v>17.368639667895014</v>
      </c>
      <c r="W1267" s="5">
        <v>17.127427148487453</v>
      </c>
      <c r="X1267" s="5">
        <v>17.159968350176921</v>
      </c>
      <c r="Y1267" s="5">
        <v>16.862159625867392</v>
      </c>
      <c r="Z1267" s="5">
        <v>16.82093898629671</v>
      </c>
      <c r="AA1267" s="5">
        <v>16.604503128444382</v>
      </c>
      <c r="AB1267" s="5">
        <v>16.87740769289741</v>
      </c>
      <c r="AC1267" s="5">
        <v>16.979525212244241</v>
      </c>
      <c r="AD1267" s="5">
        <v>17.084974911293894</v>
      </c>
      <c r="AE1267" s="5">
        <v>17.188407123673144</v>
      </c>
      <c r="AF1267" s="5">
        <v>17.394329429822459</v>
      </c>
      <c r="AG1267" s="5">
        <v>17.354849146219863</v>
      </c>
      <c r="AH1267" s="5">
        <v>17.441981520612842</v>
      </c>
      <c r="AI1267" s="5">
        <v>17.434741412361262</v>
      </c>
      <c r="AJ1267" s="5">
        <v>17.318174376446876</v>
      </c>
      <c r="AK1267" s="5">
        <v>17.226387573977203</v>
      </c>
      <c r="AL1267" s="5">
        <v>17.429210068921066</v>
      </c>
      <c r="AM1267" s="5">
        <v>17.462766219562084</v>
      </c>
      <c r="AN1267" s="5">
        <v>17.825530798462289</v>
      </c>
      <c r="AO1267" s="5">
        <v>18.014442908879975</v>
      </c>
      <c r="AP1267" s="5">
        <v>17.989823980433265</v>
      </c>
      <c r="AQ1267" s="5">
        <v>17.844598010387184</v>
      </c>
      <c r="AR1267" s="5">
        <v>18.109668924808403</v>
      </c>
      <c r="AS1267" s="5">
        <v>18.364717096393512</v>
      </c>
      <c r="AT1267" s="5">
        <v>18.4435176048618</v>
      </c>
      <c r="AU1267" s="5">
        <v>18.384048873542572</v>
      </c>
      <c r="AV1267" s="5">
        <v>18.660404834310363</v>
      </c>
      <c r="AW1267" s="5">
        <v>18.734662915542472</v>
      </c>
      <c r="AX1267" s="5">
        <v>18.792746880071142</v>
      </c>
      <c r="AY1267" s="5">
        <v>18.788694759539123</v>
      </c>
      <c r="AZ1267" s="5">
        <v>18.987266029363205</v>
      </c>
      <c r="BA1267" s="5">
        <v>18.858272767406948</v>
      </c>
      <c r="BB1267" s="5">
        <v>18.752923702608989</v>
      </c>
      <c r="BC1267" s="5">
        <v>19.004636692442993</v>
      </c>
      <c r="BD1267" s="5">
        <v>19.085644966440984</v>
      </c>
      <c r="BE1267" s="5">
        <v>19.120786060471154</v>
      </c>
      <c r="BF1267" s="5">
        <v>19.018253993103396</v>
      </c>
      <c r="BG1267" s="5">
        <v>19.309930241541725</v>
      </c>
      <c r="BH1267" s="5">
        <v>19.402491965623319</v>
      </c>
      <c r="BI1267" s="5">
        <v>19.388625983864323</v>
      </c>
      <c r="BJ1267" s="5">
        <v>19.815736894043681</v>
      </c>
      <c r="BK1267" s="5">
        <v>19.964893735680473</v>
      </c>
      <c r="BL1267" s="5">
        <v>19.871817336068055</v>
      </c>
      <c r="BM1267" s="5">
        <v>19.946763290097522</v>
      </c>
      <c r="BN1267" s="5">
        <v>20.048055852317237</v>
      </c>
      <c r="BO1267" s="5">
        <v>19.769820673476517</v>
      </c>
      <c r="BP1267" s="5">
        <v>19.828732248903215</v>
      </c>
      <c r="BQ1267" s="5">
        <v>19.83487522830497</v>
      </c>
      <c r="BR1267" s="5">
        <v>20.072363053177298</v>
      </c>
      <c r="BS1267" s="5">
        <v>20.053757389391386</v>
      </c>
      <c r="BT1267" s="5">
        <v>20.16781950461095</v>
      </c>
      <c r="BU1267" s="5">
        <v>20.248678468182572</v>
      </c>
      <c r="BV1267" s="5">
        <v>20.097938020414919</v>
      </c>
      <c r="BW1267" s="5">
        <v>20.119226070452001</v>
      </c>
      <c r="BX1267" s="5">
        <v>20.340456558297269</v>
      </c>
      <c r="BY1267" s="5">
        <v>20.148705494937904</v>
      </c>
      <c r="BZ1267" s="5">
        <v>19.924776778053744</v>
      </c>
      <c r="CA1267" s="5">
        <v>20.311194096718737</v>
      </c>
      <c r="CB1267" s="5">
        <v>20.142797802304095</v>
      </c>
      <c r="CC1267" s="5">
        <v>20.172365453279273</v>
      </c>
      <c r="CD1267" s="5">
        <v>20.120602309814455</v>
      </c>
      <c r="CE1267" s="5">
        <v>20.413337063532023</v>
      </c>
      <c r="CF1267" s="5">
        <v>20.303605322249556</v>
      </c>
      <c r="CG1267" s="5">
        <v>20.366635549598541</v>
      </c>
      <c r="CH1267" s="5">
        <v>20.308476574798657</v>
      </c>
      <c r="CI1267" s="5">
        <v>20.374528561827496</v>
      </c>
      <c r="CJ1267" s="5">
        <v>20.410485178895396</v>
      </c>
      <c r="CK1267" s="5">
        <v>20.754066351268516</v>
      </c>
      <c r="CL1267" s="5">
        <v>20.895801772735066</v>
      </c>
      <c r="CM1267" s="5">
        <v>20.766508872234134</v>
      </c>
      <c r="CN1267" s="5">
        <f>MAX(Data[Day90]-Data[Day0],0)-Assign6!$I$8*EXP(Assign6!$I$4*Assign6!$I$5)</f>
        <v>2.0849205228722285</v>
      </c>
      <c r="CO1267" s="5">
        <f>MAX(Data[Day90]-Data[Day0],0)-Assign6!$L$8*EXP(Assign6!$L$4*Assign6!$L$5)</f>
        <v>2.6421323932783682</v>
      </c>
    </row>
    <row r="1268" spans="1:93" x14ac:dyDescent="0.25">
      <c r="A1268" s="5">
        <v>18</v>
      </c>
      <c r="B1268" s="5">
        <v>17.876203192997512</v>
      </c>
      <c r="C1268" s="5">
        <v>17.774411340239613</v>
      </c>
      <c r="D1268" s="5">
        <v>17.996624915849505</v>
      </c>
      <c r="E1268" s="5">
        <v>18.324245053662683</v>
      </c>
      <c r="F1268" s="5">
        <v>18.218712941517573</v>
      </c>
      <c r="G1268" s="5">
        <v>17.745980287394651</v>
      </c>
      <c r="H1268" s="5">
        <v>17.649012371178518</v>
      </c>
      <c r="I1268" s="5">
        <v>17.589469661948421</v>
      </c>
      <c r="J1268" s="5">
        <v>17.529745749782979</v>
      </c>
      <c r="K1268" s="5">
        <v>17.559537723400627</v>
      </c>
      <c r="L1268" s="5">
        <v>17.534211206023755</v>
      </c>
      <c r="M1268" s="5">
        <v>17.619230015653518</v>
      </c>
      <c r="N1268" s="5">
        <v>17.97619190759378</v>
      </c>
      <c r="O1268" s="5">
        <v>18.044128477383111</v>
      </c>
      <c r="P1268" s="5">
        <v>17.908246094543802</v>
      </c>
      <c r="Q1268" s="5">
        <v>17.917937188384418</v>
      </c>
      <c r="R1268" s="5">
        <v>17.894440820630077</v>
      </c>
      <c r="S1268" s="5">
        <v>18.272537747317472</v>
      </c>
      <c r="T1268" s="5">
        <v>18.271797266210356</v>
      </c>
      <c r="U1268" s="5">
        <v>18.449759525106202</v>
      </c>
      <c r="V1268" s="5">
        <v>18.723902128291883</v>
      </c>
      <c r="W1268" s="5">
        <v>18.964987249596231</v>
      </c>
      <c r="X1268" s="5">
        <v>18.933438972587439</v>
      </c>
      <c r="Y1268" s="5">
        <v>18.800997500964765</v>
      </c>
      <c r="Z1268" s="5">
        <v>18.922706221864214</v>
      </c>
      <c r="AA1268" s="5">
        <v>18.804929370827931</v>
      </c>
      <c r="AB1268" s="5">
        <v>18.864293947609298</v>
      </c>
      <c r="AC1268" s="5">
        <v>18.83866355463336</v>
      </c>
      <c r="AD1268" s="5">
        <v>18.97676978161012</v>
      </c>
      <c r="AE1268" s="5">
        <v>18.919448617071435</v>
      </c>
      <c r="AF1268" s="5">
        <v>19.121112430591815</v>
      </c>
      <c r="AG1268" s="5">
        <v>18.822273571189772</v>
      </c>
      <c r="AH1268" s="5">
        <v>19.204521398489437</v>
      </c>
      <c r="AI1268" s="5">
        <v>19.32246349600819</v>
      </c>
      <c r="AJ1268" s="5">
        <v>19.526601232255739</v>
      </c>
      <c r="AK1268" s="5">
        <v>19.672874509379429</v>
      </c>
      <c r="AL1268" s="5">
        <v>19.819896460391746</v>
      </c>
      <c r="AM1268" s="5">
        <v>19.836129999048289</v>
      </c>
      <c r="AN1268" s="5">
        <v>19.765492133717856</v>
      </c>
      <c r="AO1268" s="5">
        <v>19.69664595250493</v>
      </c>
      <c r="AP1268" s="5">
        <v>19.801200761178297</v>
      </c>
      <c r="AQ1268" s="5">
        <v>19.74104339947386</v>
      </c>
      <c r="AR1268" s="5">
        <v>19.653188170290612</v>
      </c>
      <c r="AS1268" s="5">
        <v>19.573464285519211</v>
      </c>
      <c r="AT1268" s="5">
        <v>19.54234412702889</v>
      </c>
      <c r="AU1268" s="5">
        <v>19.59249229057005</v>
      </c>
      <c r="AV1268" s="5">
        <v>19.718925346005872</v>
      </c>
      <c r="AW1268" s="5">
        <v>19.766292142612674</v>
      </c>
      <c r="AX1268" s="5">
        <v>19.95403050295435</v>
      </c>
      <c r="AY1268" s="5">
        <v>20.055042276170237</v>
      </c>
      <c r="AZ1268" s="5">
        <v>20.03541652972708</v>
      </c>
      <c r="BA1268" s="5">
        <v>20.184759650314604</v>
      </c>
      <c r="BB1268" s="5">
        <v>20.306863860548113</v>
      </c>
      <c r="BC1268" s="5">
        <v>20.485748761835648</v>
      </c>
      <c r="BD1268" s="5">
        <v>20.735613500936978</v>
      </c>
      <c r="BE1268" s="5">
        <v>20.385121121855516</v>
      </c>
      <c r="BF1268" s="5">
        <v>20.273223127950178</v>
      </c>
      <c r="BG1268" s="5">
        <v>20.411426818394986</v>
      </c>
      <c r="BH1268" s="5">
        <v>20.640051917691466</v>
      </c>
      <c r="BI1268" s="5">
        <v>21.010219561786375</v>
      </c>
      <c r="BJ1268" s="5">
        <v>21.424999508057756</v>
      </c>
      <c r="BK1268" s="5">
        <v>21.094988502215692</v>
      </c>
      <c r="BL1268" s="5">
        <v>21.281461186262735</v>
      </c>
      <c r="BM1268" s="5">
        <v>21.026507506770511</v>
      </c>
      <c r="BN1268" s="5">
        <v>20.847613979055168</v>
      </c>
      <c r="BO1268" s="5">
        <v>20.783021710404988</v>
      </c>
      <c r="BP1268" s="5">
        <v>20.914304011856306</v>
      </c>
      <c r="BQ1268" s="5">
        <v>20.686029727947652</v>
      </c>
      <c r="BR1268" s="5">
        <v>20.360644243538541</v>
      </c>
      <c r="BS1268" s="5">
        <v>20.172751682975193</v>
      </c>
      <c r="BT1268" s="5">
        <v>20.087179143960359</v>
      </c>
      <c r="BU1268" s="5">
        <v>20.298559666740228</v>
      </c>
      <c r="BV1268" s="5">
        <v>20.396191536818606</v>
      </c>
      <c r="BW1268" s="5">
        <v>20.438698645399846</v>
      </c>
      <c r="BX1268" s="5">
        <v>20.230497658791599</v>
      </c>
      <c r="BY1268" s="5">
        <v>20.15497985905321</v>
      </c>
      <c r="BZ1268" s="5">
        <v>20.380428588496994</v>
      </c>
      <c r="CA1268" s="5">
        <v>20.4373000012178</v>
      </c>
      <c r="CB1268" s="5">
        <v>20.390674781863506</v>
      </c>
      <c r="CC1268" s="5">
        <v>20.508298912437031</v>
      </c>
      <c r="CD1268" s="5">
        <v>20.449450206207661</v>
      </c>
      <c r="CE1268" s="5">
        <v>20.414130342815383</v>
      </c>
      <c r="CF1268" s="5">
        <v>20.485968493357213</v>
      </c>
      <c r="CG1268" s="5">
        <v>20.369200767782978</v>
      </c>
      <c r="CH1268" s="5">
        <v>20.214714378385665</v>
      </c>
      <c r="CI1268" s="5">
        <v>20.612958652094125</v>
      </c>
      <c r="CJ1268" s="5">
        <v>20.846214454473291</v>
      </c>
      <c r="CK1268" s="5">
        <v>20.938593243124984</v>
      </c>
      <c r="CL1268" s="5">
        <v>20.977937338965575</v>
      </c>
      <c r="CM1268" s="5">
        <v>20.768394146708278</v>
      </c>
      <c r="CN1268" s="5">
        <f>MAX(Data[Day90]-Data[Day0],0)-Assign6!$I$8*EXP(Assign6!$I$4*Assign6!$I$5)</f>
        <v>2.0868057973463729</v>
      </c>
      <c r="CO1268" s="5">
        <f>MAX(Data[Day90]-Data[Day0],0)-Assign6!$L$8*EXP(Assign6!$L$4*Assign6!$L$5)</f>
        <v>2.6440176677525127</v>
      </c>
    </row>
    <row r="1269" spans="1:93" x14ac:dyDescent="0.25">
      <c r="A1269" s="5">
        <v>18</v>
      </c>
      <c r="B1269" s="5">
        <v>18.041197730876245</v>
      </c>
      <c r="C1269" s="5">
        <v>18.002626456220359</v>
      </c>
      <c r="D1269" s="5">
        <v>18.158652437455437</v>
      </c>
      <c r="E1269" s="5">
        <v>18.370717870669981</v>
      </c>
      <c r="F1269" s="5">
        <v>18.461370568982975</v>
      </c>
      <c r="G1269" s="5">
        <v>18.549005881598603</v>
      </c>
      <c r="H1269" s="5">
        <v>18.456595212986521</v>
      </c>
      <c r="I1269" s="5">
        <v>18.5811298638402</v>
      </c>
      <c r="J1269" s="5">
        <v>18.694573644133531</v>
      </c>
      <c r="K1269" s="5">
        <v>18.920967558851078</v>
      </c>
      <c r="L1269" s="5">
        <v>19.061942607857805</v>
      </c>
      <c r="M1269" s="5">
        <v>19.317060315500093</v>
      </c>
      <c r="N1269" s="5">
        <v>19.25939082698854</v>
      </c>
      <c r="O1269" s="5">
        <v>19.566482629816761</v>
      </c>
      <c r="P1269" s="5">
        <v>19.422734515002521</v>
      </c>
      <c r="Q1269" s="5">
        <v>19.30693552952998</v>
      </c>
      <c r="R1269" s="5">
        <v>19.093620247326786</v>
      </c>
      <c r="S1269" s="5">
        <v>19.374790622251297</v>
      </c>
      <c r="T1269" s="5">
        <v>19.507952362241262</v>
      </c>
      <c r="U1269" s="5">
        <v>19.350849831657928</v>
      </c>
      <c r="V1269" s="5">
        <v>19.39445531447458</v>
      </c>
      <c r="W1269" s="5">
        <v>19.633754986997189</v>
      </c>
      <c r="X1269" s="5">
        <v>19.895069214343334</v>
      </c>
      <c r="Y1269" s="5">
        <v>20.038850366781887</v>
      </c>
      <c r="Z1269" s="5">
        <v>20.151867731529503</v>
      </c>
      <c r="AA1269" s="5">
        <v>20.355844691952836</v>
      </c>
      <c r="AB1269" s="5">
        <v>20.217026754015848</v>
      </c>
      <c r="AC1269" s="5">
        <v>20.371153965002907</v>
      </c>
      <c r="AD1269" s="5">
        <v>20.324142293819882</v>
      </c>
      <c r="AE1269" s="5">
        <v>20.021837711244501</v>
      </c>
      <c r="AF1269" s="5">
        <v>20.00148962561401</v>
      </c>
      <c r="AG1269" s="5">
        <v>19.658478284096656</v>
      </c>
      <c r="AH1269" s="5">
        <v>19.492803162010134</v>
      </c>
      <c r="AI1269" s="5">
        <v>19.481661694969702</v>
      </c>
      <c r="AJ1269" s="5">
        <v>19.342351221158403</v>
      </c>
      <c r="AK1269" s="5">
        <v>19.027850104381194</v>
      </c>
      <c r="AL1269" s="5">
        <v>19.038568482255247</v>
      </c>
      <c r="AM1269" s="5">
        <v>19.084876263974522</v>
      </c>
      <c r="AN1269" s="5">
        <v>19.115106413488089</v>
      </c>
      <c r="AO1269" s="5">
        <v>19.422448513427927</v>
      </c>
      <c r="AP1269" s="5">
        <v>19.899383711354673</v>
      </c>
      <c r="AQ1269" s="5">
        <v>19.899711755386829</v>
      </c>
      <c r="AR1269" s="5">
        <v>20.209416425199201</v>
      </c>
      <c r="AS1269" s="5">
        <v>20.328170090527095</v>
      </c>
      <c r="AT1269" s="5">
        <v>20.7092187799865</v>
      </c>
      <c r="AU1269" s="5">
        <v>21.027112578166157</v>
      </c>
      <c r="AV1269" s="5">
        <v>21.0413983763865</v>
      </c>
      <c r="AW1269" s="5">
        <v>20.996348312474421</v>
      </c>
      <c r="AX1269" s="5">
        <v>20.930488700070562</v>
      </c>
      <c r="AY1269" s="5">
        <v>20.748045155917929</v>
      </c>
      <c r="AZ1269" s="5">
        <v>20.690552785556886</v>
      </c>
      <c r="BA1269" s="5">
        <v>20.83909621307879</v>
      </c>
      <c r="BB1269" s="5">
        <v>20.901194670522848</v>
      </c>
      <c r="BC1269" s="5">
        <v>20.801810445185964</v>
      </c>
      <c r="BD1269" s="5">
        <v>20.781733465772454</v>
      </c>
      <c r="BE1269" s="5">
        <v>20.754041793329755</v>
      </c>
      <c r="BF1269" s="5">
        <v>20.662897764803414</v>
      </c>
      <c r="BG1269" s="5">
        <v>20.73705227814099</v>
      </c>
      <c r="BH1269" s="5">
        <v>20.700707209224603</v>
      </c>
      <c r="BI1269" s="5">
        <v>20.784013529313736</v>
      </c>
      <c r="BJ1269" s="5">
        <v>20.765909517375302</v>
      </c>
      <c r="BK1269" s="5">
        <v>20.994960298712297</v>
      </c>
      <c r="BL1269" s="5">
        <v>21.192519075781778</v>
      </c>
      <c r="BM1269" s="5">
        <v>20.822509779251341</v>
      </c>
      <c r="BN1269" s="5">
        <v>20.823095673168737</v>
      </c>
      <c r="BO1269" s="5">
        <v>20.856427053406012</v>
      </c>
      <c r="BP1269" s="5">
        <v>20.98304693316317</v>
      </c>
      <c r="BQ1269" s="5">
        <v>21.261869092949365</v>
      </c>
      <c r="BR1269" s="5">
        <v>21.169475275515126</v>
      </c>
      <c r="BS1269" s="5">
        <v>21.339629501728389</v>
      </c>
      <c r="BT1269" s="5">
        <v>21.140822376437534</v>
      </c>
      <c r="BU1269" s="5">
        <v>21.146756473379845</v>
      </c>
      <c r="BV1269" s="5">
        <v>21.179251885339415</v>
      </c>
      <c r="BW1269" s="5">
        <v>21.172070147521104</v>
      </c>
      <c r="BX1269" s="5">
        <v>20.984467851379481</v>
      </c>
      <c r="BY1269" s="5">
        <v>21.108666801489889</v>
      </c>
      <c r="BZ1269" s="5">
        <v>20.999194063841131</v>
      </c>
      <c r="CA1269" s="5">
        <v>20.894994043522654</v>
      </c>
      <c r="CB1269" s="5">
        <v>20.677329579639441</v>
      </c>
      <c r="CC1269" s="5">
        <v>20.951570497775307</v>
      </c>
      <c r="CD1269" s="5">
        <v>21.035267295325099</v>
      </c>
      <c r="CE1269" s="5">
        <v>20.99805713354645</v>
      </c>
      <c r="CF1269" s="5">
        <v>20.72584973198996</v>
      </c>
      <c r="CG1269" s="5">
        <v>20.626469504081978</v>
      </c>
      <c r="CH1269" s="5">
        <v>20.480644971637339</v>
      </c>
      <c r="CI1269" s="5">
        <v>20.352840874561203</v>
      </c>
      <c r="CJ1269" s="5">
        <v>20.342222696523873</v>
      </c>
      <c r="CK1269" s="5">
        <v>20.489201036933331</v>
      </c>
      <c r="CL1269" s="5">
        <v>20.840573398780755</v>
      </c>
      <c r="CM1269" s="5">
        <v>20.773011820773011</v>
      </c>
      <c r="CN1269" s="5">
        <f>MAX(Data[Day90]-Data[Day0],0)-Assign6!$I$8*EXP(Assign6!$I$4*Assign6!$I$5)</f>
        <v>2.0914234714111055</v>
      </c>
      <c r="CO1269" s="5">
        <f>MAX(Data[Day90]-Data[Day0],0)-Assign6!$L$8*EXP(Assign6!$L$4*Assign6!$L$5)</f>
        <v>2.6486353418172452</v>
      </c>
    </row>
    <row r="1270" spans="1:93" x14ac:dyDescent="0.25">
      <c r="A1270" s="5">
        <v>18</v>
      </c>
      <c r="B1270" s="5">
        <v>18.105353488531513</v>
      </c>
      <c r="C1270" s="5">
        <v>18.24519632962501</v>
      </c>
      <c r="D1270" s="5">
        <v>18.223134304213488</v>
      </c>
      <c r="E1270" s="5">
        <v>18.224182131615567</v>
      </c>
      <c r="F1270" s="5">
        <v>18.059581621359484</v>
      </c>
      <c r="G1270" s="5">
        <v>18.107430468140084</v>
      </c>
      <c r="H1270" s="5">
        <v>17.910066179355109</v>
      </c>
      <c r="I1270" s="5">
        <v>17.891618387342415</v>
      </c>
      <c r="J1270" s="5">
        <v>17.933401540468672</v>
      </c>
      <c r="K1270" s="5">
        <v>18.004162000782287</v>
      </c>
      <c r="L1270" s="5">
        <v>17.779743395911602</v>
      </c>
      <c r="M1270" s="5">
        <v>17.725954671242498</v>
      </c>
      <c r="N1270" s="5">
        <v>17.770188106888938</v>
      </c>
      <c r="O1270" s="5">
        <v>17.83111209349233</v>
      </c>
      <c r="P1270" s="5">
        <v>17.796639435499699</v>
      </c>
      <c r="Q1270" s="5">
        <v>17.996212324590577</v>
      </c>
      <c r="R1270" s="5">
        <v>18.106136113935563</v>
      </c>
      <c r="S1270" s="5">
        <v>17.930899410485651</v>
      </c>
      <c r="T1270" s="5">
        <v>17.866818275717648</v>
      </c>
      <c r="U1270" s="5">
        <v>17.623232222769158</v>
      </c>
      <c r="V1270" s="5">
        <v>17.660770093344045</v>
      </c>
      <c r="W1270" s="5">
        <v>17.808584799286887</v>
      </c>
      <c r="X1270" s="5">
        <v>18.056481546102212</v>
      </c>
      <c r="Y1270" s="5">
        <v>18.054316229762684</v>
      </c>
      <c r="Z1270" s="5">
        <v>18.215231174651642</v>
      </c>
      <c r="AA1270" s="5">
        <v>18.363781536612034</v>
      </c>
      <c r="AB1270" s="5">
        <v>18.604097000714383</v>
      </c>
      <c r="AC1270" s="5">
        <v>18.791842335515664</v>
      </c>
      <c r="AD1270" s="5">
        <v>18.986519032698297</v>
      </c>
      <c r="AE1270" s="5">
        <v>18.921437805481268</v>
      </c>
      <c r="AF1270" s="5">
        <v>19.010416366988423</v>
      </c>
      <c r="AG1270" s="5">
        <v>19.190437900390712</v>
      </c>
      <c r="AH1270" s="5">
        <v>19.151875593025832</v>
      </c>
      <c r="AI1270" s="5">
        <v>19.202536206277724</v>
      </c>
      <c r="AJ1270" s="5">
        <v>19.273957300012714</v>
      </c>
      <c r="AK1270" s="5">
        <v>19.557375947688119</v>
      </c>
      <c r="AL1270" s="5">
        <v>19.516138526150183</v>
      </c>
      <c r="AM1270" s="5">
        <v>19.79721794286441</v>
      </c>
      <c r="AN1270" s="5">
        <v>19.982967272610189</v>
      </c>
      <c r="AO1270" s="5">
        <v>20.186306456889604</v>
      </c>
      <c r="AP1270" s="5">
        <v>20.121264292703472</v>
      </c>
      <c r="AQ1270" s="5">
        <v>20.001609607336647</v>
      </c>
      <c r="AR1270" s="5">
        <v>20.13799013828541</v>
      </c>
      <c r="AS1270" s="5">
        <v>20.472337097356931</v>
      </c>
      <c r="AT1270" s="5">
        <v>20.567162579156808</v>
      </c>
      <c r="AU1270" s="5">
        <v>20.574317062495496</v>
      </c>
      <c r="AV1270" s="5">
        <v>20.536022225096449</v>
      </c>
      <c r="AW1270" s="5">
        <v>20.299714219007686</v>
      </c>
      <c r="AX1270" s="5">
        <v>20.303795256119642</v>
      </c>
      <c r="AY1270" s="5">
        <v>20.460572537209352</v>
      </c>
      <c r="AZ1270" s="5">
        <v>20.50910985519609</v>
      </c>
      <c r="BA1270" s="5">
        <v>20.530558241425496</v>
      </c>
      <c r="BB1270" s="5">
        <v>20.514694046360933</v>
      </c>
      <c r="BC1270" s="5">
        <v>20.477742476015258</v>
      </c>
      <c r="BD1270" s="5">
        <v>20.528287345507529</v>
      </c>
      <c r="BE1270" s="5">
        <v>20.43954423363347</v>
      </c>
      <c r="BF1270" s="5">
        <v>20.11520193061066</v>
      </c>
      <c r="BG1270" s="5">
        <v>19.947269071442964</v>
      </c>
      <c r="BH1270" s="5">
        <v>20.206322696821097</v>
      </c>
      <c r="BI1270" s="5">
        <v>20.29656544006037</v>
      </c>
      <c r="BJ1270" s="5">
        <v>19.86875494518781</v>
      </c>
      <c r="BK1270" s="5">
        <v>19.697931372341412</v>
      </c>
      <c r="BL1270" s="5">
        <v>19.676002798869469</v>
      </c>
      <c r="BM1270" s="5">
        <v>19.958865400553613</v>
      </c>
      <c r="BN1270" s="5">
        <v>19.715773568013301</v>
      </c>
      <c r="BO1270" s="5">
        <v>19.754652880492856</v>
      </c>
      <c r="BP1270" s="5">
        <v>19.812230860773706</v>
      </c>
      <c r="BQ1270" s="5">
        <v>19.786220523843575</v>
      </c>
      <c r="BR1270" s="5">
        <v>19.986262000838099</v>
      </c>
      <c r="BS1270" s="5">
        <v>20.17044948020396</v>
      </c>
      <c r="BT1270" s="5">
        <v>20.024491869928482</v>
      </c>
      <c r="BU1270" s="5">
        <v>20.132341787634687</v>
      </c>
      <c r="BV1270" s="5">
        <v>19.90952768885797</v>
      </c>
      <c r="BW1270" s="5">
        <v>19.634951137154221</v>
      </c>
      <c r="BX1270" s="5">
        <v>20.010374173133261</v>
      </c>
      <c r="BY1270" s="5">
        <v>19.8868997131238</v>
      </c>
      <c r="BZ1270" s="5">
        <v>19.673537824667186</v>
      </c>
      <c r="CA1270" s="5">
        <v>19.72719943818122</v>
      </c>
      <c r="CB1270" s="5">
        <v>19.986468444052758</v>
      </c>
      <c r="CC1270" s="5">
        <v>20.317062227333526</v>
      </c>
      <c r="CD1270" s="5">
        <v>20.312665835557986</v>
      </c>
      <c r="CE1270" s="5">
        <v>19.899687905785065</v>
      </c>
      <c r="CF1270" s="5">
        <v>19.873495256918069</v>
      </c>
      <c r="CG1270" s="5">
        <v>19.888258240076834</v>
      </c>
      <c r="CH1270" s="5">
        <v>20.378234115323693</v>
      </c>
      <c r="CI1270" s="5">
        <v>20.215032702886386</v>
      </c>
      <c r="CJ1270" s="5">
        <v>20.485801535920988</v>
      </c>
      <c r="CK1270" s="5">
        <v>20.398803477467894</v>
      </c>
      <c r="CL1270" s="5">
        <v>20.705314831091318</v>
      </c>
      <c r="CM1270" s="5">
        <v>20.784012980498474</v>
      </c>
      <c r="CN1270" s="5">
        <f>MAX(Data[Day90]-Data[Day0],0)-Assign6!$I$8*EXP(Assign6!$I$4*Assign6!$I$5)</f>
        <v>2.1024246311365689</v>
      </c>
      <c r="CO1270" s="5">
        <f>MAX(Data[Day90]-Data[Day0],0)-Assign6!$L$8*EXP(Assign6!$L$4*Assign6!$L$5)</f>
        <v>2.6596365015427086</v>
      </c>
    </row>
    <row r="1271" spans="1:93" x14ac:dyDescent="0.25">
      <c r="A1271" s="5">
        <v>18</v>
      </c>
      <c r="B1271" s="5">
        <v>18.076874265449401</v>
      </c>
      <c r="C1271" s="5">
        <v>18.323986292643177</v>
      </c>
      <c r="D1271" s="5">
        <v>18.451238094493917</v>
      </c>
      <c r="E1271" s="5">
        <v>18.368356377310811</v>
      </c>
      <c r="F1271" s="5">
        <v>18.542622624844302</v>
      </c>
      <c r="G1271" s="5">
        <v>18.437243921095749</v>
      </c>
      <c r="H1271" s="5">
        <v>18.455946629839506</v>
      </c>
      <c r="I1271" s="5">
        <v>18.321349025990639</v>
      </c>
      <c r="J1271" s="5">
        <v>18.504781382038335</v>
      </c>
      <c r="K1271" s="5">
        <v>18.416915810070808</v>
      </c>
      <c r="L1271" s="5">
        <v>18.403398287114467</v>
      </c>
      <c r="M1271" s="5">
        <v>18.45614339169768</v>
      </c>
      <c r="N1271" s="5">
        <v>18.393683518822687</v>
      </c>
      <c r="O1271" s="5">
        <v>18.702703403674178</v>
      </c>
      <c r="P1271" s="5">
        <v>18.619102773123728</v>
      </c>
      <c r="Q1271" s="5">
        <v>18.657209596745474</v>
      </c>
      <c r="R1271" s="5">
        <v>18.528103262321938</v>
      </c>
      <c r="S1271" s="5">
        <v>18.457018739533495</v>
      </c>
      <c r="T1271" s="5">
        <v>18.521910388873927</v>
      </c>
      <c r="U1271" s="5">
        <v>18.599614078394367</v>
      </c>
      <c r="V1271" s="5">
        <v>18.750156119192706</v>
      </c>
      <c r="W1271" s="5">
        <v>18.569784701425149</v>
      </c>
      <c r="X1271" s="5">
        <v>18.612391452516825</v>
      </c>
      <c r="Y1271" s="5">
        <v>18.819523553900986</v>
      </c>
      <c r="Z1271" s="5">
        <v>18.677987816685825</v>
      </c>
      <c r="AA1271" s="5">
        <v>18.448815988970289</v>
      </c>
      <c r="AB1271" s="5">
        <v>18.549108268232956</v>
      </c>
      <c r="AC1271" s="5">
        <v>18.704436894234949</v>
      </c>
      <c r="AD1271" s="5">
        <v>18.798066469909628</v>
      </c>
      <c r="AE1271" s="5">
        <v>19.04776454863995</v>
      </c>
      <c r="AF1271" s="5">
        <v>18.961282433393031</v>
      </c>
      <c r="AG1271" s="5">
        <v>19.28648541237775</v>
      </c>
      <c r="AH1271" s="5">
        <v>19.443806206884318</v>
      </c>
      <c r="AI1271" s="5">
        <v>19.187249186202102</v>
      </c>
      <c r="AJ1271" s="5">
        <v>19.28665021858918</v>
      </c>
      <c r="AK1271" s="5">
        <v>19.293362137587984</v>
      </c>
      <c r="AL1271" s="5">
        <v>19.157492661619251</v>
      </c>
      <c r="AM1271" s="5">
        <v>19.0615364442498</v>
      </c>
      <c r="AN1271" s="5">
        <v>18.919446745403068</v>
      </c>
      <c r="AO1271" s="5">
        <v>19.307117327856421</v>
      </c>
      <c r="AP1271" s="5">
        <v>19.078248392019123</v>
      </c>
      <c r="AQ1271" s="5">
        <v>19.186010608602636</v>
      </c>
      <c r="AR1271" s="5">
        <v>19.319018898636592</v>
      </c>
      <c r="AS1271" s="5">
        <v>19.426397307190403</v>
      </c>
      <c r="AT1271" s="5">
        <v>19.571244796823368</v>
      </c>
      <c r="AU1271" s="5">
        <v>19.47121416653486</v>
      </c>
      <c r="AV1271" s="5">
        <v>19.460161441937327</v>
      </c>
      <c r="AW1271" s="5">
        <v>19.724802767010562</v>
      </c>
      <c r="AX1271" s="5">
        <v>19.758819529943864</v>
      </c>
      <c r="AY1271" s="5">
        <v>20.038566899893528</v>
      </c>
      <c r="AZ1271" s="5">
        <v>20.146254195825453</v>
      </c>
      <c r="BA1271" s="5">
        <v>20.187604993345033</v>
      </c>
      <c r="BB1271" s="5">
        <v>20.279227306418363</v>
      </c>
      <c r="BC1271" s="5">
        <v>20.398877280479727</v>
      </c>
      <c r="BD1271" s="5">
        <v>20.215159916196384</v>
      </c>
      <c r="BE1271" s="5">
        <v>20.001895382881845</v>
      </c>
      <c r="BF1271" s="5">
        <v>20.140515230247392</v>
      </c>
      <c r="BG1271" s="5">
        <v>20.186629764441292</v>
      </c>
      <c r="BH1271" s="5">
        <v>20.184441177569518</v>
      </c>
      <c r="BI1271" s="5">
        <v>20.300926332573216</v>
      </c>
      <c r="BJ1271" s="5">
        <v>20.250741158444573</v>
      </c>
      <c r="BK1271" s="5">
        <v>20.342756040704373</v>
      </c>
      <c r="BL1271" s="5">
        <v>20.4548056975683</v>
      </c>
      <c r="BM1271" s="5">
        <v>20.544425143028466</v>
      </c>
      <c r="BN1271" s="5">
        <v>20.696627961982223</v>
      </c>
      <c r="BO1271" s="5">
        <v>20.995129254895396</v>
      </c>
      <c r="BP1271" s="5">
        <v>21.074352994907684</v>
      </c>
      <c r="BQ1271" s="5">
        <v>21.351552256836477</v>
      </c>
      <c r="BR1271" s="5">
        <v>21.143422058861137</v>
      </c>
      <c r="BS1271" s="5">
        <v>21.329399378772173</v>
      </c>
      <c r="BT1271" s="5">
        <v>21.341394300348437</v>
      </c>
      <c r="BU1271" s="5">
        <v>21.087928154300872</v>
      </c>
      <c r="BV1271" s="5">
        <v>21.188319315754139</v>
      </c>
      <c r="BW1271" s="5">
        <v>21.094110764993804</v>
      </c>
      <c r="BX1271" s="5">
        <v>21.401865063323076</v>
      </c>
      <c r="BY1271" s="5">
        <v>21.411103724075787</v>
      </c>
      <c r="BZ1271" s="5">
        <v>21.408235916616473</v>
      </c>
      <c r="CA1271" s="5">
        <v>21.172778583260314</v>
      </c>
      <c r="CB1271" s="5">
        <v>21.053007799708087</v>
      </c>
      <c r="CC1271" s="5">
        <v>21.139084731150003</v>
      </c>
      <c r="CD1271" s="5">
        <v>20.866842931015427</v>
      </c>
      <c r="CE1271" s="5">
        <v>20.795089352867073</v>
      </c>
      <c r="CF1271" s="5">
        <v>20.927209636783498</v>
      </c>
      <c r="CG1271" s="5">
        <v>21.125145298981408</v>
      </c>
      <c r="CH1271" s="5">
        <v>21.232607338703744</v>
      </c>
      <c r="CI1271" s="5">
        <v>21.024888794539887</v>
      </c>
      <c r="CJ1271" s="5">
        <v>21.065457694445197</v>
      </c>
      <c r="CK1271" s="5">
        <v>20.647861486624986</v>
      </c>
      <c r="CL1271" s="5">
        <v>20.680171895537224</v>
      </c>
      <c r="CM1271" s="5">
        <v>20.801634630298022</v>
      </c>
      <c r="CN1271" s="5">
        <f>MAX(Data[Day90]-Data[Day0],0)-Assign6!$I$8*EXP(Assign6!$I$4*Assign6!$I$5)</f>
        <v>2.1200462809361165</v>
      </c>
      <c r="CO1271" s="5">
        <f>MAX(Data[Day90]-Data[Day0],0)-Assign6!$L$8*EXP(Assign6!$L$4*Assign6!$L$5)</f>
        <v>2.6772581513422562</v>
      </c>
    </row>
    <row r="1272" spans="1:93" x14ac:dyDescent="0.25">
      <c r="A1272" s="5">
        <v>18</v>
      </c>
      <c r="B1272" s="5">
        <v>18.195273308479468</v>
      </c>
      <c r="C1272" s="5">
        <v>18.029672759722693</v>
      </c>
      <c r="D1272" s="5">
        <v>18.19170161909895</v>
      </c>
      <c r="E1272" s="5">
        <v>18.100689034138352</v>
      </c>
      <c r="F1272" s="5">
        <v>18.16190917877708</v>
      </c>
      <c r="G1272" s="5">
        <v>18.473194913488857</v>
      </c>
      <c r="H1272" s="5">
        <v>18.424256396033723</v>
      </c>
      <c r="I1272" s="5">
        <v>18.605443706362795</v>
      </c>
      <c r="J1272" s="5">
        <v>18.650052059133518</v>
      </c>
      <c r="K1272" s="5">
        <v>18.525565580212547</v>
      </c>
      <c r="L1272" s="5">
        <v>18.561817082821761</v>
      </c>
      <c r="M1272" s="5">
        <v>18.677161466678754</v>
      </c>
      <c r="N1272" s="5">
        <v>18.768995182092766</v>
      </c>
      <c r="O1272" s="5">
        <v>18.951815608183395</v>
      </c>
      <c r="P1272" s="5">
        <v>18.592275948564875</v>
      </c>
      <c r="Q1272" s="5">
        <v>18.603178043888207</v>
      </c>
      <c r="R1272" s="5">
        <v>18.513569137405433</v>
      </c>
      <c r="S1272" s="5">
        <v>18.615901327092132</v>
      </c>
      <c r="T1272" s="5">
        <v>18.779573284230747</v>
      </c>
      <c r="U1272" s="5">
        <v>18.614732272718449</v>
      </c>
      <c r="V1272" s="5">
        <v>18.578019956332248</v>
      </c>
      <c r="W1272" s="5">
        <v>18.570570384058978</v>
      </c>
      <c r="X1272" s="5">
        <v>18.606960290736978</v>
      </c>
      <c r="Y1272" s="5">
        <v>18.50379172608174</v>
      </c>
      <c r="Z1272" s="5">
        <v>18.464523047904283</v>
      </c>
      <c r="AA1272" s="5">
        <v>18.647088313648332</v>
      </c>
      <c r="AB1272" s="5">
        <v>18.656341103356613</v>
      </c>
      <c r="AC1272" s="5">
        <v>18.59294298657035</v>
      </c>
      <c r="AD1272" s="5">
        <v>18.703827150614789</v>
      </c>
      <c r="AE1272" s="5">
        <v>18.620885846336876</v>
      </c>
      <c r="AF1272" s="5">
        <v>18.290335272539867</v>
      </c>
      <c r="AG1272" s="5">
        <v>18.309062513482122</v>
      </c>
      <c r="AH1272" s="5">
        <v>18.115432464680584</v>
      </c>
      <c r="AI1272" s="5">
        <v>18.141039978575382</v>
      </c>
      <c r="AJ1272" s="5">
        <v>18.096142093594352</v>
      </c>
      <c r="AK1272" s="5">
        <v>18.082447548635344</v>
      </c>
      <c r="AL1272" s="5">
        <v>18.189096755762872</v>
      </c>
      <c r="AM1272" s="5">
        <v>18.327378913787875</v>
      </c>
      <c r="AN1272" s="5">
        <v>18.360132114624939</v>
      </c>
      <c r="AO1272" s="5">
        <v>18.301524638416517</v>
      </c>
      <c r="AP1272" s="5">
        <v>18.528539637195209</v>
      </c>
      <c r="AQ1272" s="5">
        <v>18.731207664755132</v>
      </c>
      <c r="AR1272" s="5">
        <v>18.784378044052026</v>
      </c>
      <c r="AS1272" s="5">
        <v>18.784315179263036</v>
      </c>
      <c r="AT1272" s="5">
        <v>19.023322095863232</v>
      </c>
      <c r="AU1272" s="5">
        <v>19.209713534306857</v>
      </c>
      <c r="AV1272" s="5">
        <v>19.531087987310656</v>
      </c>
      <c r="AW1272" s="5">
        <v>19.67892700367743</v>
      </c>
      <c r="AX1272" s="5">
        <v>19.321090879698456</v>
      </c>
      <c r="AY1272" s="5">
        <v>19.415076032875216</v>
      </c>
      <c r="AZ1272" s="5">
        <v>19.315555382464748</v>
      </c>
      <c r="BA1272" s="5">
        <v>19.440188559842113</v>
      </c>
      <c r="BB1272" s="5">
        <v>19.625950333510492</v>
      </c>
      <c r="BC1272" s="5">
        <v>19.561951214116981</v>
      </c>
      <c r="BD1272" s="5">
        <v>19.426117931514451</v>
      </c>
      <c r="BE1272" s="5">
        <v>19.450992079130426</v>
      </c>
      <c r="BF1272" s="5">
        <v>19.719632683581338</v>
      </c>
      <c r="BG1272" s="5">
        <v>20.075240528896416</v>
      </c>
      <c r="BH1272" s="5">
        <v>20.236712458312955</v>
      </c>
      <c r="BI1272" s="5">
        <v>20.202150564658893</v>
      </c>
      <c r="BJ1272" s="5">
        <v>20.249234893303161</v>
      </c>
      <c r="BK1272" s="5">
        <v>20.279315122440487</v>
      </c>
      <c r="BL1272" s="5">
        <v>20.469610564668042</v>
      </c>
      <c r="BM1272" s="5">
        <v>20.399419663974609</v>
      </c>
      <c r="BN1272" s="5">
        <v>20.651594768245268</v>
      </c>
      <c r="BO1272" s="5">
        <v>20.649276250362067</v>
      </c>
      <c r="BP1272" s="5">
        <v>20.687538997540411</v>
      </c>
      <c r="BQ1272" s="5">
        <v>20.94435934806517</v>
      </c>
      <c r="BR1272" s="5">
        <v>20.79917553888864</v>
      </c>
      <c r="BS1272" s="5">
        <v>20.92503796115378</v>
      </c>
      <c r="BT1272" s="5">
        <v>20.988819232765156</v>
      </c>
      <c r="BU1272" s="5">
        <v>20.997422113982061</v>
      </c>
      <c r="BV1272" s="5">
        <v>20.99598614777031</v>
      </c>
      <c r="BW1272" s="5">
        <v>20.755084957863851</v>
      </c>
      <c r="BX1272" s="5">
        <v>20.652832943673427</v>
      </c>
      <c r="BY1272" s="5">
        <v>20.699135516698973</v>
      </c>
      <c r="BZ1272" s="5">
        <v>20.615924649009589</v>
      </c>
      <c r="CA1272" s="5">
        <v>20.681002366325622</v>
      </c>
      <c r="CB1272" s="5">
        <v>20.907063501741842</v>
      </c>
      <c r="CC1272" s="5">
        <v>20.887805006478139</v>
      </c>
      <c r="CD1272" s="5">
        <v>21.155581560252227</v>
      </c>
      <c r="CE1272" s="5">
        <v>21.147424277092966</v>
      </c>
      <c r="CF1272" s="5">
        <v>21.185899091715264</v>
      </c>
      <c r="CG1272" s="5">
        <v>20.831939311206735</v>
      </c>
      <c r="CH1272" s="5">
        <v>20.844059783436503</v>
      </c>
      <c r="CI1272" s="5">
        <v>21.053264626357638</v>
      </c>
      <c r="CJ1272" s="5">
        <v>20.870348026917721</v>
      </c>
      <c r="CK1272" s="5">
        <v>20.672616442781461</v>
      </c>
      <c r="CL1272" s="5">
        <v>20.837421986289915</v>
      </c>
      <c r="CM1272" s="5">
        <v>20.805008005721465</v>
      </c>
      <c r="CN1272" s="5">
        <f>MAX(Data[Day90]-Data[Day0],0)-Assign6!$I$8*EXP(Assign6!$I$4*Assign6!$I$5)</f>
        <v>2.1234196563595598</v>
      </c>
      <c r="CO1272" s="5">
        <f>MAX(Data[Day90]-Data[Day0],0)-Assign6!$L$8*EXP(Assign6!$L$4*Assign6!$L$5)</f>
        <v>2.6806315267656995</v>
      </c>
    </row>
    <row r="1273" spans="1:93" x14ac:dyDescent="0.25">
      <c r="A1273" s="5">
        <v>18</v>
      </c>
      <c r="B1273" s="5">
        <v>18.315624455506686</v>
      </c>
      <c r="C1273" s="5">
        <v>18.122568613081167</v>
      </c>
      <c r="D1273" s="5">
        <v>18.342029855123386</v>
      </c>
      <c r="E1273" s="5">
        <v>18.528158968105856</v>
      </c>
      <c r="F1273" s="5">
        <v>18.360429150021957</v>
      </c>
      <c r="G1273" s="5">
        <v>18.278063422430698</v>
      </c>
      <c r="H1273" s="5">
        <v>18.318385671102835</v>
      </c>
      <c r="I1273" s="5">
        <v>18.318894002526694</v>
      </c>
      <c r="J1273" s="5">
        <v>18.394138574675804</v>
      </c>
      <c r="K1273" s="5">
        <v>18.609592331921576</v>
      </c>
      <c r="L1273" s="5">
        <v>18.634033754798679</v>
      </c>
      <c r="M1273" s="5">
        <v>18.634928310321861</v>
      </c>
      <c r="N1273" s="5">
        <v>18.536538005453366</v>
      </c>
      <c r="O1273" s="5">
        <v>18.559581436976202</v>
      </c>
      <c r="P1273" s="5">
        <v>18.595244029509526</v>
      </c>
      <c r="Q1273" s="5">
        <v>18.773368550847952</v>
      </c>
      <c r="R1273" s="5">
        <v>18.520773791734634</v>
      </c>
      <c r="S1273" s="5">
        <v>18.598954636674513</v>
      </c>
      <c r="T1273" s="5">
        <v>18.757829427256333</v>
      </c>
      <c r="U1273" s="5">
        <v>18.730053552751208</v>
      </c>
      <c r="V1273" s="5">
        <v>18.7965277068433</v>
      </c>
      <c r="W1273" s="5">
        <v>18.758896070128703</v>
      </c>
      <c r="X1273" s="5">
        <v>18.787681520074809</v>
      </c>
      <c r="Y1273" s="5">
        <v>18.906997295881794</v>
      </c>
      <c r="Z1273" s="5">
        <v>18.841931570847269</v>
      </c>
      <c r="AA1273" s="5">
        <v>18.840146821797077</v>
      </c>
      <c r="AB1273" s="5">
        <v>18.542543590404673</v>
      </c>
      <c r="AC1273" s="5">
        <v>18.463154157561362</v>
      </c>
      <c r="AD1273" s="5">
        <v>18.647650894321831</v>
      </c>
      <c r="AE1273" s="5">
        <v>18.695309977540255</v>
      </c>
      <c r="AF1273" s="5">
        <v>18.856416249786161</v>
      </c>
      <c r="AG1273" s="5">
        <v>18.998496154863297</v>
      </c>
      <c r="AH1273" s="5">
        <v>18.808605525506</v>
      </c>
      <c r="AI1273" s="5">
        <v>18.994546074652526</v>
      </c>
      <c r="AJ1273" s="5">
        <v>18.80604183527511</v>
      </c>
      <c r="AK1273" s="5">
        <v>18.985907793255294</v>
      </c>
      <c r="AL1273" s="5">
        <v>18.898787261561058</v>
      </c>
      <c r="AM1273" s="5">
        <v>18.940924246160112</v>
      </c>
      <c r="AN1273" s="5">
        <v>18.980248116928447</v>
      </c>
      <c r="AO1273" s="5">
        <v>19.216547891884002</v>
      </c>
      <c r="AP1273" s="5">
        <v>19.014704164041344</v>
      </c>
      <c r="AQ1273" s="5">
        <v>18.927760284150555</v>
      </c>
      <c r="AR1273" s="5">
        <v>18.756361869511341</v>
      </c>
      <c r="AS1273" s="5">
        <v>18.704901951603745</v>
      </c>
      <c r="AT1273" s="5">
        <v>18.727705083404917</v>
      </c>
      <c r="AU1273" s="5">
        <v>19.093514418460931</v>
      </c>
      <c r="AV1273" s="5">
        <v>19.048487099960248</v>
      </c>
      <c r="AW1273" s="5">
        <v>19.267711465803185</v>
      </c>
      <c r="AX1273" s="5">
        <v>19.271568460826629</v>
      </c>
      <c r="AY1273" s="5">
        <v>19.367205830191264</v>
      </c>
      <c r="AZ1273" s="5">
        <v>19.526426671852082</v>
      </c>
      <c r="BA1273" s="5">
        <v>19.390146570441754</v>
      </c>
      <c r="BB1273" s="5">
        <v>19.768092782235374</v>
      </c>
      <c r="BC1273" s="5">
        <v>19.607503280772026</v>
      </c>
      <c r="BD1273" s="5">
        <v>19.708156464482741</v>
      </c>
      <c r="BE1273" s="5">
        <v>19.883508899449044</v>
      </c>
      <c r="BF1273" s="5">
        <v>19.874087475662567</v>
      </c>
      <c r="BG1273" s="5">
        <v>20.189362839526972</v>
      </c>
      <c r="BH1273" s="5">
        <v>20.523845879959527</v>
      </c>
      <c r="BI1273" s="5">
        <v>20.451625294374761</v>
      </c>
      <c r="BJ1273" s="5">
        <v>20.366602934334612</v>
      </c>
      <c r="BK1273" s="5">
        <v>20.453240024626371</v>
      </c>
      <c r="BL1273" s="5">
        <v>20.418344983759997</v>
      </c>
      <c r="BM1273" s="5">
        <v>20.494806505681588</v>
      </c>
      <c r="BN1273" s="5">
        <v>20.622623000331938</v>
      </c>
      <c r="BO1273" s="5">
        <v>20.599037266458019</v>
      </c>
      <c r="BP1273" s="5">
        <v>20.385407885265113</v>
      </c>
      <c r="BQ1273" s="5">
        <v>20.523791941424264</v>
      </c>
      <c r="BR1273" s="5">
        <v>20.755354019061524</v>
      </c>
      <c r="BS1273" s="5">
        <v>20.876928833727785</v>
      </c>
      <c r="BT1273" s="5">
        <v>20.751405357974892</v>
      </c>
      <c r="BU1273" s="5">
        <v>20.804090568342442</v>
      </c>
      <c r="BV1273" s="5">
        <v>20.546469653759068</v>
      </c>
      <c r="BW1273" s="5">
        <v>20.500850232145389</v>
      </c>
      <c r="BX1273" s="5">
        <v>20.719360294531523</v>
      </c>
      <c r="BY1273" s="5">
        <v>20.502280106766122</v>
      </c>
      <c r="BZ1273" s="5">
        <v>20.481747603550154</v>
      </c>
      <c r="CA1273" s="5">
        <v>20.651842772033</v>
      </c>
      <c r="CB1273" s="5">
        <v>20.581038798466057</v>
      </c>
      <c r="CC1273" s="5">
        <v>20.717778846500543</v>
      </c>
      <c r="CD1273" s="5">
        <v>20.832817645596315</v>
      </c>
      <c r="CE1273" s="5">
        <v>20.872704736242479</v>
      </c>
      <c r="CF1273" s="5">
        <v>20.894719230951129</v>
      </c>
      <c r="CG1273" s="5">
        <v>20.61167425504739</v>
      </c>
      <c r="CH1273" s="5">
        <v>20.566851525945584</v>
      </c>
      <c r="CI1273" s="5">
        <v>20.305809159524401</v>
      </c>
      <c r="CJ1273" s="5">
        <v>20.422664069219493</v>
      </c>
      <c r="CK1273" s="5">
        <v>20.454475643552861</v>
      </c>
      <c r="CL1273" s="5">
        <v>20.725231114101145</v>
      </c>
      <c r="CM1273" s="5">
        <v>20.817613743377311</v>
      </c>
      <c r="CN1273" s="5">
        <f>MAX(Data[Day90]-Data[Day0],0)-Assign6!$I$8*EXP(Assign6!$I$4*Assign6!$I$5)</f>
        <v>2.1360253940154061</v>
      </c>
      <c r="CO1273" s="5">
        <f>MAX(Data[Day90]-Data[Day0],0)-Assign6!$L$8*EXP(Assign6!$L$4*Assign6!$L$5)</f>
        <v>2.6932372644215459</v>
      </c>
    </row>
    <row r="1274" spans="1:93" x14ac:dyDescent="0.25">
      <c r="A1274" s="5">
        <v>18</v>
      </c>
      <c r="B1274" s="5">
        <v>17.663723330605137</v>
      </c>
      <c r="C1274" s="5">
        <v>17.61925939482439</v>
      </c>
      <c r="D1274" s="5">
        <v>17.895324563459372</v>
      </c>
      <c r="E1274" s="5">
        <v>17.780134970479118</v>
      </c>
      <c r="F1274" s="5">
        <v>17.799358604311408</v>
      </c>
      <c r="G1274" s="5">
        <v>17.929834338991405</v>
      </c>
      <c r="H1274" s="5">
        <v>17.792773888920305</v>
      </c>
      <c r="I1274" s="5">
        <v>17.773512588677274</v>
      </c>
      <c r="J1274" s="5">
        <v>17.78584502055293</v>
      </c>
      <c r="K1274" s="5">
        <v>17.679889924303495</v>
      </c>
      <c r="L1274" s="5">
        <v>17.853545718705899</v>
      </c>
      <c r="M1274" s="5">
        <v>17.880004148945631</v>
      </c>
      <c r="N1274" s="5">
        <v>17.544025271287083</v>
      </c>
      <c r="O1274" s="5">
        <v>17.50994710260575</v>
      </c>
      <c r="P1274" s="5">
        <v>17.544371623947878</v>
      </c>
      <c r="Q1274" s="5">
        <v>17.357505358773079</v>
      </c>
      <c r="R1274" s="5">
        <v>17.360361049352942</v>
      </c>
      <c r="S1274" s="5">
        <v>17.488564515706027</v>
      </c>
      <c r="T1274" s="5">
        <v>17.410804553907429</v>
      </c>
      <c r="U1274" s="5">
        <v>17.424105143213353</v>
      </c>
      <c r="V1274" s="5">
        <v>17.556414299644604</v>
      </c>
      <c r="W1274" s="5">
        <v>17.592328686220739</v>
      </c>
      <c r="X1274" s="5">
        <v>17.385041066168622</v>
      </c>
      <c r="Y1274" s="5">
        <v>17.583797281029074</v>
      </c>
      <c r="Z1274" s="5">
        <v>17.628807595341971</v>
      </c>
      <c r="AA1274" s="5">
        <v>17.668080641143096</v>
      </c>
      <c r="AB1274" s="5">
        <v>17.420425430002346</v>
      </c>
      <c r="AC1274" s="5">
        <v>17.328905963857597</v>
      </c>
      <c r="AD1274" s="5">
        <v>17.552704733000244</v>
      </c>
      <c r="AE1274" s="5">
        <v>17.579061351092285</v>
      </c>
      <c r="AF1274" s="5">
        <v>17.602640694001135</v>
      </c>
      <c r="AG1274" s="5">
        <v>17.809223254302676</v>
      </c>
      <c r="AH1274" s="5">
        <v>18.154903340323767</v>
      </c>
      <c r="AI1274" s="5">
        <v>18.224813255975175</v>
      </c>
      <c r="AJ1274" s="5">
        <v>18.264864394364533</v>
      </c>
      <c r="AK1274" s="5">
        <v>18.726531331968207</v>
      </c>
      <c r="AL1274" s="5">
        <v>18.633961042576889</v>
      </c>
      <c r="AM1274" s="5">
        <v>18.535074577479833</v>
      </c>
      <c r="AN1274" s="5">
        <v>18.589085595197577</v>
      </c>
      <c r="AO1274" s="5">
        <v>18.626620001069298</v>
      </c>
      <c r="AP1274" s="5">
        <v>18.804146986397015</v>
      </c>
      <c r="AQ1274" s="5">
        <v>19.115495155040062</v>
      </c>
      <c r="AR1274" s="5">
        <v>19.091899957292636</v>
      </c>
      <c r="AS1274" s="5">
        <v>19.115702004765932</v>
      </c>
      <c r="AT1274" s="5">
        <v>19.415652979447017</v>
      </c>
      <c r="AU1274" s="5">
        <v>19.602499614493446</v>
      </c>
      <c r="AV1274" s="5">
        <v>19.554473873702371</v>
      </c>
      <c r="AW1274" s="5">
        <v>19.397978416791879</v>
      </c>
      <c r="AX1274" s="5">
        <v>19.591688339631254</v>
      </c>
      <c r="AY1274" s="5">
        <v>19.919626942308508</v>
      </c>
      <c r="AZ1274" s="5">
        <v>20.081678721197125</v>
      </c>
      <c r="BA1274" s="5">
        <v>20.198300746375836</v>
      </c>
      <c r="BB1274" s="5">
        <v>20.409596784629041</v>
      </c>
      <c r="BC1274" s="5">
        <v>20.239315905339829</v>
      </c>
      <c r="BD1274" s="5">
        <v>20.397526580281472</v>
      </c>
      <c r="BE1274" s="5">
        <v>20.31501166781851</v>
      </c>
      <c r="BF1274" s="5">
        <v>20.435042830301242</v>
      </c>
      <c r="BG1274" s="5">
        <v>20.10744058741269</v>
      </c>
      <c r="BH1274" s="5">
        <v>19.854007800109965</v>
      </c>
      <c r="BI1274" s="5">
        <v>19.508847242533868</v>
      </c>
      <c r="BJ1274" s="5">
        <v>19.340837455917399</v>
      </c>
      <c r="BK1274" s="5">
        <v>19.230781627554027</v>
      </c>
      <c r="BL1274" s="5">
        <v>19.118717621285519</v>
      </c>
      <c r="BM1274" s="5">
        <v>19.083885790753609</v>
      </c>
      <c r="BN1274" s="5">
        <v>19.172476868681791</v>
      </c>
      <c r="BO1274" s="5">
        <v>19.646808168624588</v>
      </c>
      <c r="BP1274" s="5">
        <v>19.519035981979851</v>
      </c>
      <c r="BQ1274" s="5">
        <v>19.836671472076709</v>
      </c>
      <c r="BR1274" s="5">
        <v>19.953983510779164</v>
      </c>
      <c r="BS1274" s="5">
        <v>20.144755646744141</v>
      </c>
      <c r="BT1274" s="5">
        <v>20.447148897431845</v>
      </c>
      <c r="BU1274" s="5">
        <v>20.304614325890991</v>
      </c>
      <c r="BV1274" s="5">
        <v>20.60261490339294</v>
      </c>
      <c r="BW1274" s="5">
        <v>20.687730771967221</v>
      </c>
      <c r="BX1274" s="5">
        <v>20.635584448077324</v>
      </c>
      <c r="BY1274" s="5">
        <v>20.715244566721847</v>
      </c>
      <c r="BZ1274" s="5">
        <v>20.865041197009838</v>
      </c>
      <c r="CA1274" s="5">
        <v>21.137765830263902</v>
      </c>
      <c r="CB1274" s="5">
        <v>21.181491967324021</v>
      </c>
      <c r="CC1274" s="5">
        <v>21.09318465020738</v>
      </c>
      <c r="CD1274" s="5">
        <v>20.996106742675131</v>
      </c>
      <c r="CE1274" s="5">
        <v>20.87923809936116</v>
      </c>
      <c r="CF1274" s="5">
        <v>20.790745630954095</v>
      </c>
      <c r="CG1274" s="5">
        <v>20.680279630265634</v>
      </c>
      <c r="CH1274" s="5">
        <v>20.561916073161701</v>
      </c>
      <c r="CI1274" s="5">
        <v>20.364737365846914</v>
      </c>
      <c r="CJ1274" s="5">
        <v>20.43295722306955</v>
      </c>
      <c r="CK1274" s="5">
        <v>20.491297690768562</v>
      </c>
      <c r="CL1274" s="5">
        <v>20.482140396236534</v>
      </c>
      <c r="CM1274" s="5">
        <v>20.819931738144941</v>
      </c>
      <c r="CN1274" s="5">
        <f>MAX(Data[Day90]-Data[Day0],0)-Assign6!$I$8*EXP(Assign6!$I$4*Assign6!$I$5)</f>
        <v>2.1383433887830359</v>
      </c>
      <c r="CO1274" s="5">
        <f>MAX(Data[Day90]-Data[Day0],0)-Assign6!$L$8*EXP(Assign6!$L$4*Assign6!$L$5)</f>
        <v>2.6955552591891756</v>
      </c>
    </row>
    <row r="1275" spans="1:93" x14ac:dyDescent="0.25">
      <c r="A1275" s="5">
        <v>18</v>
      </c>
      <c r="B1275" s="5">
        <v>18.15116029512448</v>
      </c>
      <c r="C1275" s="5">
        <v>18.05811027056215</v>
      </c>
      <c r="D1275" s="5">
        <v>18.144901830379712</v>
      </c>
      <c r="E1275" s="5">
        <v>17.853931394449457</v>
      </c>
      <c r="F1275" s="5">
        <v>17.793740180707964</v>
      </c>
      <c r="G1275" s="5">
        <v>17.963260051790108</v>
      </c>
      <c r="H1275" s="5">
        <v>18.093967825723333</v>
      </c>
      <c r="I1275" s="5">
        <v>18.103947498373923</v>
      </c>
      <c r="J1275" s="5">
        <v>18.382569384846619</v>
      </c>
      <c r="K1275" s="5">
        <v>18.2201623649384</v>
      </c>
      <c r="L1275" s="5">
        <v>18.270374034610118</v>
      </c>
      <c r="M1275" s="5">
        <v>18.061298943886186</v>
      </c>
      <c r="N1275" s="5">
        <v>17.968465285985879</v>
      </c>
      <c r="O1275" s="5">
        <v>17.866684118139521</v>
      </c>
      <c r="P1275" s="5">
        <v>17.874969462825213</v>
      </c>
      <c r="Q1275" s="5">
        <v>17.661969040615435</v>
      </c>
      <c r="R1275" s="5">
        <v>17.662041341236577</v>
      </c>
      <c r="S1275" s="5">
        <v>17.58054045491328</v>
      </c>
      <c r="T1275" s="5">
        <v>17.625194639773508</v>
      </c>
      <c r="U1275" s="5">
        <v>17.608278500838011</v>
      </c>
      <c r="V1275" s="5">
        <v>17.742796667074565</v>
      </c>
      <c r="W1275" s="5">
        <v>17.752523506100857</v>
      </c>
      <c r="X1275" s="5">
        <v>17.854746855490536</v>
      </c>
      <c r="Y1275" s="5">
        <v>18.085155601193321</v>
      </c>
      <c r="Z1275" s="5">
        <v>18.337915986908097</v>
      </c>
      <c r="AA1275" s="5">
        <v>18.345911495397839</v>
      </c>
      <c r="AB1275" s="5">
        <v>18.427693235975791</v>
      </c>
      <c r="AC1275" s="5">
        <v>18.445922409855452</v>
      </c>
      <c r="AD1275" s="5">
        <v>18.154030709920342</v>
      </c>
      <c r="AE1275" s="5">
        <v>18.264634458397833</v>
      </c>
      <c r="AF1275" s="5">
        <v>18.314052051261193</v>
      </c>
      <c r="AG1275" s="5">
        <v>18.081274788559202</v>
      </c>
      <c r="AH1275" s="5">
        <v>18.155144875147254</v>
      </c>
      <c r="AI1275" s="5">
        <v>18.089451800655208</v>
      </c>
      <c r="AJ1275" s="5">
        <v>18.206111047492566</v>
      </c>
      <c r="AK1275" s="5">
        <v>18.038034991675499</v>
      </c>
      <c r="AL1275" s="5">
        <v>17.878795978927876</v>
      </c>
      <c r="AM1275" s="5">
        <v>17.523762221695577</v>
      </c>
      <c r="AN1275" s="5">
        <v>17.497342070262416</v>
      </c>
      <c r="AO1275" s="5">
        <v>17.359234857893735</v>
      </c>
      <c r="AP1275" s="5">
        <v>17.250445319277024</v>
      </c>
      <c r="AQ1275" s="5">
        <v>17.256266149408745</v>
      </c>
      <c r="AR1275" s="5">
        <v>17.07988412757738</v>
      </c>
      <c r="AS1275" s="5">
        <v>17.280369827399714</v>
      </c>
      <c r="AT1275" s="5">
        <v>17.409472962705248</v>
      </c>
      <c r="AU1275" s="5">
        <v>17.588968995329921</v>
      </c>
      <c r="AV1275" s="5">
        <v>17.38598781615951</v>
      </c>
      <c r="AW1275" s="5">
        <v>17.636608997264034</v>
      </c>
      <c r="AX1275" s="5">
        <v>18.009713170664849</v>
      </c>
      <c r="AY1275" s="5">
        <v>17.997413320782201</v>
      </c>
      <c r="AZ1275" s="5">
        <v>18.281655603352782</v>
      </c>
      <c r="BA1275" s="5">
        <v>18.396874899092143</v>
      </c>
      <c r="BB1275" s="5">
        <v>18.454644376524445</v>
      </c>
      <c r="BC1275" s="5">
        <v>18.581909358751076</v>
      </c>
      <c r="BD1275" s="5">
        <v>18.679879359794914</v>
      </c>
      <c r="BE1275" s="5">
        <v>18.763847194318618</v>
      </c>
      <c r="BF1275" s="5">
        <v>18.809466982143391</v>
      </c>
      <c r="BG1275" s="5">
        <v>18.975794913303762</v>
      </c>
      <c r="BH1275" s="5">
        <v>19.165130140868872</v>
      </c>
      <c r="BI1275" s="5">
        <v>19.150332032332575</v>
      </c>
      <c r="BJ1275" s="5">
        <v>19.326825577975825</v>
      </c>
      <c r="BK1275" s="5">
        <v>19.398285872010931</v>
      </c>
      <c r="BL1275" s="5">
        <v>19.710639689977349</v>
      </c>
      <c r="BM1275" s="5">
        <v>19.830680084852968</v>
      </c>
      <c r="BN1275" s="5">
        <v>19.788886962348844</v>
      </c>
      <c r="BO1275" s="5">
        <v>20.13438036044349</v>
      </c>
      <c r="BP1275" s="5">
        <v>20.037650265483919</v>
      </c>
      <c r="BQ1275" s="5">
        <v>19.813705330707606</v>
      </c>
      <c r="BR1275" s="5">
        <v>19.891902749379476</v>
      </c>
      <c r="BS1275" s="5">
        <v>19.846615581515103</v>
      </c>
      <c r="BT1275" s="5">
        <v>19.957563162940204</v>
      </c>
      <c r="BU1275" s="5">
        <v>19.714084968899741</v>
      </c>
      <c r="BV1275" s="5">
        <v>19.414356930960082</v>
      </c>
      <c r="BW1275" s="5">
        <v>19.39790569442065</v>
      </c>
      <c r="BX1275" s="5">
        <v>19.153862373852128</v>
      </c>
      <c r="BY1275" s="5">
        <v>19.219833509642349</v>
      </c>
      <c r="BZ1275" s="5">
        <v>19.360558501126736</v>
      </c>
      <c r="CA1275" s="5">
        <v>19.285896661551647</v>
      </c>
      <c r="CB1275" s="5">
        <v>19.276282651381187</v>
      </c>
      <c r="CC1275" s="5">
        <v>19.392026590299292</v>
      </c>
      <c r="CD1275" s="5">
        <v>19.726993348048822</v>
      </c>
      <c r="CE1275" s="5">
        <v>19.724420347962585</v>
      </c>
      <c r="CF1275" s="5">
        <v>20.165250515350987</v>
      </c>
      <c r="CG1275" s="5">
        <v>20.079317430914958</v>
      </c>
      <c r="CH1275" s="5">
        <v>20.392715901983401</v>
      </c>
      <c r="CI1275" s="5">
        <v>20.516487088879948</v>
      </c>
      <c r="CJ1275" s="5">
        <v>20.687202819004717</v>
      </c>
      <c r="CK1275" s="5">
        <v>20.601250882800034</v>
      </c>
      <c r="CL1275" s="5">
        <v>20.810199082895519</v>
      </c>
      <c r="CM1275" s="5">
        <v>20.831879943924271</v>
      </c>
      <c r="CN1275" s="5">
        <f>MAX(Data[Day90]-Data[Day0],0)-Assign6!$I$8*EXP(Assign6!$I$4*Assign6!$I$5)</f>
        <v>2.1502915945623657</v>
      </c>
      <c r="CO1275" s="5">
        <f>MAX(Data[Day90]-Data[Day0],0)-Assign6!$L$8*EXP(Assign6!$L$4*Assign6!$L$5)</f>
        <v>2.7075034649685055</v>
      </c>
    </row>
    <row r="1276" spans="1:93" x14ac:dyDescent="0.25">
      <c r="A1276" s="5">
        <v>18</v>
      </c>
      <c r="B1276" s="5">
        <v>18.043213222876311</v>
      </c>
      <c r="C1276" s="5">
        <v>18.075784515138594</v>
      </c>
      <c r="D1276" s="5">
        <v>18.182717843017056</v>
      </c>
      <c r="E1276" s="5">
        <v>18.380499858886477</v>
      </c>
      <c r="F1276" s="5">
        <v>18.443181459026277</v>
      </c>
      <c r="G1276" s="5">
        <v>18.323954438802524</v>
      </c>
      <c r="H1276" s="5">
        <v>18.387194678708287</v>
      </c>
      <c r="I1276" s="5">
        <v>18.527321951337143</v>
      </c>
      <c r="J1276" s="5">
        <v>18.456033158322541</v>
      </c>
      <c r="K1276" s="5">
        <v>18.312128359614714</v>
      </c>
      <c r="L1276" s="5">
        <v>18.609334673553082</v>
      </c>
      <c r="M1276" s="5">
        <v>18.577479662692795</v>
      </c>
      <c r="N1276" s="5">
        <v>18.774997058762661</v>
      </c>
      <c r="O1276" s="5">
        <v>18.802040710524377</v>
      </c>
      <c r="P1276" s="5">
        <v>19.126938420157273</v>
      </c>
      <c r="Q1276" s="5">
        <v>19.05059085333108</v>
      </c>
      <c r="R1276" s="5">
        <v>19.1072194731845</v>
      </c>
      <c r="S1276" s="5">
        <v>18.991180765801808</v>
      </c>
      <c r="T1276" s="5">
        <v>18.988109803900151</v>
      </c>
      <c r="U1276" s="5">
        <v>18.945254967037322</v>
      </c>
      <c r="V1276" s="5">
        <v>19.245019505002077</v>
      </c>
      <c r="W1276" s="5">
        <v>19.361666007589871</v>
      </c>
      <c r="X1276" s="5">
        <v>19.389540903862375</v>
      </c>
      <c r="Y1276" s="5">
        <v>19.47353494825613</v>
      </c>
      <c r="Z1276" s="5">
        <v>19.652265021203423</v>
      </c>
      <c r="AA1276" s="5">
        <v>19.468284703473703</v>
      </c>
      <c r="AB1276" s="5">
        <v>19.479445251973349</v>
      </c>
      <c r="AC1276" s="5">
        <v>19.506623028194362</v>
      </c>
      <c r="AD1276" s="5">
        <v>19.366498578510608</v>
      </c>
      <c r="AE1276" s="5">
        <v>19.32019328669282</v>
      </c>
      <c r="AF1276" s="5">
        <v>19.107239962802048</v>
      </c>
      <c r="AG1276" s="5">
        <v>18.868955766585849</v>
      </c>
      <c r="AH1276" s="5">
        <v>19.066804206750639</v>
      </c>
      <c r="AI1276" s="5">
        <v>19.194857581989126</v>
      </c>
      <c r="AJ1276" s="5">
        <v>19.498184861751156</v>
      </c>
      <c r="AK1276" s="5">
        <v>19.596711776339195</v>
      </c>
      <c r="AL1276" s="5">
        <v>19.673789392172452</v>
      </c>
      <c r="AM1276" s="5">
        <v>19.795811019392264</v>
      </c>
      <c r="AN1276" s="5">
        <v>19.713590434398867</v>
      </c>
      <c r="AO1276" s="5">
        <v>19.457201456194323</v>
      </c>
      <c r="AP1276" s="5">
        <v>19.513017993930653</v>
      </c>
      <c r="AQ1276" s="5">
        <v>19.76402247649764</v>
      </c>
      <c r="AR1276" s="5">
        <v>19.977921816042766</v>
      </c>
      <c r="AS1276" s="5">
        <v>19.857734791377549</v>
      </c>
      <c r="AT1276" s="5">
        <v>19.942868745727775</v>
      </c>
      <c r="AU1276" s="5">
        <v>19.869228630637064</v>
      </c>
      <c r="AV1276" s="5">
        <v>19.724276025454287</v>
      </c>
      <c r="AW1276" s="5">
        <v>19.23431983219475</v>
      </c>
      <c r="AX1276" s="5">
        <v>19.221957336181216</v>
      </c>
      <c r="AY1276" s="5">
        <v>19.443577109567535</v>
      </c>
      <c r="AZ1276" s="5">
        <v>19.713775258938192</v>
      </c>
      <c r="BA1276" s="5">
        <v>19.775481325466476</v>
      </c>
      <c r="BB1276" s="5">
        <v>19.713989714062667</v>
      </c>
      <c r="BC1276" s="5">
        <v>19.631488389236111</v>
      </c>
      <c r="BD1276" s="5">
        <v>19.73646744795025</v>
      </c>
      <c r="BE1276" s="5">
        <v>19.785042922153231</v>
      </c>
      <c r="BF1276" s="5">
        <v>19.960020222108291</v>
      </c>
      <c r="BG1276" s="5">
        <v>20.204305144103099</v>
      </c>
      <c r="BH1276" s="5">
        <v>20.509895014817872</v>
      </c>
      <c r="BI1276" s="5">
        <v>20.742584826452383</v>
      </c>
      <c r="BJ1276" s="5">
        <v>20.450544908538447</v>
      </c>
      <c r="BK1276" s="5">
        <v>20.192116259929307</v>
      </c>
      <c r="BL1276" s="5">
        <v>20.03352365864858</v>
      </c>
      <c r="BM1276" s="5">
        <v>19.963558723055044</v>
      </c>
      <c r="BN1276" s="5">
        <v>20.055400692066538</v>
      </c>
      <c r="BO1276" s="5">
        <v>20.130512015919287</v>
      </c>
      <c r="BP1276" s="5">
        <v>20.088966333592079</v>
      </c>
      <c r="BQ1276" s="5">
        <v>19.931412441752506</v>
      </c>
      <c r="BR1276" s="5">
        <v>20.20338351647381</v>
      </c>
      <c r="BS1276" s="5">
        <v>20.32419136746978</v>
      </c>
      <c r="BT1276" s="5">
        <v>20.493944841405128</v>
      </c>
      <c r="BU1276" s="5">
        <v>20.238719881069674</v>
      </c>
      <c r="BV1276" s="5">
        <v>20.554399840833497</v>
      </c>
      <c r="BW1276" s="5">
        <v>20.67663536973048</v>
      </c>
      <c r="BX1276" s="5">
        <v>20.868704537746201</v>
      </c>
      <c r="BY1276" s="5">
        <v>20.702637622760172</v>
      </c>
      <c r="BZ1276" s="5">
        <v>20.656680390021567</v>
      </c>
      <c r="CA1276" s="5">
        <v>20.701232779607945</v>
      </c>
      <c r="CB1276" s="5">
        <v>20.57256231381011</v>
      </c>
      <c r="CC1276" s="5">
        <v>20.586160695287845</v>
      </c>
      <c r="CD1276" s="5">
        <v>20.396022360799389</v>
      </c>
      <c r="CE1276" s="5">
        <v>20.287712613154504</v>
      </c>
      <c r="CF1276" s="5">
        <v>20.320739480720935</v>
      </c>
      <c r="CG1276" s="5">
        <v>20.404426898652524</v>
      </c>
      <c r="CH1276" s="5">
        <v>20.443601597037713</v>
      </c>
      <c r="CI1276" s="5">
        <v>20.500201167403848</v>
      </c>
      <c r="CJ1276" s="5">
        <v>20.759403225617994</v>
      </c>
      <c r="CK1276" s="5">
        <v>20.830133463281452</v>
      </c>
      <c r="CL1276" s="5">
        <v>20.940813096915932</v>
      </c>
      <c r="CM1276" s="5">
        <v>20.833493485568034</v>
      </c>
      <c r="CN1276" s="5">
        <f>MAX(Data[Day90]-Data[Day0],0)-Assign6!$I$8*EXP(Assign6!$I$4*Assign6!$I$5)</f>
        <v>2.1519051362061292</v>
      </c>
      <c r="CO1276" s="5">
        <f>MAX(Data[Day90]-Data[Day0],0)-Assign6!$L$8*EXP(Assign6!$L$4*Assign6!$L$5)</f>
        <v>2.709117006612269</v>
      </c>
    </row>
    <row r="1277" spans="1:93" x14ac:dyDescent="0.25">
      <c r="A1277" s="5">
        <v>18</v>
      </c>
      <c r="B1277" s="5">
        <v>18.177817528890795</v>
      </c>
      <c r="C1277" s="5">
        <v>18.196150943436461</v>
      </c>
      <c r="D1277" s="5">
        <v>17.757423359254549</v>
      </c>
      <c r="E1277" s="5">
        <v>17.447825875472677</v>
      </c>
      <c r="F1277" s="5">
        <v>17.556737557840659</v>
      </c>
      <c r="G1277" s="5">
        <v>17.659146373219055</v>
      </c>
      <c r="H1277" s="5">
        <v>17.429572868412073</v>
      </c>
      <c r="I1277" s="5">
        <v>17.231399852712567</v>
      </c>
      <c r="J1277" s="5">
        <v>16.987492488272821</v>
      </c>
      <c r="K1277" s="5">
        <v>16.995575786635293</v>
      </c>
      <c r="L1277" s="5">
        <v>17.175592131541702</v>
      </c>
      <c r="M1277" s="5">
        <v>17.203460791127654</v>
      </c>
      <c r="N1277" s="5">
        <v>17.135350522020289</v>
      </c>
      <c r="O1277" s="5">
        <v>16.946608656567378</v>
      </c>
      <c r="P1277" s="5">
        <v>16.835822513007468</v>
      </c>
      <c r="Q1277" s="5">
        <v>16.781714601949727</v>
      </c>
      <c r="R1277" s="5">
        <v>16.88911829128449</v>
      </c>
      <c r="S1277" s="5">
        <v>16.945938921034312</v>
      </c>
      <c r="T1277" s="5">
        <v>16.901232858664812</v>
      </c>
      <c r="U1277" s="5">
        <v>17.179794487322464</v>
      </c>
      <c r="V1277" s="5">
        <v>17.385599549374909</v>
      </c>
      <c r="W1277" s="5">
        <v>17.305434059547565</v>
      </c>
      <c r="X1277" s="5">
        <v>17.216025820744786</v>
      </c>
      <c r="Y1277" s="5">
        <v>17.421273948640735</v>
      </c>
      <c r="Z1277" s="5">
        <v>17.406404371806982</v>
      </c>
      <c r="AA1277" s="5">
        <v>17.610121219104489</v>
      </c>
      <c r="AB1277" s="5">
        <v>18.011600549913307</v>
      </c>
      <c r="AC1277" s="5">
        <v>17.890600897804585</v>
      </c>
      <c r="AD1277" s="5">
        <v>17.777500640656367</v>
      </c>
      <c r="AE1277" s="5">
        <v>17.861767883955043</v>
      </c>
      <c r="AF1277" s="5">
        <v>17.866303318696538</v>
      </c>
      <c r="AG1277" s="5">
        <v>17.852850344651614</v>
      </c>
      <c r="AH1277" s="5">
        <v>17.922773869930513</v>
      </c>
      <c r="AI1277" s="5">
        <v>17.828066420505309</v>
      </c>
      <c r="AJ1277" s="5">
        <v>17.814451183680006</v>
      </c>
      <c r="AK1277" s="5">
        <v>17.951160747909903</v>
      </c>
      <c r="AL1277" s="5">
        <v>17.841657021474983</v>
      </c>
      <c r="AM1277" s="5">
        <v>18.061323847643497</v>
      </c>
      <c r="AN1277" s="5">
        <v>18.09653999861354</v>
      </c>
      <c r="AO1277" s="5">
        <v>18.086843266638756</v>
      </c>
      <c r="AP1277" s="5">
        <v>18.059294405473285</v>
      </c>
      <c r="AQ1277" s="5">
        <v>17.867857635995765</v>
      </c>
      <c r="AR1277" s="5">
        <v>18.302791186135959</v>
      </c>
      <c r="AS1277" s="5">
        <v>18.226424089030509</v>
      </c>
      <c r="AT1277" s="5">
        <v>18.299918072397926</v>
      </c>
      <c r="AU1277" s="5">
        <v>18.211476338724189</v>
      </c>
      <c r="AV1277" s="5">
        <v>17.950804610555217</v>
      </c>
      <c r="AW1277" s="5">
        <v>18.066228673738067</v>
      </c>
      <c r="AX1277" s="5">
        <v>18.194240769860315</v>
      </c>
      <c r="AY1277" s="5">
        <v>18.338130149884485</v>
      </c>
      <c r="AZ1277" s="5">
        <v>18.149793390517321</v>
      </c>
      <c r="BA1277" s="5">
        <v>18.370826904349446</v>
      </c>
      <c r="BB1277" s="5">
        <v>18.376192332345969</v>
      </c>
      <c r="BC1277" s="5">
        <v>18.297446068018505</v>
      </c>
      <c r="BD1277" s="5">
        <v>18.513007369217792</v>
      </c>
      <c r="BE1277" s="5">
        <v>18.827401379254191</v>
      </c>
      <c r="BF1277" s="5">
        <v>18.747000706195092</v>
      </c>
      <c r="BG1277" s="5">
        <v>18.570474358022842</v>
      </c>
      <c r="BH1277" s="5">
        <v>18.764251770738777</v>
      </c>
      <c r="BI1277" s="5">
        <v>18.951365991360749</v>
      </c>
      <c r="BJ1277" s="5">
        <v>18.960427868296279</v>
      </c>
      <c r="BK1277" s="5">
        <v>18.821941438465174</v>
      </c>
      <c r="BL1277" s="5">
        <v>19.105387918297943</v>
      </c>
      <c r="BM1277" s="5">
        <v>18.892341635781531</v>
      </c>
      <c r="BN1277" s="5">
        <v>18.930314171803332</v>
      </c>
      <c r="BO1277" s="5">
        <v>19.131841726479397</v>
      </c>
      <c r="BP1277" s="5">
        <v>19.136724609875174</v>
      </c>
      <c r="BQ1277" s="5">
        <v>19.474457352532795</v>
      </c>
      <c r="BR1277" s="5">
        <v>19.577614482969871</v>
      </c>
      <c r="BS1277" s="5">
        <v>19.535716015360332</v>
      </c>
      <c r="BT1277" s="5">
        <v>19.519868855936345</v>
      </c>
      <c r="BU1277" s="5">
        <v>19.779560600414499</v>
      </c>
      <c r="BV1277" s="5">
        <v>19.87176129698847</v>
      </c>
      <c r="BW1277" s="5">
        <v>19.750502664520983</v>
      </c>
      <c r="BX1277" s="5">
        <v>19.934920219151003</v>
      </c>
      <c r="BY1277" s="5">
        <v>19.772393416647382</v>
      </c>
      <c r="BZ1277" s="5">
        <v>20.007107844839474</v>
      </c>
      <c r="CA1277" s="5">
        <v>20.461906238398715</v>
      </c>
      <c r="CB1277" s="5">
        <v>20.4685444138075</v>
      </c>
      <c r="CC1277" s="5">
        <v>20.520159511033885</v>
      </c>
      <c r="CD1277" s="5">
        <v>20.651309608561139</v>
      </c>
      <c r="CE1277" s="5">
        <v>20.598363985743724</v>
      </c>
      <c r="CF1277" s="5">
        <v>20.876187048298057</v>
      </c>
      <c r="CG1277" s="5">
        <v>21.132559038419007</v>
      </c>
      <c r="CH1277" s="5">
        <v>20.941412709489505</v>
      </c>
      <c r="CI1277" s="5">
        <v>20.887044667229119</v>
      </c>
      <c r="CJ1277" s="5">
        <v>20.95316248122305</v>
      </c>
      <c r="CK1277" s="5">
        <v>20.638285443443952</v>
      </c>
      <c r="CL1277" s="5">
        <v>20.5989277762062</v>
      </c>
      <c r="CM1277" s="5">
        <v>20.841577705911103</v>
      </c>
      <c r="CN1277" s="5">
        <f>MAX(Data[Day90]-Data[Day0],0)-Assign6!$I$8*EXP(Assign6!$I$4*Assign6!$I$5)</f>
        <v>2.1599893565491977</v>
      </c>
      <c r="CO1277" s="5">
        <f>MAX(Data[Day90]-Data[Day0],0)-Assign6!$L$8*EXP(Assign6!$L$4*Assign6!$L$5)</f>
        <v>2.7172012269553374</v>
      </c>
    </row>
    <row r="1278" spans="1:93" x14ac:dyDescent="0.25">
      <c r="A1278" s="5">
        <v>18</v>
      </c>
      <c r="B1278" s="5">
        <v>18.181786671179985</v>
      </c>
      <c r="C1278" s="5">
        <v>18.031579281881918</v>
      </c>
      <c r="D1278" s="5">
        <v>18.086394729578757</v>
      </c>
      <c r="E1278" s="5">
        <v>17.91403983843319</v>
      </c>
      <c r="F1278" s="5">
        <v>17.767487343642657</v>
      </c>
      <c r="G1278" s="5">
        <v>17.871311063057156</v>
      </c>
      <c r="H1278" s="5">
        <v>17.983003195557462</v>
      </c>
      <c r="I1278" s="5">
        <v>18.010027929343828</v>
      </c>
      <c r="J1278" s="5">
        <v>18.139827398665226</v>
      </c>
      <c r="K1278" s="5">
        <v>18.189400314807088</v>
      </c>
      <c r="L1278" s="5">
        <v>18.099607149525543</v>
      </c>
      <c r="M1278" s="5">
        <v>18.221778302301296</v>
      </c>
      <c r="N1278" s="5">
        <v>18.529273788829197</v>
      </c>
      <c r="O1278" s="5">
        <v>18.648911041732497</v>
      </c>
      <c r="P1278" s="5">
        <v>18.840790089074254</v>
      </c>
      <c r="Q1278" s="5">
        <v>18.630006118273798</v>
      </c>
      <c r="R1278" s="5">
        <v>18.808553988841858</v>
      </c>
      <c r="S1278" s="5">
        <v>18.906103086304324</v>
      </c>
      <c r="T1278" s="5">
        <v>18.919321041045951</v>
      </c>
      <c r="U1278" s="5">
        <v>19.158149022026951</v>
      </c>
      <c r="V1278" s="5">
        <v>19.121402340150155</v>
      </c>
      <c r="W1278" s="5">
        <v>19.044958599508092</v>
      </c>
      <c r="X1278" s="5">
        <v>18.917740629324634</v>
      </c>
      <c r="Y1278" s="5">
        <v>18.927510602856408</v>
      </c>
      <c r="Z1278" s="5">
        <v>19.087226517620689</v>
      </c>
      <c r="AA1278" s="5">
        <v>19.215834099009889</v>
      </c>
      <c r="AB1278" s="5">
        <v>19.514511900458288</v>
      </c>
      <c r="AC1278" s="5">
        <v>19.381052889729261</v>
      </c>
      <c r="AD1278" s="5">
        <v>19.183406729108668</v>
      </c>
      <c r="AE1278" s="5">
        <v>19.37256742930213</v>
      </c>
      <c r="AF1278" s="5">
        <v>19.617926127056549</v>
      </c>
      <c r="AG1278" s="5">
        <v>19.800952162132319</v>
      </c>
      <c r="AH1278" s="5">
        <v>20.067080599993822</v>
      </c>
      <c r="AI1278" s="5">
        <v>20.083840238605344</v>
      </c>
      <c r="AJ1278" s="5">
        <v>20.309906959861351</v>
      </c>
      <c r="AK1278" s="5">
        <v>20.232440282169676</v>
      </c>
      <c r="AL1278" s="5">
        <v>20.282448668970481</v>
      </c>
      <c r="AM1278" s="5">
        <v>20.3144713575191</v>
      </c>
      <c r="AN1278" s="5">
        <v>19.876871617528529</v>
      </c>
      <c r="AO1278" s="5">
        <v>19.898251409491341</v>
      </c>
      <c r="AP1278" s="5">
        <v>19.889993069517544</v>
      </c>
      <c r="AQ1278" s="5">
        <v>19.975664885524576</v>
      </c>
      <c r="AR1278" s="5">
        <v>20.085873199717554</v>
      </c>
      <c r="AS1278" s="5">
        <v>20.097432866773058</v>
      </c>
      <c r="AT1278" s="5">
        <v>20.116745681430636</v>
      </c>
      <c r="AU1278" s="5">
        <v>20.246164863588632</v>
      </c>
      <c r="AV1278" s="5">
        <v>20.503492783699556</v>
      </c>
      <c r="AW1278" s="5">
        <v>20.664313962223702</v>
      </c>
      <c r="AX1278" s="5">
        <v>20.511369553033571</v>
      </c>
      <c r="AY1278" s="5">
        <v>20.455947210330336</v>
      </c>
      <c r="AZ1278" s="5">
        <v>20.460596722138849</v>
      </c>
      <c r="BA1278" s="5">
        <v>20.249197671064383</v>
      </c>
      <c r="BB1278" s="5">
        <v>20.21089982724547</v>
      </c>
      <c r="BC1278" s="5">
        <v>20.228396484485828</v>
      </c>
      <c r="BD1278" s="5">
        <v>20.520432697421931</v>
      </c>
      <c r="BE1278" s="5">
        <v>20.387769188449393</v>
      </c>
      <c r="BF1278" s="5">
        <v>20.645739205518002</v>
      </c>
      <c r="BG1278" s="5">
        <v>20.751790841127221</v>
      </c>
      <c r="BH1278" s="5">
        <v>20.717206622913949</v>
      </c>
      <c r="BI1278" s="5">
        <v>20.441229886847069</v>
      </c>
      <c r="BJ1278" s="5">
        <v>20.751273965707785</v>
      </c>
      <c r="BK1278" s="5">
        <v>20.543181497104481</v>
      </c>
      <c r="BL1278" s="5">
        <v>20.702839406875341</v>
      </c>
      <c r="BM1278" s="5">
        <v>20.548026866759695</v>
      </c>
      <c r="BN1278" s="5">
        <v>20.866399542878021</v>
      </c>
      <c r="BO1278" s="5">
        <v>20.744612941302663</v>
      </c>
      <c r="BP1278" s="5">
        <v>20.656197810977751</v>
      </c>
      <c r="BQ1278" s="5">
        <v>20.594581235320362</v>
      </c>
      <c r="BR1278" s="5">
        <v>20.704660183958431</v>
      </c>
      <c r="BS1278" s="5">
        <v>20.727869232139906</v>
      </c>
      <c r="BT1278" s="5">
        <v>20.44539988167562</v>
      </c>
      <c r="BU1278" s="5">
        <v>20.420689938415464</v>
      </c>
      <c r="BV1278" s="5">
        <v>20.49676499842781</v>
      </c>
      <c r="BW1278" s="5">
        <v>20.501278127578981</v>
      </c>
      <c r="BX1278" s="5">
        <v>20.314201386992988</v>
      </c>
      <c r="BY1278" s="5">
        <v>20.34424687171536</v>
      </c>
      <c r="BZ1278" s="5">
        <v>20.323671746790978</v>
      </c>
      <c r="CA1278" s="5">
        <v>20.576963015381562</v>
      </c>
      <c r="CB1278" s="5">
        <v>20.695089909729706</v>
      </c>
      <c r="CC1278" s="5">
        <v>20.697565861391165</v>
      </c>
      <c r="CD1278" s="5">
        <v>20.873622013974973</v>
      </c>
      <c r="CE1278" s="5">
        <v>20.84000133270958</v>
      </c>
      <c r="CF1278" s="5">
        <v>20.875055625136334</v>
      </c>
      <c r="CG1278" s="5">
        <v>20.789520421081757</v>
      </c>
      <c r="CH1278" s="5">
        <v>20.8817516776422</v>
      </c>
      <c r="CI1278" s="5">
        <v>20.697728059422722</v>
      </c>
      <c r="CJ1278" s="5">
        <v>20.78272593854421</v>
      </c>
      <c r="CK1278" s="5">
        <v>20.663556118994599</v>
      </c>
      <c r="CL1278" s="5">
        <v>20.599662350802308</v>
      </c>
      <c r="CM1278" s="5">
        <v>20.853897576046155</v>
      </c>
      <c r="CN1278" s="5">
        <f>MAX(Data[Day90]-Data[Day0],0)-Assign6!$I$8*EXP(Assign6!$I$4*Assign6!$I$5)</f>
        <v>2.1723092266842494</v>
      </c>
      <c r="CO1278" s="5">
        <f>MAX(Data[Day90]-Data[Day0],0)-Assign6!$L$8*EXP(Assign6!$L$4*Assign6!$L$5)</f>
        <v>2.7295210970903891</v>
      </c>
    </row>
    <row r="1279" spans="1:93" x14ac:dyDescent="0.25">
      <c r="A1279" s="5">
        <v>18</v>
      </c>
      <c r="B1279" s="5">
        <v>17.815013893514028</v>
      </c>
      <c r="C1279" s="5">
        <v>17.923057807818058</v>
      </c>
      <c r="D1279" s="5">
        <v>17.892488441409714</v>
      </c>
      <c r="E1279" s="5">
        <v>18.010848153762346</v>
      </c>
      <c r="F1279" s="5">
        <v>18.165255074905229</v>
      </c>
      <c r="G1279" s="5">
        <v>18.259890337113664</v>
      </c>
      <c r="H1279" s="5">
        <v>18.273833078834908</v>
      </c>
      <c r="I1279" s="5">
        <v>18.341119440377966</v>
      </c>
      <c r="J1279" s="5">
        <v>18.470710690093217</v>
      </c>
      <c r="K1279" s="5">
        <v>18.381071165225205</v>
      </c>
      <c r="L1279" s="5">
        <v>18.507594380423129</v>
      </c>
      <c r="M1279" s="5">
        <v>18.393054768834784</v>
      </c>
      <c r="N1279" s="5">
        <v>18.280856743126051</v>
      </c>
      <c r="O1279" s="5">
        <v>18.282741143194151</v>
      </c>
      <c r="P1279" s="5">
        <v>18.3450840877635</v>
      </c>
      <c r="Q1279" s="5">
        <v>18.320426057121431</v>
      </c>
      <c r="R1279" s="5">
        <v>18.351288793099503</v>
      </c>
      <c r="S1279" s="5">
        <v>18.119794442367873</v>
      </c>
      <c r="T1279" s="5">
        <v>18.099405469068426</v>
      </c>
      <c r="U1279" s="5">
        <v>18.131996143676176</v>
      </c>
      <c r="V1279" s="5">
        <v>18.258829168393316</v>
      </c>
      <c r="W1279" s="5">
        <v>18.389618197859914</v>
      </c>
      <c r="X1279" s="5">
        <v>18.415359126185038</v>
      </c>
      <c r="Y1279" s="5">
        <v>18.577186259244314</v>
      </c>
      <c r="Z1279" s="5">
        <v>18.545859251359605</v>
      </c>
      <c r="AA1279" s="5">
        <v>18.699528966216366</v>
      </c>
      <c r="AB1279" s="5">
        <v>18.8829194725623</v>
      </c>
      <c r="AC1279" s="5">
        <v>19.080579618000318</v>
      </c>
      <c r="AD1279" s="5">
        <v>19.118938220638736</v>
      </c>
      <c r="AE1279" s="5">
        <v>19.203144746940556</v>
      </c>
      <c r="AF1279" s="5">
        <v>19.197840129112102</v>
      </c>
      <c r="AG1279" s="5">
        <v>19.301159719382525</v>
      </c>
      <c r="AH1279" s="5">
        <v>19.208446942754588</v>
      </c>
      <c r="AI1279" s="5">
        <v>19.015108196798835</v>
      </c>
      <c r="AJ1279" s="5">
        <v>19.08549939554689</v>
      </c>
      <c r="AK1279" s="5">
        <v>19.27897893159022</v>
      </c>
      <c r="AL1279" s="5">
        <v>18.956032780651441</v>
      </c>
      <c r="AM1279" s="5">
        <v>18.952101485925684</v>
      </c>
      <c r="AN1279" s="5">
        <v>18.543176048964938</v>
      </c>
      <c r="AO1279" s="5">
        <v>18.661123726374768</v>
      </c>
      <c r="AP1279" s="5">
        <v>18.731309076615148</v>
      </c>
      <c r="AQ1279" s="5">
        <v>18.511860674191322</v>
      </c>
      <c r="AR1279" s="5">
        <v>18.203600182548055</v>
      </c>
      <c r="AS1279" s="5">
        <v>18.132902919794464</v>
      </c>
      <c r="AT1279" s="5">
        <v>18.067059913456141</v>
      </c>
      <c r="AU1279" s="5">
        <v>17.921967094521278</v>
      </c>
      <c r="AV1279" s="5">
        <v>18.003881685017635</v>
      </c>
      <c r="AW1279" s="5">
        <v>18.258135252952123</v>
      </c>
      <c r="AX1279" s="5">
        <v>18.628290996399581</v>
      </c>
      <c r="AY1279" s="5">
        <v>18.750754344348177</v>
      </c>
      <c r="AZ1279" s="5">
        <v>18.719681925608917</v>
      </c>
      <c r="BA1279" s="5">
        <v>18.760626411746632</v>
      </c>
      <c r="BB1279" s="5">
        <v>18.960757126508103</v>
      </c>
      <c r="BC1279" s="5">
        <v>19.299836125703024</v>
      </c>
      <c r="BD1279" s="5">
        <v>19.243334270294941</v>
      </c>
      <c r="BE1279" s="5">
        <v>19.053328246591182</v>
      </c>
      <c r="BF1279" s="5">
        <v>18.984385528344362</v>
      </c>
      <c r="BG1279" s="5">
        <v>19.040862620691389</v>
      </c>
      <c r="BH1279" s="5">
        <v>19.183281319436023</v>
      </c>
      <c r="BI1279" s="5">
        <v>18.958463866506847</v>
      </c>
      <c r="BJ1279" s="5">
        <v>19.170825021649964</v>
      </c>
      <c r="BK1279" s="5">
        <v>19.32327572170577</v>
      </c>
      <c r="BL1279" s="5">
        <v>19.485042057557898</v>
      </c>
      <c r="BM1279" s="5">
        <v>19.476491459043817</v>
      </c>
      <c r="BN1279" s="5">
        <v>19.555110324727728</v>
      </c>
      <c r="BO1279" s="5">
        <v>19.342828930482682</v>
      </c>
      <c r="BP1279" s="5">
        <v>19.277721625304142</v>
      </c>
      <c r="BQ1279" s="5">
        <v>19.471017328615314</v>
      </c>
      <c r="BR1279" s="5">
        <v>19.639850860657532</v>
      </c>
      <c r="BS1279" s="5">
        <v>19.764044294200247</v>
      </c>
      <c r="BT1279" s="5">
        <v>19.645569518361913</v>
      </c>
      <c r="BU1279" s="5">
        <v>19.913314131295657</v>
      </c>
      <c r="BV1279" s="5">
        <v>19.933092146731386</v>
      </c>
      <c r="BW1279" s="5">
        <v>19.743282591180527</v>
      </c>
      <c r="BX1279" s="5">
        <v>19.936128386300698</v>
      </c>
      <c r="BY1279" s="5">
        <v>20.302635893239053</v>
      </c>
      <c r="BZ1279" s="5">
        <v>20.550641826616868</v>
      </c>
      <c r="CA1279" s="5">
        <v>20.618919685872996</v>
      </c>
      <c r="CB1279" s="5">
        <v>20.711985562270922</v>
      </c>
      <c r="CC1279" s="5">
        <v>20.922466084355957</v>
      </c>
      <c r="CD1279" s="5">
        <v>20.920780705853282</v>
      </c>
      <c r="CE1279" s="5">
        <v>20.953548190907259</v>
      </c>
      <c r="CF1279" s="5">
        <v>20.859287518511316</v>
      </c>
      <c r="CG1279" s="5">
        <v>20.6527787531552</v>
      </c>
      <c r="CH1279" s="5">
        <v>20.728943223142654</v>
      </c>
      <c r="CI1279" s="5">
        <v>20.719506680867223</v>
      </c>
      <c r="CJ1279" s="5">
        <v>20.770067089705755</v>
      </c>
      <c r="CK1279" s="5">
        <v>20.730595972578822</v>
      </c>
      <c r="CL1279" s="5">
        <v>20.775963024949871</v>
      </c>
      <c r="CM1279" s="5">
        <v>20.860859196131123</v>
      </c>
      <c r="CN1279" s="5">
        <f>MAX(Data[Day90]-Data[Day0],0)-Assign6!$I$8*EXP(Assign6!$I$4*Assign6!$I$5)</f>
        <v>2.1792708467692181</v>
      </c>
      <c r="CO1279" s="5">
        <f>MAX(Data[Day90]-Data[Day0],0)-Assign6!$L$8*EXP(Assign6!$L$4*Assign6!$L$5)</f>
        <v>2.7364827171753578</v>
      </c>
    </row>
    <row r="1280" spans="1:93" x14ac:dyDescent="0.25">
      <c r="A1280" s="5">
        <v>18</v>
      </c>
      <c r="B1280" s="5">
        <v>17.990751627950267</v>
      </c>
      <c r="C1280" s="5">
        <v>18.099826919393742</v>
      </c>
      <c r="D1280" s="5">
        <v>17.892601359914597</v>
      </c>
      <c r="E1280" s="5">
        <v>17.84798725734171</v>
      </c>
      <c r="F1280" s="5">
        <v>17.930740363793166</v>
      </c>
      <c r="G1280" s="5">
        <v>18.053008751096574</v>
      </c>
      <c r="H1280" s="5">
        <v>17.900618065640579</v>
      </c>
      <c r="I1280" s="5">
        <v>18.205158165938851</v>
      </c>
      <c r="J1280" s="5">
        <v>18.303069292577064</v>
      </c>
      <c r="K1280" s="5">
        <v>18.274787879316335</v>
      </c>
      <c r="L1280" s="5">
        <v>18.178476026409381</v>
      </c>
      <c r="M1280" s="5">
        <v>18.318362834828793</v>
      </c>
      <c r="N1280" s="5">
        <v>18.14903846672361</v>
      </c>
      <c r="O1280" s="5">
        <v>18.244244777784299</v>
      </c>
      <c r="P1280" s="5">
        <v>18.440716817310523</v>
      </c>
      <c r="Q1280" s="5">
        <v>18.529438898977073</v>
      </c>
      <c r="R1280" s="5">
        <v>18.520222282241516</v>
      </c>
      <c r="S1280" s="5">
        <v>18.916353648485014</v>
      </c>
      <c r="T1280" s="5">
        <v>18.935121874980595</v>
      </c>
      <c r="U1280" s="5">
        <v>18.919784714946697</v>
      </c>
      <c r="V1280" s="5">
        <v>18.871996415720748</v>
      </c>
      <c r="W1280" s="5">
        <v>19.20378138880751</v>
      </c>
      <c r="X1280" s="5">
        <v>19.293607802402761</v>
      </c>
      <c r="Y1280" s="5">
        <v>19.531717831665539</v>
      </c>
      <c r="Z1280" s="5">
        <v>19.487342162783847</v>
      </c>
      <c r="AA1280" s="5">
        <v>19.770258228023408</v>
      </c>
      <c r="AB1280" s="5">
        <v>19.404382371827911</v>
      </c>
      <c r="AC1280" s="5">
        <v>19.371271845240269</v>
      </c>
      <c r="AD1280" s="5">
        <v>19.432883117583369</v>
      </c>
      <c r="AE1280" s="5">
        <v>19.362560987122635</v>
      </c>
      <c r="AF1280" s="5">
        <v>19.544360090595116</v>
      </c>
      <c r="AG1280" s="5">
        <v>19.476181073545135</v>
      </c>
      <c r="AH1280" s="5">
        <v>19.731289768798845</v>
      </c>
      <c r="AI1280" s="5">
        <v>19.703774707364925</v>
      </c>
      <c r="AJ1280" s="5">
        <v>19.850856621628463</v>
      </c>
      <c r="AK1280" s="5">
        <v>19.614519645951933</v>
      </c>
      <c r="AL1280" s="5">
        <v>19.450024060579143</v>
      </c>
      <c r="AM1280" s="5">
        <v>19.432520445616223</v>
      </c>
      <c r="AN1280" s="5">
        <v>19.571590369995945</v>
      </c>
      <c r="AO1280" s="5">
        <v>19.43430331112636</v>
      </c>
      <c r="AP1280" s="5">
        <v>19.59273693997001</v>
      </c>
      <c r="AQ1280" s="5">
        <v>19.729837070439494</v>
      </c>
      <c r="AR1280" s="5">
        <v>19.610812861009151</v>
      </c>
      <c r="AS1280" s="5">
        <v>19.724814052113139</v>
      </c>
      <c r="AT1280" s="5">
        <v>19.867590015600957</v>
      </c>
      <c r="AU1280" s="5">
        <v>19.864816222801682</v>
      </c>
      <c r="AV1280" s="5">
        <v>19.887037208637135</v>
      </c>
      <c r="AW1280" s="5">
        <v>20.094266790202621</v>
      </c>
      <c r="AX1280" s="5">
        <v>20.105857456585539</v>
      </c>
      <c r="AY1280" s="5">
        <v>19.83937075126952</v>
      </c>
      <c r="AZ1280" s="5">
        <v>19.930311983880504</v>
      </c>
      <c r="BA1280" s="5">
        <v>20.159114099272237</v>
      </c>
      <c r="BB1280" s="5">
        <v>20.056404251444945</v>
      </c>
      <c r="BC1280" s="5">
        <v>20.077864949002699</v>
      </c>
      <c r="BD1280" s="5">
        <v>19.993672170175969</v>
      </c>
      <c r="BE1280" s="5">
        <v>19.884245702600303</v>
      </c>
      <c r="BF1280" s="5">
        <v>20.019754336112641</v>
      </c>
      <c r="BG1280" s="5">
        <v>20.060981721248737</v>
      </c>
      <c r="BH1280" s="5">
        <v>20.233852132501397</v>
      </c>
      <c r="BI1280" s="5">
        <v>20.608686856777709</v>
      </c>
      <c r="BJ1280" s="5">
        <v>20.904999345173472</v>
      </c>
      <c r="BK1280" s="5">
        <v>20.725821608717364</v>
      </c>
      <c r="BL1280" s="5">
        <v>20.996077326842688</v>
      </c>
      <c r="BM1280" s="5">
        <v>20.932145788938463</v>
      </c>
      <c r="BN1280" s="5">
        <v>20.690316463420057</v>
      </c>
      <c r="BO1280" s="5">
        <v>20.578900673488469</v>
      </c>
      <c r="BP1280" s="5">
        <v>20.467114617255312</v>
      </c>
      <c r="BQ1280" s="5">
        <v>20.581399159198366</v>
      </c>
      <c r="BR1280" s="5">
        <v>20.392278958782118</v>
      </c>
      <c r="BS1280" s="5">
        <v>20.604801984626519</v>
      </c>
      <c r="BT1280" s="5">
        <v>20.555322851227611</v>
      </c>
      <c r="BU1280" s="5">
        <v>20.674718683139904</v>
      </c>
      <c r="BV1280" s="5">
        <v>20.568982376775015</v>
      </c>
      <c r="BW1280" s="5">
        <v>20.47860825256171</v>
      </c>
      <c r="BX1280" s="5">
        <v>20.801100424348984</v>
      </c>
      <c r="BY1280" s="5">
        <v>20.881011128568247</v>
      </c>
      <c r="BZ1280" s="5">
        <v>20.989433615027174</v>
      </c>
      <c r="CA1280" s="5">
        <v>21.060624074712372</v>
      </c>
      <c r="CB1280" s="5">
        <v>20.952959908506344</v>
      </c>
      <c r="CC1280" s="5">
        <v>20.636089156452066</v>
      </c>
      <c r="CD1280" s="5">
        <v>20.819002387610809</v>
      </c>
      <c r="CE1280" s="5">
        <v>20.855285848282357</v>
      </c>
      <c r="CF1280" s="5">
        <v>21.029975953268398</v>
      </c>
      <c r="CG1280" s="5">
        <v>21.113542666400004</v>
      </c>
      <c r="CH1280" s="5">
        <v>21.119301277593383</v>
      </c>
      <c r="CI1280" s="5">
        <v>21.055273276846922</v>
      </c>
      <c r="CJ1280" s="5">
        <v>20.996342547411743</v>
      </c>
      <c r="CK1280" s="5">
        <v>21.020865251237314</v>
      </c>
      <c r="CL1280" s="5">
        <v>21.071364036889193</v>
      </c>
      <c r="CM1280" s="5">
        <v>20.865028688853446</v>
      </c>
      <c r="CN1280" s="5">
        <f>MAX(Data[Day90]-Data[Day0],0)-Assign6!$I$8*EXP(Assign6!$I$4*Assign6!$I$5)</f>
        <v>2.1834403394915407</v>
      </c>
      <c r="CO1280" s="5">
        <f>MAX(Data[Day90]-Data[Day0],0)-Assign6!$L$8*EXP(Assign6!$L$4*Assign6!$L$5)</f>
        <v>2.7406522098976804</v>
      </c>
    </row>
    <row r="1281" spans="1:93" x14ac:dyDescent="0.25">
      <c r="A1281" s="5">
        <v>18</v>
      </c>
      <c r="B1281" s="5">
        <v>17.742157432549003</v>
      </c>
      <c r="C1281" s="5">
        <v>17.627224616657063</v>
      </c>
      <c r="D1281" s="5">
        <v>17.566920546587625</v>
      </c>
      <c r="E1281" s="5">
        <v>17.366498735115815</v>
      </c>
      <c r="F1281" s="5">
        <v>17.45195434895891</v>
      </c>
      <c r="G1281" s="5">
        <v>17.532445705475272</v>
      </c>
      <c r="H1281" s="5">
        <v>17.290766936500166</v>
      </c>
      <c r="I1281" s="5">
        <v>17.447443582848869</v>
      </c>
      <c r="J1281" s="5">
        <v>17.716386198610909</v>
      </c>
      <c r="K1281" s="5">
        <v>17.795608546965259</v>
      </c>
      <c r="L1281" s="5">
        <v>18.065838667119557</v>
      </c>
      <c r="M1281" s="5">
        <v>18.186522707551777</v>
      </c>
      <c r="N1281" s="5">
        <v>18.23515604683363</v>
      </c>
      <c r="O1281" s="5">
        <v>18.360354582072702</v>
      </c>
      <c r="P1281" s="5">
        <v>18.57046767456816</v>
      </c>
      <c r="Q1281" s="5">
        <v>18.603215703185299</v>
      </c>
      <c r="R1281" s="5">
        <v>18.653516598744094</v>
      </c>
      <c r="S1281" s="5">
        <v>18.806609212282748</v>
      </c>
      <c r="T1281" s="5">
        <v>18.999858761274464</v>
      </c>
      <c r="U1281" s="5">
        <v>19.039215899142469</v>
      </c>
      <c r="V1281" s="5">
        <v>18.591201358358166</v>
      </c>
      <c r="W1281" s="5">
        <v>18.588708149029141</v>
      </c>
      <c r="X1281" s="5">
        <v>18.57097612661477</v>
      </c>
      <c r="Y1281" s="5">
        <v>18.547563414003431</v>
      </c>
      <c r="Z1281" s="5">
        <v>18.19495413410295</v>
      </c>
      <c r="AA1281" s="5">
        <v>18.603150754006375</v>
      </c>
      <c r="AB1281" s="5">
        <v>18.587202013725559</v>
      </c>
      <c r="AC1281" s="5">
        <v>18.818568226922871</v>
      </c>
      <c r="AD1281" s="5">
        <v>18.733977672606652</v>
      </c>
      <c r="AE1281" s="5">
        <v>18.613060861324207</v>
      </c>
      <c r="AF1281" s="5">
        <v>18.880390502985527</v>
      </c>
      <c r="AG1281" s="5">
        <v>18.721523410030628</v>
      </c>
      <c r="AH1281" s="5">
        <v>18.741061758092709</v>
      </c>
      <c r="AI1281" s="5">
        <v>18.903729366560679</v>
      </c>
      <c r="AJ1281" s="5">
        <v>18.8878921112961</v>
      </c>
      <c r="AK1281" s="5">
        <v>19.266673014889179</v>
      </c>
      <c r="AL1281" s="5">
        <v>19.192144239898486</v>
      </c>
      <c r="AM1281" s="5">
        <v>19.39313531590064</v>
      </c>
      <c r="AN1281" s="5">
        <v>19.317853094157229</v>
      </c>
      <c r="AO1281" s="5">
        <v>19.361648256885449</v>
      </c>
      <c r="AP1281" s="5">
        <v>19.218697154764584</v>
      </c>
      <c r="AQ1281" s="5">
        <v>19.254740777515483</v>
      </c>
      <c r="AR1281" s="5">
        <v>19.274032272020801</v>
      </c>
      <c r="AS1281" s="5">
        <v>19.212646280030469</v>
      </c>
      <c r="AT1281" s="5">
        <v>19.547025815625407</v>
      </c>
      <c r="AU1281" s="5">
        <v>19.438219101441319</v>
      </c>
      <c r="AV1281" s="5">
        <v>19.482563761885082</v>
      </c>
      <c r="AW1281" s="5">
        <v>19.228930226512084</v>
      </c>
      <c r="AX1281" s="5">
        <v>19.172456128749445</v>
      </c>
      <c r="AY1281" s="5">
        <v>19.272203846215863</v>
      </c>
      <c r="AZ1281" s="5">
        <v>19.387525966333801</v>
      </c>
      <c r="BA1281" s="5">
        <v>19.318680661954843</v>
      </c>
      <c r="BB1281" s="5">
        <v>19.4104948899314</v>
      </c>
      <c r="BC1281" s="5">
        <v>19.476108303530619</v>
      </c>
      <c r="BD1281" s="5">
        <v>19.452719547367469</v>
      </c>
      <c r="BE1281" s="5">
        <v>19.227173068477555</v>
      </c>
      <c r="BF1281" s="5">
        <v>19.026972450915242</v>
      </c>
      <c r="BG1281" s="5">
        <v>19.00667741319403</v>
      </c>
      <c r="BH1281" s="5">
        <v>19.505349295504661</v>
      </c>
      <c r="BI1281" s="5">
        <v>19.576005601502885</v>
      </c>
      <c r="BJ1281" s="5">
        <v>19.776344841669445</v>
      </c>
      <c r="BK1281" s="5">
        <v>19.657558081292763</v>
      </c>
      <c r="BL1281" s="5">
        <v>19.742012051508819</v>
      </c>
      <c r="BM1281" s="5">
        <v>19.838391702235892</v>
      </c>
      <c r="BN1281" s="5">
        <v>20.026088164903602</v>
      </c>
      <c r="BO1281" s="5">
        <v>19.841180502052122</v>
      </c>
      <c r="BP1281" s="5">
        <v>19.925880677153927</v>
      </c>
      <c r="BQ1281" s="5">
        <v>20.082857727598068</v>
      </c>
      <c r="BR1281" s="5">
        <v>20.07286402312916</v>
      </c>
      <c r="BS1281" s="5">
        <v>20.201284281468631</v>
      </c>
      <c r="BT1281" s="5">
        <v>20.33912932749428</v>
      </c>
      <c r="BU1281" s="5">
        <v>20.737741048675758</v>
      </c>
      <c r="BV1281" s="5">
        <v>20.835251965539978</v>
      </c>
      <c r="BW1281" s="5">
        <v>21.104345242326151</v>
      </c>
      <c r="BX1281" s="5">
        <v>21.391825104058096</v>
      </c>
      <c r="BY1281" s="5">
        <v>21.477050890240839</v>
      </c>
      <c r="BZ1281" s="5">
        <v>21.44589550373151</v>
      </c>
      <c r="CA1281" s="5">
        <v>21.617523869735447</v>
      </c>
      <c r="CB1281" s="5">
        <v>21.534811229100818</v>
      </c>
      <c r="CC1281" s="5">
        <v>21.638279590651241</v>
      </c>
      <c r="CD1281" s="5">
        <v>21.26235554717131</v>
      </c>
      <c r="CE1281" s="5">
        <v>20.995468630156765</v>
      </c>
      <c r="CF1281" s="5">
        <v>20.9654833491613</v>
      </c>
      <c r="CG1281" s="5">
        <v>21.193526776119761</v>
      </c>
      <c r="CH1281" s="5">
        <v>21.050903137508161</v>
      </c>
      <c r="CI1281" s="5">
        <v>21.053296347099373</v>
      </c>
      <c r="CJ1281" s="5">
        <v>21.093098791178907</v>
      </c>
      <c r="CK1281" s="5">
        <v>21.132202172816761</v>
      </c>
      <c r="CL1281" s="5">
        <v>20.814033552392683</v>
      </c>
      <c r="CM1281" s="5">
        <v>20.870577114628738</v>
      </c>
      <c r="CN1281" s="5">
        <f>MAX(Data[Day90]-Data[Day0],0)-Assign6!$I$8*EXP(Assign6!$I$4*Assign6!$I$5)</f>
        <v>2.1889887652668323</v>
      </c>
      <c r="CO1281" s="5">
        <f>MAX(Data[Day90]-Data[Day0],0)-Assign6!$L$8*EXP(Assign6!$L$4*Assign6!$L$5)</f>
        <v>2.746200635672972</v>
      </c>
    </row>
    <row r="1282" spans="1:93" x14ac:dyDescent="0.25">
      <c r="A1282" s="5">
        <v>18</v>
      </c>
      <c r="B1282" s="5">
        <v>18.211192596973845</v>
      </c>
      <c r="C1282" s="5">
        <v>18.402954588756053</v>
      </c>
      <c r="D1282" s="5">
        <v>18.477082795209864</v>
      </c>
      <c r="E1282" s="5">
        <v>18.543192918552609</v>
      </c>
      <c r="F1282" s="5">
        <v>18.506356050416709</v>
      </c>
      <c r="G1282" s="5">
        <v>18.815505883574147</v>
      </c>
      <c r="H1282" s="5">
        <v>19.030248010952288</v>
      </c>
      <c r="I1282" s="5">
        <v>19.076188362172953</v>
      </c>
      <c r="J1282" s="5">
        <v>19.232190090978929</v>
      </c>
      <c r="K1282" s="5">
        <v>19.079139265361146</v>
      </c>
      <c r="L1282" s="5">
        <v>18.929031439867703</v>
      </c>
      <c r="M1282" s="5">
        <v>18.853450843444076</v>
      </c>
      <c r="N1282" s="5">
        <v>18.705994688253789</v>
      </c>
      <c r="O1282" s="5">
        <v>18.806201702220566</v>
      </c>
      <c r="P1282" s="5">
        <v>19.016497458067008</v>
      </c>
      <c r="Q1282" s="5">
        <v>19.011528910479576</v>
      </c>
      <c r="R1282" s="5">
        <v>18.764205076670994</v>
      </c>
      <c r="S1282" s="5">
        <v>18.621445507885944</v>
      </c>
      <c r="T1282" s="5">
        <v>18.528850065131728</v>
      </c>
      <c r="U1282" s="5">
        <v>18.362765379966344</v>
      </c>
      <c r="V1282" s="5">
        <v>18.504291586914917</v>
      </c>
      <c r="W1282" s="5">
        <v>18.821510653139352</v>
      </c>
      <c r="X1282" s="5">
        <v>18.720935720951243</v>
      </c>
      <c r="Y1282" s="5">
        <v>18.671686359700249</v>
      </c>
      <c r="Z1282" s="5">
        <v>18.858074848531793</v>
      </c>
      <c r="AA1282" s="5">
        <v>19.053243848428647</v>
      </c>
      <c r="AB1282" s="5">
        <v>19.081430521733317</v>
      </c>
      <c r="AC1282" s="5">
        <v>19.257228054588413</v>
      </c>
      <c r="AD1282" s="5">
        <v>19.343639352616361</v>
      </c>
      <c r="AE1282" s="5">
        <v>19.64103914022574</v>
      </c>
      <c r="AF1282" s="5">
        <v>19.900445324974385</v>
      </c>
      <c r="AG1282" s="5">
        <v>20.407745494873556</v>
      </c>
      <c r="AH1282" s="5">
        <v>20.416856720026605</v>
      </c>
      <c r="AI1282" s="5">
        <v>20.561055914312302</v>
      </c>
      <c r="AJ1282" s="5">
        <v>20.773361144233789</v>
      </c>
      <c r="AK1282" s="5">
        <v>20.672587513171681</v>
      </c>
      <c r="AL1282" s="5">
        <v>20.752349361081944</v>
      </c>
      <c r="AM1282" s="5">
        <v>20.847079239776171</v>
      </c>
      <c r="AN1282" s="5">
        <v>20.777569530091704</v>
      </c>
      <c r="AO1282" s="5">
        <v>20.818363572525669</v>
      </c>
      <c r="AP1282" s="5">
        <v>21.122716016223052</v>
      </c>
      <c r="AQ1282" s="5">
        <v>21.139338838311531</v>
      </c>
      <c r="AR1282" s="5">
        <v>21.363075075520385</v>
      </c>
      <c r="AS1282" s="5">
        <v>21.057372535827753</v>
      </c>
      <c r="AT1282" s="5">
        <v>21.035304918134294</v>
      </c>
      <c r="AU1282" s="5">
        <v>21.037923537741865</v>
      </c>
      <c r="AV1282" s="5">
        <v>21.330879070722158</v>
      </c>
      <c r="AW1282" s="5">
        <v>21.170475385737973</v>
      </c>
      <c r="AX1282" s="5">
        <v>21.083875831680693</v>
      </c>
      <c r="AY1282" s="5">
        <v>20.993244716226556</v>
      </c>
      <c r="AZ1282" s="5">
        <v>20.986599369627072</v>
      </c>
      <c r="BA1282" s="5">
        <v>21.327095134609696</v>
      </c>
      <c r="BB1282" s="5">
        <v>21.125092779254143</v>
      </c>
      <c r="BC1282" s="5">
        <v>21.160508837663055</v>
      </c>
      <c r="BD1282" s="5">
        <v>21.272645478092144</v>
      </c>
      <c r="BE1282" s="5">
        <v>21.258011948573667</v>
      </c>
      <c r="BF1282" s="5">
        <v>21.17464508196532</v>
      </c>
      <c r="BG1282" s="5">
        <v>21.134964202424207</v>
      </c>
      <c r="BH1282" s="5">
        <v>21.049665156281133</v>
      </c>
      <c r="BI1282" s="5">
        <v>21.067237922221786</v>
      </c>
      <c r="BJ1282" s="5">
        <v>21.204366968612291</v>
      </c>
      <c r="BK1282" s="5">
        <v>21.161598072719386</v>
      </c>
      <c r="BL1282" s="5">
        <v>21.233123909754866</v>
      </c>
      <c r="BM1282" s="5">
        <v>21.475755891320965</v>
      </c>
      <c r="BN1282" s="5">
        <v>21.681684330504897</v>
      </c>
      <c r="BO1282" s="5">
        <v>21.776259978838176</v>
      </c>
      <c r="BP1282" s="5">
        <v>21.702129046494385</v>
      </c>
      <c r="BQ1282" s="5">
        <v>21.667296005495864</v>
      </c>
      <c r="BR1282" s="5">
        <v>21.764988186584077</v>
      </c>
      <c r="BS1282" s="5">
        <v>21.687454757281735</v>
      </c>
      <c r="BT1282" s="5">
        <v>21.537839730241071</v>
      </c>
      <c r="BU1282" s="5">
        <v>21.554143761342882</v>
      </c>
      <c r="BV1282" s="5">
        <v>21.534740403329444</v>
      </c>
      <c r="BW1282" s="5">
        <v>21.221414971671198</v>
      </c>
      <c r="BX1282" s="5">
        <v>21.096384610670068</v>
      </c>
      <c r="BY1282" s="5">
        <v>20.784280234732673</v>
      </c>
      <c r="BZ1282" s="5">
        <v>20.626448627255062</v>
      </c>
      <c r="CA1282" s="5">
        <v>20.241968483625445</v>
      </c>
      <c r="CB1282" s="5">
        <v>20.550245175644331</v>
      </c>
      <c r="CC1282" s="5">
        <v>20.438177910663676</v>
      </c>
      <c r="CD1282" s="5">
        <v>20.566959023729289</v>
      </c>
      <c r="CE1282" s="5">
        <v>20.267640246228748</v>
      </c>
      <c r="CF1282" s="5">
        <v>20.663043792572957</v>
      </c>
      <c r="CG1282" s="5">
        <v>20.350320212542336</v>
      </c>
      <c r="CH1282" s="5">
        <v>20.648743164675555</v>
      </c>
      <c r="CI1282" s="5">
        <v>20.983098338568084</v>
      </c>
      <c r="CJ1282" s="5">
        <v>21.242657308305571</v>
      </c>
      <c r="CK1282" s="5">
        <v>21.259400470332874</v>
      </c>
      <c r="CL1282" s="5">
        <v>20.983123859272393</v>
      </c>
      <c r="CM1282" s="5">
        <v>20.872128668351127</v>
      </c>
      <c r="CN1282" s="5">
        <f>MAX(Data[Day90]-Data[Day0],0)-Assign6!$I$8*EXP(Assign6!$I$4*Assign6!$I$5)</f>
        <v>2.1905403189892221</v>
      </c>
      <c r="CO1282" s="5">
        <f>MAX(Data[Day90]-Data[Day0],0)-Assign6!$L$8*EXP(Assign6!$L$4*Assign6!$L$5)</f>
        <v>2.7477521893953618</v>
      </c>
    </row>
    <row r="1283" spans="1:93" x14ac:dyDescent="0.25">
      <c r="A1283" s="5">
        <v>18</v>
      </c>
      <c r="B1283" s="5">
        <v>18.024048807938378</v>
      </c>
      <c r="C1283" s="5">
        <v>17.882429690620508</v>
      </c>
      <c r="D1283" s="5">
        <v>18.155145207648477</v>
      </c>
      <c r="E1283" s="5">
        <v>18.156192850283425</v>
      </c>
      <c r="F1283" s="5">
        <v>18.164632785777751</v>
      </c>
      <c r="G1283" s="5">
        <v>17.954881194122084</v>
      </c>
      <c r="H1283" s="5">
        <v>17.717984196817529</v>
      </c>
      <c r="I1283" s="5">
        <v>17.877718317340193</v>
      </c>
      <c r="J1283" s="5">
        <v>17.94621817840887</v>
      </c>
      <c r="K1283" s="5">
        <v>17.868014196073197</v>
      </c>
      <c r="L1283" s="5">
        <v>17.993196498549615</v>
      </c>
      <c r="M1283" s="5">
        <v>17.698567543943195</v>
      </c>
      <c r="N1283" s="5">
        <v>17.649981634173145</v>
      </c>
      <c r="O1283" s="5">
        <v>17.644302665633973</v>
      </c>
      <c r="P1283" s="5">
        <v>17.68862910259406</v>
      </c>
      <c r="Q1283" s="5">
        <v>17.841951754674643</v>
      </c>
      <c r="R1283" s="5">
        <v>17.843510054426318</v>
      </c>
      <c r="S1283" s="5">
        <v>18.031062432990662</v>
      </c>
      <c r="T1283" s="5">
        <v>17.946794596506539</v>
      </c>
      <c r="U1283" s="5">
        <v>17.849798504627376</v>
      </c>
      <c r="V1283" s="5">
        <v>18.072237073789754</v>
      </c>
      <c r="W1283" s="5">
        <v>18.139895527297416</v>
      </c>
      <c r="X1283" s="5">
        <v>17.822663696751917</v>
      </c>
      <c r="Y1283" s="5">
        <v>17.621079247384223</v>
      </c>
      <c r="Z1283" s="5">
        <v>17.598773907164734</v>
      </c>
      <c r="AA1283" s="5">
        <v>17.514325776003687</v>
      </c>
      <c r="AB1283" s="5">
        <v>17.712712256458833</v>
      </c>
      <c r="AC1283" s="5">
        <v>17.703382670505469</v>
      </c>
      <c r="AD1283" s="5">
        <v>17.810752219932315</v>
      </c>
      <c r="AE1283" s="5">
        <v>17.783091825847205</v>
      </c>
      <c r="AF1283" s="5">
        <v>17.802698300582119</v>
      </c>
      <c r="AG1283" s="5">
        <v>17.88808876950349</v>
      </c>
      <c r="AH1283" s="5">
        <v>18.067411642466272</v>
      </c>
      <c r="AI1283" s="5">
        <v>18.229278056391394</v>
      </c>
      <c r="AJ1283" s="5">
        <v>18.055672587616524</v>
      </c>
      <c r="AK1283" s="5">
        <v>18.072708402475694</v>
      </c>
      <c r="AL1283" s="5">
        <v>18.149189242109344</v>
      </c>
      <c r="AM1283" s="5">
        <v>18.26590615051483</v>
      </c>
      <c r="AN1283" s="5">
        <v>18.333151973942154</v>
      </c>
      <c r="AO1283" s="5">
        <v>18.325589036243041</v>
      </c>
      <c r="AP1283" s="5">
        <v>18.421269577778624</v>
      </c>
      <c r="AQ1283" s="5">
        <v>18.34703365298402</v>
      </c>
      <c r="AR1283" s="5">
        <v>18.209198634982641</v>
      </c>
      <c r="AS1283" s="5">
        <v>18.184157762150768</v>
      </c>
      <c r="AT1283" s="5">
        <v>18.108656379031647</v>
      </c>
      <c r="AU1283" s="5">
        <v>18.054209223104223</v>
      </c>
      <c r="AV1283" s="5">
        <v>18.197866657234485</v>
      </c>
      <c r="AW1283" s="5">
        <v>18.250969477237732</v>
      </c>
      <c r="AX1283" s="5">
        <v>18.446961244576489</v>
      </c>
      <c r="AY1283" s="5">
        <v>18.427529167140914</v>
      </c>
      <c r="AZ1283" s="5">
        <v>18.381697973964311</v>
      </c>
      <c r="BA1283" s="5">
        <v>18.470950741327492</v>
      </c>
      <c r="BB1283" s="5">
        <v>18.488002056378516</v>
      </c>
      <c r="BC1283" s="5">
        <v>18.282377453667117</v>
      </c>
      <c r="BD1283" s="5">
        <v>18.448293479171081</v>
      </c>
      <c r="BE1283" s="5">
        <v>18.285954812829448</v>
      </c>
      <c r="BF1283" s="5">
        <v>18.444001377690665</v>
      </c>
      <c r="BG1283" s="5">
        <v>18.40529711978968</v>
      </c>
      <c r="BH1283" s="5">
        <v>18.474251551914158</v>
      </c>
      <c r="BI1283" s="5">
        <v>18.757986878341029</v>
      </c>
      <c r="BJ1283" s="5">
        <v>19.041004607331296</v>
      </c>
      <c r="BK1283" s="5">
        <v>19.09082638129226</v>
      </c>
      <c r="BL1283" s="5">
        <v>19.08239668117238</v>
      </c>
      <c r="BM1283" s="5">
        <v>19.063592040730615</v>
      </c>
      <c r="BN1283" s="5">
        <v>19.450380170290348</v>
      </c>
      <c r="BO1283" s="5">
        <v>19.370411978154817</v>
      </c>
      <c r="BP1283" s="5">
        <v>19.163376328083196</v>
      </c>
      <c r="BQ1283" s="5">
        <v>19.137701517243581</v>
      </c>
      <c r="BR1283" s="5">
        <v>19.147635570588516</v>
      </c>
      <c r="BS1283" s="5">
        <v>19.215272782736882</v>
      </c>
      <c r="BT1283" s="5">
        <v>19.35758457550439</v>
      </c>
      <c r="BU1283" s="5">
        <v>19.427594315887216</v>
      </c>
      <c r="BV1283" s="5">
        <v>19.37453043067514</v>
      </c>
      <c r="BW1283" s="5">
        <v>19.510739827393131</v>
      </c>
      <c r="BX1283" s="5">
        <v>19.520676239833847</v>
      </c>
      <c r="BY1283" s="5">
        <v>19.465658820602009</v>
      </c>
      <c r="BZ1283" s="5">
        <v>19.641574661001837</v>
      </c>
      <c r="CA1283" s="5">
        <v>19.751261987571677</v>
      </c>
      <c r="CB1283" s="5">
        <v>19.910489309226033</v>
      </c>
      <c r="CC1283" s="5">
        <v>19.80792978455052</v>
      </c>
      <c r="CD1283" s="5">
        <v>20.052264178907055</v>
      </c>
      <c r="CE1283" s="5">
        <v>19.980661094343041</v>
      </c>
      <c r="CF1283" s="5">
        <v>20.087285790830602</v>
      </c>
      <c r="CG1283" s="5">
        <v>20.152381755462592</v>
      </c>
      <c r="CH1283" s="5">
        <v>20.37015754872008</v>
      </c>
      <c r="CI1283" s="5">
        <v>20.401478868928844</v>
      </c>
      <c r="CJ1283" s="5">
        <v>20.654061525251194</v>
      </c>
      <c r="CK1283" s="5">
        <v>20.732709650602288</v>
      </c>
      <c r="CL1283" s="5">
        <v>20.54909908678394</v>
      </c>
      <c r="CM1283" s="5">
        <v>20.874552370085137</v>
      </c>
      <c r="CN1283" s="5">
        <f>MAX(Data[Day90]-Data[Day0],0)-Assign6!$I$8*EXP(Assign6!$I$4*Assign6!$I$5)</f>
        <v>2.1929640207232319</v>
      </c>
      <c r="CO1283" s="5">
        <f>MAX(Data[Day90]-Data[Day0],0)-Assign6!$L$8*EXP(Assign6!$L$4*Assign6!$L$5)</f>
        <v>2.7501758911293717</v>
      </c>
    </row>
    <row r="1284" spans="1:93" x14ac:dyDescent="0.25">
      <c r="A1284" s="5">
        <v>18</v>
      </c>
      <c r="B1284" s="5">
        <v>17.927199569551643</v>
      </c>
      <c r="C1284" s="5">
        <v>17.979957640685225</v>
      </c>
      <c r="D1284" s="5">
        <v>18.016996461974244</v>
      </c>
      <c r="E1284" s="5">
        <v>18.030521982160955</v>
      </c>
      <c r="F1284" s="5">
        <v>18.240389934642977</v>
      </c>
      <c r="G1284" s="5">
        <v>17.97653021501575</v>
      </c>
      <c r="H1284" s="5">
        <v>18.153497098040603</v>
      </c>
      <c r="I1284" s="5">
        <v>17.938222332321192</v>
      </c>
      <c r="J1284" s="5">
        <v>17.777523651065863</v>
      </c>
      <c r="K1284" s="5">
        <v>17.845248726135289</v>
      </c>
      <c r="L1284" s="5">
        <v>17.764933710874498</v>
      </c>
      <c r="M1284" s="5">
        <v>17.721993460783821</v>
      </c>
      <c r="N1284" s="5">
        <v>17.848356756198914</v>
      </c>
      <c r="O1284" s="5">
        <v>17.876515230082955</v>
      </c>
      <c r="P1284" s="5">
        <v>17.875421497146014</v>
      </c>
      <c r="Q1284" s="5">
        <v>17.83120479957562</v>
      </c>
      <c r="R1284" s="5">
        <v>17.778903677926635</v>
      </c>
      <c r="S1284" s="5">
        <v>17.728160255045896</v>
      </c>
      <c r="T1284" s="5">
        <v>17.817192946751</v>
      </c>
      <c r="U1284" s="5">
        <v>17.569423024890746</v>
      </c>
      <c r="V1284" s="5">
        <v>17.580805813627133</v>
      </c>
      <c r="W1284" s="5">
        <v>17.584995459897375</v>
      </c>
      <c r="X1284" s="5">
        <v>17.687405079337807</v>
      </c>
      <c r="Y1284" s="5">
        <v>17.901360651036935</v>
      </c>
      <c r="Z1284" s="5">
        <v>17.861211693352427</v>
      </c>
      <c r="AA1284" s="5">
        <v>18.03728489784962</v>
      </c>
      <c r="AB1284" s="5">
        <v>18.276099365176361</v>
      </c>
      <c r="AC1284" s="5">
        <v>18.350866418988733</v>
      </c>
      <c r="AD1284" s="5">
        <v>18.281882823651532</v>
      </c>
      <c r="AE1284" s="5">
        <v>18.384603415931107</v>
      </c>
      <c r="AF1284" s="5">
        <v>18.419018364792183</v>
      </c>
      <c r="AG1284" s="5">
        <v>18.354177562349559</v>
      </c>
      <c r="AH1284" s="5">
        <v>18.52031054977224</v>
      </c>
      <c r="AI1284" s="5">
        <v>18.6985292147466</v>
      </c>
      <c r="AJ1284" s="5">
        <v>18.658048830751707</v>
      </c>
      <c r="AK1284" s="5">
        <v>18.656142253946786</v>
      </c>
      <c r="AL1284" s="5">
        <v>18.810559880123815</v>
      </c>
      <c r="AM1284" s="5">
        <v>19.045222508675611</v>
      </c>
      <c r="AN1284" s="5">
        <v>19.034992814011094</v>
      </c>
      <c r="AO1284" s="5">
        <v>19.141954975888677</v>
      </c>
      <c r="AP1284" s="5">
        <v>19.429164516723421</v>
      </c>
      <c r="AQ1284" s="5">
        <v>19.227623911499759</v>
      </c>
      <c r="AR1284" s="5">
        <v>19.110885481101807</v>
      </c>
      <c r="AS1284" s="5">
        <v>19.122445808943645</v>
      </c>
      <c r="AT1284" s="5">
        <v>19.125429079089628</v>
      </c>
      <c r="AU1284" s="5">
        <v>18.890105114356917</v>
      </c>
      <c r="AV1284" s="5">
        <v>19.103964983937196</v>
      </c>
      <c r="AW1284" s="5">
        <v>18.912336723229789</v>
      </c>
      <c r="AX1284" s="5">
        <v>18.719081135975916</v>
      </c>
      <c r="AY1284" s="5">
        <v>19.214663312014626</v>
      </c>
      <c r="AZ1284" s="5">
        <v>19.444771063049394</v>
      </c>
      <c r="BA1284" s="5">
        <v>19.743808436136103</v>
      </c>
      <c r="BB1284" s="5">
        <v>19.623895350266853</v>
      </c>
      <c r="BC1284" s="5">
        <v>19.331079002455265</v>
      </c>
      <c r="BD1284" s="5">
        <v>19.534326553058129</v>
      </c>
      <c r="BE1284" s="5">
        <v>19.192762650184022</v>
      </c>
      <c r="BF1284" s="5">
        <v>19.136014669892493</v>
      </c>
      <c r="BG1284" s="5">
        <v>19.428673709505507</v>
      </c>
      <c r="BH1284" s="5">
        <v>19.480753327079338</v>
      </c>
      <c r="BI1284" s="5">
        <v>19.597552840886244</v>
      </c>
      <c r="BJ1284" s="5">
        <v>19.77162474053182</v>
      </c>
      <c r="BK1284" s="5">
        <v>20.116771106949081</v>
      </c>
      <c r="BL1284" s="5">
        <v>20.088961904600648</v>
      </c>
      <c r="BM1284" s="5">
        <v>20.307873603260166</v>
      </c>
      <c r="BN1284" s="5">
        <v>20.478423455153781</v>
      </c>
      <c r="BO1284" s="5">
        <v>20.845429892520656</v>
      </c>
      <c r="BP1284" s="5">
        <v>20.99609568235562</v>
      </c>
      <c r="BQ1284" s="5">
        <v>21.299526607788618</v>
      </c>
      <c r="BR1284" s="5">
        <v>21.284348148710386</v>
      </c>
      <c r="BS1284" s="5">
        <v>21.496340368850753</v>
      </c>
      <c r="BT1284" s="5">
        <v>21.204139254140632</v>
      </c>
      <c r="BU1284" s="5">
        <v>21.254020397684197</v>
      </c>
      <c r="BV1284" s="5">
        <v>21.171584541617655</v>
      </c>
      <c r="BW1284" s="5">
        <v>20.997980227385224</v>
      </c>
      <c r="BX1284" s="5">
        <v>21.089831410937506</v>
      </c>
      <c r="BY1284" s="5">
        <v>21.054992304003282</v>
      </c>
      <c r="BZ1284" s="5">
        <v>20.867327258447954</v>
      </c>
      <c r="CA1284" s="5">
        <v>20.371642342793692</v>
      </c>
      <c r="CB1284" s="5">
        <v>20.311416862774482</v>
      </c>
      <c r="CC1284" s="5">
        <v>20.697662603564275</v>
      </c>
      <c r="CD1284" s="5">
        <v>20.85501738855039</v>
      </c>
      <c r="CE1284" s="5">
        <v>20.697466706913744</v>
      </c>
      <c r="CF1284" s="5">
        <v>20.843596414533497</v>
      </c>
      <c r="CG1284" s="5">
        <v>20.643782621048864</v>
      </c>
      <c r="CH1284" s="5">
        <v>20.598298552179859</v>
      </c>
      <c r="CI1284" s="5">
        <v>20.642244960030382</v>
      </c>
      <c r="CJ1284" s="5">
        <v>20.582023114337197</v>
      </c>
      <c r="CK1284" s="5">
        <v>20.54240546754836</v>
      </c>
      <c r="CL1284" s="5">
        <v>20.724455851428864</v>
      </c>
      <c r="CM1284" s="5">
        <v>20.877039000864837</v>
      </c>
      <c r="CN1284" s="5">
        <f>MAX(Data[Day90]-Data[Day0],0)-Assign6!$I$8*EXP(Assign6!$I$4*Assign6!$I$5)</f>
        <v>2.1954506515029317</v>
      </c>
      <c r="CO1284" s="5">
        <f>MAX(Data[Day90]-Data[Day0],0)-Assign6!$L$8*EXP(Assign6!$L$4*Assign6!$L$5)</f>
        <v>2.7526625219090715</v>
      </c>
    </row>
    <row r="1285" spans="1:93" x14ac:dyDescent="0.25">
      <c r="A1285" s="5">
        <v>18</v>
      </c>
      <c r="B1285" s="5">
        <v>18.074052553974617</v>
      </c>
      <c r="C1285" s="5">
        <v>18.0351903626545</v>
      </c>
      <c r="D1285" s="5">
        <v>18.042840369897707</v>
      </c>
      <c r="E1285" s="5">
        <v>18.147734027519878</v>
      </c>
      <c r="F1285" s="5">
        <v>17.811236696003672</v>
      </c>
      <c r="G1285" s="5">
        <v>17.641233540413939</v>
      </c>
      <c r="H1285" s="5">
        <v>18.035218669963552</v>
      </c>
      <c r="I1285" s="5">
        <v>17.930326954616667</v>
      </c>
      <c r="J1285" s="5">
        <v>18.012134180813735</v>
      </c>
      <c r="K1285" s="5">
        <v>18.164333238587428</v>
      </c>
      <c r="L1285" s="5">
        <v>18.059387588618904</v>
      </c>
      <c r="M1285" s="5">
        <v>18.251267518736803</v>
      </c>
      <c r="N1285" s="5">
        <v>18.498172850062396</v>
      </c>
      <c r="O1285" s="5">
        <v>18.66545251889649</v>
      </c>
      <c r="P1285" s="5">
        <v>18.457199277555212</v>
      </c>
      <c r="Q1285" s="5">
        <v>18.622548474927285</v>
      </c>
      <c r="R1285" s="5">
        <v>18.737151623597207</v>
      </c>
      <c r="S1285" s="5">
        <v>18.802955099072193</v>
      </c>
      <c r="T1285" s="5">
        <v>18.714836249949364</v>
      </c>
      <c r="U1285" s="5">
        <v>18.850789409422205</v>
      </c>
      <c r="V1285" s="5">
        <v>18.926956716263891</v>
      </c>
      <c r="W1285" s="5">
        <v>19.115580702262776</v>
      </c>
      <c r="X1285" s="5">
        <v>19.372031374052838</v>
      </c>
      <c r="Y1285" s="5">
        <v>19.172943317281714</v>
      </c>
      <c r="Z1285" s="5">
        <v>18.885981024965329</v>
      </c>
      <c r="AA1285" s="5">
        <v>18.998895444879405</v>
      </c>
      <c r="AB1285" s="5">
        <v>18.978650828261063</v>
      </c>
      <c r="AC1285" s="5">
        <v>18.98391421907748</v>
      </c>
      <c r="AD1285" s="5">
        <v>19.005022278054817</v>
      </c>
      <c r="AE1285" s="5">
        <v>19.104382819851029</v>
      </c>
      <c r="AF1285" s="5">
        <v>19.115082503833669</v>
      </c>
      <c r="AG1285" s="5">
        <v>19.151596063825185</v>
      </c>
      <c r="AH1285" s="5">
        <v>19.244547369600884</v>
      </c>
      <c r="AI1285" s="5">
        <v>19.180583925774602</v>
      </c>
      <c r="AJ1285" s="5">
        <v>19.199105905232383</v>
      </c>
      <c r="AK1285" s="5">
        <v>18.848261133471375</v>
      </c>
      <c r="AL1285" s="5">
        <v>18.512580719499145</v>
      </c>
      <c r="AM1285" s="5">
        <v>18.498125040101378</v>
      </c>
      <c r="AN1285" s="5">
        <v>18.289658101315169</v>
      </c>
      <c r="AO1285" s="5">
        <v>18.465010791758878</v>
      </c>
      <c r="AP1285" s="5">
        <v>18.304144657236847</v>
      </c>
      <c r="AQ1285" s="5">
        <v>18.310070714915675</v>
      </c>
      <c r="AR1285" s="5">
        <v>18.525265786548228</v>
      </c>
      <c r="AS1285" s="5">
        <v>18.692855163089099</v>
      </c>
      <c r="AT1285" s="5">
        <v>18.594497301404136</v>
      </c>
      <c r="AU1285" s="5">
        <v>18.481669317617506</v>
      </c>
      <c r="AV1285" s="5">
        <v>18.600047829922474</v>
      </c>
      <c r="AW1285" s="5">
        <v>18.542431636262545</v>
      </c>
      <c r="AX1285" s="5">
        <v>18.695489720377385</v>
      </c>
      <c r="AY1285" s="5">
        <v>18.740564532160665</v>
      </c>
      <c r="AZ1285" s="5">
        <v>18.987651527993574</v>
      </c>
      <c r="BA1285" s="5">
        <v>18.926191470039605</v>
      </c>
      <c r="BB1285" s="5">
        <v>18.93156229097745</v>
      </c>
      <c r="BC1285" s="5">
        <v>19.081115063628992</v>
      </c>
      <c r="BD1285" s="5">
        <v>19.213445552547345</v>
      </c>
      <c r="BE1285" s="5">
        <v>19.279431071342714</v>
      </c>
      <c r="BF1285" s="5">
        <v>19.256144546285743</v>
      </c>
      <c r="BG1285" s="5">
        <v>19.422312325556565</v>
      </c>
      <c r="BH1285" s="5">
        <v>19.422318842290125</v>
      </c>
      <c r="BI1285" s="5">
        <v>19.390208263958986</v>
      </c>
      <c r="BJ1285" s="5">
        <v>19.449915881789615</v>
      </c>
      <c r="BK1285" s="5">
        <v>19.744038047247969</v>
      </c>
      <c r="BL1285" s="5">
        <v>19.620159483250966</v>
      </c>
      <c r="BM1285" s="5">
        <v>20.001256363278806</v>
      </c>
      <c r="BN1285" s="5">
        <v>20.080608537355818</v>
      </c>
      <c r="BO1285" s="5">
        <v>20.201829803629707</v>
      </c>
      <c r="BP1285" s="5">
        <v>20.189165329959053</v>
      </c>
      <c r="BQ1285" s="5">
        <v>20.387915921126226</v>
      </c>
      <c r="BR1285" s="5">
        <v>20.476865535262942</v>
      </c>
      <c r="BS1285" s="5">
        <v>20.231027301413349</v>
      </c>
      <c r="BT1285" s="5">
        <v>20.22316484806305</v>
      </c>
      <c r="BU1285" s="5">
        <v>20.464037442314805</v>
      </c>
      <c r="BV1285" s="5">
        <v>20.491336061695122</v>
      </c>
      <c r="BW1285" s="5">
        <v>20.590993684506877</v>
      </c>
      <c r="BX1285" s="5">
        <v>20.477208209933064</v>
      </c>
      <c r="BY1285" s="5">
        <v>20.801412872196952</v>
      </c>
      <c r="BZ1285" s="5">
        <v>20.73041110922636</v>
      </c>
      <c r="CA1285" s="5">
        <v>20.812931801758157</v>
      </c>
      <c r="CB1285" s="5">
        <v>20.860046779521227</v>
      </c>
      <c r="CC1285" s="5">
        <v>20.898957203423862</v>
      </c>
      <c r="CD1285" s="5">
        <v>20.494282371537626</v>
      </c>
      <c r="CE1285" s="5">
        <v>20.447120171036538</v>
      </c>
      <c r="CF1285" s="5">
        <v>20.362835339073385</v>
      </c>
      <c r="CG1285" s="5">
        <v>20.667045206682094</v>
      </c>
      <c r="CH1285" s="5">
        <v>20.640173391302614</v>
      </c>
      <c r="CI1285" s="5">
        <v>20.749989983549337</v>
      </c>
      <c r="CJ1285" s="5">
        <v>21.057120143235831</v>
      </c>
      <c r="CK1285" s="5">
        <v>20.998404002969853</v>
      </c>
      <c r="CL1285" s="5">
        <v>20.96986190919197</v>
      </c>
      <c r="CM1285" s="5">
        <v>20.892217855679</v>
      </c>
      <c r="CN1285" s="5">
        <f>MAX(Data[Day90]-Data[Day0],0)-Assign6!$I$8*EXP(Assign6!$I$4*Assign6!$I$5)</f>
        <v>2.2106295063170949</v>
      </c>
      <c r="CO1285" s="5">
        <f>MAX(Data[Day90]-Data[Day0],0)-Assign6!$L$8*EXP(Assign6!$L$4*Assign6!$L$5)</f>
        <v>2.7678413767232346</v>
      </c>
    </row>
    <row r="1286" spans="1:93" x14ac:dyDescent="0.25">
      <c r="A1286" s="5">
        <v>18</v>
      </c>
      <c r="B1286" s="5">
        <v>18.162804298470292</v>
      </c>
      <c r="C1286" s="5">
        <v>18.252326917172841</v>
      </c>
      <c r="D1286" s="5">
        <v>18.242737487798642</v>
      </c>
      <c r="E1286" s="5">
        <v>18.027006375853365</v>
      </c>
      <c r="F1286" s="5">
        <v>18.083566558362161</v>
      </c>
      <c r="G1286" s="5">
        <v>17.948957219347879</v>
      </c>
      <c r="H1286" s="5">
        <v>18.027752733651727</v>
      </c>
      <c r="I1286" s="5">
        <v>18.069259892128059</v>
      </c>
      <c r="J1286" s="5">
        <v>18.357250024054583</v>
      </c>
      <c r="K1286" s="5">
        <v>18.58506854151382</v>
      </c>
      <c r="L1286" s="5">
        <v>18.581422047509964</v>
      </c>
      <c r="M1286" s="5">
        <v>18.595802939239928</v>
      </c>
      <c r="N1286" s="5">
        <v>18.572280932261194</v>
      </c>
      <c r="O1286" s="5">
        <v>18.186802216259462</v>
      </c>
      <c r="P1286" s="5">
        <v>18.491074415544748</v>
      </c>
      <c r="Q1286" s="5">
        <v>18.668166165395849</v>
      </c>
      <c r="R1286" s="5">
        <v>18.512552517779753</v>
      </c>
      <c r="S1286" s="5">
        <v>18.665849185771407</v>
      </c>
      <c r="T1286" s="5">
        <v>18.802196431176014</v>
      </c>
      <c r="U1286" s="5">
        <v>18.562947344471343</v>
      </c>
      <c r="V1286" s="5">
        <v>18.702250769942143</v>
      </c>
      <c r="W1286" s="5">
        <v>18.626101914862268</v>
      </c>
      <c r="X1286" s="5">
        <v>18.615204174731833</v>
      </c>
      <c r="Y1286" s="5">
        <v>18.783104238926285</v>
      </c>
      <c r="Z1286" s="5">
        <v>18.755071724195115</v>
      </c>
      <c r="AA1286" s="5">
        <v>19.033206566792305</v>
      </c>
      <c r="AB1286" s="5">
        <v>18.895540519559617</v>
      </c>
      <c r="AC1286" s="5">
        <v>19.063704460436849</v>
      </c>
      <c r="AD1286" s="5">
        <v>18.546159093957559</v>
      </c>
      <c r="AE1286" s="5">
        <v>18.624557796231862</v>
      </c>
      <c r="AF1286" s="5">
        <v>18.779305246465203</v>
      </c>
      <c r="AG1286" s="5">
        <v>19.063174763201442</v>
      </c>
      <c r="AH1286" s="5">
        <v>19.35752746627513</v>
      </c>
      <c r="AI1286" s="5">
        <v>19.139322131781302</v>
      </c>
      <c r="AJ1286" s="5">
        <v>19.381525199071618</v>
      </c>
      <c r="AK1286" s="5">
        <v>19.471232723516309</v>
      </c>
      <c r="AL1286" s="5">
        <v>19.701552692941032</v>
      </c>
      <c r="AM1286" s="5">
        <v>19.523459970099381</v>
      </c>
      <c r="AN1286" s="5">
        <v>19.480306240454027</v>
      </c>
      <c r="AO1286" s="5">
        <v>19.583770148229735</v>
      </c>
      <c r="AP1286" s="5">
        <v>19.743299781317557</v>
      </c>
      <c r="AQ1286" s="5">
        <v>19.8539355286084</v>
      </c>
      <c r="AR1286" s="5">
        <v>19.543035757589163</v>
      </c>
      <c r="AS1286" s="5">
        <v>19.729424767093157</v>
      </c>
      <c r="AT1286" s="5">
        <v>19.645664976690735</v>
      </c>
      <c r="AU1286" s="5">
        <v>19.775761413646013</v>
      </c>
      <c r="AV1286" s="5">
        <v>19.847069755358959</v>
      </c>
      <c r="AW1286" s="5">
        <v>19.685433646809553</v>
      </c>
      <c r="AX1286" s="5">
        <v>19.568697967482301</v>
      </c>
      <c r="AY1286" s="5">
        <v>19.573143546900898</v>
      </c>
      <c r="AZ1286" s="5">
        <v>19.27716841057148</v>
      </c>
      <c r="BA1286" s="5">
        <v>19.23482635358133</v>
      </c>
      <c r="BB1286" s="5">
        <v>19.263387353977809</v>
      </c>
      <c r="BC1286" s="5">
        <v>19.564435540606127</v>
      </c>
      <c r="BD1286" s="5">
        <v>19.66259779576944</v>
      </c>
      <c r="BE1286" s="5">
        <v>19.667174365139925</v>
      </c>
      <c r="BF1286" s="5">
        <v>19.578882679163382</v>
      </c>
      <c r="BG1286" s="5">
        <v>19.724410076330106</v>
      </c>
      <c r="BH1286" s="5">
        <v>19.643840079624969</v>
      </c>
      <c r="BI1286" s="5">
        <v>19.727371675261072</v>
      </c>
      <c r="BJ1286" s="5">
        <v>20.22506678711607</v>
      </c>
      <c r="BK1286" s="5">
        <v>20.061530323882369</v>
      </c>
      <c r="BL1286" s="5">
        <v>20.228004296841021</v>
      </c>
      <c r="BM1286" s="5">
        <v>20.19272427319849</v>
      </c>
      <c r="BN1286" s="5">
        <v>20.092208777005428</v>
      </c>
      <c r="BO1286" s="5">
        <v>19.937811799500331</v>
      </c>
      <c r="BP1286" s="5">
        <v>19.985729620589293</v>
      </c>
      <c r="BQ1286" s="5">
        <v>20.222702051158191</v>
      </c>
      <c r="BR1286" s="5">
        <v>20.254967080963748</v>
      </c>
      <c r="BS1286" s="5">
        <v>20.14488635831972</v>
      </c>
      <c r="BT1286" s="5">
        <v>20.365529661640323</v>
      </c>
      <c r="BU1286" s="5">
        <v>20.477720795595303</v>
      </c>
      <c r="BV1286" s="5">
        <v>20.366627430375278</v>
      </c>
      <c r="BW1286" s="5">
        <v>20.691403524878467</v>
      </c>
      <c r="BX1286" s="5">
        <v>20.720656873972235</v>
      </c>
      <c r="BY1286" s="5">
        <v>20.791305722428422</v>
      </c>
      <c r="BZ1286" s="5">
        <v>20.535906086287213</v>
      </c>
      <c r="CA1286" s="5">
        <v>20.200350911750537</v>
      </c>
      <c r="CB1286" s="5">
        <v>20.493806955083169</v>
      </c>
      <c r="CC1286" s="5">
        <v>20.666322190275569</v>
      </c>
      <c r="CD1286" s="5">
        <v>20.712614885924587</v>
      </c>
      <c r="CE1286" s="5">
        <v>20.775615248560438</v>
      </c>
      <c r="CF1286" s="5">
        <v>20.6412585542169</v>
      </c>
      <c r="CG1286" s="5">
        <v>20.502945755879466</v>
      </c>
      <c r="CH1286" s="5">
        <v>20.956303009350684</v>
      </c>
      <c r="CI1286" s="5">
        <v>21.111407358386344</v>
      </c>
      <c r="CJ1286" s="5">
        <v>21.209506551837901</v>
      </c>
      <c r="CK1286" s="5">
        <v>21.037085459876394</v>
      </c>
      <c r="CL1286" s="5">
        <v>20.973428924027161</v>
      </c>
      <c r="CM1286" s="5">
        <v>20.896756902831083</v>
      </c>
      <c r="CN1286" s="5">
        <f>MAX(Data[Day90]-Data[Day0],0)-Assign6!$I$8*EXP(Assign6!$I$4*Assign6!$I$5)</f>
        <v>2.2151685534691774</v>
      </c>
      <c r="CO1286" s="5">
        <f>MAX(Data[Day90]-Data[Day0],0)-Assign6!$L$8*EXP(Assign6!$L$4*Assign6!$L$5)</f>
        <v>2.7723804238753171</v>
      </c>
    </row>
    <row r="1287" spans="1:93" x14ac:dyDescent="0.25">
      <c r="A1287" s="5">
        <v>18</v>
      </c>
      <c r="B1287" s="5">
        <v>18.228201653779543</v>
      </c>
      <c r="C1287" s="5">
        <v>18.196505894684243</v>
      </c>
      <c r="D1287" s="5">
        <v>18.062402071863971</v>
      </c>
      <c r="E1287" s="5">
        <v>17.773319793801964</v>
      </c>
      <c r="F1287" s="5">
        <v>17.519616592565647</v>
      </c>
      <c r="G1287" s="5">
        <v>17.64750997948542</v>
      </c>
      <c r="H1287" s="5">
        <v>17.92624918520784</v>
      </c>
      <c r="I1287" s="5">
        <v>17.834813389027225</v>
      </c>
      <c r="J1287" s="5">
        <v>18.173842771497291</v>
      </c>
      <c r="K1287" s="5">
        <v>18.123627628870402</v>
      </c>
      <c r="L1287" s="5">
        <v>18.062678276964451</v>
      </c>
      <c r="M1287" s="5">
        <v>17.830250037720337</v>
      </c>
      <c r="N1287" s="5">
        <v>17.588720739939067</v>
      </c>
      <c r="O1287" s="5">
        <v>17.818301233879012</v>
      </c>
      <c r="P1287" s="5">
        <v>17.833064515545612</v>
      </c>
      <c r="Q1287" s="5">
        <v>17.665471831619008</v>
      </c>
      <c r="R1287" s="5">
        <v>17.580491660768093</v>
      </c>
      <c r="S1287" s="5">
        <v>17.501562953315464</v>
      </c>
      <c r="T1287" s="5">
        <v>17.562135971493785</v>
      </c>
      <c r="U1287" s="5">
        <v>17.532863450567724</v>
      </c>
      <c r="V1287" s="5">
        <v>17.715008091432878</v>
      </c>
      <c r="W1287" s="5">
        <v>17.747528161804638</v>
      </c>
      <c r="X1287" s="5">
        <v>17.977211187591116</v>
      </c>
      <c r="Y1287" s="5">
        <v>17.97229821639446</v>
      </c>
      <c r="Z1287" s="5">
        <v>17.803722567384675</v>
      </c>
      <c r="AA1287" s="5">
        <v>17.875588898800764</v>
      </c>
      <c r="AB1287" s="5">
        <v>17.749543574491046</v>
      </c>
      <c r="AC1287" s="5">
        <v>17.620958625753847</v>
      </c>
      <c r="AD1287" s="5">
        <v>17.636408338657322</v>
      </c>
      <c r="AE1287" s="5">
        <v>17.403583167983257</v>
      </c>
      <c r="AF1287" s="5">
        <v>17.432456596095026</v>
      </c>
      <c r="AG1287" s="5">
        <v>17.495691492946268</v>
      </c>
      <c r="AH1287" s="5">
        <v>17.725369524255026</v>
      </c>
      <c r="AI1287" s="5">
        <v>17.912231612063692</v>
      </c>
      <c r="AJ1287" s="5">
        <v>17.834802466938072</v>
      </c>
      <c r="AK1287" s="5">
        <v>17.689711961123223</v>
      </c>
      <c r="AL1287" s="5">
        <v>17.622126447988428</v>
      </c>
      <c r="AM1287" s="5">
        <v>17.272229187924363</v>
      </c>
      <c r="AN1287" s="5">
        <v>17.134674731271392</v>
      </c>
      <c r="AO1287" s="5">
        <v>17.305892907081624</v>
      </c>
      <c r="AP1287" s="5">
        <v>17.322514407835346</v>
      </c>
      <c r="AQ1287" s="5">
        <v>17.46432839639305</v>
      </c>
      <c r="AR1287" s="5">
        <v>17.611160396649407</v>
      </c>
      <c r="AS1287" s="5">
        <v>17.446203135084897</v>
      </c>
      <c r="AT1287" s="5">
        <v>17.387324624324233</v>
      </c>
      <c r="AU1287" s="5">
        <v>17.474666780388741</v>
      </c>
      <c r="AV1287" s="5">
        <v>17.458180096357751</v>
      </c>
      <c r="AW1287" s="5">
        <v>17.532100454576117</v>
      </c>
      <c r="AX1287" s="5">
        <v>17.682002694518236</v>
      </c>
      <c r="AY1287" s="5">
        <v>17.599312442076958</v>
      </c>
      <c r="AZ1287" s="5">
        <v>17.736428118443435</v>
      </c>
      <c r="BA1287" s="5">
        <v>17.739199951492452</v>
      </c>
      <c r="BB1287" s="5">
        <v>17.957176088845824</v>
      </c>
      <c r="BC1287" s="5">
        <v>18.001137639194226</v>
      </c>
      <c r="BD1287" s="5">
        <v>17.964785711255384</v>
      </c>
      <c r="BE1287" s="5">
        <v>17.939568056143262</v>
      </c>
      <c r="BF1287" s="5">
        <v>17.827228303426555</v>
      </c>
      <c r="BG1287" s="5">
        <v>17.863185973676405</v>
      </c>
      <c r="BH1287" s="5">
        <v>18.088040741009173</v>
      </c>
      <c r="BI1287" s="5">
        <v>18.172625059059683</v>
      </c>
      <c r="BJ1287" s="5">
        <v>18.012810502576333</v>
      </c>
      <c r="BK1287" s="5">
        <v>18.208931004926512</v>
      </c>
      <c r="BL1287" s="5">
        <v>18.509509523401999</v>
      </c>
      <c r="BM1287" s="5">
        <v>18.661735940725752</v>
      </c>
      <c r="BN1287" s="5">
        <v>18.50817002928687</v>
      </c>
      <c r="BO1287" s="5">
        <v>18.722060380233984</v>
      </c>
      <c r="BP1287" s="5">
        <v>19.114467825626377</v>
      </c>
      <c r="BQ1287" s="5">
        <v>19.247732688138672</v>
      </c>
      <c r="BR1287" s="5">
        <v>19.223880286866194</v>
      </c>
      <c r="BS1287" s="5">
        <v>19.536882484545504</v>
      </c>
      <c r="BT1287" s="5">
        <v>19.545428277501355</v>
      </c>
      <c r="BU1287" s="5">
        <v>19.492914773687211</v>
      </c>
      <c r="BV1287" s="5">
        <v>19.536808162767816</v>
      </c>
      <c r="BW1287" s="5">
        <v>19.81531246776548</v>
      </c>
      <c r="BX1287" s="5">
        <v>19.820920623005893</v>
      </c>
      <c r="BY1287" s="5">
        <v>20.024279420743557</v>
      </c>
      <c r="BZ1287" s="5">
        <v>20.229086504217047</v>
      </c>
      <c r="CA1287" s="5">
        <v>20.51053309671709</v>
      </c>
      <c r="CB1287" s="5">
        <v>20.364400708526219</v>
      </c>
      <c r="CC1287" s="5">
        <v>20.627831796607872</v>
      </c>
      <c r="CD1287" s="5">
        <v>20.601387139199201</v>
      </c>
      <c r="CE1287" s="5">
        <v>20.536624261671555</v>
      </c>
      <c r="CF1287" s="5">
        <v>21.246403776908117</v>
      </c>
      <c r="CG1287" s="5">
        <v>21.34220834388514</v>
      </c>
      <c r="CH1287" s="5">
        <v>21.569550210984044</v>
      </c>
      <c r="CI1287" s="5">
        <v>21.322321666696862</v>
      </c>
      <c r="CJ1287" s="5">
        <v>21.418063301582279</v>
      </c>
      <c r="CK1287" s="5">
        <v>21.242591794327968</v>
      </c>
      <c r="CL1287" s="5">
        <v>21.067229547252811</v>
      </c>
      <c r="CM1287" s="5">
        <v>20.906357251239005</v>
      </c>
      <c r="CN1287" s="5">
        <f>MAX(Data[Day90]-Data[Day0],0)-Assign6!$I$8*EXP(Assign6!$I$4*Assign6!$I$5)</f>
        <v>2.2247689018770993</v>
      </c>
      <c r="CO1287" s="5">
        <f>MAX(Data[Day90]-Data[Day0],0)-Assign6!$L$8*EXP(Assign6!$L$4*Assign6!$L$5)</f>
        <v>2.781980772283239</v>
      </c>
    </row>
    <row r="1288" spans="1:93" x14ac:dyDescent="0.25">
      <c r="A1288" s="5">
        <v>18</v>
      </c>
      <c r="B1288" s="5">
        <v>17.853359873495091</v>
      </c>
      <c r="C1288" s="5">
        <v>17.680671756843775</v>
      </c>
      <c r="D1288" s="5">
        <v>17.770474283731797</v>
      </c>
      <c r="E1288" s="5">
        <v>17.543383908995619</v>
      </c>
      <c r="F1288" s="5">
        <v>17.511733623963323</v>
      </c>
      <c r="G1288" s="5">
        <v>17.087176899315608</v>
      </c>
      <c r="H1288" s="5">
        <v>17.129237954400342</v>
      </c>
      <c r="I1288" s="5">
        <v>16.897494328435506</v>
      </c>
      <c r="J1288" s="5">
        <v>16.982251453704301</v>
      </c>
      <c r="K1288" s="5">
        <v>17.017863389390953</v>
      </c>
      <c r="L1288" s="5">
        <v>17.147892820754816</v>
      </c>
      <c r="M1288" s="5">
        <v>16.847573212832277</v>
      </c>
      <c r="N1288" s="5">
        <v>16.791650940225537</v>
      </c>
      <c r="O1288" s="5">
        <v>16.719493485128758</v>
      </c>
      <c r="P1288" s="5">
        <v>16.951456039374456</v>
      </c>
      <c r="Q1288" s="5">
        <v>17.136457444792164</v>
      </c>
      <c r="R1288" s="5">
        <v>16.976794424276651</v>
      </c>
      <c r="S1288" s="5">
        <v>16.707692605734806</v>
      </c>
      <c r="T1288" s="5">
        <v>16.723253930337926</v>
      </c>
      <c r="U1288" s="5">
        <v>16.985674474119786</v>
      </c>
      <c r="V1288" s="5">
        <v>17.057583567146704</v>
      </c>
      <c r="W1288" s="5">
        <v>17.036020910538827</v>
      </c>
      <c r="X1288" s="5">
        <v>17.133526073565225</v>
      </c>
      <c r="Y1288" s="5">
        <v>17.153186228880525</v>
      </c>
      <c r="Z1288" s="5">
        <v>17.229397169283239</v>
      </c>
      <c r="AA1288" s="5">
        <v>17.233707528996629</v>
      </c>
      <c r="AB1288" s="5">
        <v>17.238725252398648</v>
      </c>
      <c r="AC1288" s="5">
        <v>17.270139077853418</v>
      </c>
      <c r="AD1288" s="5">
        <v>17.418806183295398</v>
      </c>
      <c r="AE1288" s="5">
        <v>17.45809783896409</v>
      </c>
      <c r="AF1288" s="5">
        <v>17.640412796171493</v>
      </c>
      <c r="AG1288" s="5">
        <v>17.746820496709024</v>
      </c>
      <c r="AH1288" s="5">
        <v>17.803008502215558</v>
      </c>
      <c r="AI1288" s="5">
        <v>17.800756316684019</v>
      </c>
      <c r="AJ1288" s="5">
        <v>17.838785163722175</v>
      </c>
      <c r="AK1288" s="5">
        <v>17.938694824043679</v>
      </c>
      <c r="AL1288" s="5">
        <v>18.001279860326058</v>
      </c>
      <c r="AM1288" s="5">
        <v>18.136646446923546</v>
      </c>
      <c r="AN1288" s="5">
        <v>18.292084580870913</v>
      </c>
      <c r="AO1288" s="5">
        <v>18.3741575865428</v>
      </c>
      <c r="AP1288" s="5">
        <v>18.628705299877993</v>
      </c>
      <c r="AQ1288" s="5">
        <v>18.683196317515172</v>
      </c>
      <c r="AR1288" s="5">
        <v>18.651003052643187</v>
      </c>
      <c r="AS1288" s="5">
        <v>18.329406980745233</v>
      </c>
      <c r="AT1288" s="5">
        <v>18.484902082529391</v>
      </c>
      <c r="AU1288" s="5">
        <v>18.448660039903164</v>
      </c>
      <c r="AV1288" s="5">
        <v>18.124524743759171</v>
      </c>
      <c r="AW1288" s="5">
        <v>18.126243656372534</v>
      </c>
      <c r="AX1288" s="5">
        <v>18.231267400668884</v>
      </c>
      <c r="AY1288" s="5">
        <v>18.025752375577341</v>
      </c>
      <c r="AZ1288" s="5">
        <v>18.219981121053817</v>
      </c>
      <c r="BA1288" s="5">
        <v>18.137223944880194</v>
      </c>
      <c r="BB1288" s="5">
        <v>18.138342772103535</v>
      </c>
      <c r="BC1288" s="5">
        <v>18.176675732555925</v>
      </c>
      <c r="BD1288" s="5">
        <v>18.169423103657675</v>
      </c>
      <c r="BE1288" s="5">
        <v>18.285424590228992</v>
      </c>
      <c r="BF1288" s="5">
        <v>18.391749705853751</v>
      </c>
      <c r="BG1288" s="5">
        <v>18.269747524376786</v>
      </c>
      <c r="BH1288" s="5">
        <v>18.348733439426653</v>
      </c>
      <c r="BI1288" s="5">
        <v>18.741059383786105</v>
      </c>
      <c r="BJ1288" s="5">
        <v>18.802976801841808</v>
      </c>
      <c r="BK1288" s="5">
        <v>18.972806753797393</v>
      </c>
      <c r="BL1288" s="5">
        <v>18.773581192602688</v>
      </c>
      <c r="BM1288" s="5">
        <v>19.456907973952099</v>
      </c>
      <c r="BN1288" s="5">
        <v>19.624089334880697</v>
      </c>
      <c r="BO1288" s="5">
        <v>19.790164314678091</v>
      </c>
      <c r="BP1288" s="5">
        <v>19.893015233896591</v>
      </c>
      <c r="BQ1288" s="5">
        <v>20.091125718939523</v>
      </c>
      <c r="BR1288" s="5">
        <v>20.162816969538461</v>
      </c>
      <c r="BS1288" s="5">
        <v>20.174606843828695</v>
      </c>
      <c r="BT1288" s="5">
        <v>20.174629099190778</v>
      </c>
      <c r="BU1288" s="5">
        <v>20.064478306704835</v>
      </c>
      <c r="BV1288" s="5">
        <v>20.087245756995465</v>
      </c>
      <c r="BW1288" s="5">
        <v>20.273108506818243</v>
      </c>
      <c r="BX1288" s="5">
        <v>20.367486107609285</v>
      </c>
      <c r="BY1288" s="5">
        <v>20.271552192953276</v>
      </c>
      <c r="BZ1288" s="5">
        <v>20.429267051623107</v>
      </c>
      <c r="CA1288" s="5">
        <v>20.315454313887347</v>
      </c>
      <c r="CB1288" s="5">
        <v>20.070373275176077</v>
      </c>
      <c r="CC1288" s="5">
        <v>20.049916248396936</v>
      </c>
      <c r="CD1288" s="5">
        <v>20.066911628160049</v>
      </c>
      <c r="CE1288" s="5">
        <v>20.22262411789325</v>
      </c>
      <c r="CF1288" s="5">
        <v>20.26228797360519</v>
      </c>
      <c r="CG1288" s="5">
        <v>20.476208334577166</v>
      </c>
      <c r="CH1288" s="5">
        <v>20.621411112154135</v>
      </c>
      <c r="CI1288" s="5">
        <v>20.656479311877185</v>
      </c>
      <c r="CJ1288" s="5">
        <v>20.971822243057094</v>
      </c>
      <c r="CK1288" s="5">
        <v>21.276430357599462</v>
      </c>
      <c r="CL1288" s="5">
        <v>21.023170107203949</v>
      </c>
      <c r="CM1288" s="5">
        <v>20.919155569684388</v>
      </c>
      <c r="CN1288" s="5">
        <f>MAX(Data[Day90]-Data[Day0],0)-Assign6!$I$8*EXP(Assign6!$I$4*Assign6!$I$5)</f>
        <v>2.2375672203224832</v>
      </c>
      <c r="CO1288" s="5">
        <f>MAX(Data[Day90]-Data[Day0],0)-Assign6!$L$8*EXP(Assign6!$L$4*Assign6!$L$5)</f>
        <v>2.794779090728623</v>
      </c>
    </row>
    <row r="1289" spans="1:93" x14ac:dyDescent="0.25">
      <c r="A1289" s="5">
        <v>18</v>
      </c>
      <c r="B1289" s="5">
        <v>18.061291820843515</v>
      </c>
      <c r="C1289" s="5">
        <v>17.970911995648294</v>
      </c>
      <c r="D1289" s="5">
        <v>18.129663627686298</v>
      </c>
      <c r="E1289" s="5">
        <v>18.201955007381475</v>
      </c>
      <c r="F1289" s="5">
        <v>18.38788461039687</v>
      </c>
      <c r="G1289" s="5">
        <v>18.437758554342082</v>
      </c>
      <c r="H1289" s="5">
        <v>18.768338893074596</v>
      </c>
      <c r="I1289" s="5">
        <v>18.43375428448547</v>
      </c>
      <c r="J1289" s="5">
        <v>18.450471446508388</v>
      </c>
      <c r="K1289" s="5">
        <v>18.493180416247341</v>
      </c>
      <c r="L1289" s="5">
        <v>18.477930271898597</v>
      </c>
      <c r="M1289" s="5">
        <v>18.552608523958433</v>
      </c>
      <c r="N1289" s="5">
        <v>18.711505520073686</v>
      </c>
      <c r="O1289" s="5">
        <v>18.656521696041263</v>
      </c>
      <c r="P1289" s="5">
        <v>18.6134368328545</v>
      </c>
      <c r="Q1289" s="5">
        <v>18.568275152304025</v>
      </c>
      <c r="R1289" s="5">
        <v>18.514017706075464</v>
      </c>
      <c r="S1289" s="5">
        <v>18.802292842722988</v>
      </c>
      <c r="T1289" s="5">
        <v>18.664294400022055</v>
      </c>
      <c r="U1289" s="5">
        <v>18.571105867216449</v>
      </c>
      <c r="V1289" s="5">
        <v>18.7819298975413</v>
      </c>
      <c r="W1289" s="5">
        <v>18.995818022409093</v>
      </c>
      <c r="X1289" s="5">
        <v>19.354183340818064</v>
      </c>
      <c r="Y1289" s="5">
        <v>19.299602430334453</v>
      </c>
      <c r="Z1289" s="5">
        <v>19.300113483728612</v>
      </c>
      <c r="AA1289" s="5">
        <v>19.477731205382618</v>
      </c>
      <c r="AB1289" s="5">
        <v>19.3755969892404</v>
      </c>
      <c r="AC1289" s="5">
        <v>19.357991701424869</v>
      </c>
      <c r="AD1289" s="5">
        <v>19.485439134109331</v>
      </c>
      <c r="AE1289" s="5">
        <v>19.585180342991372</v>
      </c>
      <c r="AF1289" s="5">
        <v>19.791066642366353</v>
      </c>
      <c r="AG1289" s="5">
        <v>19.691354120884647</v>
      </c>
      <c r="AH1289" s="5">
        <v>19.711207023987939</v>
      </c>
      <c r="AI1289" s="5">
        <v>19.909486348234587</v>
      </c>
      <c r="AJ1289" s="5">
        <v>19.786281630515646</v>
      </c>
      <c r="AK1289" s="5">
        <v>20.052455721388441</v>
      </c>
      <c r="AL1289" s="5">
        <v>20.106647168792982</v>
      </c>
      <c r="AM1289" s="5">
        <v>20.211654343149096</v>
      </c>
      <c r="AN1289" s="5">
        <v>20.340595303681322</v>
      </c>
      <c r="AO1289" s="5">
        <v>20.341978673990138</v>
      </c>
      <c r="AP1289" s="5">
        <v>20.553107834540498</v>
      </c>
      <c r="AQ1289" s="5">
        <v>20.502814363539859</v>
      </c>
      <c r="AR1289" s="5">
        <v>20.539840864907141</v>
      </c>
      <c r="AS1289" s="5">
        <v>20.733806149142286</v>
      </c>
      <c r="AT1289" s="5">
        <v>20.804976733957947</v>
      </c>
      <c r="AU1289" s="5">
        <v>20.962019333286701</v>
      </c>
      <c r="AV1289" s="5">
        <v>20.953429038896545</v>
      </c>
      <c r="AW1289" s="5">
        <v>21.257083985708377</v>
      </c>
      <c r="AX1289" s="5">
        <v>21.08209197274612</v>
      </c>
      <c r="AY1289" s="5">
        <v>21.349613463477432</v>
      </c>
      <c r="AZ1289" s="5">
        <v>21.127862517671151</v>
      </c>
      <c r="BA1289" s="5">
        <v>20.901900733743904</v>
      </c>
      <c r="BB1289" s="5">
        <v>20.944534206141007</v>
      </c>
      <c r="BC1289" s="5">
        <v>20.84980702562806</v>
      </c>
      <c r="BD1289" s="5">
        <v>20.861089259427853</v>
      </c>
      <c r="BE1289" s="5">
        <v>20.961647504419702</v>
      </c>
      <c r="BF1289" s="5">
        <v>21.149046786839346</v>
      </c>
      <c r="BG1289" s="5">
        <v>21.285265342252423</v>
      </c>
      <c r="BH1289" s="5">
        <v>21.362346413796896</v>
      </c>
      <c r="BI1289" s="5">
        <v>21.725259176296667</v>
      </c>
      <c r="BJ1289" s="5">
        <v>21.537314819395895</v>
      </c>
      <c r="BK1289" s="5">
        <v>21.54463478455347</v>
      </c>
      <c r="BL1289" s="5">
        <v>21.557732164311972</v>
      </c>
      <c r="BM1289" s="5">
        <v>21.474706117527379</v>
      </c>
      <c r="BN1289" s="5">
        <v>21.50692020328831</v>
      </c>
      <c r="BO1289" s="5">
        <v>21.427555500468241</v>
      </c>
      <c r="BP1289" s="5">
        <v>21.322409663303173</v>
      </c>
      <c r="BQ1289" s="5">
        <v>21.343402403204198</v>
      </c>
      <c r="BR1289" s="5">
        <v>21.419543449720557</v>
      </c>
      <c r="BS1289" s="5">
        <v>21.22967334735571</v>
      </c>
      <c r="BT1289" s="5">
        <v>21.361819914311596</v>
      </c>
      <c r="BU1289" s="5">
        <v>21.375994214717391</v>
      </c>
      <c r="BV1289" s="5">
        <v>21.519800364062419</v>
      </c>
      <c r="BW1289" s="5">
        <v>21.682207372281006</v>
      </c>
      <c r="BX1289" s="5">
        <v>21.36417795683154</v>
      </c>
      <c r="BY1289" s="5">
        <v>21.191223694211764</v>
      </c>
      <c r="BZ1289" s="5">
        <v>21.092839338020855</v>
      </c>
      <c r="CA1289" s="5">
        <v>21.402181188935394</v>
      </c>
      <c r="CB1289" s="5">
        <v>21.471416464651142</v>
      </c>
      <c r="CC1289" s="5">
        <v>21.497709728697533</v>
      </c>
      <c r="CD1289" s="5">
        <v>21.33519110956286</v>
      </c>
      <c r="CE1289" s="5">
        <v>21.35029742624684</v>
      </c>
      <c r="CF1289" s="5">
        <v>21.304035367461974</v>
      </c>
      <c r="CG1289" s="5">
        <v>21.116525271284988</v>
      </c>
      <c r="CH1289" s="5">
        <v>21.345226229400751</v>
      </c>
      <c r="CI1289" s="5">
        <v>21.013941806410074</v>
      </c>
      <c r="CJ1289" s="5">
        <v>20.866142245025809</v>
      </c>
      <c r="CK1289" s="5">
        <v>20.989332421226003</v>
      </c>
      <c r="CL1289" s="5">
        <v>20.901268466115415</v>
      </c>
      <c r="CM1289" s="5">
        <v>20.935706126659973</v>
      </c>
      <c r="CN1289" s="5">
        <f>MAX(Data[Day90]-Data[Day0],0)-Assign6!$I$8*EXP(Assign6!$I$4*Assign6!$I$5)</f>
        <v>2.2541177772980676</v>
      </c>
      <c r="CO1289" s="5">
        <f>MAX(Data[Day90]-Data[Day0],0)-Assign6!$L$8*EXP(Assign6!$L$4*Assign6!$L$5)</f>
        <v>2.8113296477042073</v>
      </c>
    </row>
    <row r="1290" spans="1:93" x14ac:dyDescent="0.25">
      <c r="A1290" s="5">
        <v>18</v>
      </c>
      <c r="B1290" s="5">
        <v>18.261044131233358</v>
      </c>
      <c r="C1290" s="5">
        <v>18.527455130208196</v>
      </c>
      <c r="D1290" s="5">
        <v>18.669034405806414</v>
      </c>
      <c r="E1290" s="5">
        <v>18.508554698826785</v>
      </c>
      <c r="F1290" s="5">
        <v>18.255107511860619</v>
      </c>
      <c r="G1290" s="5">
        <v>18.173295928821208</v>
      </c>
      <c r="H1290" s="5">
        <v>18.466327660466582</v>
      </c>
      <c r="I1290" s="5">
        <v>18.37883255116547</v>
      </c>
      <c r="J1290" s="5">
        <v>18.802442484563525</v>
      </c>
      <c r="K1290" s="5">
        <v>18.939239961472122</v>
      </c>
      <c r="L1290" s="5">
        <v>19.096853137993197</v>
      </c>
      <c r="M1290" s="5">
        <v>18.805718955480909</v>
      </c>
      <c r="N1290" s="5">
        <v>18.520002353097187</v>
      </c>
      <c r="O1290" s="5">
        <v>18.740086788894388</v>
      </c>
      <c r="P1290" s="5">
        <v>18.992703271504705</v>
      </c>
      <c r="Q1290" s="5">
        <v>18.986834412010541</v>
      </c>
      <c r="R1290" s="5">
        <v>19.079826592902091</v>
      </c>
      <c r="S1290" s="5">
        <v>19.07471290641984</v>
      </c>
      <c r="T1290" s="5">
        <v>19.385464509018966</v>
      </c>
      <c r="U1290" s="5">
        <v>19.361086913879852</v>
      </c>
      <c r="V1290" s="5">
        <v>19.567494999610751</v>
      </c>
      <c r="W1290" s="5">
        <v>19.937743429553247</v>
      </c>
      <c r="X1290" s="5">
        <v>19.919988578454209</v>
      </c>
      <c r="Y1290" s="5">
        <v>19.755835720064574</v>
      </c>
      <c r="Z1290" s="5">
        <v>19.727198584871392</v>
      </c>
      <c r="AA1290" s="5">
        <v>19.654823369992002</v>
      </c>
      <c r="AB1290" s="5">
        <v>19.827064685611166</v>
      </c>
      <c r="AC1290" s="5">
        <v>19.582711510804202</v>
      </c>
      <c r="AD1290" s="5">
        <v>19.688856899262877</v>
      </c>
      <c r="AE1290" s="5">
        <v>19.731337700160946</v>
      </c>
      <c r="AF1290" s="5">
        <v>19.947441871965811</v>
      </c>
      <c r="AG1290" s="5">
        <v>20.050501927357111</v>
      </c>
      <c r="AH1290" s="5">
        <v>20.158147372276368</v>
      </c>
      <c r="AI1290" s="5">
        <v>20.033854203839748</v>
      </c>
      <c r="AJ1290" s="5">
        <v>19.909986056210357</v>
      </c>
      <c r="AK1290" s="5">
        <v>20.31974640314505</v>
      </c>
      <c r="AL1290" s="5">
        <v>20.089992233124654</v>
      </c>
      <c r="AM1290" s="5">
        <v>20.114895028855816</v>
      </c>
      <c r="AN1290" s="5">
        <v>19.952011837570879</v>
      </c>
      <c r="AO1290" s="5">
        <v>20.142250067152389</v>
      </c>
      <c r="AP1290" s="5">
        <v>20.274005939719185</v>
      </c>
      <c r="AQ1290" s="5">
        <v>20.099029563696828</v>
      </c>
      <c r="AR1290" s="5">
        <v>20.245373357124429</v>
      </c>
      <c r="AS1290" s="5">
        <v>20.445333494572285</v>
      </c>
      <c r="AT1290" s="5">
        <v>20.438669498831178</v>
      </c>
      <c r="AU1290" s="5">
        <v>20.151981253868456</v>
      </c>
      <c r="AV1290" s="5">
        <v>20.0249007850338</v>
      </c>
      <c r="AW1290" s="5">
        <v>19.955611743443182</v>
      </c>
      <c r="AX1290" s="5">
        <v>20.159218189485198</v>
      </c>
      <c r="AY1290" s="5">
        <v>20.234378423401889</v>
      </c>
      <c r="AZ1290" s="5">
        <v>20.172600893048426</v>
      </c>
      <c r="BA1290" s="5">
        <v>20.20834654791544</v>
      </c>
      <c r="BB1290" s="5">
        <v>20.284418053357221</v>
      </c>
      <c r="BC1290" s="5">
        <v>20.111744018490285</v>
      </c>
      <c r="BD1290" s="5">
        <v>20.115334737996996</v>
      </c>
      <c r="BE1290" s="5">
        <v>20.045446764001102</v>
      </c>
      <c r="BF1290" s="5">
        <v>20.552984717569871</v>
      </c>
      <c r="BG1290" s="5">
        <v>20.474088425193365</v>
      </c>
      <c r="BH1290" s="5">
        <v>20.514238210801153</v>
      </c>
      <c r="BI1290" s="5">
        <v>20.615896484746717</v>
      </c>
      <c r="BJ1290" s="5">
        <v>20.556344289798812</v>
      </c>
      <c r="BK1290" s="5">
        <v>20.404965683040714</v>
      </c>
      <c r="BL1290" s="5">
        <v>20.374645588222407</v>
      </c>
      <c r="BM1290" s="5">
        <v>20.737450558966504</v>
      </c>
      <c r="BN1290" s="5">
        <v>20.633696198195615</v>
      </c>
      <c r="BO1290" s="5">
        <v>20.582060310415926</v>
      </c>
      <c r="BP1290" s="5">
        <v>20.51602934002867</v>
      </c>
      <c r="BQ1290" s="5">
        <v>20.234066246254418</v>
      </c>
      <c r="BR1290" s="5">
        <v>20.337017807738579</v>
      </c>
      <c r="BS1290" s="5">
        <v>20.266469077891795</v>
      </c>
      <c r="BT1290" s="5">
        <v>20.614336494869864</v>
      </c>
      <c r="BU1290" s="5">
        <v>20.825070377464453</v>
      </c>
      <c r="BV1290" s="5">
        <v>20.790010861709707</v>
      </c>
      <c r="BW1290" s="5">
        <v>20.54278355962364</v>
      </c>
      <c r="BX1290" s="5">
        <v>20.473534966523971</v>
      </c>
      <c r="BY1290" s="5">
        <v>20.297128498560209</v>
      </c>
      <c r="BZ1290" s="5">
        <v>20.39033563894526</v>
      </c>
      <c r="CA1290" s="5">
        <v>20.139467874716708</v>
      </c>
      <c r="CB1290" s="5">
        <v>19.966674472870434</v>
      </c>
      <c r="CC1290" s="5">
        <v>19.988375494218573</v>
      </c>
      <c r="CD1290" s="5">
        <v>19.898315761862243</v>
      </c>
      <c r="CE1290" s="5">
        <v>19.823791431337533</v>
      </c>
      <c r="CF1290" s="5">
        <v>19.823691033698314</v>
      </c>
      <c r="CG1290" s="5">
        <v>19.918648426622251</v>
      </c>
      <c r="CH1290" s="5">
        <v>20.012294475935818</v>
      </c>
      <c r="CI1290" s="5">
        <v>20.153465255809959</v>
      </c>
      <c r="CJ1290" s="5">
        <v>20.146064273097029</v>
      </c>
      <c r="CK1290" s="5">
        <v>20.459973842787857</v>
      </c>
      <c r="CL1290" s="5">
        <v>20.444023531349846</v>
      </c>
      <c r="CM1290" s="5">
        <v>20.941400753127905</v>
      </c>
      <c r="CN1290" s="5">
        <f>MAX(Data[Day90]-Data[Day0],0)-Assign6!$I$8*EXP(Assign6!$I$4*Assign6!$I$5)</f>
        <v>2.2598124037659995</v>
      </c>
      <c r="CO1290" s="5">
        <f>MAX(Data[Day90]-Data[Day0],0)-Assign6!$L$8*EXP(Assign6!$L$4*Assign6!$L$5)</f>
        <v>2.8170242741721392</v>
      </c>
    </row>
    <row r="1291" spans="1:93" x14ac:dyDescent="0.25">
      <c r="A1291" s="5">
        <v>18</v>
      </c>
      <c r="B1291" s="5">
        <v>17.863479164427712</v>
      </c>
      <c r="C1291" s="5">
        <v>18.102791057610581</v>
      </c>
      <c r="D1291" s="5">
        <v>18.220125260735323</v>
      </c>
      <c r="E1291" s="5">
        <v>18.249341931795815</v>
      </c>
      <c r="F1291" s="5">
        <v>17.982316097335982</v>
      </c>
      <c r="G1291" s="5">
        <v>18.124737625487072</v>
      </c>
      <c r="H1291" s="5">
        <v>18.528752331929613</v>
      </c>
      <c r="I1291" s="5">
        <v>18.531085418450736</v>
      </c>
      <c r="J1291" s="5">
        <v>18.525742954652632</v>
      </c>
      <c r="K1291" s="5">
        <v>18.355610666539626</v>
      </c>
      <c r="L1291" s="5">
        <v>18.341984841584456</v>
      </c>
      <c r="M1291" s="5">
        <v>18.671630787560819</v>
      </c>
      <c r="N1291" s="5">
        <v>18.776271102335084</v>
      </c>
      <c r="O1291" s="5">
        <v>18.750595274499911</v>
      </c>
      <c r="P1291" s="5">
        <v>18.877166875746653</v>
      </c>
      <c r="Q1291" s="5">
        <v>19.056277060838848</v>
      </c>
      <c r="R1291" s="5">
        <v>19.32574081484265</v>
      </c>
      <c r="S1291" s="5">
        <v>19.351720104638463</v>
      </c>
      <c r="T1291" s="5">
        <v>19.261687571550585</v>
      </c>
      <c r="U1291" s="5">
        <v>19.464974219432754</v>
      </c>
      <c r="V1291" s="5">
        <v>19.395002481267813</v>
      </c>
      <c r="W1291" s="5">
        <v>19.283757386747457</v>
      </c>
      <c r="X1291" s="5">
        <v>19.473410516070203</v>
      </c>
      <c r="Y1291" s="5">
        <v>19.415330383294744</v>
      </c>
      <c r="Z1291" s="5">
        <v>19.45410933219544</v>
      </c>
      <c r="AA1291" s="5">
        <v>19.577473127549741</v>
      </c>
      <c r="AB1291" s="5">
        <v>19.805558681927629</v>
      </c>
      <c r="AC1291" s="5">
        <v>19.97853994445822</v>
      </c>
      <c r="AD1291" s="5">
        <v>20.025549868771527</v>
      </c>
      <c r="AE1291" s="5">
        <v>20.091185547561032</v>
      </c>
      <c r="AF1291" s="5">
        <v>20.214517370743149</v>
      </c>
      <c r="AG1291" s="5">
        <v>20.017739214686014</v>
      </c>
      <c r="AH1291" s="5">
        <v>20.003755879544979</v>
      </c>
      <c r="AI1291" s="5">
        <v>20.318879896101812</v>
      </c>
      <c r="AJ1291" s="5">
        <v>20.169294338944248</v>
      </c>
      <c r="AK1291" s="5">
        <v>20.239060108514472</v>
      </c>
      <c r="AL1291" s="5">
        <v>20.296413598784184</v>
      </c>
      <c r="AM1291" s="5">
        <v>20.419264947088223</v>
      </c>
      <c r="AN1291" s="5">
        <v>20.373893555492824</v>
      </c>
      <c r="AO1291" s="5">
        <v>20.515867053607987</v>
      </c>
      <c r="AP1291" s="5">
        <v>20.440244825377032</v>
      </c>
      <c r="AQ1291" s="5">
        <v>20.432449694249009</v>
      </c>
      <c r="AR1291" s="5">
        <v>20.61367871381902</v>
      </c>
      <c r="AS1291" s="5">
        <v>20.773680841092958</v>
      </c>
      <c r="AT1291" s="5">
        <v>20.729686385843905</v>
      </c>
      <c r="AU1291" s="5">
        <v>20.479256321620333</v>
      </c>
      <c r="AV1291" s="5">
        <v>20.62351375504776</v>
      </c>
      <c r="AW1291" s="5">
        <v>20.793275334105108</v>
      </c>
      <c r="AX1291" s="5">
        <v>20.522404099732011</v>
      </c>
      <c r="AY1291" s="5">
        <v>20.300599541746482</v>
      </c>
      <c r="AZ1291" s="5">
        <v>20.428013049527255</v>
      </c>
      <c r="BA1291" s="5">
        <v>20.02608685805718</v>
      </c>
      <c r="BB1291" s="5">
        <v>19.949915247497007</v>
      </c>
      <c r="BC1291" s="5">
        <v>20.383967445945867</v>
      </c>
      <c r="BD1291" s="5">
        <v>20.351729348417322</v>
      </c>
      <c r="BE1291" s="5">
        <v>20.235635807736472</v>
      </c>
      <c r="BF1291" s="5">
        <v>20.100424524967341</v>
      </c>
      <c r="BG1291" s="5">
        <v>20.275733416975626</v>
      </c>
      <c r="BH1291" s="5">
        <v>20.346581558780663</v>
      </c>
      <c r="BI1291" s="5">
        <v>20.454217349880608</v>
      </c>
      <c r="BJ1291" s="5">
        <v>20.546375914070172</v>
      </c>
      <c r="BK1291" s="5">
        <v>20.357703987596619</v>
      </c>
      <c r="BL1291" s="5">
        <v>20.52841856396941</v>
      </c>
      <c r="BM1291" s="5">
        <v>20.138615581298719</v>
      </c>
      <c r="BN1291" s="5">
        <v>20.109503785189798</v>
      </c>
      <c r="BO1291" s="5">
        <v>19.917217042778475</v>
      </c>
      <c r="BP1291" s="5">
        <v>19.909150884873469</v>
      </c>
      <c r="BQ1291" s="5">
        <v>19.905879865099529</v>
      </c>
      <c r="BR1291" s="5">
        <v>19.717064108879939</v>
      </c>
      <c r="BS1291" s="5">
        <v>20.193576091623648</v>
      </c>
      <c r="BT1291" s="5">
        <v>19.812404705744999</v>
      </c>
      <c r="BU1291" s="5">
        <v>19.836439238070387</v>
      </c>
      <c r="BV1291" s="5">
        <v>20.193565379036265</v>
      </c>
      <c r="BW1291" s="5">
        <v>20.257026149057594</v>
      </c>
      <c r="BX1291" s="5">
        <v>20.566839008772238</v>
      </c>
      <c r="BY1291" s="5">
        <v>20.635325127129303</v>
      </c>
      <c r="BZ1291" s="5">
        <v>20.522210197159982</v>
      </c>
      <c r="CA1291" s="5">
        <v>20.48444959463837</v>
      </c>
      <c r="CB1291" s="5">
        <v>20.228950742691875</v>
      </c>
      <c r="CC1291" s="5">
        <v>20.040295158349537</v>
      </c>
      <c r="CD1291" s="5">
        <v>19.981648904784365</v>
      </c>
      <c r="CE1291" s="5">
        <v>19.96934016147436</v>
      </c>
      <c r="CF1291" s="5">
        <v>19.760762372720798</v>
      </c>
      <c r="CG1291" s="5">
        <v>19.855125398624551</v>
      </c>
      <c r="CH1291" s="5">
        <v>20.223348358558773</v>
      </c>
      <c r="CI1291" s="5">
        <v>20.5673797375226</v>
      </c>
      <c r="CJ1291" s="5">
        <v>20.59862873664482</v>
      </c>
      <c r="CK1291" s="5">
        <v>20.672739726430983</v>
      </c>
      <c r="CL1291" s="5">
        <v>20.735611680549209</v>
      </c>
      <c r="CM1291" s="5">
        <v>20.959131756291026</v>
      </c>
      <c r="CN1291" s="5">
        <f>MAX(Data[Day90]-Data[Day0],0)-Assign6!$I$8*EXP(Assign6!$I$4*Assign6!$I$5)</f>
        <v>2.2775434069291203</v>
      </c>
      <c r="CO1291" s="5">
        <f>MAX(Data[Day90]-Data[Day0],0)-Assign6!$L$8*EXP(Assign6!$L$4*Assign6!$L$5)</f>
        <v>2.83475527733526</v>
      </c>
    </row>
    <row r="1292" spans="1:93" x14ac:dyDescent="0.25">
      <c r="A1292" s="5">
        <v>18</v>
      </c>
      <c r="B1292" s="5">
        <v>17.973416972733176</v>
      </c>
      <c r="C1292" s="5">
        <v>18.189520072055036</v>
      </c>
      <c r="D1292" s="5">
        <v>18.231922928428482</v>
      </c>
      <c r="E1292" s="5">
        <v>18.252397960585839</v>
      </c>
      <c r="F1292" s="5">
        <v>18.236438098561482</v>
      </c>
      <c r="G1292" s="5">
        <v>18.201873631344604</v>
      </c>
      <c r="H1292" s="5">
        <v>18.274438099712125</v>
      </c>
      <c r="I1292" s="5">
        <v>18.535034369709219</v>
      </c>
      <c r="J1292" s="5">
        <v>18.573360414376207</v>
      </c>
      <c r="K1292" s="5">
        <v>18.400278485587862</v>
      </c>
      <c r="L1292" s="5">
        <v>18.307728555415594</v>
      </c>
      <c r="M1292" s="5">
        <v>18.465346647664205</v>
      </c>
      <c r="N1292" s="5">
        <v>18.084404036196219</v>
      </c>
      <c r="O1292" s="5">
        <v>18.241102949411424</v>
      </c>
      <c r="P1292" s="5">
        <v>18.216613838690705</v>
      </c>
      <c r="Q1292" s="5">
        <v>18.680539804448838</v>
      </c>
      <c r="R1292" s="5">
        <v>18.837177756885659</v>
      </c>
      <c r="S1292" s="5">
        <v>18.901615890898984</v>
      </c>
      <c r="T1292" s="5">
        <v>18.965535618027996</v>
      </c>
      <c r="U1292" s="5">
        <v>19.079474000393045</v>
      </c>
      <c r="V1292" s="5">
        <v>19.233447875589107</v>
      </c>
      <c r="W1292" s="5">
        <v>19.1853308703121</v>
      </c>
      <c r="X1292" s="5">
        <v>19.20693771107582</v>
      </c>
      <c r="Y1292" s="5">
        <v>19.45568057690549</v>
      </c>
      <c r="Z1292" s="5">
        <v>19.617911068126226</v>
      </c>
      <c r="AA1292" s="5">
        <v>19.823219076047494</v>
      </c>
      <c r="AB1292" s="5">
        <v>19.922172796766262</v>
      </c>
      <c r="AC1292" s="5">
        <v>20.007529373562257</v>
      </c>
      <c r="AD1292" s="5">
        <v>19.799057714109761</v>
      </c>
      <c r="AE1292" s="5">
        <v>19.865019648661359</v>
      </c>
      <c r="AF1292" s="5">
        <v>19.973401546702995</v>
      </c>
      <c r="AG1292" s="5">
        <v>19.530185123736491</v>
      </c>
      <c r="AH1292" s="5">
        <v>19.340186601809091</v>
      </c>
      <c r="AI1292" s="5">
        <v>19.428603144878878</v>
      </c>
      <c r="AJ1292" s="5">
        <v>19.445170703882415</v>
      </c>
      <c r="AK1292" s="5">
        <v>19.770909299426648</v>
      </c>
      <c r="AL1292" s="5">
        <v>19.728114319557196</v>
      </c>
      <c r="AM1292" s="5">
        <v>19.861763281335691</v>
      </c>
      <c r="AN1292" s="5">
        <v>20.180913547057834</v>
      </c>
      <c r="AO1292" s="5">
        <v>20.332906426587854</v>
      </c>
      <c r="AP1292" s="5">
        <v>20.443232499983367</v>
      </c>
      <c r="AQ1292" s="5">
        <v>20.545566807557268</v>
      </c>
      <c r="AR1292" s="5">
        <v>20.630968738838785</v>
      </c>
      <c r="AS1292" s="5">
        <v>20.618496843487108</v>
      </c>
      <c r="AT1292" s="5">
        <v>20.725052416072224</v>
      </c>
      <c r="AU1292" s="5">
        <v>20.34014921503179</v>
      </c>
      <c r="AV1292" s="5">
        <v>20.031926307853794</v>
      </c>
      <c r="AW1292" s="5">
        <v>20.027302691537741</v>
      </c>
      <c r="AX1292" s="5">
        <v>19.994155185698386</v>
      </c>
      <c r="AY1292" s="5">
        <v>20.225767913125967</v>
      </c>
      <c r="AZ1292" s="5">
        <v>20.332755316695575</v>
      </c>
      <c r="BA1292" s="5">
        <v>20.543673253366354</v>
      </c>
      <c r="BB1292" s="5">
        <v>20.452554658587431</v>
      </c>
      <c r="BC1292" s="5">
        <v>20.327798714740084</v>
      </c>
      <c r="BD1292" s="5">
        <v>20.685997208509612</v>
      </c>
      <c r="BE1292" s="5">
        <v>20.685727884039146</v>
      </c>
      <c r="BF1292" s="5">
        <v>20.669247095162277</v>
      </c>
      <c r="BG1292" s="5">
        <v>20.419959625393659</v>
      </c>
      <c r="BH1292" s="5">
        <v>20.551618947775552</v>
      </c>
      <c r="BI1292" s="5">
        <v>20.530155369661795</v>
      </c>
      <c r="BJ1292" s="5">
        <v>20.135168282528245</v>
      </c>
      <c r="BK1292" s="5">
        <v>20.04694706227394</v>
      </c>
      <c r="BL1292" s="5">
        <v>20.081904815012003</v>
      </c>
      <c r="BM1292" s="5">
        <v>20.36710034254801</v>
      </c>
      <c r="BN1292" s="5">
        <v>20.666064403284874</v>
      </c>
      <c r="BO1292" s="5">
        <v>20.621059137216818</v>
      </c>
      <c r="BP1292" s="5">
        <v>20.866499779554893</v>
      </c>
      <c r="BQ1292" s="5">
        <v>20.782674584319931</v>
      </c>
      <c r="BR1292" s="5">
        <v>21.017546539751162</v>
      </c>
      <c r="BS1292" s="5">
        <v>21.119520298118381</v>
      </c>
      <c r="BT1292" s="5">
        <v>21.314615421240717</v>
      </c>
      <c r="BU1292" s="5">
        <v>21.155409883746341</v>
      </c>
      <c r="BV1292" s="5">
        <v>21.134119129842382</v>
      </c>
      <c r="BW1292" s="5">
        <v>21.274031981061619</v>
      </c>
      <c r="BX1292" s="5">
        <v>21.438218584674303</v>
      </c>
      <c r="BY1292" s="5">
        <v>21.21346710064789</v>
      </c>
      <c r="BZ1292" s="5">
        <v>21.24852195748489</v>
      </c>
      <c r="CA1292" s="5">
        <v>21.622313404160654</v>
      </c>
      <c r="CB1292" s="5">
        <v>21.70489019968733</v>
      </c>
      <c r="CC1292" s="5">
        <v>21.582637733244439</v>
      </c>
      <c r="CD1292" s="5">
        <v>21.495181969058876</v>
      </c>
      <c r="CE1292" s="5">
        <v>21.498637263684362</v>
      </c>
      <c r="CF1292" s="5">
        <v>21.211806800973203</v>
      </c>
      <c r="CG1292" s="5">
        <v>21.181420740412381</v>
      </c>
      <c r="CH1292" s="5">
        <v>21.34543897477641</v>
      </c>
      <c r="CI1292" s="5">
        <v>21.252943930441631</v>
      </c>
      <c r="CJ1292" s="5">
        <v>20.976682067257855</v>
      </c>
      <c r="CK1292" s="5">
        <v>20.917461334977162</v>
      </c>
      <c r="CL1292" s="5">
        <v>20.860208433033804</v>
      </c>
      <c r="CM1292" s="5">
        <v>20.960762307573869</v>
      </c>
      <c r="CN1292" s="5">
        <f>MAX(Data[Day90]-Data[Day0],0)-Assign6!$I$8*EXP(Assign6!$I$4*Assign6!$I$5)</f>
        <v>2.2791739582119641</v>
      </c>
      <c r="CO1292" s="5">
        <f>MAX(Data[Day90]-Data[Day0],0)-Assign6!$L$8*EXP(Assign6!$L$4*Assign6!$L$5)</f>
        <v>2.8363858286181038</v>
      </c>
    </row>
    <row r="1293" spans="1:93" x14ac:dyDescent="0.25">
      <c r="A1293" s="5">
        <v>18</v>
      </c>
      <c r="B1293" s="5">
        <v>18.002066234366445</v>
      </c>
      <c r="C1293" s="5">
        <v>18.098352945503532</v>
      </c>
      <c r="D1293" s="5">
        <v>18.107986361281316</v>
      </c>
      <c r="E1293" s="5">
        <v>18.180509975159438</v>
      </c>
      <c r="F1293" s="5">
        <v>18.315531327435906</v>
      </c>
      <c r="G1293" s="5">
        <v>18.09253638887143</v>
      </c>
      <c r="H1293" s="5">
        <v>18.250274975025615</v>
      </c>
      <c r="I1293" s="5">
        <v>18.311469639987887</v>
      </c>
      <c r="J1293" s="5">
        <v>18.237047579717263</v>
      </c>
      <c r="K1293" s="5">
        <v>18.22333716386181</v>
      </c>
      <c r="L1293" s="5">
        <v>18.087047305515103</v>
      </c>
      <c r="M1293" s="5">
        <v>18.061433469584472</v>
      </c>
      <c r="N1293" s="5">
        <v>18.091735102435532</v>
      </c>
      <c r="O1293" s="5">
        <v>17.895391452285129</v>
      </c>
      <c r="P1293" s="5">
        <v>17.796179618232674</v>
      </c>
      <c r="Q1293" s="5">
        <v>17.747126105176346</v>
      </c>
      <c r="R1293" s="5">
        <v>17.787370379993618</v>
      </c>
      <c r="S1293" s="5">
        <v>17.885285440988223</v>
      </c>
      <c r="T1293" s="5">
        <v>17.935185851251489</v>
      </c>
      <c r="U1293" s="5">
        <v>18.344142589679105</v>
      </c>
      <c r="V1293" s="5">
        <v>18.496347390849653</v>
      </c>
      <c r="W1293" s="5">
        <v>18.646914655951058</v>
      </c>
      <c r="X1293" s="5">
        <v>18.5256109689238</v>
      </c>
      <c r="Y1293" s="5">
        <v>18.636549504639028</v>
      </c>
      <c r="Z1293" s="5">
        <v>18.456822398379483</v>
      </c>
      <c r="AA1293" s="5">
        <v>18.4852335811246</v>
      </c>
      <c r="AB1293" s="5">
        <v>18.325396587102468</v>
      </c>
      <c r="AC1293" s="5">
        <v>18.41519106518852</v>
      </c>
      <c r="AD1293" s="5">
        <v>18.284789144654845</v>
      </c>
      <c r="AE1293" s="5">
        <v>18.407438516706108</v>
      </c>
      <c r="AF1293" s="5">
        <v>18.421644707395714</v>
      </c>
      <c r="AG1293" s="5">
        <v>18.626890512725815</v>
      </c>
      <c r="AH1293" s="5">
        <v>18.344722464158362</v>
      </c>
      <c r="AI1293" s="5">
        <v>18.202965169779144</v>
      </c>
      <c r="AJ1293" s="5">
        <v>18.268507415002922</v>
      </c>
      <c r="AK1293" s="5">
        <v>18.319766287062553</v>
      </c>
      <c r="AL1293" s="5">
        <v>18.515302342307098</v>
      </c>
      <c r="AM1293" s="5">
        <v>18.863116354546779</v>
      </c>
      <c r="AN1293" s="5">
        <v>18.899980107304007</v>
      </c>
      <c r="AO1293" s="5">
        <v>18.595619097190429</v>
      </c>
      <c r="AP1293" s="5">
        <v>18.449060246531964</v>
      </c>
      <c r="AQ1293" s="5">
        <v>18.477918317188692</v>
      </c>
      <c r="AR1293" s="5">
        <v>18.591192755539787</v>
      </c>
      <c r="AS1293" s="5">
        <v>18.447232491264508</v>
      </c>
      <c r="AT1293" s="5">
        <v>18.077126087107736</v>
      </c>
      <c r="AU1293" s="5">
        <v>18.070238686862321</v>
      </c>
      <c r="AV1293" s="5">
        <v>18.330626703909601</v>
      </c>
      <c r="AW1293" s="5">
        <v>18.64359712043851</v>
      </c>
      <c r="AX1293" s="5">
        <v>18.71388336298509</v>
      </c>
      <c r="AY1293" s="5">
        <v>18.859893161500239</v>
      </c>
      <c r="AZ1293" s="5">
        <v>18.882563254637518</v>
      </c>
      <c r="BA1293" s="5">
        <v>18.973981646441331</v>
      </c>
      <c r="BB1293" s="5">
        <v>18.898629217341767</v>
      </c>
      <c r="BC1293" s="5">
        <v>18.958767881974119</v>
      </c>
      <c r="BD1293" s="5">
        <v>19.147434947867577</v>
      </c>
      <c r="BE1293" s="5">
        <v>19.186850170324863</v>
      </c>
      <c r="BF1293" s="5">
        <v>19.123786304113974</v>
      </c>
      <c r="BG1293" s="5">
        <v>19.255450203776451</v>
      </c>
      <c r="BH1293" s="5">
        <v>19.630847216431839</v>
      </c>
      <c r="BI1293" s="5">
        <v>19.746503898148411</v>
      </c>
      <c r="BJ1293" s="5">
        <v>19.73872357409445</v>
      </c>
      <c r="BK1293" s="5">
        <v>19.923104994268915</v>
      </c>
      <c r="BL1293" s="5">
        <v>20.004118751747164</v>
      </c>
      <c r="BM1293" s="5">
        <v>19.908505788334306</v>
      </c>
      <c r="BN1293" s="5">
        <v>19.874074463711654</v>
      </c>
      <c r="BO1293" s="5">
        <v>19.885207947563035</v>
      </c>
      <c r="BP1293" s="5">
        <v>19.878600435030226</v>
      </c>
      <c r="BQ1293" s="5">
        <v>19.99484323322487</v>
      </c>
      <c r="BR1293" s="5">
        <v>20.094013188136874</v>
      </c>
      <c r="BS1293" s="5">
        <v>20.418377215580271</v>
      </c>
      <c r="BT1293" s="5">
        <v>20.348837328165551</v>
      </c>
      <c r="BU1293" s="5">
        <v>20.415266957285407</v>
      </c>
      <c r="BV1293" s="5">
        <v>20.551896529395151</v>
      </c>
      <c r="BW1293" s="5">
        <v>20.692103785862891</v>
      </c>
      <c r="BX1293" s="5">
        <v>20.550830339524747</v>
      </c>
      <c r="BY1293" s="5">
        <v>20.531966595164086</v>
      </c>
      <c r="BZ1293" s="5">
        <v>20.413299278755684</v>
      </c>
      <c r="CA1293" s="5">
        <v>20.561451300429798</v>
      </c>
      <c r="CB1293" s="5">
        <v>20.133836851623872</v>
      </c>
      <c r="CC1293" s="5">
        <v>20.243307468366865</v>
      </c>
      <c r="CD1293" s="5">
        <v>20.292246629400623</v>
      </c>
      <c r="CE1293" s="5">
        <v>20.29981742803934</v>
      </c>
      <c r="CF1293" s="5">
        <v>20.501180765007671</v>
      </c>
      <c r="CG1293" s="5">
        <v>20.484723636819961</v>
      </c>
      <c r="CH1293" s="5">
        <v>20.690087344895954</v>
      </c>
      <c r="CI1293" s="5">
        <v>20.710914625937971</v>
      </c>
      <c r="CJ1293" s="5">
        <v>20.709390610646288</v>
      </c>
      <c r="CK1293" s="5">
        <v>20.830903853029042</v>
      </c>
      <c r="CL1293" s="5">
        <v>21.020234038036257</v>
      </c>
      <c r="CM1293" s="5">
        <v>20.962306717483475</v>
      </c>
      <c r="CN1293" s="5">
        <f>MAX(Data[Day90]-Data[Day0],0)-Assign6!$I$8*EXP(Assign6!$I$4*Assign6!$I$5)</f>
        <v>2.2807183681215699</v>
      </c>
      <c r="CO1293" s="5">
        <f>MAX(Data[Day90]-Data[Day0],0)-Assign6!$L$8*EXP(Assign6!$L$4*Assign6!$L$5)</f>
        <v>2.8379302385277096</v>
      </c>
    </row>
    <row r="1294" spans="1:93" x14ac:dyDescent="0.25">
      <c r="A1294" s="5">
        <v>18</v>
      </c>
      <c r="B1294" s="5">
        <v>18.055581871034036</v>
      </c>
      <c r="C1294" s="5">
        <v>18.079079304302471</v>
      </c>
      <c r="D1294" s="5">
        <v>18.023724304247406</v>
      </c>
      <c r="E1294" s="5">
        <v>17.855647450134335</v>
      </c>
      <c r="F1294" s="5">
        <v>17.778995852587251</v>
      </c>
      <c r="G1294" s="5">
        <v>17.850596086806874</v>
      </c>
      <c r="H1294" s="5">
        <v>17.96937171707836</v>
      </c>
      <c r="I1294" s="5">
        <v>18.147195764659269</v>
      </c>
      <c r="J1294" s="5">
        <v>18.168546149557674</v>
      </c>
      <c r="K1294" s="5">
        <v>17.835677583253684</v>
      </c>
      <c r="L1294" s="5">
        <v>17.923265231765246</v>
      </c>
      <c r="M1294" s="5">
        <v>17.795351040615227</v>
      </c>
      <c r="N1294" s="5">
        <v>17.73296002734573</v>
      </c>
      <c r="O1294" s="5">
        <v>17.712575209196991</v>
      </c>
      <c r="P1294" s="5">
        <v>17.656917963419684</v>
      </c>
      <c r="Q1294" s="5">
        <v>17.85730159124056</v>
      </c>
      <c r="R1294" s="5">
        <v>17.887108349987429</v>
      </c>
      <c r="S1294" s="5">
        <v>17.668709427425028</v>
      </c>
      <c r="T1294" s="5">
        <v>17.736634311679587</v>
      </c>
      <c r="U1294" s="5">
        <v>17.721126842107143</v>
      </c>
      <c r="V1294" s="5">
        <v>17.843121936462097</v>
      </c>
      <c r="W1294" s="5">
        <v>17.665135498361817</v>
      </c>
      <c r="X1294" s="5">
        <v>17.774289165888934</v>
      </c>
      <c r="Y1294" s="5">
        <v>17.892443951423292</v>
      </c>
      <c r="Z1294" s="5">
        <v>17.810430956109812</v>
      </c>
      <c r="AA1294" s="5">
        <v>17.777817270467864</v>
      </c>
      <c r="AB1294" s="5">
        <v>17.84769247104672</v>
      </c>
      <c r="AC1294" s="5">
        <v>17.599312111429516</v>
      </c>
      <c r="AD1294" s="5">
        <v>17.620507002979014</v>
      </c>
      <c r="AE1294" s="5">
        <v>17.61551493149868</v>
      </c>
      <c r="AF1294" s="5">
        <v>17.526216387965039</v>
      </c>
      <c r="AG1294" s="5">
        <v>17.905006537619926</v>
      </c>
      <c r="AH1294" s="5">
        <v>17.952719330244289</v>
      </c>
      <c r="AI1294" s="5">
        <v>18.13799737950869</v>
      </c>
      <c r="AJ1294" s="5">
        <v>18.158211581893507</v>
      </c>
      <c r="AK1294" s="5">
        <v>17.921049169531898</v>
      </c>
      <c r="AL1294" s="5">
        <v>17.691343954427211</v>
      </c>
      <c r="AM1294" s="5">
        <v>17.755850360881361</v>
      </c>
      <c r="AN1294" s="5">
        <v>17.952239830061377</v>
      </c>
      <c r="AO1294" s="5">
        <v>17.843640904337423</v>
      </c>
      <c r="AP1294" s="5">
        <v>17.667052089258824</v>
      </c>
      <c r="AQ1294" s="5">
        <v>17.454081102143345</v>
      </c>
      <c r="AR1294" s="5">
        <v>17.834415455253776</v>
      </c>
      <c r="AS1294" s="5">
        <v>17.98789579497512</v>
      </c>
      <c r="AT1294" s="5">
        <v>18.151487318210386</v>
      </c>
      <c r="AU1294" s="5">
        <v>18.281915090990786</v>
      </c>
      <c r="AV1294" s="5">
        <v>18.372142485335218</v>
      </c>
      <c r="AW1294" s="5">
        <v>18.45020215718101</v>
      </c>
      <c r="AX1294" s="5">
        <v>18.578112006640055</v>
      </c>
      <c r="AY1294" s="5">
        <v>18.750863242457424</v>
      </c>
      <c r="AZ1294" s="5">
        <v>18.595897584345831</v>
      </c>
      <c r="BA1294" s="5">
        <v>18.601647296048821</v>
      </c>
      <c r="BB1294" s="5">
        <v>18.747000955869733</v>
      </c>
      <c r="BC1294" s="5">
        <v>18.73931489613858</v>
      </c>
      <c r="BD1294" s="5">
        <v>18.718874542904782</v>
      </c>
      <c r="BE1294" s="5">
        <v>18.75705553813496</v>
      </c>
      <c r="BF1294" s="5">
        <v>18.619654530178348</v>
      </c>
      <c r="BG1294" s="5">
        <v>18.688838291843386</v>
      </c>
      <c r="BH1294" s="5">
        <v>18.371696905879265</v>
      </c>
      <c r="BI1294" s="5">
        <v>18.4165876932862</v>
      </c>
      <c r="BJ1294" s="5">
        <v>18.677787045442354</v>
      </c>
      <c r="BK1294" s="5">
        <v>18.565683297600515</v>
      </c>
      <c r="BL1294" s="5">
        <v>18.901007540797924</v>
      </c>
      <c r="BM1294" s="5">
        <v>19.053830243299206</v>
      </c>
      <c r="BN1294" s="5">
        <v>18.988637529538089</v>
      </c>
      <c r="BO1294" s="5">
        <v>18.849198730836623</v>
      </c>
      <c r="BP1294" s="5">
        <v>19.192109295199149</v>
      </c>
      <c r="BQ1294" s="5">
        <v>19.174595601222048</v>
      </c>
      <c r="BR1294" s="5">
        <v>19.311045233683277</v>
      </c>
      <c r="BS1294" s="5">
        <v>19.086315139691131</v>
      </c>
      <c r="BT1294" s="5">
        <v>19.281096235777348</v>
      </c>
      <c r="BU1294" s="5">
        <v>19.201642845859752</v>
      </c>
      <c r="BV1294" s="5">
        <v>19.412392458341653</v>
      </c>
      <c r="BW1294" s="5">
        <v>19.635126227416762</v>
      </c>
      <c r="BX1294" s="5">
        <v>19.552249991506795</v>
      </c>
      <c r="BY1294" s="5">
        <v>19.655072219195915</v>
      </c>
      <c r="BZ1294" s="5">
        <v>19.816731319816924</v>
      </c>
      <c r="CA1294" s="5">
        <v>20.152221260183204</v>
      </c>
      <c r="CB1294" s="5">
        <v>20.279758902371714</v>
      </c>
      <c r="CC1294" s="5">
        <v>20.324727477857397</v>
      </c>
      <c r="CD1294" s="5">
        <v>20.492645331721967</v>
      </c>
      <c r="CE1294" s="5">
        <v>20.437003034717037</v>
      </c>
      <c r="CF1294" s="5">
        <v>20.518870718896945</v>
      </c>
      <c r="CG1294" s="5">
        <v>20.738569024468802</v>
      </c>
      <c r="CH1294" s="5">
        <v>20.489738269948774</v>
      </c>
      <c r="CI1294" s="5">
        <v>20.393033581202214</v>
      </c>
      <c r="CJ1294" s="5">
        <v>20.661496590175815</v>
      </c>
      <c r="CK1294" s="5">
        <v>20.527559154710779</v>
      </c>
      <c r="CL1294" s="5">
        <v>20.719636274956816</v>
      </c>
      <c r="CM1294" s="5">
        <v>20.9670880806821</v>
      </c>
      <c r="CN1294" s="5">
        <f>MAX(Data[Day90]-Data[Day0],0)-Assign6!$I$8*EXP(Assign6!$I$4*Assign6!$I$5)</f>
        <v>2.2854997313201943</v>
      </c>
      <c r="CO1294" s="5">
        <f>MAX(Data[Day90]-Data[Day0],0)-Assign6!$L$8*EXP(Assign6!$L$4*Assign6!$L$5)</f>
        <v>2.8427116017263341</v>
      </c>
    </row>
    <row r="1295" spans="1:93" x14ac:dyDescent="0.25">
      <c r="A1295" s="5">
        <v>18</v>
      </c>
      <c r="B1295" s="5">
        <v>18.036313265044406</v>
      </c>
      <c r="C1295" s="5">
        <v>18.171705827087766</v>
      </c>
      <c r="D1295" s="5">
        <v>18.300482949151181</v>
      </c>
      <c r="E1295" s="5">
        <v>18.469574920696175</v>
      </c>
      <c r="F1295" s="5">
        <v>18.589767527969496</v>
      </c>
      <c r="G1295" s="5">
        <v>18.393560809201748</v>
      </c>
      <c r="H1295" s="5">
        <v>18.374839209724485</v>
      </c>
      <c r="I1295" s="5">
        <v>18.248293580862953</v>
      </c>
      <c r="J1295" s="5">
        <v>18.424607756892478</v>
      </c>
      <c r="K1295" s="5">
        <v>18.42139535951048</v>
      </c>
      <c r="L1295" s="5">
        <v>18.483622802679694</v>
      </c>
      <c r="M1295" s="5">
        <v>18.193852559422076</v>
      </c>
      <c r="N1295" s="5">
        <v>18.138878203840473</v>
      </c>
      <c r="O1295" s="5">
        <v>18.030376684125542</v>
      </c>
      <c r="P1295" s="5">
        <v>18.185501528000742</v>
      </c>
      <c r="Q1295" s="5">
        <v>18.088273866525803</v>
      </c>
      <c r="R1295" s="5">
        <v>18.118760947304267</v>
      </c>
      <c r="S1295" s="5">
        <v>18.03329483870964</v>
      </c>
      <c r="T1295" s="5">
        <v>18.285331150009807</v>
      </c>
      <c r="U1295" s="5">
        <v>18.249106179443228</v>
      </c>
      <c r="V1295" s="5">
        <v>18.50477843088516</v>
      </c>
      <c r="W1295" s="5">
        <v>18.121240328382036</v>
      </c>
      <c r="X1295" s="5">
        <v>18.055783275297212</v>
      </c>
      <c r="Y1295" s="5">
        <v>18.161514507738584</v>
      </c>
      <c r="Z1295" s="5">
        <v>18.257374903800933</v>
      </c>
      <c r="AA1295" s="5">
        <v>18.322856675820869</v>
      </c>
      <c r="AB1295" s="5">
        <v>18.576034566673066</v>
      </c>
      <c r="AC1295" s="5">
        <v>18.670351717254857</v>
      </c>
      <c r="AD1295" s="5">
        <v>18.730763923192537</v>
      </c>
      <c r="AE1295" s="5">
        <v>18.807804097583599</v>
      </c>
      <c r="AF1295" s="5">
        <v>18.961677370957165</v>
      </c>
      <c r="AG1295" s="5">
        <v>18.978914620574951</v>
      </c>
      <c r="AH1295" s="5">
        <v>18.765593252810451</v>
      </c>
      <c r="AI1295" s="5">
        <v>18.845890767125667</v>
      </c>
      <c r="AJ1295" s="5">
        <v>18.964794883399332</v>
      </c>
      <c r="AK1295" s="5">
        <v>18.741748456389661</v>
      </c>
      <c r="AL1295" s="5">
        <v>18.75417824061574</v>
      </c>
      <c r="AM1295" s="5">
        <v>18.691184973533332</v>
      </c>
      <c r="AN1295" s="5">
        <v>18.602729674138097</v>
      </c>
      <c r="AO1295" s="5">
        <v>18.409501328333107</v>
      </c>
      <c r="AP1295" s="5">
        <v>18.546567362903275</v>
      </c>
      <c r="AQ1295" s="5">
        <v>18.639694927233919</v>
      </c>
      <c r="AR1295" s="5">
        <v>18.840283602475832</v>
      </c>
      <c r="AS1295" s="5">
        <v>18.856628270206976</v>
      </c>
      <c r="AT1295" s="5">
        <v>18.738809960215971</v>
      </c>
      <c r="AU1295" s="5">
        <v>18.814720134417968</v>
      </c>
      <c r="AV1295" s="5">
        <v>18.775373992408113</v>
      </c>
      <c r="AW1295" s="5">
        <v>18.531812724768617</v>
      </c>
      <c r="AX1295" s="5">
        <v>18.578456454068842</v>
      </c>
      <c r="AY1295" s="5">
        <v>18.702816670237468</v>
      </c>
      <c r="AZ1295" s="5">
        <v>18.819084038667505</v>
      </c>
      <c r="BA1295" s="5">
        <v>18.727207533960168</v>
      </c>
      <c r="BB1295" s="5">
        <v>18.701320880914615</v>
      </c>
      <c r="BC1295" s="5">
        <v>18.567895921345453</v>
      </c>
      <c r="BD1295" s="5">
        <v>18.801908302083397</v>
      </c>
      <c r="BE1295" s="5">
        <v>18.820189832933938</v>
      </c>
      <c r="BF1295" s="5">
        <v>18.873783383601651</v>
      </c>
      <c r="BG1295" s="5">
        <v>18.653228111283802</v>
      </c>
      <c r="BH1295" s="5">
        <v>18.473092895154132</v>
      </c>
      <c r="BI1295" s="5">
        <v>18.469898323432762</v>
      </c>
      <c r="BJ1295" s="5">
        <v>18.363015005602168</v>
      </c>
      <c r="BK1295" s="5">
        <v>18.696846590430194</v>
      </c>
      <c r="BL1295" s="5">
        <v>18.616232579629052</v>
      </c>
      <c r="BM1295" s="5">
        <v>18.707001830267671</v>
      </c>
      <c r="BN1295" s="5">
        <v>18.794209643681608</v>
      </c>
      <c r="BO1295" s="5">
        <v>18.856216967995838</v>
      </c>
      <c r="BP1295" s="5">
        <v>18.967270257286245</v>
      </c>
      <c r="BQ1295" s="5">
        <v>18.997411856672795</v>
      </c>
      <c r="BR1295" s="5">
        <v>19.197826780205993</v>
      </c>
      <c r="BS1295" s="5">
        <v>19.556998006185243</v>
      </c>
      <c r="BT1295" s="5">
        <v>19.335678170478644</v>
      </c>
      <c r="BU1295" s="5">
        <v>19.285180767710102</v>
      </c>
      <c r="BV1295" s="5">
        <v>19.555008741956478</v>
      </c>
      <c r="BW1295" s="5">
        <v>19.567504712868772</v>
      </c>
      <c r="BX1295" s="5">
        <v>19.628309677869996</v>
      </c>
      <c r="BY1295" s="5">
        <v>19.772476978477815</v>
      </c>
      <c r="BZ1295" s="5">
        <v>20.239627775794418</v>
      </c>
      <c r="CA1295" s="5">
        <v>20.312492820283602</v>
      </c>
      <c r="CB1295" s="5">
        <v>20.332755232996263</v>
      </c>
      <c r="CC1295" s="5">
        <v>20.305024807998439</v>
      </c>
      <c r="CD1295" s="5">
        <v>20.199398066040068</v>
      </c>
      <c r="CE1295" s="5">
        <v>20.24577749337076</v>
      </c>
      <c r="CF1295" s="5">
        <v>20.381679084849122</v>
      </c>
      <c r="CG1295" s="5">
        <v>20.520127197998956</v>
      </c>
      <c r="CH1295" s="5">
        <v>20.450286741003033</v>
      </c>
      <c r="CI1295" s="5">
        <v>20.37641619312722</v>
      </c>
      <c r="CJ1295" s="5">
        <v>20.650890134309932</v>
      </c>
      <c r="CK1295" s="5">
        <v>20.56431952305693</v>
      </c>
      <c r="CL1295" s="5">
        <v>20.729975053676384</v>
      </c>
      <c r="CM1295" s="5">
        <v>20.967249336807182</v>
      </c>
      <c r="CN1295" s="5">
        <f>MAX(Data[Day90]-Data[Day0],0)-Assign6!$I$8*EXP(Assign6!$I$4*Assign6!$I$5)</f>
        <v>2.2856609874452767</v>
      </c>
      <c r="CO1295" s="5">
        <f>MAX(Data[Day90]-Data[Day0],0)-Assign6!$L$8*EXP(Assign6!$L$4*Assign6!$L$5)</f>
        <v>2.8428728578514164</v>
      </c>
    </row>
    <row r="1296" spans="1:93" x14ac:dyDescent="0.25">
      <c r="A1296" s="5">
        <v>18</v>
      </c>
      <c r="B1296" s="5">
        <v>18.232389084893477</v>
      </c>
      <c r="C1296" s="5">
        <v>18.33864895830747</v>
      </c>
      <c r="D1296" s="5">
        <v>18.275338525255478</v>
      </c>
      <c r="E1296" s="5">
        <v>18.491267912912626</v>
      </c>
      <c r="F1296" s="5">
        <v>18.602491189322219</v>
      </c>
      <c r="G1296" s="5">
        <v>18.625995789176514</v>
      </c>
      <c r="H1296" s="5">
        <v>18.600450486458293</v>
      </c>
      <c r="I1296" s="5">
        <v>18.543103173780285</v>
      </c>
      <c r="J1296" s="5">
        <v>18.562959118152257</v>
      </c>
      <c r="K1296" s="5">
        <v>18.250687938984878</v>
      </c>
      <c r="L1296" s="5">
        <v>18.283685286911584</v>
      </c>
      <c r="M1296" s="5">
        <v>18.201347624633396</v>
      </c>
      <c r="N1296" s="5">
        <v>18.370764984429631</v>
      </c>
      <c r="O1296" s="5">
        <v>18.590426683257526</v>
      </c>
      <c r="P1296" s="5">
        <v>18.706874527229612</v>
      </c>
      <c r="Q1296" s="5">
        <v>18.749238251177559</v>
      </c>
      <c r="R1296" s="5">
        <v>18.842633243608798</v>
      </c>
      <c r="S1296" s="5">
        <v>18.815036045567069</v>
      </c>
      <c r="T1296" s="5">
        <v>18.712591989003545</v>
      </c>
      <c r="U1296" s="5">
        <v>18.563780858262504</v>
      </c>
      <c r="V1296" s="5">
        <v>18.702360313437786</v>
      </c>
      <c r="W1296" s="5">
        <v>18.838078018730986</v>
      </c>
      <c r="X1296" s="5">
        <v>18.848766779775001</v>
      </c>
      <c r="Y1296" s="5">
        <v>18.92041556776222</v>
      </c>
      <c r="Z1296" s="5">
        <v>19.194239892306118</v>
      </c>
      <c r="AA1296" s="5">
        <v>19.353208080436389</v>
      </c>
      <c r="AB1296" s="5">
        <v>19.14915727500054</v>
      </c>
      <c r="AC1296" s="5">
        <v>19.453139268234185</v>
      </c>
      <c r="AD1296" s="5">
        <v>19.637172108483078</v>
      </c>
      <c r="AE1296" s="5">
        <v>19.804387456573323</v>
      </c>
      <c r="AF1296" s="5">
        <v>19.677074198419671</v>
      </c>
      <c r="AG1296" s="5">
        <v>19.681657437227731</v>
      </c>
      <c r="AH1296" s="5">
        <v>19.96344822295449</v>
      </c>
      <c r="AI1296" s="5">
        <v>20.083515855290052</v>
      </c>
      <c r="AJ1296" s="5">
        <v>19.852914318961417</v>
      </c>
      <c r="AK1296" s="5">
        <v>19.750639884249011</v>
      </c>
      <c r="AL1296" s="5">
        <v>19.848146899202792</v>
      </c>
      <c r="AM1296" s="5">
        <v>19.863383286043948</v>
      </c>
      <c r="AN1296" s="5">
        <v>20.122752812007562</v>
      </c>
      <c r="AO1296" s="5">
        <v>20.136159506919217</v>
      </c>
      <c r="AP1296" s="5">
        <v>20.538987884728357</v>
      </c>
      <c r="AQ1296" s="5">
        <v>20.684952818741458</v>
      </c>
      <c r="AR1296" s="5">
        <v>20.961238886798888</v>
      </c>
      <c r="AS1296" s="5">
        <v>20.920679523422667</v>
      </c>
      <c r="AT1296" s="5">
        <v>21.154507865124618</v>
      </c>
      <c r="AU1296" s="5">
        <v>21.252577470601477</v>
      </c>
      <c r="AV1296" s="5">
        <v>21.343377133366563</v>
      </c>
      <c r="AW1296" s="5">
        <v>21.045759718532501</v>
      </c>
      <c r="AX1296" s="5">
        <v>21.070930056794339</v>
      </c>
      <c r="AY1296" s="5">
        <v>20.833687174690986</v>
      </c>
      <c r="AZ1296" s="5">
        <v>20.897656170668014</v>
      </c>
      <c r="BA1296" s="5">
        <v>21.111707758816827</v>
      </c>
      <c r="BB1296" s="5">
        <v>21.065260571007723</v>
      </c>
      <c r="BC1296" s="5">
        <v>21.404311394119979</v>
      </c>
      <c r="BD1296" s="5">
        <v>20.897710211173866</v>
      </c>
      <c r="BE1296" s="5">
        <v>21.18790230023842</v>
      </c>
      <c r="BF1296" s="5">
        <v>21.271464778458739</v>
      </c>
      <c r="BG1296" s="5">
        <v>21.588793139144787</v>
      </c>
      <c r="BH1296" s="5">
        <v>21.854184891634212</v>
      </c>
      <c r="BI1296" s="5">
        <v>22.110901069942496</v>
      </c>
      <c r="BJ1296" s="5">
        <v>21.685840544270331</v>
      </c>
      <c r="BK1296" s="5">
        <v>21.615395423263564</v>
      </c>
      <c r="BL1296" s="5">
        <v>21.643140432174309</v>
      </c>
      <c r="BM1296" s="5">
        <v>21.908419851463648</v>
      </c>
      <c r="BN1296" s="5">
        <v>21.955475258537941</v>
      </c>
      <c r="BO1296" s="5">
        <v>21.771744708015675</v>
      </c>
      <c r="BP1296" s="5">
        <v>21.974588164087905</v>
      </c>
      <c r="BQ1296" s="5">
        <v>22.25401361822902</v>
      </c>
      <c r="BR1296" s="5">
        <v>21.877751232606204</v>
      </c>
      <c r="BS1296" s="5">
        <v>21.939197738265101</v>
      </c>
      <c r="BT1296" s="5">
        <v>21.870136461539438</v>
      </c>
      <c r="BU1296" s="5">
        <v>21.705187838654155</v>
      </c>
      <c r="BV1296" s="5">
        <v>21.527168658553233</v>
      </c>
      <c r="BW1296" s="5">
        <v>21.601527824798939</v>
      </c>
      <c r="BX1296" s="5">
        <v>21.448367005903428</v>
      </c>
      <c r="BY1296" s="5">
        <v>21.129985859467297</v>
      </c>
      <c r="BZ1296" s="5">
        <v>21.1587113432868</v>
      </c>
      <c r="CA1296" s="5">
        <v>21.39727560809434</v>
      </c>
      <c r="CB1296" s="5">
        <v>21.426268022398016</v>
      </c>
      <c r="CC1296" s="5">
        <v>21.711737195978799</v>
      </c>
      <c r="CD1296" s="5">
        <v>21.689567855250001</v>
      </c>
      <c r="CE1296" s="5">
        <v>21.891086166492791</v>
      </c>
      <c r="CF1296" s="5">
        <v>21.552161010896803</v>
      </c>
      <c r="CG1296" s="5">
        <v>21.617676324676196</v>
      </c>
      <c r="CH1296" s="5">
        <v>21.32606014770057</v>
      </c>
      <c r="CI1296" s="5">
        <v>21.141190267905721</v>
      </c>
      <c r="CJ1296" s="5">
        <v>21.280715477926982</v>
      </c>
      <c r="CK1296" s="5">
        <v>21.422273934358472</v>
      </c>
      <c r="CL1296" s="5">
        <v>21.031389688132425</v>
      </c>
      <c r="CM1296" s="5">
        <v>20.968255761447338</v>
      </c>
      <c r="CN1296" s="5">
        <f>MAX(Data[Day90]-Data[Day0],0)-Assign6!$I$8*EXP(Assign6!$I$4*Assign6!$I$5)</f>
        <v>2.2866674120854329</v>
      </c>
      <c r="CO1296" s="5">
        <f>MAX(Data[Day90]-Data[Day0],0)-Assign6!$L$8*EXP(Assign6!$L$4*Assign6!$L$5)</f>
        <v>2.8438792824915726</v>
      </c>
    </row>
    <row r="1297" spans="1:93" x14ac:dyDescent="0.25">
      <c r="A1297" s="5">
        <v>18</v>
      </c>
      <c r="B1297" s="5">
        <v>18.171436298730281</v>
      </c>
      <c r="C1297" s="5">
        <v>18.355821027398981</v>
      </c>
      <c r="D1297" s="5">
        <v>18.337279205619627</v>
      </c>
      <c r="E1297" s="5">
        <v>18.260284166952765</v>
      </c>
      <c r="F1297" s="5">
        <v>18.332425906496894</v>
      </c>
      <c r="G1297" s="5">
        <v>18.417618596358363</v>
      </c>
      <c r="H1297" s="5">
        <v>18.438706358394448</v>
      </c>
      <c r="I1297" s="5">
        <v>18.495158428415536</v>
      </c>
      <c r="J1297" s="5">
        <v>18.332979085773808</v>
      </c>
      <c r="K1297" s="5">
        <v>18.138193347232303</v>
      </c>
      <c r="L1297" s="5">
        <v>18.24133284319019</v>
      </c>
      <c r="M1297" s="5">
        <v>18.428521025365416</v>
      </c>
      <c r="N1297" s="5">
        <v>18.280124645233442</v>
      </c>
      <c r="O1297" s="5">
        <v>18.608257429545628</v>
      </c>
      <c r="P1297" s="5">
        <v>18.646748899264441</v>
      </c>
      <c r="Q1297" s="5">
        <v>18.501067996129699</v>
      </c>
      <c r="R1297" s="5">
        <v>18.72306795685661</v>
      </c>
      <c r="S1297" s="5">
        <v>18.381308621911579</v>
      </c>
      <c r="T1297" s="5">
        <v>18.663189085668716</v>
      </c>
      <c r="U1297" s="5">
        <v>18.773958524008446</v>
      </c>
      <c r="V1297" s="5">
        <v>18.727092731160134</v>
      </c>
      <c r="W1297" s="5">
        <v>18.736894082827359</v>
      </c>
      <c r="X1297" s="5">
        <v>18.567683937725494</v>
      </c>
      <c r="Y1297" s="5">
        <v>18.590442433127926</v>
      </c>
      <c r="Z1297" s="5">
        <v>18.390136144414218</v>
      </c>
      <c r="AA1297" s="5">
        <v>18.1959174339196</v>
      </c>
      <c r="AB1297" s="5">
        <v>18.016379544625149</v>
      </c>
      <c r="AC1297" s="5">
        <v>17.998342712763062</v>
      </c>
      <c r="AD1297" s="5">
        <v>17.825361266078357</v>
      </c>
      <c r="AE1297" s="5">
        <v>17.632208228531585</v>
      </c>
      <c r="AF1297" s="5">
        <v>17.497601138803272</v>
      </c>
      <c r="AG1297" s="5">
        <v>17.461177680572678</v>
      </c>
      <c r="AH1297" s="5">
        <v>17.302498415560194</v>
      </c>
      <c r="AI1297" s="5">
        <v>17.392440827144064</v>
      </c>
      <c r="AJ1297" s="5">
        <v>17.495219739414893</v>
      </c>
      <c r="AK1297" s="5">
        <v>17.785924335054265</v>
      </c>
      <c r="AL1297" s="5">
        <v>18.095260270059644</v>
      </c>
      <c r="AM1297" s="5">
        <v>18.197526918364829</v>
      </c>
      <c r="AN1297" s="5">
        <v>18.157723532936487</v>
      </c>
      <c r="AO1297" s="5">
        <v>17.993756905744764</v>
      </c>
      <c r="AP1297" s="5">
        <v>17.916788218017835</v>
      </c>
      <c r="AQ1297" s="5">
        <v>17.909864669962118</v>
      </c>
      <c r="AR1297" s="5">
        <v>17.829581169769341</v>
      </c>
      <c r="AS1297" s="5">
        <v>17.745834371850687</v>
      </c>
      <c r="AT1297" s="5">
        <v>17.780989621871182</v>
      </c>
      <c r="AU1297" s="5">
        <v>17.960397774470167</v>
      </c>
      <c r="AV1297" s="5">
        <v>18.056469599606558</v>
      </c>
      <c r="AW1297" s="5">
        <v>18.030775383741631</v>
      </c>
      <c r="AX1297" s="5">
        <v>17.924590547120999</v>
      </c>
      <c r="AY1297" s="5">
        <v>18.115583258802246</v>
      </c>
      <c r="AZ1297" s="5">
        <v>18.281721753353079</v>
      </c>
      <c r="BA1297" s="5">
        <v>18.409884818305997</v>
      </c>
      <c r="BB1297" s="5">
        <v>18.28513045684582</v>
      </c>
      <c r="BC1297" s="5">
        <v>18.1002793998396</v>
      </c>
      <c r="BD1297" s="5">
        <v>18.303791929792848</v>
      </c>
      <c r="BE1297" s="5">
        <v>18.318019282819805</v>
      </c>
      <c r="BF1297" s="5">
        <v>18.337762805090851</v>
      </c>
      <c r="BG1297" s="5">
        <v>18.462061383721405</v>
      </c>
      <c r="BH1297" s="5">
        <v>18.438556516065333</v>
      </c>
      <c r="BI1297" s="5">
        <v>18.576724169301464</v>
      </c>
      <c r="BJ1297" s="5">
        <v>18.518934000035397</v>
      </c>
      <c r="BK1297" s="5">
        <v>18.596369137508862</v>
      </c>
      <c r="BL1297" s="5">
        <v>18.833364413864484</v>
      </c>
      <c r="BM1297" s="5">
        <v>19.119385502218194</v>
      </c>
      <c r="BN1297" s="5">
        <v>18.922674237029145</v>
      </c>
      <c r="BO1297" s="5">
        <v>19.052406272035757</v>
      </c>
      <c r="BP1297" s="5">
        <v>19.108735210089577</v>
      </c>
      <c r="BQ1297" s="5">
        <v>18.928949437118874</v>
      </c>
      <c r="BR1297" s="5">
        <v>18.666511710413527</v>
      </c>
      <c r="BS1297" s="5">
        <v>18.779567332640923</v>
      </c>
      <c r="BT1297" s="5">
        <v>18.812742276870594</v>
      </c>
      <c r="BU1297" s="5">
        <v>19.103044270457154</v>
      </c>
      <c r="BV1297" s="5">
        <v>19.284286178057844</v>
      </c>
      <c r="BW1297" s="5">
        <v>19.475207882388073</v>
      </c>
      <c r="BX1297" s="5">
        <v>19.827452727800566</v>
      </c>
      <c r="BY1297" s="5">
        <v>19.870928952737867</v>
      </c>
      <c r="BZ1297" s="5">
        <v>19.913168096440131</v>
      </c>
      <c r="CA1297" s="5">
        <v>19.748672386366419</v>
      </c>
      <c r="CB1297" s="5">
        <v>19.926500857738322</v>
      </c>
      <c r="CC1297" s="5">
        <v>20.213530625213547</v>
      </c>
      <c r="CD1297" s="5">
        <v>20.514777215094306</v>
      </c>
      <c r="CE1297" s="5">
        <v>20.705691819922652</v>
      </c>
      <c r="CF1297" s="5">
        <v>20.776807940691178</v>
      </c>
      <c r="CG1297" s="5">
        <v>20.700446038062044</v>
      </c>
      <c r="CH1297" s="5">
        <v>20.83948119216236</v>
      </c>
      <c r="CI1297" s="5">
        <v>21.042744811950303</v>
      </c>
      <c r="CJ1297" s="5">
        <v>21.068613393687162</v>
      </c>
      <c r="CK1297" s="5">
        <v>20.744855273855855</v>
      </c>
      <c r="CL1297" s="5">
        <v>20.779880967891476</v>
      </c>
      <c r="CM1297" s="5">
        <v>20.976879172286541</v>
      </c>
      <c r="CN1297" s="5">
        <f>MAX(Data[Day90]-Data[Day0],0)-Assign6!$I$8*EXP(Assign6!$I$4*Assign6!$I$5)</f>
        <v>2.2952908229246356</v>
      </c>
      <c r="CO1297" s="5">
        <f>MAX(Data[Day90]-Data[Day0],0)-Assign6!$L$8*EXP(Assign6!$L$4*Assign6!$L$5)</f>
        <v>2.8525026933307753</v>
      </c>
    </row>
    <row r="1298" spans="1:93" x14ac:dyDescent="0.25">
      <c r="A1298" s="5">
        <v>18</v>
      </c>
      <c r="B1298" s="5">
        <v>17.917952750958225</v>
      </c>
      <c r="C1298" s="5">
        <v>18.230195238026997</v>
      </c>
      <c r="D1298" s="5">
        <v>18.469508969152784</v>
      </c>
      <c r="E1298" s="5">
        <v>18.763263369781804</v>
      </c>
      <c r="F1298" s="5">
        <v>18.722619629759663</v>
      </c>
      <c r="G1298" s="5">
        <v>19.015056504580915</v>
      </c>
      <c r="H1298" s="5">
        <v>18.981600120590663</v>
      </c>
      <c r="I1298" s="5">
        <v>18.993317224294952</v>
      </c>
      <c r="J1298" s="5">
        <v>18.767602903420325</v>
      </c>
      <c r="K1298" s="5">
        <v>18.561329159508084</v>
      </c>
      <c r="L1298" s="5">
        <v>18.563031031579644</v>
      </c>
      <c r="M1298" s="5">
        <v>18.918224244100443</v>
      </c>
      <c r="N1298" s="5">
        <v>19.023478595501274</v>
      </c>
      <c r="O1298" s="5">
        <v>18.912215250546097</v>
      </c>
      <c r="P1298" s="5">
        <v>18.791050286634739</v>
      </c>
      <c r="Q1298" s="5">
        <v>18.827548516791143</v>
      </c>
      <c r="R1298" s="5">
        <v>19.011779567211633</v>
      </c>
      <c r="S1298" s="5">
        <v>19.003152527242268</v>
      </c>
      <c r="T1298" s="5">
        <v>19.250705777068397</v>
      </c>
      <c r="U1298" s="5">
        <v>19.315940567551895</v>
      </c>
      <c r="V1298" s="5">
        <v>19.282172761872836</v>
      </c>
      <c r="W1298" s="5">
        <v>19.472080404137838</v>
      </c>
      <c r="X1298" s="5">
        <v>19.66877903047649</v>
      </c>
      <c r="Y1298" s="5">
        <v>19.757723930118068</v>
      </c>
      <c r="Z1298" s="5">
        <v>20.013890969242656</v>
      </c>
      <c r="AA1298" s="5">
        <v>20.048370373428888</v>
      </c>
      <c r="AB1298" s="5">
        <v>19.920675156034314</v>
      </c>
      <c r="AC1298" s="5">
        <v>19.913181959079544</v>
      </c>
      <c r="AD1298" s="5">
        <v>19.781501926659338</v>
      </c>
      <c r="AE1298" s="5">
        <v>20.13517965877503</v>
      </c>
      <c r="AF1298" s="5">
        <v>20.054399576682417</v>
      </c>
      <c r="AG1298" s="5">
        <v>20.013029325738668</v>
      </c>
      <c r="AH1298" s="5">
        <v>19.826493939321981</v>
      </c>
      <c r="AI1298" s="5">
        <v>19.769948111707944</v>
      </c>
      <c r="AJ1298" s="5">
        <v>20.181379252370544</v>
      </c>
      <c r="AK1298" s="5">
        <v>19.995563182771456</v>
      </c>
      <c r="AL1298" s="5">
        <v>20.095905525498811</v>
      </c>
      <c r="AM1298" s="5">
        <v>20.099277748672119</v>
      </c>
      <c r="AN1298" s="5">
        <v>20.077776408341755</v>
      </c>
      <c r="AO1298" s="5">
        <v>20.1242499046493</v>
      </c>
      <c r="AP1298" s="5">
        <v>20.069779064198951</v>
      </c>
      <c r="AQ1298" s="5">
        <v>20.210494151873014</v>
      </c>
      <c r="AR1298" s="5">
        <v>20.644369551227793</v>
      </c>
      <c r="AS1298" s="5">
        <v>20.88142129674247</v>
      </c>
      <c r="AT1298" s="5">
        <v>20.964459418216457</v>
      </c>
      <c r="AU1298" s="5">
        <v>20.953475560113365</v>
      </c>
      <c r="AV1298" s="5">
        <v>20.962015701808259</v>
      </c>
      <c r="AW1298" s="5">
        <v>21.301335286249277</v>
      </c>
      <c r="AX1298" s="5">
        <v>21.656155446186695</v>
      </c>
      <c r="AY1298" s="5">
        <v>21.479779949683934</v>
      </c>
      <c r="AZ1298" s="5">
        <v>21.550992145042642</v>
      </c>
      <c r="BA1298" s="5">
        <v>21.195025111690853</v>
      </c>
      <c r="BB1298" s="5">
        <v>21.28273070623413</v>
      </c>
      <c r="BC1298" s="5">
        <v>21.375115046202808</v>
      </c>
      <c r="BD1298" s="5">
        <v>21.463496830567358</v>
      </c>
      <c r="BE1298" s="5">
        <v>21.508841051074736</v>
      </c>
      <c r="BF1298" s="5">
        <v>21.448777822532126</v>
      </c>
      <c r="BG1298" s="5">
        <v>21.673297262528255</v>
      </c>
      <c r="BH1298" s="5">
        <v>21.644088722397409</v>
      </c>
      <c r="BI1298" s="5">
        <v>21.626734054062677</v>
      </c>
      <c r="BJ1298" s="5">
        <v>21.663085056719726</v>
      </c>
      <c r="BK1298" s="5">
        <v>21.434144626671969</v>
      </c>
      <c r="BL1298" s="5">
        <v>21.427468845906652</v>
      </c>
      <c r="BM1298" s="5">
        <v>21.32015169100633</v>
      </c>
      <c r="BN1298" s="5">
        <v>21.297724600612142</v>
      </c>
      <c r="BO1298" s="5">
        <v>21.382038105875392</v>
      </c>
      <c r="BP1298" s="5">
        <v>21.418713690838512</v>
      </c>
      <c r="BQ1298" s="5">
        <v>21.171061490743782</v>
      </c>
      <c r="BR1298" s="5">
        <v>21.468304910225584</v>
      </c>
      <c r="BS1298" s="5">
        <v>21.462976859170773</v>
      </c>
      <c r="BT1298" s="5">
        <v>21.39854429512058</v>
      </c>
      <c r="BU1298" s="5">
        <v>21.277708954722922</v>
      </c>
      <c r="BV1298" s="5">
        <v>21.061940846757611</v>
      </c>
      <c r="BW1298" s="5">
        <v>20.938696836354229</v>
      </c>
      <c r="BX1298" s="5">
        <v>20.878472421184373</v>
      </c>
      <c r="BY1298" s="5">
        <v>20.897346519886405</v>
      </c>
      <c r="BZ1298" s="5">
        <v>20.997059419883641</v>
      </c>
      <c r="CA1298" s="5">
        <v>21.070650665205395</v>
      </c>
      <c r="CB1298" s="5">
        <v>20.873768503672402</v>
      </c>
      <c r="CC1298" s="5">
        <v>20.894891627715769</v>
      </c>
      <c r="CD1298" s="5">
        <v>21.101935272188683</v>
      </c>
      <c r="CE1298" s="5">
        <v>21.277570568728017</v>
      </c>
      <c r="CF1298" s="5">
        <v>21.428852400242231</v>
      </c>
      <c r="CG1298" s="5">
        <v>21.365390597781527</v>
      </c>
      <c r="CH1298" s="5">
        <v>21.341104110612616</v>
      </c>
      <c r="CI1298" s="5">
        <v>21.191287157126681</v>
      </c>
      <c r="CJ1298" s="5">
        <v>21.223943985600659</v>
      </c>
      <c r="CK1298" s="5">
        <v>21.210355473482625</v>
      </c>
      <c r="CL1298" s="5">
        <v>20.97854776257293</v>
      </c>
      <c r="CM1298" s="5">
        <v>20.99025699838219</v>
      </c>
      <c r="CN1298" s="5">
        <f>MAX(Data[Day90]-Data[Day0],0)-Assign6!$I$8*EXP(Assign6!$I$4*Assign6!$I$5)</f>
        <v>2.3086686490202846</v>
      </c>
      <c r="CO1298" s="5">
        <f>MAX(Data[Day90]-Data[Day0],0)-Assign6!$L$8*EXP(Assign6!$L$4*Assign6!$L$5)</f>
        <v>2.8658805194264243</v>
      </c>
    </row>
    <row r="1299" spans="1:93" x14ac:dyDescent="0.25">
      <c r="A1299" s="5">
        <v>18</v>
      </c>
      <c r="B1299" s="5">
        <v>18.090347647897037</v>
      </c>
      <c r="C1299" s="5">
        <v>18.243865129534726</v>
      </c>
      <c r="D1299" s="5">
        <v>18.17685364063361</v>
      </c>
      <c r="E1299" s="5">
        <v>18.243823617855011</v>
      </c>
      <c r="F1299" s="5">
        <v>18.43662641558311</v>
      </c>
      <c r="G1299" s="5">
        <v>18.460480767830866</v>
      </c>
      <c r="H1299" s="5">
        <v>18.533649119802387</v>
      </c>
      <c r="I1299" s="5">
        <v>18.511021886998201</v>
      </c>
      <c r="J1299" s="5">
        <v>18.493614266748342</v>
      </c>
      <c r="K1299" s="5">
        <v>18.440240387428332</v>
      </c>
      <c r="L1299" s="5">
        <v>18.690210136006954</v>
      </c>
      <c r="M1299" s="5">
        <v>18.763151918183503</v>
      </c>
      <c r="N1299" s="5">
        <v>18.92361826178713</v>
      </c>
      <c r="O1299" s="5">
        <v>18.834231390624012</v>
      </c>
      <c r="P1299" s="5">
        <v>18.689156596380268</v>
      </c>
      <c r="Q1299" s="5">
        <v>18.443504360731623</v>
      </c>
      <c r="R1299" s="5">
        <v>18.382843636296347</v>
      </c>
      <c r="S1299" s="5">
        <v>18.468047095201744</v>
      </c>
      <c r="T1299" s="5">
        <v>18.423607121460119</v>
      </c>
      <c r="U1299" s="5">
        <v>18.45678359928867</v>
      </c>
      <c r="V1299" s="5">
        <v>18.667794728411106</v>
      </c>
      <c r="W1299" s="5">
        <v>18.506649155257119</v>
      </c>
      <c r="X1299" s="5">
        <v>18.635778696285531</v>
      </c>
      <c r="Y1299" s="5">
        <v>18.484547673426302</v>
      </c>
      <c r="Z1299" s="5">
        <v>18.735025275870271</v>
      </c>
      <c r="AA1299" s="5">
        <v>18.824290395265564</v>
      </c>
      <c r="AB1299" s="5">
        <v>18.826137574303349</v>
      </c>
      <c r="AC1299" s="5">
        <v>18.771840097769783</v>
      </c>
      <c r="AD1299" s="5">
        <v>18.840758094038776</v>
      </c>
      <c r="AE1299" s="5">
        <v>18.502704286232802</v>
      </c>
      <c r="AF1299" s="5">
        <v>18.436404047847581</v>
      </c>
      <c r="AG1299" s="5">
        <v>18.447568050442388</v>
      </c>
      <c r="AH1299" s="5">
        <v>18.415274437095611</v>
      </c>
      <c r="AI1299" s="5">
        <v>18.353612407336499</v>
      </c>
      <c r="AJ1299" s="5">
        <v>18.541727882260162</v>
      </c>
      <c r="AK1299" s="5">
        <v>18.646512019833228</v>
      </c>
      <c r="AL1299" s="5">
        <v>18.654327614527652</v>
      </c>
      <c r="AM1299" s="5">
        <v>18.426874807228092</v>
      </c>
      <c r="AN1299" s="5">
        <v>18.558534686096664</v>
      </c>
      <c r="AO1299" s="5">
        <v>18.708615644867688</v>
      </c>
      <c r="AP1299" s="5">
        <v>18.459242524895917</v>
      </c>
      <c r="AQ1299" s="5">
        <v>18.310155440283705</v>
      </c>
      <c r="AR1299" s="5">
        <v>18.273376383865777</v>
      </c>
      <c r="AS1299" s="5">
        <v>18.302794787895177</v>
      </c>
      <c r="AT1299" s="5">
        <v>18.221526990009359</v>
      </c>
      <c r="AU1299" s="5">
        <v>18.164508612785607</v>
      </c>
      <c r="AV1299" s="5">
        <v>18.195975356589042</v>
      </c>
      <c r="AW1299" s="5">
        <v>18.092724937938211</v>
      </c>
      <c r="AX1299" s="5">
        <v>18.287863877266574</v>
      </c>
      <c r="AY1299" s="5">
        <v>18.441219042815646</v>
      </c>
      <c r="AZ1299" s="5">
        <v>18.532349945521801</v>
      </c>
      <c r="BA1299" s="5">
        <v>18.516088396891003</v>
      </c>
      <c r="BB1299" s="5">
        <v>18.629580046720424</v>
      </c>
      <c r="BC1299" s="5">
        <v>18.473021880010926</v>
      </c>
      <c r="BD1299" s="5">
        <v>18.292584086760264</v>
      </c>
      <c r="BE1299" s="5">
        <v>18.582516805164687</v>
      </c>
      <c r="BF1299" s="5">
        <v>18.851950341040752</v>
      </c>
      <c r="BG1299" s="5">
        <v>18.846782902001681</v>
      </c>
      <c r="BH1299" s="5">
        <v>18.93078277589807</v>
      </c>
      <c r="BI1299" s="5">
        <v>18.787367292823603</v>
      </c>
      <c r="BJ1299" s="5">
        <v>19.060796444718367</v>
      </c>
      <c r="BK1299" s="5">
        <v>19.163386244260959</v>
      </c>
      <c r="BL1299" s="5">
        <v>19.154177335071729</v>
      </c>
      <c r="BM1299" s="5">
        <v>19.180115886314852</v>
      </c>
      <c r="BN1299" s="5">
        <v>19.77054967143043</v>
      </c>
      <c r="BO1299" s="5">
        <v>19.737608539412662</v>
      </c>
      <c r="BP1299" s="5">
        <v>20.176948470017066</v>
      </c>
      <c r="BQ1299" s="5">
        <v>20.08404381054066</v>
      </c>
      <c r="BR1299" s="5">
        <v>20.335937057252888</v>
      </c>
      <c r="BS1299" s="5">
        <v>20.342924630327225</v>
      </c>
      <c r="BT1299" s="5">
        <v>20.368101945263142</v>
      </c>
      <c r="BU1299" s="5">
        <v>20.386072307383845</v>
      </c>
      <c r="BV1299" s="5">
        <v>20.674573410477365</v>
      </c>
      <c r="BW1299" s="5">
        <v>20.677784594626718</v>
      </c>
      <c r="BX1299" s="5">
        <v>20.734537078175791</v>
      </c>
      <c r="BY1299" s="5">
        <v>20.718745920009724</v>
      </c>
      <c r="BZ1299" s="5">
        <v>20.376589077610966</v>
      </c>
      <c r="CA1299" s="5">
        <v>20.570563929684692</v>
      </c>
      <c r="CB1299" s="5">
        <v>20.776782059005399</v>
      </c>
      <c r="CC1299" s="5">
        <v>21.012493240194804</v>
      </c>
      <c r="CD1299" s="5">
        <v>20.908789382989497</v>
      </c>
      <c r="CE1299" s="5">
        <v>20.986567104952375</v>
      </c>
      <c r="CF1299" s="5">
        <v>20.823028446273149</v>
      </c>
      <c r="CG1299" s="5">
        <v>20.556951951397281</v>
      </c>
      <c r="CH1299" s="5">
        <v>20.603271326475586</v>
      </c>
      <c r="CI1299" s="5">
        <v>20.579674186477472</v>
      </c>
      <c r="CJ1299" s="5">
        <v>20.889453173461419</v>
      </c>
      <c r="CK1299" s="5">
        <v>20.948123054569439</v>
      </c>
      <c r="CL1299" s="5">
        <v>21.03626189712439</v>
      </c>
      <c r="CM1299" s="5">
        <v>20.99266226395634</v>
      </c>
      <c r="CN1299" s="5">
        <f>MAX(Data[Day90]-Data[Day0],0)-Assign6!$I$8*EXP(Assign6!$I$4*Assign6!$I$5)</f>
        <v>2.3110739145944352</v>
      </c>
      <c r="CO1299" s="5">
        <f>MAX(Data[Day90]-Data[Day0],0)-Assign6!$L$8*EXP(Assign6!$L$4*Assign6!$L$5)</f>
        <v>2.868285785000575</v>
      </c>
    </row>
    <row r="1300" spans="1:93" x14ac:dyDescent="0.25">
      <c r="A1300" s="5">
        <v>18</v>
      </c>
      <c r="B1300" s="5">
        <v>17.99483012522327</v>
      </c>
      <c r="C1300" s="5">
        <v>17.998893629665407</v>
      </c>
      <c r="D1300" s="5">
        <v>18.327076099905096</v>
      </c>
      <c r="E1300" s="5">
        <v>18.44892119226504</v>
      </c>
      <c r="F1300" s="5">
        <v>18.633440006648154</v>
      </c>
      <c r="G1300" s="5">
        <v>18.731167340275256</v>
      </c>
      <c r="H1300" s="5">
        <v>18.696795323309328</v>
      </c>
      <c r="I1300" s="5">
        <v>18.734871549542234</v>
      </c>
      <c r="J1300" s="5">
        <v>18.737500546106684</v>
      </c>
      <c r="K1300" s="5">
        <v>18.943427702593251</v>
      </c>
      <c r="L1300" s="5">
        <v>19.215117303589974</v>
      </c>
      <c r="M1300" s="5">
        <v>19.479973727329853</v>
      </c>
      <c r="N1300" s="5">
        <v>19.545772085118308</v>
      </c>
      <c r="O1300" s="5">
        <v>19.906615465182504</v>
      </c>
      <c r="P1300" s="5">
        <v>19.827284201059118</v>
      </c>
      <c r="Q1300" s="5">
        <v>19.605328362891402</v>
      </c>
      <c r="R1300" s="5">
        <v>19.668341370990284</v>
      </c>
      <c r="S1300" s="5">
        <v>19.835620194505804</v>
      </c>
      <c r="T1300" s="5">
        <v>19.895850823331575</v>
      </c>
      <c r="U1300" s="5">
        <v>19.29591286256127</v>
      </c>
      <c r="V1300" s="5">
        <v>19.381868486934472</v>
      </c>
      <c r="W1300" s="5">
        <v>19.422960892052874</v>
      </c>
      <c r="X1300" s="5">
        <v>19.619264928922821</v>
      </c>
      <c r="Y1300" s="5">
        <v>19.932858242371722</v>
      </c>
      <c r="Z1300" s="5">
        <v>20.22315380180056</v>
      </c>
      <c r="AA1300" s="5">
        <v>20.266288850636865</v>
      </c>
      <c r="AB1300" s="5">
        <v>20.34325701596152</v>
      </c>
      <c r="AC1300" s="5">
        <v>20.355511127307317</v>
      </c>
      <c r="AD1300" s="5">
        <v>20.582752564414033</v>
      </c>
      <c r="AE1300" s="5">
        <v>20.494312349992619</v>
      </c>
      <c r="AF1300" s="5">
        <v>20.262883973587954</v>
      </c>
      <c r="AG1300" s="5">
        <v>20.296849219201075</v>
      </c>
      <c r="AH1300" s="5">
        <v>20.457930681464767</v>
      </c>
      <c r="AI1300" s="5">
        <v>20.531361270560897</v>
      </c>
      <c r="AJ1300" s="5">
        <v>20.288354001846336</v>
      </c>
      <c r="AK1300" s="5">
        <v>20.447133360964699</v>
      </c>
      <c r="AL1300" s="5">
        <v>20.541471863561242</v>
      </c>
      <c r="AM1300" s="5">
        <v>20.517112410522046</v>
      </c>
      <c r="AN1300" s="5">
        <v>20.616039783193983</v>
      </c>
      <c r="AO1300" s="5">
        <v>20.547340738330085</v>
      </c>
      <c r="AP1300" s="5">
        <v>20.453183371939421</v>
      </c>
      <c r="AQ1300" s="5">
        <v>20.30539609426549</v>
      </c>
      <c r="AR1300" s="5">
        <v>20.517511502238541</v>
      </c>
      <c r="AS1300" s="5">
        <v>20.559850397627081</v>
      </c>
      <c r="AT1300" s="5">
        <v>20.557609884809068</v>
      </c>
      <c r="AU1300" s="5">
        <v>20.405454865394731</v>
      </c>
      <c r="AV1300" s="5">
        <v>20.39548585083919</v>
      </c>
      <c r="AW1300" s="5">
        <v>20.334907726476089</v>
      </c>
      <c r="AX1300" s="5">
        <v>20.479390100516447</v>
      </c>
      <c r="AY1300" s="5">
        <v>20.553508554176634</v>
      </c>
      <c r="AZ1300" s="5">
        <v>20.480301758858982</v>
      </c>
      <c r="BA1300" s="5">
        <v>20.419084320079691</v>
      </c>
      <c r="BB1300" s="5">
        <v>20.282014371744602</v>
      </c>
      <c r="BC1300" s="5">
        <v>20.178689670084161</v>
      </c>
      <c r="BD1300" s="5">
        <v>20.383395893723069</v>
      </c>
      <c r="BE1300" s="5">
        <v>20.498552189713152</v>
      </c>
      <c r="BF1300" s="5">
        <v>20.460348147194974</v>
      </c>
      <c r="BG1300" s="5">
        <v>20.184500808859653</v>
      </c>
      <c r="BH1300" s="5">
        <v>20.272227184940522</v>
      </c>
      <c r="BI1300" s="5">
        <v>20.633119033596849</v>
      </c>
      <c r="BJ1300" s="5">
        <v>20.828600478838862</v>
      </c>
      <c r="BK1300" s="5">
        <v>20.735922818828318</v>
      </c>
      <c r="BL1300" s="5">
        <v>20.748459276340999</v>
      </c>
      <c r="BM1300" s="5">
        <v>20.561799027154816</v>
      </c>
      <c r="BN1300" s="5">
        <v>20.598342620246342</v>
      </c>
      <c r="BO1300" s="5">
        <v>20.738882178837706</v>
      </c>
      <c r="BP1300" s="5">
        <v>20.752094577450755</v>
      </c>
      <c r="BQ1300" s="5">
        <v>20.5577872675244</v>
      </c>
      <c r="BR1300" s="5">
        <v>20.755389606559042</v>
      </c>
      <c r="BS1300" s="5">
        <v>20.693046598950719</v>
      </c>
      <c r="BT1300" s="5">
        <v>20.76210144478361</v>
      </c>
      <c r="BU1300" s="5">
        <v>20.726888225355694</v>
      </c>
      <c r="BV1300" s="5">
        <v>20.701377183239803</v>
      </c>
      <c r="BW1300" s="5">
        <v>20.83042535872374</v>
      </c>
      <c r="BX1300" s="5">
        <v>20.763955354095312</v>
      </c>
      <c r="BY1300" s="5">
        <v>20.946812077250208</v>
      </c>
      <c r="BZ1300" s="5">
        <v>21.059018227205087</v>
      </c>
      <c r="CA1300" s="5">
        <v>21.059137745411242</v>
      </c>
      <c r="CB1300" s="5">
        <v>21.119281304792995</v>
      </c>
      <c r="CC1300" s="5">
        <v>21.323840184807782</v>
      </c>
      <c r="CD1300" s="5">
        <v>21.298700373543941</v>
      </c>
      <c r="CE1300" s="5">
        <v>21.149986250728858</v>
      </c>
      <c r="CF1300" s="5">
        <v>20.857180294963751</v>
      </c>
      <c r="CG1300" s="5">
        <v>21.085060250199312</v>
      </c>
      <c r="CH1300" s="5">
        <v>21.060290301407377</v>
      </c>
      <c r="CI1300" s="5">
        <v>20.894467342272865</v>
      </c>
      <c r="CJ1300" s="5">
        <v>20.888378758716765</v>
      </c>
      <c r="CK1300" s="5">
        <v>21.158051276484343</v>
      </c>
      <c r="CL1300" s="5">
        <v>21.302390938307742</v>
      </c>
      <c r="CM1300" s="5">
        <v>20.995335755934068</v>
      </c>
      <c r="CN1300" s="5">
        <f>MAX(Data[Day90]-Data[Day0],0)-Assign6!$I$8*EXP(Assign6!$I$4*Assign6!$I$5)</f>
        <v>2.3137474065721628</v>
      </c>
      <c r="CO1300" s="5">
        <f>MAX(Data[Day90]-Data[Day0],0)-Assign6!$L$8*EXP(Assign6!$L$4*Assign6!$L$5)</f>
        <v>2.8709592769783026</v>
      </c>
    </row>
    <row r="1301" spans="1:93" x14ac:dyDescent="0.25">
      <c r="A1301" s="5">
        <v>18</v>
      </c>
      <c r="B1301" s="5">
        <v>17.870056490628627</v>
      </c>
      <c r="C1301" s="5">
        <v>18.231482509526622</v>
      </c>
      <c r="D1301" s="5">
        <v>18.36398867565013</v>
      </c>
      <c r="E1301" s="5">
        <v>18.298475342516625</v>
      </c>
      <c r="F1301" s="5">
        <v>18.371405885671887</v>
      </c>
      <c r="G1301" s="5">
        <v>18.464337816939711</v>
      </c>
      <c r="H1301" s="5">
        <v>18.544646149179894</v>
      </c>
      <c r="I1301" s="5">
        <v>18.750410183069103</v>
      </c>
      <c r="J1301" s="5">
        <v>18.770814157491269</v>
      </c>
      <c r="K1301" s="5">
        <v>18.848770891077844</v>
      </c>
      <c r="L1301" s="5">
        <v>18.755921130922903</v>
      </c>
      <c r="M1301" s="5">
        <v>18.930105295980322</v>
      </c>
      <c r="N1301" s="5">
        <v>18.987358849943114</v>
      </c>
      <c r="O1301" s="5">
        <v>19.141686750799057</v>
      </c>
      <c r="P1301" s="5">
        <v>19.350293050509322</v>
      </c>
      <c r="Q1301" s="5">
        <v>19.163327201892944</v>
      </c>
      <c r="R1301" s="5">
        <v>19.239032685390409</v>
      </c>
      <c r="S1301" s="5">
        <v>19.114652101345389</v>
      </c>
      <c r="T1301" s="5">
        <v>19.034978428329691</v>
      </c>
      <c r="U1301" s="5">
        <v>18.861901610378538</v>
      </c>
      <c r="V1301" s="5">
        <v>18.562172130391616</v>
      </c>
      <c r="W1301" s="5">
        <v>18.2628538190596</v>
      </c>
      <c r="X1301" s="5">
        <v>18.125505795422249</v>
      </c>
      <c r="Y1301" s="5">
        <v>18.236258727941227</v>
      </c>
      <c r="Z1301" s="5">
        <v>18.360556846486151</v>
      </c>
      <c r="AA1301" s="5">
        <v>18.404378523978124</v>
      </c>
      <c r="AB1301" s="5">
        <v>18.458488767492884</v>
      </c>
      <c r="AC1301" s="5">
        <v>18.467035806737552</v>
      </c>
      <c r="AD1301" s="5">
        <v>18.529572917215805</v>
      </c>
      <c r="AE1301" s="5">
        <v>18.665309857174275</v>
      </c>
      <c r="AF1301" s="5">
        <v>18.882856548500484</v>
      </c>
      <c r="AG1301" s="5">
        <v>18.785593907218956</v>
      </c>
      <c r="AH1301" s="5">
        <v>18.878875270903961</v>
      </c>
      <c r="AI1301" s="5">
        <v>19.004062781109322</v>
      </c>
      <c r="AJ1301" s="5">
        <v>19.104609570226227</v>
      </c>
      <c r="AK1301" s="5">
        <v>19.311092850712825</v>
      </c>
      <c r="AL1301" s="5">
        <v>19.654662112465388</v>
      </c>
      <c r="AM1301" s="5">
        <v>19.788970586127956</v>
      </c>
      <c r="AN1301" s="5">
        <v>19.728989513500213</v>
      </c>
      <c r="AO1301" s="5">
        <v>19.601608660635524</v>
      </c>
      <c r="AP1301" s="5">
        <v>19.575474496610973</v>
      </c>
      <c r="AQ1301" s="5">
        <v>19.496358476371725</v>
      </c>
      <c r="AR1301" s="5">
        <v>19.447094579463428</v>
      </c>
      <c r="AS1301" s="5">
        <v>19.436274853677038</v>
      </c>
      <c r="AT1301" s="5">
        <v>19.186982112716986</v>
      </c>
      <c r="AU1301" s="5">
        <v>19.211551390983104</v>
      </c>
      <c r="AV1301" s="5">
        <v>19.168580254902608</v>
      </c>
      <c r="AW1301" s="5">
        <v>19.20461189175289</v>
      </c>
      <c r="AX1301" s="5">
        <v>19.23822160124357</v>
      </c>
      <c r="AY1301" s="5">
        <v>19.454559952567859</v>
      </c>
      <c r="AZ1301" s="5">
        <v>19.272753218898494</v>
      </c>
      <c r="BA1301" s="5">
        <v>19.059352071584488</v>
      </c>
      <c r="BB1301" s="5">
        <v>19.197980326488224</v>
      </c>
      <c r="BC1301" s="5">
        <v>19.538422233198609</v>
      </c>
      <c r="BD1301" s="5">
        <v>19.734023104209822</v>
      </c>
      <c r="BE1301" s="5">
        <v>19.601089334784614</v>
      </c>
      <c r="BF1301" s="5">
        <v>19.799073610953659</v>
      </c>
      <c r="BG1301" s="5">
        <v>19.918606150660256</v>
      </c>
      <c r="BH1301" s="5">
        <v>20.089014933308405</v>
      </c>
      <c r="BI1301" s="5">
        <v>20.320655761363412</v>
      </c>
      <c r="BJ1301" s="5">
        <v>20.268057714185389</v>
      </c>
      <c r="BK1301" s="5">
        <v>20.426870214389083</v>
      </c>
      <c r="BL1301" s="5">
        <v>20.255958133903221</v>
      </c>
      <c r="BM1301" s="5">
        <v>20.278429942207758</v>
      </c>
      <c r="BN1301" s="5">
        <v>20.399053693435388</v>
      </c>
      <c r="BO1301" s="5">
        <v>20.221112556282087</v>
      </c>
      <c r="BP1301" s="5">
        <v>20.61267708441164</v>
      </c>
      <c r="BQ1301" s="5">
        <v>20.67919054355022</v>
      </c>
      <c r="BR1301" s="5">
        <v>21.077087312075165</v>
      </c>
      <c r="BS1301" s="5">
        <v>20.71328067882477</v>
      </c>
      <c r="BT1301" s="5">
        <v>20.80931004684998</v>
      </c>
      <c r="BU1301" s="5">
        <v>21.001545726655714</v>
      </c>
      <c r="BV1301" s="5">
        <v>21.110754716182768</v>
      </c>
      <c r="BW1301" s="5">
        <v>20.752760755441273</v>
      </c>
      <c r="BX1301" s="5">
        <v>20.75407537281837</v>
      </c>
      <c r="BY1301" s="5">
        <v>20.647052167814483</v>
      </c>
      <c r="BZ1301" s="5">
        <v>20.493927467491805</v>
      </c>
      <c r="CA1301" s="5">
        <v>20.519625008373279</v>
      </c>
      <c r="CB1301" s="5">
        <v>20.44555249049975</v>
      </c>
      <c r="CC1301" s="5">
        <v>20.702471552522116</v>
      </c>
      <c r="CD1301" s="5">
        <v>21.016896109118417</v>
      </c>
      <c r="CE1301" s="5">
        <v>20.945276564262539</v>
      </c>
      <c r="CF1301" s="5">
        <v>21.196076751664869</v>
      </c>
      <c r="CG1301" s="5">
        <v>21.211250840696323</v>
      </c>
      <c r="CH1301" s="5">
        <v>21.17653413477607</v>
      </c>
      <c r="CI1301" s="5">
        <v>21.191281139797439</v>
      </c>
      <c r="CJ1301" s="5">
        <v>20.767168902768898</v>
      </c>
      <c r="CK1301" s="5">
        <v>20.769948662623946</v>
      </c>
      <c r="CL1301" s="5">
        <v>20.938151429392239</v>
      </c>
      <c r="CM1301" s="5">
        <v>20.996208426054416</v>
      </c>
      <c r="CN1301" s="5">
        <f>MAX(Data[Day90]-Data[Day0],0)-Assign6!$I$8*EXP(Assign6!$I$4*Assign6!$I$5)</f>
        <v>2.3146200766925107</v>
      </c>
      <c r="CO1301" s="5">
        <f>MAX(Data[Day90]-Data[Day0],0)-Assign6!$L$8*EXP(Assign6!$L$4*Assign6!$L$5)</f>
        <v>2.8718319470986504</v>
      </c>
    </row>
    <row r="1302" spans="1:93" x14ac:dyDescent="0.25">
      <c r="A1302" s="5">
        <v>18</v>
      </c>
      <c r="B1302" s="5">
        <v>17.782383602870194</v>
      </c>
      <c r="C1302" s="5">
        <v>17.496797139398314</v>
      </c>
      <c r="D1302" s="5">
        <v>17.51711278122993</v>
      </c>
      <c r="E1302" s="5">
        <v>17.491129972651532</v>
      </c>
      <c r="F1302" s="5">
        <v>17.440586502553113</v>
      </c>
      <c r="G1302" s="5">
        <v>17.534650193031922</v>
      </c>
      <c r="H1302" s="5">
        <v>17.458820647970086</v>
      </c>
      <c r="I1302" s="5">
        <v>16.978292610357073</v>
      </c>
      <c r="J1302" s="5">
        <v>16.833183178360827</v>
      </c>
      <c r="K1302" s="5">
        <v>16.961325387713718</v>
      </c>
      <c r="L1302" s="5">
        <v>17.114272152867283</v>
      </c>
      <c r="M1302" s="5">
        <v>17.050255635764572</v>
      </c>
      <c r="N1302" s="5">
        <v>17.139592843920923</v>
      </c>
      <c r="O1302" s="5">
        <v>17.402269801495848</v>
      </c>
      <c r="P1302" s="5">
        <v>17.255538182631216</v>
      </c>
      <c r="Q1302" s="5">
        <v>17.070833453018885</v>
      </c>
      <c r="R1302" s="5">
        <v>16.988319958930646</v>
      </c>
      <c r="S1302" s="5">
        <v>17.065728290981387</v>
      </c>
      <c r="T1302" s="5">
        <v>17.30207528174364</v>
      </c>
      <c r="U1302" s="5">
        <v>17.184707416413421</v>
      </c>
      <c r="V1302" s="5">
        <v>17.413987202240904</v>
      </c>
      <c r="W1302" s="5">
        <v>17.219019933571438</v>
      </c>
      <c r="X1302" s="5">
        <v>17.350717208398507</v>
      </c>
      <c r="Y1302" s="5">
        <v>17.378084120786252</v>
      </c>
      <c r="Z1302" s="5">
        <v>17.365087279843635</v>
      </c>
      <c r="AA1302" s="5">
        <v>17.230541397953854</v>
      </c>
      <c r="AB1302" s="5">
        <v>17.432820743948284</v>
      </c>
      <c r="AC1302" s="5">
        <v>17.406623824032255</v>
      </c>
      <c r="AD1302" s="5">
        <v>17.430672456248363</v>
      </c>
      <c r="AE1302" s="5">
        <v>17.230462647804359</v>
      </c>
      <c r="AF1302" s="5">
        <v>17.375439682989445</v>
      </c>
      <c r="AG1302" s="5">
        <v>17.635983674158776</v>
      </c>
      <c r="AH1302" s="5">
        <v>17.567260731789368</v>
      </c>
      <c r="AI1302" s="5">
        <v>17.740039127822357</v>
      </c>
      <c r="AJ1302" s="5">
        <v>17.765898526059679</v>
      </c>
      <c r="AK1302" s="5">
        <v>18.046736441108489</v>
      </c>
      <c r="AL1302" s="5">
        <v>18.307223789114218</v>
      </c>
      <c r="AM1302" s="5">
        <v>18.19271226712986</v>
      </c>
      <c r="AN1302" s="5">
        <v>18.38663469844002</v>
      </c>
      <c r="AO1302" s="5">
        <v>18.590805655104273</v>
      </c>
      <c r="AP1302" s="5">
        <v>18.669420753723202</v>
      </c>
      <c r="AQ1302" s="5">
        <v>18.843929610567503</v>
      </c>
      <c r="AR1302" s="5">
        <v>19.137505246442906</v>
      </c>
      <c r="AS1302" s="5">
        <v>18.91581581699872</v>
      </c>
      <c r="AT1302" s="5">
        <v>19.177973993600993</v>
      </c>
      <c r="AU1302" s="5">
        <v>19.235586697702651</v>
      </c>
      <c r="AV1302" s="5">
        <v>19.051427080142659</v>
      </c>
      <c r="AW1302" s="5">
        <v>19.006141020156534</v>
      </c>
      <c r="AX1302" s="5">
        <v>19.259268340245129</v>
      </c>
      <c r="AY1302" s="5">
        <v>19.204623911905205</v>
      </c>
      <c r="AZ1302" s="5">
        <v>19.627311610553068</v>
      </c>
      <c r="BA1302" s="5">
        <v>19.747513128195042</v>
      </c>
      <c r="BB1302" s="5">
        <v>19.609641729611418</v>
      </c>
      <c r="BC1302" s="5">
        <v>19.706686448139088</v>
      </c>
      <c r="BD1302" s="5">
        <v>19.837757860770044</v>
      </c>
      <c r="BE1302" s="5">
        <v>19.800253167623165</v>
      </c>
      <c r="BF1302" s="5">
        <v>19.889418827321339</v>
      </c>
      <c r="BG1302" s="5">
        <v>19.741422496073287</v>
      </c>
      <c r="BH1302" s="5">
        <v>19.886272613144826</v>
      </c>
      <c r="BI1302" s="5">
        <v>19.586565645382564</v>
      </c>
      <c r="BJ1302" s="5">
        <v>19.753468084212994</v>
      </c>
      <c r="BK1302" s="5">
        <v>19.874612074855353</v>
      </c>
      <c r="BL1302" s="5">
        <v>19.858038109142477</v>
      </c>
      <c r="BM1302" s="5">
        <v>19.812655369406368</v>
      </c>
      <c r="BN1302" s="5">
        <v>19.606338439164542</v>
      </c>
      <c r="BO1302" s="5">
        <v>19.475819914243289</v>
      </c>
      <c r="BP1302" s="5">
        <v>19.3335335628874</v>
      </c>
      <c r="BQ1302" s="5">
        <v>19.523187700956459</v>
      </c>
      <c r="BR1302" s="5">
        <v>19.650251281222538</v>
      </c>
      <c r="BS1302" s="5">
        <v>19.590184558577761</v>
      </c>
      <c r="BT1302" s="5">
        <v>19.81283671616222</v>
      </c>
      <c r="BU1302" s="5">
        <v>19.918112921942164</v>
      </c>
      <c r="BV1302" s="5">
        <v>19.968962881943842</v>
      </c>
      <c r="BW1302" s="5">
        <v>20.183876045425343</v>
      </c>
      <c r="BX1302" s="5">
        <v>20.140349182723384</v>
      </c>
      <c r="BY1302" s="5">
        <v>20.008000642271348</v>
      </c>
      <c r="BZ1302" s="5">
        <v>19.953926556183006</v>
      </c>
      <c r="CA1302" s="5">
        <v>20.239384224344349</v>
      </c>
      <c r="CB1302" s="5">
        <v>20.16836343610246</v>
      </c>
      <c r="CC1302" s="5">
        <v>20.037253925065677</v>
      </c>
      <c r="CD1302" s="5">
        <v>19.819970499471165</v>
      </c>
      <c r="CE1302" s="5">
        <v>19.927973740475704</v>
      </c>
      <c r="CF1302" s="5">
        <v>19.82951058284214</v>
      </c>
      <c r="CG1302" s="5">
        <v>20.042598308819894</v>
      </c>
      <c r="CH1302" s="5">
        <v>20.272736814185134</v>
      </c>
      <c r="CI1302" s="5">
        <v>20.178706380203643</v>
      </c>
      <c r="CJ1302" s="5">
        <v>20.56462270167345</v>
      </c>
      <c r="CK1302" s="5">
        <v>20.670016831457588</v>
      </c>
      <c r="CL1302" s="5">
        <v>20.821090399576409</v>
      </c>
      <c r="CM1302" s="5">
        <v>21.00083856318069</v>
      </c>
      <c r="CN1302" s="5">
        <f>MAX(Data[Day90]-Data[Day0],0)-Assign6!$I$8*EXP(Assign6!$I$4*Assign6!$I$5)</f>
        <v>2.3192502138187843</v>
      </c>
      <c r="CO1302" s="5">
        <f>MAX(Data[Day90]-Data[Day0],0)-Assign6!$L$8*EXP(Assign6!$L$4*Assign6!$L$5)</f>
        <v>2.876462084224924</v>
      </c>
    </row>
    <row r="1303" spans="1:93" x14ac:dyDescent="0.25">
      <c r="A1303" s="5">
        <v>18</v>
      </c>
      <c r="B1303" s="5">
        <v>18.040509116266421</v>
      </c>
      <c r="C1303" s="5">
        <v>18.203554169929347</v>
      </c>
      <c r="D1303" s="5">
        <v>18.113306905751333</v>
      </c>
      <c r="E1303" s="5">
        <v>18.252828218721266</v>
      </c>
      <c r="F1303" s="5">
        <v>18.224438213621593</v>
      </c>
      <c r="G1303" s="5">
        <v>18.499866179733242</v>
      </c>
      <c r="H1303" s="5">
        <v>18.432982558295354</v>
      </c>
      <c r="I1303" s="5">
        <v>18.50481885211375</v>
      </c>
      <c r="J1303" s="5">
        <v>18.23473828204952</v>
      </c>
      <c r="K1303" s="5">
        <v>18.306999184352716</v>
      </c>
      <c r="L1303" s="5">
        <v>18.368140917388512</v>
      </c>
      <c r="M1303" s="5">
        <v>18.507546197200639</v>
      </c>
      <c r="N1303" s="5">
        <v>18.62097326900459</v>
      </c>
      <c r="O1303" s="5">
        <v>18.637619079292875</v>
      </c>
      <c r="P1303" s="5">
        <v>18.637823628822709</v>
      </c>
      <c r="Q1303" s="5">
        <v>18.454931569633683</v>
      </c>
      <c r="R1303" s="5">
        <v>18.37225018045693</v>
      </c>
      <c r="S1303" s="5">
        <v>18.350440673049711</v>
      </c>
      <c r="T1303" s="5">
        <v>18.283603629993078</v>
      </c>
      <c r="U1303" s="5">
        <v>18.12447371347233</v>
      </c>
      <c r="V1303" s="5">
        <v>18.263093512115621</v>
      </c>
      <c r="W1303" s="5">
        <v>18.241059503105781</v>
      </c>
      <c r="X1303" s="5">
        <v>17.999959880667561</v>
      </c>
      <c r="Y1303" s="5">
        <v>18.270369224375933</v>
      </c>
      <c r="Z1303" s="5">
        <v>18.302213048337183</v>
      </c>
      <c r="AA1303" s="5">
        <v>18.504384561415012</v>
      </c>
      <c r="AB1303" s="5">
        <v>18.583786569150703</v>
      </c>
      <c r="AC1303" s="5">
        <v>18.577354266115798</v>
      </c>
      <c r="AD1303" s="5">
        <v>18.514474216819895</v>
      </c>
      <c r="AE1303" s="5">
        <v>18.715450570877291</v>
      </c>
      <c r="AF1303" s="5">
        <v>19.007044495444976</v>
      </c>
      <c r="AG1303" s="5">
        <v>19.419395419466127</v>
      </c>
      <c r="AH1303" s="5">
        <v>19.543682749688752</v>
      </c>
      <c r="AI1303" s="5">
        <v>19.722883625939765</v>
      </c>
      <c r="AJ1303" s="5">
        <v>19.840079296793476</v>
      </c>
      <c r="AK1303" s="5">
        <v>20.317588522639475</v>
      </c>
      <c r="AL1303" s="5">
        <v>19.925199089339753</v>
      </c>
      <c r="AM1303" s="5">
        <v>19.898451452151914</v>
      </c>
      <c r="AN1303" s="5">
        <v>19.615255198646558</v>
      </c>
      <c r="AO1303" s="5">
        <v>19.37616057705759</v>
      </c>
      <c r="AP1303" s="5">
        <v>19.6045751587531</v>
      </c>
      <c r="AQ1303" s="5">
        <v>19.690916876980779</v>
      </c>
      <c r="AR1303" s="5">
        <v>19.88454110337554</v>
      </c>
      <c r="AS1303" s="5">
        <v>19.776038358147378</v>
      </c>
      <c r="AT1303" s="5">
        <v>20.002410011521015</v>
      </c>
      <c r="AU1303" s="5">
        <v>19.96963012903743</v>
      </c>
      <c r="AV1303" s="5">
        <v>20.102154846189045</v>
      </c>
      <c r="AW1303" s="5">
        <v>20.10115496705729</v>
      </c>
      <c r="AX1303" s="5">
        <v>20.200558297525809</v>
      </c>
      <c r="AY1303" s="5">
        <v>20.396338618340831</v>
      </c>
      <c r="AZ1303" s="5">
        <v>20.210256938197507</v>
      </c>
      <c r="BA1303" s="5">
        <v>20.176897437700504</v>
      </c>
      <c r="BB1303" s="5">
        <v>20.408025998927233</v>
      </c>
      <c r="BC1303" s="5">
        <v>20.432835300838736</v>
      </c>
      <c r="BD1303" s="5">
        <v>20.439428863715051</v>
      </c>
      <c r="BE1303" s="5">
        <v>20.408921800930681</v>
      </c>
      <c r="BF1303" s="5">
        <v>20.701285195619946</v>
      </c>
      <c r="BG1303" s="5">
        <v>20.674723678319193</v>
      </c>
      <c r="BH1303" s="5">
        <v>21.003702821524357</v>
      </c>
      <c r="BI1303" s="5">
        <v>21.206486217979627</v>
      </c>
      <c r="BJ1303" s="5">
        <v>21.141380202682388</v>
      </c>
      <c r="BK1303" s="5">
        <v>21.063181753909937</v>
      </c>
      <c r="BL1303" s="5">
        <v>20.917111314229114</v>
      </c>
      <c r="BM1303" s="5">
        <v>20.959298145135492</v>
      </c>
      <c r="BN1303" s="5">
        <v>20.740217878875342</v>
      </c>
      <c r="BO1303" s="5">
        <v>20.751927014737031</v>
      </c>
      <c r="BP1303" s="5">
        <v>20.738782587773301</v>
      </c>
      <c r="BQ1303" s="5">
        <v>20.835384971924288</v>
      </c>
      <c r="BR1303" s="5">
        <v>20.829814711536574</v>
      </c>
      <c r="BS1303" s="5">
        <v>20.893736767388582</v>
      </c>
      <c r="BT1303" s="5">
        <v>21.090030271189281</v>
      </c>
      <c r="BU1303" s="5">
        <v>21.137113780285461</v>
      </c>
      <c r="BV1303" s="5">
        <v>21.304071052656727</v>
      </c>
      <c r="BW1303" s="5">
        <v>21.471554328159126</v>
      </c>
      <c r="BX1303" s="5">
        <v>20.914683896459326</v>
      </c>
      <c r="BY1303" s="5">
        <v>20.764191568634089</v>
      </c>
      <c r="BZ1303" s="5">
        <v>20.976705216174754</v>
      </c>
      <c r="CA1303" s="5">
        <v>20.737723780755882</v>
      </c>
      <c r="CB1303" s="5">
        <v>20.965554032746759</v>
      </c>
      <c r="CC1303" s="5">
        <v>20.988424524540712</v>
      </c>
      <c r="CD1303" s="5">
        <v>20.868622480712961</v>
      </c>
      <c r="CE1303" s="5">
        <v>20.614470341473336</v>
      </c>
      <c r="CF1303" s="5">
        <v>20.778290504213061</v>
      </c>
      <c r="CG1303" s="5">
        <v>20.738466570517112</v>
      </c>
      <c r="CH1303" s="5">
        <v>20.414229403321979</v>
      </c>
      <c r="CI1303" s="5">
        <v>20.552770401366558</v>
      </c>
      <c r="CJ1303" s="5">
        <v>20.722464137764224</v>
      </c>
      <c r="CK1303" s="5">
        <v>20.711996031105521</v>
      </c>
      <c r="CL1303" s="5">
        <v>20.896971126280857</v>
      </c>
      <c r="CM1303" s="5">
        <v>21.008763457262507</v>
      </c>
      <c r="CN1303" s="5">
        <f>MAX(Data[Day90]-Data[Day0],0)-Assign6!$I$8*EXP(Assign6!$I$4*Assign6!$I$5)</f>
        <v>2.3271751079006018</v>
      </c>
      <c r="CO1303" s="5">
        <f>MAX(Data[Day90]-Data[Day0],0)-Assign6!$L$8*EXP(Assign6!$L$4*Assign6!$L$5)</f>
        <v>2.8843869783067415</v>
      </c>
    </row>
    <row r="1304" spans="1:93" x14ac:dyDescent="0.25">
      <c r="A1304" s="5">
        <v>18</v>
      </c>
      <c r="B1304" s="5">
        <v>17.960780175050569</v>
      </c>
      <c r="C1304" s="5">
        <v>18.031113513620763</v>
      </c>
      <c r="D1304" s="5">
        <v>18.093817081186518</v>
      </c>
      <c r="E1304" s="5">
        <v>18.221665357506314</v>
      </c>
      <c r="F1304" s="5">
        <v>18.360963307774782</v>
      </c>
      <c r="G1304" s="5">
        <v>18.311250085142646</v>
      </c>
      <c r="H1304" s="5">
        <v>18.588655253402116</v>
      </c>
      <c r="I1304" s="5">
        <v>18.685058426121696</v>
      </c>
      <c r="J1304" s="5">
        <v>18.719397611259847</v>
      </c>
      <c r="K1304" s="5">
        <v>18.775468905539849</v>
      </c>
      <c r="L1304" s="5">
        <v>18.905057453864014</v>
      </c>
      <c r="M1304" s="5">
        <v>19.069111653769895</v>
      </c>
      <c r="N1304" s="5">
        <v>19.209325882446443</v>
      </c>
      <c r="O1304" s="5">
        <v>19.198872463550583</v>
      </c>
      <c r="P1304" s="5">
        <v>19.537357299982297</v>
      </c>
      <c r="Q1304" s="5">
        <v>19.409395479761635</v>
      </c>
      <c r="R1304" s="5">
        <v>19.543401664817342</v>
      </c>
      <c r="S1304" s="5">
        <v>19.439047476121537</v>
      </c>
      <c r="T1304" s="5">
        <v>19.468715662731938</v>
      </c>
      <c r="U1304" s="5">
        <v>19.636299077441613</v>
      </c>
      <c r="V1304" s="5">
        <v>19.532998613188283</v>
      </c>
      <c r="W1304" s="5">
        <v>19.313769572755728</v>
      </c>
      <c r="X1304" s="5">
        <v>19.23669997524431</v>
      </c>
      <c r="Y1304" s="5">
        <v>19.519091824355225</v>
      </c>
      <c r="Z1304" s="5">
        <v>19.743480574315527</v>
      </c>
      <c r="AA1304" s="5">
        <v>19.707142698357782</v>
      </c>
      <c r="AB1304" s="5">
        <v>19.420156938557053</v>
      </c>
      <c r="AC1304" s="5">
        <v>19.132395212086468</v>
      </c>
      <c r="AD1304" s="5">
        <v>19.34296474888405</v>
      </c>
      <c r="AE1304" s="5">
        <v>19.511286075996452</v>
      </c>
      <c r="AF1304" s="5">
        <v>19.692288864331328</v>
      </c>
      <c r="AG1304" s="5">
        <v>19.803028073954</v>
      </c>
      <c r="AH1304" s="5">
        <v>20.173249254987716</v>
      </c>
      <c r="AI1304" s="5">
        <v>20.146002759573577</v>
      </c>
      <c r="AJ1304" s="5">
        <v>20.206005373917225</v>
      </c>
      <c r="AK1304" s="5">
        <v>20.588759789564516</v>
      </c>
      <c r="AL1304" s="5">
        <v>20.6923392874793</v>
      </c>
      <c r="AM1304" s="5">
        <v>21.150654569015355</v>
      </c>
      <c r="AN1304" s="5">
        <v>21.534181061570425</v>
      </c>
      <c r="AO1304" s="5">
        <v>21.706902489818681</v>
      </c>
      <c r="AP1304" s="5">
        <v>21.826191104761623</v>
      </c>
      <c r="AQ1304" s="5">
        <v>21.990510353074189</v>
      </c>
      <c r="AR1304" s="5">
        <v>21.917677974918501</v>
      </c>
      <c r="AS1304" s="5">
        <v>22.110022308961973</v>
      </c>
      <c r="AT1304" s="5">
        <v>22.187656409700427</v>
      </c>
      <c r="AU1304" s="5">
        <v>22.101417987810773</v>
      </c>
      <c r="AV1304" s="5">
        <v>21.911117708024502</v>
      </c>
      <c r="AW1304" s="5">
        <v>21.88525021574787</v>
      </c>
      <c r="AX1304" s="5">
        <v>22.145346532260639</v>
      </c>
      <c r="AY1304" s="5">
        <v>22.178063856180653</v>
      </c>
      <c r="AZ1304" s="5">
        <v>22.235091242509199</v>
      </c>
      <c r="BA1304" s="5">
        <v>22.579350383476594</v>
      </c>
      <c r="BB1304" s="5">
        <v>22.170165998584508</v>
      </c>
      <c r="BC1304" s="5">
        <v>22.069301330450063</v>
      </c>
      <c r="BD1304" s="5">
        <v>21.978363413720881</v>
      </c>
      <c r="BE1304" s="5">
        <v>21.868531355220746</v>
      </c>
      <c r="BF1304" s="5">
        <v>21.330980235329847</v>
      </c>
      <c r="BG1304" s="5">
        <v>21.510249321936154</v>
      </c>
      <c r="BH1304" s="5">
        <v>21.529515479238913</v>
      </c>
      <c r="BI1304" s="5">
        <v>21.528199021004912</v>
      </c>
      <c r="BJ1304" s="5">
        <v>21.268144585557963</v>
      </c>
      <c r="BK1304" s="5">
        <v>21.417060769779376</v>
      </c>
      <c r="BL1304" s="5">
        <v>21.369082547741161</v>
      </c>
      <c r="BM1304" s="5">
        <v>21.719241363562244</v>
      </c>
      <c r="BN1304" s="5">
        <v>21.795077482605791</v>
      </c>
      <c r="BO1304" s="5">
        <v>21.701001588127131</v>
      </c>
      <c r="BP1304" s="5">
        <v>21.717861039140992</v>
      </c>
      <c r="BQ1304" s="5">
        <v>21.817363512079641</v>
      </c>
      <c r="BR1304" s="5">
        <v>21.787452161260866</v>
      </c>
      <c r="BS1304" s="5">
        <v>21.766320835253037</v>
      </c>
      <c r="BT1304" s="5">
        <v>21.982639516795484</v>
      </c>
      <c r="BU1304" s="5">
        <v>22.044520116062557</v>
      </c>
      <c r="BV1304" s="5">
        <v>21.602397391346162</v>
      </c>
      <c r="BW1304" s="5">
        <v>21.751757904007743</v>
      </c>
      <c r="BX1304" s="5">
        <v>21.888530749465573</v>
      </c>
      <c r="BY1304" s="5">
        <v>21.930378439641419</v>
      </c>
      <c r="BZ1304" s="5">
        <v>21.955245494021916</v>
      </c>
      <c r="CA1304" s="5">
        <v>21.857712528485877</v>
      </c>
      <c r="CB1304" s="5">
        <v>21.718655988542125</v>
      </c>
      <c r="CC1304" s="5">
        <v>21.578981365432188</v>
      </c>
      <c r="CD1304" s="5">
        <v>21.608110276283846</v>
      </c>
      <c r="CE1304" s="5">
        <v>21.65790565174586</v>
      </c>
      <c r="CF1304" s="5">
        <v>21.737983963108324</v>
      </c>
      <c r="CG1304" s="5">
        <v>21.667319739582286</v>
      </c>
      <c r="CH1304" s="5">
        <v>21.579487889857621</v>
      </c>
      <c r="CI1304" s="5">
        <v>21.403254870250365</v>
      </c>
      <c r="CJ1304" s="5">
        <v>21.402014988559966</v>
      </c>
      <c r="CK1304" s="5">
        <v>21.316396051360854</v>
      </c>
      <c r="CL1304" s="5">
        <v>21.182316153818917</v>
      </c>
      <c r="CM1304" s="5">
        <v>21.016053360575011</v>
      </c>
      <c r="CN1304" s="5">
        <f>MAX(Data[Day90]-Data[Day0],0)-Assign6!$I$8*EXP(Assign6!$I$4*Assign6!$I$5)</f>
        <v>2.3344650112131058</v>
      </c>
      <c r="CO1304" s="5">
        <f>MAX(Data[Day90]-Data[Day0],0)-Assign6!$L$8*EXP(Assign6!$L$4*Assign6!$L$5)</f>
        <v>2.8916768816192455</v>
      </c>
    </row>
    <row r="1305" spans="1:93" x14ac:dyDescent="0.25">
      <c r="A1305" s="5">
        <v>18</v>
      </c>
      <c r="B1305" s="5">
        <v>17.982104026149756</v>
      </c>
      <c r="C1305" s="5">
        <v>17.962963656888896</v>
      </c>
      <c r="D1305" s="5">
        <v>17.91348832316098</v>
      </c>
      <c r="E1305" s="5">
        <v>18.034684018675019</v>
      </c>
      <c r="F1305" s="5">
        <v>17.901851677825817</v>
      </c>
      <c r="G1305" s="5">
        <v>17.882446680078669</v>
      </c>
      <c r="H1305" s="5">
        <v>18.030452646198949</v>
      </c>
      <c r="I1305" s="5">
        <v>17.957535489853925</v>
      </c>
      <c r="J1305" s="5">
        <v>17.75819641120847</v>
      </c>
      <c r="K1305" s="5">
        <v>17.691982688793669</v>
      </c>
      <c r="L1305" s="5">
        <v>17.721191414310205</v>
      </c>
      <c r="M1305" s="5">
        <v>17.535138135078345</v>
      </c>
      <c r="N1305" s="5">
        <v>17.699891367239999</v>
      </c>
      <c r="O1305" s="5">
        <v>17.87821977350567</v>
      </c>
      <c r="P1305" s="5">
        <v>18.051490343006403</v>
      </c>
      <c r="Q1305" s="5">
        <v>18.138217538369954</v>
      </c>
      <c r="R1305" s="5">
        <v>18.406994820421815</v>
      </c>
      <c r="S1305" s="5">
        <v>18.324307183979474</v>
      </c>
      <c r="T1305" s="5">
        <v>18.364312926126328</v>
      </c>
      <c r="U1305" s="5">
        <v>18.476987813928936</v>
      </c>
      <c r="V1305" s="5">
        <v>18.430567970593284</v>
      </c>
      <c r="W1305" s="5">
        <v>18.465902391875577</v>
      </c>
      <c r="X1305" s="5">
        <v>18.433975407270594</v>
      </c>
      <c r="Y1305" s="5">
        <v>18.464061686853107</v>
      </c>
      <c r="Z1305" s="5">
        <v>18.387023707295835</v>
      </c>
      <c r="AA1305" s="5">
        <v>18.600896972472174</v>
      </c>
      <c r="AB1305" s="5">
        <v>18.50480219471887</v>
      </c>
      <c r="AC1305" s="5">
        <v>18.571945657482168</v>
      </c>
      <c r="AD1305" s="5">
        <v>18.482790000227485</v>
      </c>
      <c r="AE1305" s="5">
        <v>18.495419308882333</v>
      </c>
      <c r="AF1305" s="5">
        <v>18.237663548263434</v>
      </c>
      <c r="AG1305" s="5">
        <v>18.297463672026918</v>
      </c>
      <c r="AH1305" s="5">
        <v>18.299680526254818</v>
      </c>
      <c r="AI1305" s="5">
        <v>18.371767309931204</v>
      </c>
      <c r="AJ1305" s="5">
        <v>18.41792701116557</v>
      </c>
      <c r="AK1305" s="5">
        <v>18.379594482712637</v>
      </c>
      <c r="AL1305" s="5">
        <v>18.322763057092502</v>
      </c>
      <c r="AM1305" s="5">
        <v>18.512682562314865</v>
      </c>
      <c r="AN1305" s="5">
        <v>18.657193390826542</v>
      </c>
      <c r="AO1305" s="5">
        <v>18.646950621179887</v>
      </c>
      <c r="AP1305" s="5">
        <v>18.58934136092758</v>
      </c>
      <c r="AQ1305" s="5">
        <v>18.603921181344976</v>
      </c>
      <c r="AR1305" s="5">
        <v>18.455343179086597</v>
      </c>
      <c r="AS1305" s="5">
        <v>18.521454151410474</v>
      </c>
      <c r="AT1305" s="5">
        <v>18.328050010130525</v>
      </c>
      <c r="AU1305" s="5">
        <v>18.343773811471063</v>
      </c>
      <c r="AV1305" s="5">
        <v>18.350309044628258</v>
      </c>
      <c r="AW1305" s="5">
        <v>18.588532666056139</v>
      </c>
      <c r="AX1305" s="5">
        <v>18.705909155186131</v>
      </c>
      <c r="AY1305" s="5">
        <v>18.671867812594069</v>
      </c>
      <c r="AZ1305" s="5">
        <v>18.800577133106735</v>
      </c>
      <c r="BA1305" s="5">
        <v>18.859708080568989</v>
      </c>
      <c r="BB1305" s="5">
        <v>18.820541472321178</v>
      </c>
      <c r="BC1305" s="5">
        <v>18.843825451559351</v>
      </c>
      <c r="BD1305" s="5">
        <v>18.817557676364888</v>
      </c>
      <c r="BE1305" s="5">
        <v>18.932162849904799</v>
      </c>
      <c r="BF1305" s="5">
        <v>18.676536367003933</v>
      </c>
      <c r="BG1305" s="5">
        <v>18.759765717095444</v>
      </c>
      <c r="BH1305" s="5">
        <v>18.889716656064767</v>
      </c>
      <c r="BI1305" s="5">
        <v>18.959050607606464</v>
      </c>
      <c r="BJ1305" s="5">
        <v>19.077720123967222</v>
      </c>
      <c r="BK1305" s="5">
        <v>19.176180691454029</v>
      </c>
      <c r="BL1305" s="5">
        <v>19.28323227090636</v>
      </c>
      <c r="BM1305" s="5">
        <v>19.54378367208745</v>
      </c>
      <c r="BN1305" s="5">
        <v>19.638361346275651</v>
      </c>
      <c r="BO1305" s="5">
        <v>19.718832728620992</v>
      </c>
      <c r="BP1305" s="5">
        <v>19.82688160700868</v>
      </c>
      <c r="BQ1305" s="5">
        <v>19.876829866934788</v>
      </c>
      <c r="BR1305" s="5">
        <v>19.482637361114797</v>
      </c>
      <c r="BS1305" s="5">
        <v>19.967035162293428</v>
      </c>
      <c r="BT1305" s="5">
        <v>20.250373742111627</v>
      </c>
      <c r="BU1305" s="5">
        <v>20.200570254030634</v>
      </c>
      <c r="BV1305" s="5">
        <v>20.225415919136982</v>
      </c>
      <c r="BW1305" s="5">
        <v>20.028978492652787</v>
      </c>
      <c r="BX1305" s="5">
        <v>20.178355422038141</v>
      </c>
      <c r="BY1305" s="5">
        <v>20.158476331884167</v>
      </c>
      <c r="BZ1305" s="5">
        <v>20.326915426513779</v>
      </c>
      <c r="CA1305" s="5">
        <v>20.12886903872252</v>
      </c>
      <c r="CB1305" s="5">
        <v>20.149704338154272</v>
      </c>
      <c r="CC1305" s="5">
        <v>20.036427951505662</v>
      </c>
      <c r="CD1305" s="5">
        <v>20.055881842509731</v>
      </c>
      <c r="CE1305" s="5">
        <v>20.221375709072369</v>
      </c>
      <c r="CF1305" s="5">
        <v>20.135510024318009</v>
      </c>
      <c r="CG1305" s="5">
        <v>20.247144144380059</v>
      </c>
      <c r="CH1305" s="5">
        <v>20.734837903956908</v>
      </c>
      <c r="CI1305" s="5">
        <v>21.072540205950066</v>
      </c>
      <c r="CJ1305" s="5">
        <v>20.981250539067712</v>
      </c>
      <c r="CK1305" s="5">
        <v>21.029189846328773</v>
      </c>
      <c r="CL1305" s="5">
        <v>20.78931770512467</v>
      </c>
      <c r="CM1305" s="5">
        <v>21.01812631562845</v>
      </c>
      <c r="CN1305" s="5">
        <f>MAX(Data[Day90]-Data[Day0],0)-Assign6!$I$8*EXP(Assign6!$I$4*Assign6!$I$5)</f>
        <v>2.3365379662665449</v>
      </c>
      <c r="CO1305" s="5">
        <f>MAX(Data[Day90]-Data[Day0],0)-Assign6!$L$8*EXP(Assign6!$L$4*Assign6!$L$5)</f>
        <v>2.8937498366726846</v>
      </c>
    </row>
    <row r="1306" spans="1:93" x14ac:dyDescent="0.25">
      <c r="A1306" s="5">
        <v>18</v>
      </c>
      <c r="B1306" s="5">
        <v>17.862975262835725</v>
      </c>
      <c r="C1306" s="5">
        <v>17.855497498922581</v>
      </c>
      <c r="D1306" s="5">
        <v>17.791633800731439</v>
      </c>
      <c r="E1306" s="5">
        <v>17.575299443611538</v>
      </c>
      <c r="F1306" s="5">
        <v>17.563847620224976</v>
      </c>
      <c r="G1306" s="5">
        <v>17.520389210791432</v>
      </c>
      <c r="H1306" s="5">
        <v>17.616281881675587</v>
      </c>
      <c r="I1306" s="5">
        <v>17.760311021085769</v>
      </c>
      <c r="J1306" s="5">
        <v>17.927502214230671</v>
      </c>
      <c r="K1306" s="5">
        <v>18.026379654868958</v>
      </c>
      <c r="L1306" s="5">
        <v>17.973048392950474</v>
      </c>
      <c r="M1306" s="5">
        <v>17.804709589728425</v>
      </c>
      <c r="N1306" s="5">
        <v>17.768425330056356</v>
      </c>
      <c r="O1306" s="5">
        <v>17.87573371053378</v>
      </c>
      <c r="P1306" s="5">
        <v>17.914008377432857</v>
      </c>
      <c r="Q1306" s="5">
        <v>18.096079874010098</v>
      </c>
      <c r="R1306" s="5">
        <v>18.000012515012529</v>
      </c>
      <c r="S1306" s="5">
        <v>17.885795789381696</v>
      </c>
      <c r="T1306" s="5">
        <v>17.654451059301707</v>
      </c>
      <c r="U1306" s="5">
        <v>17.7691423711812</v>
      </c>
      <c r="V1306" s="5">
        <v>17.873438410550353</v>
      </c>
      <c r="W1306" s="5">
        <v>17.949460076105272</v>
      </c>
      <c r="X1306" s="5">
        <v>17.934198748820872</v>
      </c>
      <c r="Y1306" s="5">
        <v>18.072852501716007</v>
      </c>
      <c r="Z1306" s="5">
        <v>18.031915117556686</v>
      </c>
      <c r="AA1306" s="5">
        <v>18.093152999752192</v>
      </c>
      <c r="AB1306" s="5">
        <v>17.825198749624963</v>
      </c>
      <c r="AC1306" s="5">
        <v>17.93102872190687</v>
      </c>
      <c r="AD1306" s="5">
        <v>17.960347898927427</v>
      </c>
      <c r="AE1306" s="5">
        <v>17.931268653852481</v>
      </c>
      <c r="AF1306" s="5">
        <v>17.704474526169069</v>
      </c>
      <c r="AG1306" s="5">
        <v>17.854541626918312</v>
      </c>
      <c r="AH1306" s="5">
        <v>17.592364217354479</v>
      </c>
      <c r="AI1306" s="5">
        <v>17.804805392121814</v>
      </c>
      <c r="AJ1306" s="5">
        <v>17.985986383453284</v>
      </c>
      <c r="AK1306" s="5">
        <v>18.148497106930016</v>
      </c>
      <c r="AL1306" s="5">
        <v>17.932527272225315</v>
      </c>
      <c r="AM1306" s="5">
        <v>18.06752334658842</v>
      </c>
      <c r="AN1306" s="5">
        <v>18.074989877321759</v>
      </c>
      <c r="AO1306" s="5">
        <v>18.023980122587176</v>
      </c>
      <c r="AP1306" s="5">
        <v>18.031683449020278</v>
      </c>
      <c r="AQ1306" s="5">
        <v>18.209674231069123</v>
      </c>
      <c r="AR1306" s="5">
        <v>18.266147562817832</v>
      </c>
      <c r="AS1306" s="5">
        <v>18.174827294803322</v>
      </c>
      <c r="AT1306" s="5">
        <v>18.042697771613636</v>
      </c>
      <c r="AU1306" s="5">
        <v>18.138296395818379</v>
      </c>
      <c r="AV1306" s="5">
        <v>18.148685480402055</v>
      </c>
      <c r="AW1306" s="5">
        <v>18.171899182900788</v>
      </c>
      <c r="AX1306" s="5">
        <v>18.348697817013779</v>
      </c>
      <c r="AY1306" s="5">
        <v>18.402061928695918</v>
      </c>
      <c r="AZ1306" s="5">
        <v>18.375913584197377</v>
      </c>
      <c r="BA1306" s="5">
        <v>18.249522829468468</v>
      </c>
      <c r="BB1306" s="5">
        <v>18.450097380227746</v>
      </c>
      <c r="BC1306" s="5">
        <v>18.520753810319384</v>
      </c>
      <c r="BD1306" s="5">
        <v>18.358811521658854</v>
      </c>
      <c r="BE1306" s="5">
        <v>18.446585709465605</v>
      </c>
      <c r="BF1306" s="5">
        <v>18.507753764746202</v>
      </c>
      <c r="BG1306" s="5">
        <v>18.320500062608613</v>
      </c>
      <c r="BH1306" s="5">
        <v>18.527552888909423</v>
      </c>
      <c r="BI1306" s="5">
        <v>18.428653809336847</v>
      </c>
      <c r="BJ1306" s="5">
        <v>18.57583381162658</v>
      </c>
      <c r="BK1306" s="5">
        <v>18.42440856196481</v>
      </c>
      <c r="BL1306" s="5">
        <v>18.328459396799676</v>
      </c>
      <c r="BM1306" s="5">
        <v>18.496919970754114</v>
      </c>
      <c r="BN1306" s="5">
        <v>18.379105827652548</v>
      </c>
      <c r="BO1306" s="5">
        <v>18.46220914151403</v>
      </c>
      <c r="BP1306" s="5">
        <v>18.548715138862356</v>
      </c>
      <c r="BQ1306" s="5">
        <v>18.952008735542169</v>
      </c>
      <c r="BR1306" s="5">
        <v>19.067271460206825</v>
      </c>
      <c r="BS1306" s="5">
        <v>19.035715296672631</v>
      </c>
      <c r="BT1306" s="5">
        <v>19.284487055180335</v>
      </c>
      <c r="BU1306" s="5">
        <v>19.163770779337455</v>
      </c>
      <c r="BV1306" s="5">
        <v>19.145969407848057</v>
      </c>
      <c r="BW1306" s="5">
        <v>19.107796108004226</v>
      </c>
      <c r="BX1306" s="5">
        <v>19.392404069087657</v>
      </c>
      <c r="BY1306" s="5">
        <v>19.378886445695152</v>
      </c>
      <c r="BZ1306" s="5">
        <v>19.179123450953817</v>
      </c>
      <c r="CA1306" s="5">
        <v>19.220938940607486</v>
      </c>
      <c r="CB1306" s="5">
        <v>19.607634011994822</v>
      </c>
      <c r="CC1306" s="5">
        <v>19.755912919651301</v>
      </c>
      <c r="CD1306" s="5">
        <v>20.062067192609017</v>
      </c>
      <c r="CE1306" s="5">
        <v>20.168666892679056</v>
      </c>
      <c r="CF1306" s="5">
        <v>20.379066674962178</v>
      </c>
      <c r="CG1306" s="5">
        <v>20.428443005858181</v>
      </c>
      <c r="CH1306" s="5">
        <v>20.441393167488474</v>
      </c>
      <c r="CI1306" s="5">
        <v>20.438531464328385</v>
      </c>
      <c r="CJ1306" s="5">
        <v>20.486665228313239</v>
      </c>
      <c r="CK1306" s="5">
        <v>20.574379779138205</v>
      </c>
      <c r="CL1306" s="5">
        <v>20.780609175083743</v>
      </c>
      <c r="CM1306" s="5">
        <v>21.019184462177201</v>
      </c>
      <c r="CN1306" s="5">
        <f>MAX(Data[Day90]-Data[Day0],0)-Assign6!$I$8*EXP(Assign6!$I$4*Assign6!$I$5)</f>
        <v>2.3375961128152953</v>
      </c>
      <c r="CO1306" s="5">
        <f>MAX(Data[Day90]-Data[Day0],0)-Assign6!$L$8*EXP(Assign6!$L$4*Assign6!$L$5)</f>
        <v>2.8948079832214351</v>
      </c>
    </row>
    <row r="1307" spans="1:93" x14ac:dyDescent="0.25">
      <c r="A1307" s="5">
        <v>18</v>
      </c>
      <c r="B1307" s="5">
        <v>18.550064141180954</v>
      </c>
      <c r="C1307" s="5">
        <v>18.494209961803211</v>
      </c>
      <c r="D1307" s="5">
        <v>18.597021260210628</v>
      </c>
      <c r="E1307" s="5">
        <v>18.548594960375489</v>
      </c>
      <c r="F1307" s="5">
        <v>18.491355964214954</v>
      </c>
      <c r="G1307" s="5">
        <v>18.249205200178913</v>
      </c>
      <c r="H1307" s="5">
        <v>18.300184717410531</v>
      </c>
      <c r="I1307" s="5">
        <v>18.461148252425485</v>
      </c>
      <c r="J1307" s="5">
        <v>18.63904522057522</v>
      </c>
      <c r="K1307" s="5">
        <v>18.463735925521853</v>
      </c>
      <c r="L1307" s="5">
        <v>18.679010679704142</v>
      </c>
      <c r="M1307" s="5">
        <v>18.770624229910538</v>
      </c>
      <c r="N1307" s="5">
        <v>18.670595369095075</v>
      </c>
      <c r="O1307" s="5">
        <v>18.509240447347636</v>
      </c>
      <c r="P1307" s="5">
        <v>18.458938348374591</v>
      </c>
      <c r="Q1307" s="5">
        <v>18.8440732238797</v>
      </c>
      <c r="R1307" s="5">
        <v>18.863957506506647</v>
      </c>
      <c r="S1307" s="5">
        <v>18.615911235771634</v>
      </c>
      <c r="T1307" s="5">
        <v>18.72448781118289</v>
      </c>
      <c r="U1307" s="5">
        <v>18.897341596266802</v>
      </c>
      <c r="V1307" s="5">
        <v>18.86749055580405</v>
      </c>
      <c r="W1307" s="5">
        <v>18.842016532783358</v>
      </c>
      <c r="X1307" s="5">
        <v>19.078555494779113</v>
      </c>
      <c r="Y1307" s="5">
        <v>19.221139846185828</v>
      </c>
      <c r="Z1307" s="5">
        <v>19.133859537992077</v>
      </c>
      <c r="AA1307" s="5">
        <v>19.344017744695371</v>
      </c>
      <c r="AB1307" s="5">
        <v>19.342812200966904</v>
      </c>
      <c r="AC1307" s="5">
        <v>19.348664054953048</v>
      </c>
      <c r="AD1307" s="5">
        <v>19.238807784064537</v>
      </c>
      <c r="AE1307" s="5">
        <v>18.858835706232693</v>
      </c>
      <c r="AF1307" s="5">
        <v>18.778296787206042</v>
      </c>
      <c r="AG1307" s="5">
        <v>18.833482367352747</v>
      </c>
      <c r="AH1307" s="5">
        <v>18.800365402689483</v>
      </c>
      <c r="AI1307" s="5">
        <v>18.71235950723959</v>
      </c>
      <c r="AJ1307" s="5">
        <v>18.745366423666681</v>
      </c>
      <c r="AK1307" s="5">
        <v>18.979448461841091</v>
      </c>
      <c r="AL1307" s="5">
        <v>18.98048731284344</v>
      </c>
      <c r="AM1307" s="5">
        <v>18.904683086203043</v>
      </c>
      <c r="AN1307" s="5">
        <v>19.155723465671763</v>
      </c>
      <c r="AO1307" s="5">
        <v>19.256727105899358</v>
      </c>
      <c r="AP1307" s="5">
        <v>19.332610176190396</v>
      </c>
      <c r="AQ1307" s="5">
        <v>19.303156621083744</v>
      </c>
      <c r="AR1307" s="5">
        <v>18.960144877756029</v>
      </c>
      <c r="AS1307" s="5">
        <v>18.945283612922129</v>
      </c>
      <c r="AT1307" s="5">
        <v>18.994782449802237</v>
      </c>
      <c r="AU1307" s="5">
        <v>18.94131000657892</v>
      </c>
      <c r="AV1307" s="5">
        <v>18.747473696601279</v>
      </c>
      <c r="AW1307" s="5">
        <v>18.816488984902652</v>
      </c>
      <c r="AX1307" s="5">
        <v>18.98985798895529</v>
      </c>
      <c r="AY1307" s="5">
        <v>18.9443259569607</v>
      </c>
      <c r="AZ1307" s="5">
        <v>18.703092300753774</v>
      </c>
      <c r="BA1307" s="5">
        <v>19.139267282478439</v>
      </c>
      <c r="BB1307" s="5">
        <v>19.073934279301966</v>
      </c>
      <c r="BC1307" s="5">
        <v>19.051477582134094</v>
      </c>
      <c r="BD1307" s="5">
        <v>19.088767653541741</v>
      </c>
      <c r="BE1307" s="5">
        <v>19.246519502671656</v>
      </c>
      <c r="BF1307" s="5">
        <v>19.153273525013102</v>
      </c>
      <c r="BG1307" s="5">
        <v>19.263544023291868</v>
      </c>
      <c r="BH1307" s="5">
        <v>19.286916096316332</v>
      </c>
      <c r="BI1307" s="5">
        <v>19.331035236489146</v>
      </c>
      <c r="BJ1307" s="5">
        <v>19.195242838158329</v>
      </c>
      <c r="BK1307" s="5">
        <v>19.199467651124856</v>
      </c>
      <c r="BL1307" s="5">
        <v>19.398517488508006</v>
      </c>
      <c r="BM1307" s="5">
        <v>19.667806092554709</v>
      </c>
      <c r="BN1307" s="5">
        <v>19.582296083983536</v>
      </c>
      <c r="BO1307" s="5">
        <v>19.911258695596661</v>
      </c>
      <c r="BP1307" s="5">
        <v>19.868037856660372</v>
      </c>
      <c r="BQ1307" s="5">
        <v>20.001425150137006</v>
      </c>
      <c r="BR1307" s="5">
        <v>20.358980191945935</v>
      </c>
      <c r="BS1307" s="5">
        <v>20.471301818941392</v>
      </c>
      <c r="BT1307" s="5">
        <v>19.822533474912067</v>
      </c>
      <c r="BU1307" s="5">
        <v>19.864026434578502</v>
      </c>
      <c r="BV1307" s="5">
        <v>19.98742231731843</v>
      </c>
      <c r="BW1307" s="5">
        <v>19.737178183295612</v>
      </c>
      <c r="BX1307" s="5">
        <v>19.621134832453624</v>
      </c>
      <c r="BY1307" s="5">
        <v>19.47513322598666</v>
      </c>
      <c r="BZ1307" s="5">
        <v>19.342556651305507</v>
      </c>
      <c r="CA1307" s="5">
        <v>19.693131946605536</v>
      </c>
      <c r="CB1307" s="5">
        <v>19.885911849620008</v>
      </c>
      <c r="CC1307" s="5">
        <v>19.93800030828357</v>
      </c>
      <c r="CD1307" s="5">
        <v>19.937157252079565</v>
      </c>
      <c r="CE1307" s="5">
        <v>20.235945376856506</v>
      </c>
      <c r="CF1307" s="5">
        <v>20.434843169262635</v>
      </c>
      <c r="CG1307" s="5">
        <v>20.208032477567649</v>
      </c>
      <c r="CH1307" s="5">
        <v>20.308563238478825</v>
      </c>
      <c r="CI1307" s="5">
        <v>20.255687304236538</v>
      </c>
      <c r="CJ1307" s="5">
        <v>20.346746542527487</v>
      </c>
      <c r="CK1307" s="5">
        <v>20.458406553423416</v>
      </c>
      <c r="CL1307" s="5">
        <v>20.680093727953608</v>
      </c>
      <c r="CM1307" s="5">
        <v>21.022525470511713</v>
      </c>
      <c r="CN1307" s="5">
        <f>MAX(Data[Day90]-Data[Day0],0)-Assign6!$I$8*EXP(Assign6!$I$4*Assign6!$I$5)</f>
        <v>2.3409371211498078</v>
      </c>
      <c r="CO1307" s="5">
        <f>MAX(Data[Day90]-Data[Day0],0)-Assign6!$L$8*EXP(Assign6!$L$4*Assign6!$L$5)</f>
        <v>2.8981489915559475</v>
      </c>
    </row>
    <row r="1308" spans="1:93" x14ac:dyDescent="0.25">
      <c r="A1308" s="5">
        <v>18</v>
      </c>
      <c r="B1308" s="5">
        <v>17.890387127814833</v>
      </c>
      <c r="C1308" s="5">
        <v>17.779975786839394</v>
      </c>
      <c r="D1308" s="5">
        <v>17.696014069189605</v>
      </c>
      <c r="E1308" s="5">
        <v>17.677580448976133</v>
      </c>
      <c r="F1308" s="5">
        <v>17.787595174154887</v>
      </c>
      <c r="G1308" s="5">
        <v>17.77827781223732</v>
      </c>
      <c r="H1308" s="5">
        <v>17.818003783703173</v>
      </c>
      <c r="I1308" s="5">
        <v>17.990919039466817</v>
      </c>
      <c r="J1308" s="5">
        <v>18.129602055576516</v>
      </c>
      <c r="K1308" s="5">
        <v>18.189514677930063</v>
      </c>
      <c r="L1308" s="5">
        <v>18.135439255241426</v>
      </c>
      <c r="M1308" s="5">
        <v>18.40391701653007</v>
      </c>
      <c r="N1308" s="5">
        <v>18.418611673740372</v>
      </c>
      <c r="O1308" s="5">
        <v>18.495689752279681</v>
      </c>
      <c r="P1308" s="5">
        <v>18.6975734560679</v>
      </c>
      <c r="Q1308" s="5">
        <v>18.781978018984709</v>
      </c>
      <c r="R1308" s="5">
        <v>18.843199510073756</v>
      </c>
      <c r="S1308" s="5">
        <v>18.954864498212274</v>
      </c>
      <c r="T1308" s="5">
        <v>19.074409497973939</v>
      </c>
      <c r="U1308" s="5">
        <v>18.891226688816314</v>
      </c>
      <c r="V1308" s="5">
        <v>18.846131605200682</v>
      </c>
      <c r="W1308" s="5">
        <v>18.801337403788089</v>
      </c>
      <c r="X1308" s="5">
        <v>18.754092084004157</v>
      </c>
      <c r="Y1308" s="5">
        <v>18.926019383321496</v>
      </c>
      <c r="Z1308" s="5">
        <v>19.057627007249618</v>
      </c>
      <c r="AA1308" s="5">
        <v>19.290478760406756</v>
      </c>
      <c r="AB1308" s="5">
        <v>19.494497186338627</v>
      </c>
      <c r="AC1308" s="5">
        <v>19.38608613753205</v>
      </c>
      <c r="AD1308" s="5">
        <v>19.817744992914189</v>
      </c>
      <c r="AE1308" s="5">
        <v>19.545955909718955</v>
      </c>
      <c r="AF1308" s="5">
        <v>19.369264717742364</v>
      </c>
      <c r="AG1308" s="5">
        <v>19.389065128894806</v>
      </c>
      <c r="AH1308" s="5">
        <v>19.227042983506333</v>
      </c>
      <c r="AI1308" s="5">
        <v>19.414032052736765</v>
      </c>
      <c r="AJ1308" s="5">
        <v>19.251229502944835</v>
      </c>
      <c r="AK1308" s="5">
        <v>19.274714971128198</v>
      </c>
      <c r="AL1308" s="5">
        <v>19.142544021195246</v>
      </c>
      <c r="AM1308" s="5">
        <v>19.27072293937286</v>
      </c>
      <c r="AN1308" s="5">
        <v>19.31346061608091</v>
      </c>
      <c r="AO1308" s="5">
        <v>19.126736312172699</v>
      </c>
      <c r="AP1308" s="5">
        <v>18.94550940174463</v>
      </c>
      <c r="AQ1308" s="5">
        <v>18.714633929069219</v>
      </c>
      <c r="AR1308" s="5">
        <v>18.743412633707514</v>
      </c>
      <c r="AS1308" s="5">
        <v>18.822023611000347</v>
      </c>
      <c r="AT1308" s="5">
        <v>18.812796921900073</v>
      </c>
      <c r="AU1308" s="5">
        <v>18.861739134396117</v>
      </c>
      <c r="AV1308" s="5">
        <v>19.013890952653359</v>
      </c>
      <c r="AW1308" s="5">
        <v>19.134214721740129</v>
      </c>
      <c r="AX1308" s="5">
        <v>19.359024778911035</v>
      </c>
      <c r="AY1308" s="5">
        <v>19.342840250784114</v>
      </c>
      <c r="AZ1308" s="5">
        <v>19.717232651130441</v>
      </c>
      <c r="BA1308" s="5">
        <v>19.618367825471196</v>
      </c>
      <c r="BB1308" s="5">
        <v>19.560603406286056</v>
      </c>
      <c r="BC1308" s="5">
        <v>19.461268405418071</v>
      </c>
      <c r="BD1308" s="5">
        <v>19.338888220959692</v>
      </c>
      <c r="BE1308" s="5">
        <v>19.423599203637192</v>
      </c>
      <c r="BF1308" s="5">
        <v>19.170078968680379</v>
      </c>
      <c r="BG1308" s="5">
        <v>19.227685759826834</v>
      </c>
      <c r="BH1308" s="5">
        <v>19.518463381618972</v>
      </c>
      <c r="BI1308" s="5">
        <v>19.502046810976498</v>
      </c>
      <c r="BJ1308" s="5">
        <v>19.312768938631351</v>
      </c>
      <c r="BK1308" s="5">
        <v>19.345145924600608</v>
      </c>
      <c r="BL1308" s="5">
        <v>19.903636725509894</v>
      </c>
      <c r="BM1308" s="5">
        <v>20.141524406453904</v>
      </c>
      <c r="BN1308" s="5">
        <v>19.952696104835997</v>
      </c>
      <c r="BO1308" s="5">
        <v>20.005359337420121</v>
      </c>
      <c r="BP1308" s="5">
        <v>20.275578988979618</v>
      </c>
      <c r="BQ1308" s="5">
        <v>20.143751507351055</v>
      </c>
      <c r="BR1308" s="5">
        <v>19.982028703480822</v>
      </c>
      <c r="BS1308" s="5">
        <v>20.147367660647163</v>
      </c>
      <c r="BT1308" s="5">
        <v>20.19271757697781</v>
      </c>
      <c r="BU1308" s="5">
        <v>20.271576686829373</v>
      </c>
      <c r="BV1308" s="5">
        <v>20.696015237068135</v>
      </c>
      <c r="BW1308" s="5">
        <v>20.567031154947092</v>
      </c>
      <c r="BX1308" s="5">
        <v>20.835109597904687</v>
      </c>
      <c r="BY1308" s="5">
        <v>20.594261038047847</v>
      </c>
      <c r="BZ1308" s="5">
        <v>20.604513009612841</v>
      </c>
      <c r="CA1308" s="5">
        <v>20.601284730542027</v>
      </c>
      <c r="CB1308" s="5">
        <v>20.414036660515659</v>
      </c>
      <c r="CC1308" s="5">
        <v>20.586760213180277</v>
      </c>
      <c r="CD1308" s="5">
        <v>20.560671016765792</v>
      </c>
      <c r="CE1308" s="5">
        <v>20.647638119824201</v>
      </c>
      <c r="CF1308" s="5">
        <v>20.951389764902803</v>
      </c>
      <c r="CG1308" s="5">
        <v>20.964554516307135</v>
      </c>
      <c r="CH1308" s="5">
        <v>20.865809083752236</v>
      </c>
      <c r="CI1308" s="5">
        <v>20.898739333661592</v>
      </c>
      <c r="CJ1308" s="5">
        <v>20.723075430687491</v>
      </c>
      <c r="CK1308" s="5">
        <v>20.73835183982132</v>
      </c>
      <c r="CL1308" s="5">
        <v>20.790416617464412</v>
      </c>
      <c r="CM1308" s="5">
        <v>21.03157044226004</v>
      </c>
      <c r="CN1308" s="5">
        <f>MAX(Data[Day90]-Data[Day0],0)-Assign6!$I$8*EXP(Assign6!$I$4*Assign6!$I$5)</f>
        <v>2.3499820928981352</v>
      </c>
      <c r="CO1308" s="5">
        <f>MAX(Data[Day90]-Data[Day0],0)-Assign6!$L$8*EXP(Assign6!$L$4*Assign6!$L$5)</f>
        <v>2.9071939633042749</v>
      </c>
    </row>
    <row r="1309" spans="1:93" x14ac:dyDescent="0.25">
      <c r="A1309" s="5">
        <v>18</v>
      </c>
      <c r="B1309" s="5">
        <v>17.947563094542641</v>
      </c>
      <c r="C1309" s="5">
        <v>18.077489260695994</v>
      </c>
      <c r="D1309" s="5">
        <v>18.096988471505014</v>
      </c>
      <c r="E1309" s="5">
        <v>17.929381598045293</v>
      </c>
      <c r="F1309" s="5">
        <v>18.146249590419313</v>
      </c>
      <c r="G1309" s="5">
        <v>18.036212118718819</v>
      </c>
      <c r="H1309" s="5">
        <v>17.785664183005661</v>
      </c>
      <c r="I1309" s="5">
        <v>17.602563789075543</v>
      </c>
      <c r="J1309" s="5">
        <v>17.622684629487374</v>
      </c>
      <c r="K1309" s="5">
        <v>17.888142139446405</v>
      </c>
      <c r="L1309" s="5">
        <v>17.844385324592576</v>
      </c>
      <c r="M1309" s="5">
        <v>18.199445881942964</v>
      </c>
      <c r="N1309" s="5">
        <v>18.29095530327708</v>
      </c>
      <c r="O1309" s="5">
        <v>18.228441526505566</v>
      </c>
      <c r="P1309" s="5">
        <v>18.409500169196473</v>
      </c>
      <c r="Q1309" s="5">
        <v>18.644119470847162</v>
      </c>
      <c r="R1309" s="5">
        <v>19.121699244536931</v>
      </c>
      <c r="S1309" s="5">
        <v>19.079487682314934</v>
      </c>
      <c r="T1309" s="5">
        <v>18.769606427403687</v>
      </c>
      <c r="U1309" s="5">
        <v>18.843965197135837</v>
      </c>
      <c r="V1309" s="5">
        <v>18.743012502893183</v>
      </c>
      <c r="W1309" s="5">
        <v>18.75448154927842</v>
      </c>
      <c r="X1309" s="5">
        <v>18.655225672390607</v>
      </c>
      <c r="Y1309" s="5">
        <v>18.636797662908315</v>
      </c>
      <c r="Z1309" s="5">
        <v>18.779622429898197</v>
      </c>
      <c r="AA1309" s="5">
        <v>18.792612166812003</v>
      </c>
      <c r="AB1309" s="5">
        <v>18.878899834042027</v>
      </c>
      <c r="AC1309" s="5">
        <v>18.702927907410256</v>
      </c>
      <c r="AD1309" s="5">
        <v>18.436748446196805</v>
      </c>
      <c r="AE1309" s="5">
        <v>18.626505541842494</v>
      </c>
      <c r="AF1309" s="5">
        <v>18.606961447377216</v>
      </c>
      <c r="AG1309" s="5">
        <v>18.680847595246277</v>
      </c>
      <c r="AH1309" s="5">
        <v>18.6588165585902</v>
      </c>
      <c r="AI1309" s="5">
        <v>18.547599406665142</v>
      </c>
      <c r="AJ1309" s="5">
        <v>18.348689943332474</v>
      </c>
      <c r="AK1309" s="5">
        <v>18.371848882164027</v>
      </c>
      <c r="AL1309" s="5">
        <v>18.300635676223539</v>
      </c>
      <c r="AM1309" s="5">
        <v>18.186191144129488</v>
      </c>
      <c r="AN1309" s="5">
        <v>18.169243901303357</v>
      </c>
      <c r="AO1309" s="5">
        <v>18.374367389525588</v>
      </c>
      <c r="AP1309" s="5">
        <v>18.36597550589439</v>
      </c>
      <c r="AQ1309" s="5">
        <v>18.338153829702645</v>
      </c>
      <c r="AR1309" s="5">
        <v>18.242834929210318</v>
      </c>
      <c r="AS1309" s="5">
        <v>18.25744445082173</v>
      </c>
      <c r="AT1309" s="5">
        <v>18.278971099860986</v>
      </c>
      <c r="AU1309" s="5">
        <v>18.328672185192232</v>
      </c>
      <c r="AV1309" s="5">
        <v>18.435354595164799</v>
      </c>
      <c r="AW1309" s="5">
        <v>18.353297691494987</v>
      </c>
      <c r="AX1309" s="5">
        <v>18.628772943272676</v>
      </c>
      <c r="AY1309" s="5">
        <v>18.570383769581564</v>
      </c>
      <c r="AZ1309" s="5">
        <v>18.680884462274669</v>
      </c>
      <c r="BA1309" s="5">
        <v>18.842531960246983</v>
      </c>
      <c r="BB1309" s="5">
        <v>19.155568566138712</v>
      </c>
      <c r="BC1309" s="5">
        <v>19.257536698856622</v>
      </c>
      <c r="BD1309" s="5">
        <v>19.328867564454441</v>
      </c>
      <c r="BE1309" s="5">
        <v>19.261285355017925</v>
      </c>
      <c r="BF1309" s="5">
        <v>19.635835214557144</v>
      </c>
      <c r="BG1309" s="5">
        <v>19.546912644879136</v>
      </c>
      <c r="BH1309" s="5">
        <v>19.431454256767463</v>
      </c>
      <c r="BI1309" s="5">
        <v>19.575098973903067</v>
      </c>
      <c r="BJ1309" s="5">
        <v>19.403604888400157</v>
      </c>
      <c r="BK1309" s="5">
        <v>19.40047078269604</v>
      </c>
      <c r="BL1309" s="5">
        <v>19.645301074825635</v>
      </c>
      <c r="BM1309" s="5">
        <v>19.564640742651005</v>
      </c>
      <c r="BN1309" s="5">
        <v>19.40187517583443</v>
      </c>
      <c r="BO1309" s="5">
        <v>19.701361205851228</v>
      </c>
      <c r="BP1309" s="5">
        <v>19.525484505598506</v>
      </c>
      <c r="BQ1309" s="5">
        <v>19.679290475794883</v>
      </c>
      <c r="BR1309" s="5">
        <v>19.630388016781655</v>
      </c>
      <c r="BS1309" s="5">
        <v>19.647359546053476</v>
      </c>
      <c r="BT1309" s="5">
        <v>19.491269246504974</v>
      </c>
      <c r="BU1309" s="5">
        <v>19.677225803256952</v>
      </c>
      <c r="BV1309" s="5">
        <v>19.446804172353328</v>
      </c>
      <c r="BW1309" s="5">
        <v>19.059116180934666</v>
      </c>
      <c r="BX1309" s="5">
        <v>19.37025382383711</v>
      </c>
      <c r="BY1309" s="5">
        <v>19.55747445316398</v>
      </c>
      <c r="BZ1309" s="5">
        <v>19.407825496918981</v>
      </c>
      <c r="CA1309" s="5">
        <v>19.494748727429396</v>
      </c>
      <c r="CB1309" s="5">
        <v>19.472274201917568</v>
      </c>
      <c r="CC1309" s="5">
        <v>19.444556230274465</v>
      </c>
      <c r="CD1309" s="5">
        <v>19.665257268674818</v>
      </c>
      <c r="CE1309" s="5">
        <v>19.711044557545286</v>
      </c>
      <c r="CF1309" s="5">
        <v>19.895576970267577</v>
      </c>
      <c r="CG1309" s="5">
        <v>20.340907497256705</v>
      </c>
      <c r="CH1309" s="5">
        <v>20.590739879329341</v>
      </c>
      <c r="CI1309" s="5">
        <v>20.587803261602915</v>
      </c>
      <c r="CJ1309" s="5">
        <v>20.636052663662582</v>
      </c>
      <c r="CK1309" s="5">
        <v>20.796501804886425</v>
      </c>
      <c r="CL1309" s="5">
        <v>20.911295605408874</v>
      </c>
      <c r="CM1309" s="5">
        <v>21.033194030440491</v>
      </c>
      <c r="CN1309" s="5">
        <f>MAX(Data[Day90]-Data[Day0],0)-Assign6!$I$8*EXP(Assign6!$I$4*Assign6!$I$5)</f>
        <v>2.3516056810785857</v>
      </c>
      <c r="CO1309" s="5">
        <f>MAX(Data[Day90]-Data[Day0],0)-Assign6!$L$8*EXP(Assign6!$L$4*Assign6!$L$5)</f>
        <v>2.9088175514847254</v>
      </c>
    </row>
    <row r="1310" spans="1:93" x14ac:dyDescent="0.25">
      <c r="A1310" s="5">
        <v>18</v>
      </c>
      <c r="B1310" s="5">
        <v>17.880707990567437</v>
      </c>
      <c r="C1310" s="5">
        <v>18.016464167517366</v>
      </c>
      <c r="D1310" s="5">
        <v>17.89124081072298</v>
      </c>
      <c r="E1310" s="5">
        <v>17.890204402405406</v>
      </c>
      <c r="F1310" s="5">
        <v>17.813735722112153</v>
      </c>
      <c r="G1310" s="5">
        <v>17.761471542625905</v>
      </c>
      <c r="H1310" s="5">
        <v>17.698151295072901</v>
      </c>
      <c r="I1310" s="5">
        <v>17.939437162534716</v>
      </c>
      <c r="J1310" s="5">
        <v>18.034114065928268</v>
      </c>
      <c r="K1310" s="5">
        <v>17.748299513995011</v>
      </c>
      <c r="L1310" s="5">
        <v>17.879347166065148</v>
      </c>
      <c r="M1310" s="5">
        <v>17.787867467203021</v>
      </c>
      <c r="N1310" s="5">
        <v>17.960330690055613</v>
      </c>
      <c r="O1310" s="5">
        <v>17.937319280504088</v>
      </c>
      <c r="P1310" s="5">
        <v>17.911242729377882</v>
      </c>
      <c r="Q1310" s="5">
        <v>17.818019364808425</v>
      </c>
      <c r="R1310" s="5">
        <v>17.798320643496744</v>
      </c>
      <c r="S1310" s="5">
        <v>17.689949468995071</v>
      </c>
      <c r="T1310" s="5">
        <v>17.739636833446479</v>
      </c>
      <c r="U1310" s="5">
        <v>17.53633238479873</v>
      </c>
      <c r="V1310" s="5">
        <v>17.910969108704389</v>
      </c>
      <c r="W1310" s="5">
        <v>17.964737720517469</v>
      </c>
      <c r="X1310" s="5">
        <v>17.962758685577832</v>
      </c>
      <c r="Y1310" s="5">
        <v>18.053020985277879</v>
      </c>
      <c r="Z1310" s="5">
        <v>18.192972154749619</v>
      </c>
      <c r="AA1310" s="5">
        <v>18.261388886192474</v>
      </c>
      <c r="AB1310" s="5">
        <v>18.205509543121593</v>
      </c>
      <c r="AC1310" s="5">
        <v>18.182419146457399</v>
      </c>
      <c r="AD1310" s="5">
        <v>18.347785732866477</v>
      </c>
      <c r="AE1310" s="5">
        <v>18.153328951198695</v>
      </c>
      <c r="AF1310" s="5">
        <v>18.137456790927587</v>
      </c>
      <c r="AG1310" s="5">
        <v>18.375624295206237</v>
      </c>
      <c r="AH1310" s="5">
        <v>18.259433702843694</v>
      </c>
      <c r="AI1310" s="5">
        <v>18.269373039403543</v>
      </c>
      <c r="AJ1310" s="5">
        <v>18.431217946825672</v>
      </c>
      <c r="AK1310" s="5">
        <v>18.353086386077674</v>
      </c>
      <c r="AL1310" s="5">
        <v>18.465611909569176</v>
      </c>
      <c r="AM1310" s="5">
        <v>18.390110160264186</v>
      </c>
      <c r="AN1310" s="5">
        <v>18.457009698608775</v>
      </c>
      <c r="AO1310" s="5">
        <v>18.453701648642824</v>
      </c>
      <c r="AP1310" s="5">
        <v>18.529030678100881</v>
      </c>
      <c r="AQ1310" s="5">
        <v>18.533021944805586</v>
      </c>
      <c r="AR1310" s="5">
        <v>18.545753012070833</v>
      </c>
      <c r="AS1310" s="5">
        <v>18.719692656013187</v>
      </c>
      <c r="AT1310" s="5">
        <v>18.893650712156393</v>
      </c>
      <c r="AU1310" s="5">
        <v>18.810573457119176</v>
      </c>
      <c r="AV1310" s="5">
        <v>18.725914393198316</v>
      </c>
      <c r="AW1310" s="5">
        <v>18.581752997880233</v>
      </c>
      <c r="AX1310" s="5">
        <v>18.315843171151418</v>
      </c>
      <c r="AY1310" s="5">
        <v>18.20536637503114</v>
      </c>
      <c r="AZ1310" s="5">
        <v>18.566851371065539</v>
      </c>
      <c r="BA1310" s="5">
        <v>18.689195315370384</v>
      </c>
      <c r="BB1310" s="5">
        <v>18.716077020861654</v>
      </c>
      <c r="BC1310" s="5">
        <v>18.669828651540328</v>
      </c>
      <c r="BD1310" s="5">
        <v>19.073186206996667</v>
      </c>
      <c r="BE1310" s="5">
        <v>19.186495979238934</v>
      </c>
      <c r="BF1310" s="5">
        <v>19.393031829989482</v>
      </c>
      <c r="BG1310" s="5">
        <v>19.562204586959506</v>
      </c>
      <c r="BH1310" s="5">
        <v>19.57631766516344</v>
      </c>
      <c r="BI1310" s="5">
        <v>19.739061830305083</v>
      </c>
      <c r="BJ1310" s="5">
        <v>19.31576965058672</v>
      </c>
      <c r="BK1310" s="5">
        <v>19.34173558790205</v>
      </c>
      <c r="BL1310" s="5">
        <v>19.240592224869964</v>
      </c>
      <c r="BM1310" s="5">
        <v>19.052044343556165</v>
      </c>
      <c r="BN1310" s="5">
        <v>19.113886260835738</v>
      </c>
      <c r="BO1310" s="5">
        <v>19.033809259715852</v>
      </c>
      <c r="BP1310" s="5">
        <v>19.022934502427695</v>
      </c>
      <c r="BQ1310" s="5">
        <v>18.975886013171753</v>
      </c>
      <c r="BR1310" s="5">
        <v>19.064157037240811</v>
      </c>
      <c r="BS1310" s="5">
        <v>19.516876414881789</v>
      </c>
      <c r="BT1310" s="5">
        <v>19.848671804241718</v>
      </c>
      <c r="BU1310" s="5">
        <v>19.707999184738913</v>
      </c>
      <c r="BV1310" s="5">
        <v>19.618709612289425</v>
      </c>
      <c r="BW1310" s="5">
        <v>19.449788691552552</v>
      </c>
      <c r="BX1310" s="5">
        <v>19.62942176684253</v>
      </c>
      <c r="BY1310" s="5">
        <v>19.829831151429957</v>
      </c>
      <c r="BZ1310" s="5">
        <v>19.955633119858383</v>
      </c>
      <c r="CA1310" s="5">
        <v>20.040439318752806</v>
      </c>
      <c r="CB1310" s="5">
        <v>20.285713411464634</v>
      </c>
      <c r="CC1310" s="5">
        <v>20.071415758026347</v>
      </c>
      <c r="CD1310" s="5">
        <v>20.299510716098087</v>
      </c>
      <c r="CE1310" s="5">
        <v>20.483554520013264</v>
      </c>
      <c r="CF1310" s="5">
        <v>20.666633761180684</v>
      </c>
      <c r="CG1310" s="5">
        <v>20.583150928230239</v>
      </c>
      <c r="CH1310" s="5">
        <v>20.673738306935462</v>
      </c>
      <c r="CI1310" s="5">
        <v>20.748587697812539</v>
      </c>
      <c r="CJ1310" s="5">
        <v>20.628874493932411</v>
      </c>
      <c r="CK1310" s="5">
        <v>20.825834178966776</v>
      </c>
      <c r="CL1310" s="5">
        <v>21.169340136735361</v>
      </c>
      <c r="CM1310" s="5">
        <v>21.04323423908566</v>
      </c>
      <c r="CN1310" s="5">
        <f>MAX(Data[Day90]-Data[Day0],0)-Assign6!$I$8*EXP(Assign6!$I$4*Assign6!$I$5)</f>
        <v>2.3616458897237544</v>
      </c>
      <c r="CO1310" s="5">
        <f>MAX(Data[Day90]-Data[Day0],0)-Assign6!$L$8*EXP(Assign6!$L$4*Assign6!$L$5)</f>
        <v>2.9188577601298942</v>
      </c>
    </row>
    <row r="1311" spans="1:93" x14ac:dyDescent="0.25">
      <c r="A1311" s="5">
        <v>18</v>
      </c>
      <c r="B1311" s="5">
        <v>18.050955521917434</v>
      </c>
      <c r="C1311" s="5">
        <v>18.08857357866232</v>
      </c>
      <c r="D1311" s="5">
        <v>18.199078362599359</v>
      </c>
      <c r="E1311" s="5">
        <v>18.517866121617637</v>
      </c>
      <c r="F1311" s="5">
        <v>18.40945618811217</v>
      </c>
      <c r="G1311" s="5">
        <v>18.676422377147485</v>
      </c>
      <c r="H1311" s="5">
        <v>18.359898220024103</v>
      </c>
      <c r="I1311" s="5">
        <v>18.162510006787919</v>
      </c>
      <c r="J1311" s="5">
        <v>17.94052882899944</v>
      </c>
      <c r="K1311" s="5">
        <v>18.288680355619423</v>
      </c>
      <c r="L1311" s="5">
        <v>18.281480055177557</v>
      </c>
      <c r="M1311" s="5">
        <v>18.242538105726037</v>
      </c>
      <c r="N1311" s="5">
        <v>18.371856626636099</v>
      </c>
      <c r="O1311" s="5">
        <v>18.410547116018986</v>
      </c>
      <c r="P1311" s="5">
        <v>18.725388061276696</v>
      </c>
      <c r="Q1311" s="5">
        <v>18.647211372015136</v>
      </c>
      <c r="R1311" s="5">
        <v>18.882775782740904</v>
      </c>
      <c r="S1311" s="5">
        <v>18.984926546803983</v>
      </c>
      <c r="T1311" s="5">
        <v>18.769492273239656</v>
      </c>
      <c r="U1311" s="5">
        <v>18.812501207315851</v>
      </c>
      <c r="V1311" s="5">
        <v>18.777173381958239</v>
      </c>
      <c r="W1311" s="5">
        <v>18.814196369229226</v>
      </c>
      <c r="X1311" s="5">
        <v>19.030145483335986</v>
      </c>
      <c r="Y1311" s="5">
        <v>18.964877349616629</v>
      </c>
      <c r="Z1311" s="5">
        <v>19.251059514980724</v>
      </c>
      <c r="AA1311" s="5">
        <v>19.362110232096011</v>
      </c>
      <c r="AB1311" s="5">
        <v>19.214609836290322</v>
      </c>
      <c r="AC1311" s="5">
        <v>19.192588364101479</v>
      </c>
      <c r="AD1311" s="5">
        <v>18.829026840861353</v>
      </c>
      <c r="AE1311" s="5">
        <v>18.926560060018769</v>
      </c>
      <c r="AF1311" s="5">
        <v>19.242535418181266</v>
      </c>
      <c r="AG1311" s="5">
        <v>19.080376356503709</v>
      </c>
      <c r="AH1311" s="5">
        <v>19.227988968143546</v>
      </c>
      <c r="AI1311" s="5">
        <v>19.335250475265799</v>
      </c>
      <c r="AJ1311" s="5">
        <v>19.173688919526644</v>
      </c>
      <c r="AK1311" s="5">
        <v>18.978447417828431</v>
      </c>
      <c r="AL1311" s="5">
        <v>19.016238889502073</v>
      </c>
      <c r="AM1311" s="5">
        <v>19.116207699393456</v>
      </c>
      <c r="AN1311" s="5">
        <v>19.133754040661909</v>
      </c>
      <c r="AO1311" s="5">
        <v>19.069065756228451</v>
      </c>
      <c r="AP1311" s="5">
        <v>18.992562282899673</v>
      </c>
      <c r="AQ1311" s="5">
        <v>19.035779869129367</v>
      </c>
      <c r="AR1311" s="5">
        <v>19.225787151785344</v>
      </c>
      <c r="AS1311" s="5">
        <v>19.310372203223803</v>
      </c>
      <c r="AT1311" s="5">
        <v>19.310830744066052</v>
      </c>
      <c r="AU1311" s="5">
        <v>19.438858925571971</v>
      </c>
      <c r="AV1311" s="5">
        <v>19.449610596802465</v>
      </c>
      <c r="AW1311" s="5">
        <v>19.445878040613746</v>
      </c>
      <c r="AX1311" s="5">
        <v>19.25871891858559</v>
      </c>
      <c r="AY1311" s="5">
        <v>19.492803094256772</v>
      </c>
      <c r="AZ1311" s="5">
        <v>19.880374025808823</v>
      </c>
      <c r="BA1311" s="5">
        <v>19.860659353659969</v>
      </c>
      <c r="BB1311" s="5">
        <v>19.727922030805974</v>
      </c>
      <c r="BC1311" s="5">
        <v>20.112865098075236</v>
      </c>
      <c r="BD1311" s="5">
        <v>19.737829614072037</v>
      </c>
      <c r="BE1311" s="5">
        <v>19.877778293032335</v>
      </c>
      <c r="BF1311" s="5">
        <v>19.711968411236356</v>
      </c>
      <c r="BG1311" s="5">
        <v>19.719919806546695</v>
      </c>
      <c r="BH1311" s="5">
        <v>19.803818886948889</v>
      </c>
      <c r="BI1311" s="5">
        <v>19.851526022259758</v>
      </c>
      <c r="BJ1311" s="5">
        <v>19.971335874937701</v>
      </c>
      <c r="BK1311" s="5">
        <v>20.363351266781866</v>
      </c>
      <c r="BL1311" s="5">
        <v>20.533222178211293</v>
      </c>
      <c r="BM1311" s="5">
        <v>20.550444862984854</v>
      </c>
      <c r="BN1311" s="5">
        <v>20.287171416232926</v>
      </c>
      <c r="BO1311" s="5">
        <v>20.481537430309324</v>
      </c>
      <c r="BP1311" s="5">
        <v>20.70399701408806</v>
      </c>
      <c r="BQ1311" s="5">
        <v>20.774575600655478</v>
      </c>
      <c r="BR1311" s="5">
        <v>20.438296576589046</v>
      </c>
      <c r="BS1311" s="5">
        <v>20.350894023509497</v>
      </c>
      <c r="BT1311" s="5">
        <v>20.488259317719336</v>
      </c>
      <c r="BU1311" s="5">
        <v>20.524976188960405</v>
      </c>
      <c r="BV1311" s="5">
        <v>20.679939316863809</v>
      </c>
      <c r="BW1311" s="5">
        <v>20.768424666758417</v>
      </c>
      <c r="BX1311" s="5">
        <v>20.404264372388621</v>
      </c>
      <c r="BY1311" s="5">
        <v>20.641326230487788</v>
      </c>
      <c r="BZ1311" s="5">
        <v>20.705073929701378</v>
      </c>
      <c r="CA1311" s="5">
        <v>20.954339526396105</v>
      </c>
      <c r="CB1311" s="5">
        <v>20.909957692551718</v>
      </c>
      <c r="CC1311" s="5">
        <v>21.099309747529094</v>
      </c>
      <c r="CD1311" s="5">
        <v>20.615370464487739</v>
      </c>
      <c r="CE1311" s="5">
        <v>20.557139375746424</v>
      </c>
      <c r="CF1311" s="5">
        <v>20.512110669942775</v>
      </c>
      <c r="CG1311" s="5">
        <v>20.213458135491269</v>
      </c>
      <c r="CH1311" s="5">
        <v>20.636497623901146</v>
      </c>
      <c r="CI1311" s="5">
        <v>20.775294324804879</v>
      </c>
      <c r="CJ1311" s="5">
        <v>20.714395525652755</v>
      </c>
      <c r="CK1311" s="5">
        <v>20.916719273290621</v>
      </c>
      <c r="CL1311" s="5">
        <v>21.02524391942304</v>
      </c>
      <c r="CM1311" s="5">
        <v>21.048461887360773</v>
      </c>
      <c r="CN1311" s="5">
        <f>MAX(Data[Day90]-Data[Day0],0)-Assign6!$I$8*EXP(Assign6!$I$4*Assign6!$I$5)</f>
        <v>2.3668735379988677</v>
      </c>
      <c r="CO1311" s="5">
        <f>MAX(Data[Day90]-Data[Day0],0)-Assign6!$L$8*EXP(Assign6!$L$4*Assign6!$L$5)</f>
        <v>2.9240854084050074</v>
      </c>
    </row>
    <row r="1312" spans="1:93" x14ac:dyDescent="0.25">
      <c r="A1312" s="5">
        <v>18</v>
      </c>
      <c r="B1312" s="5">
        <v>18.447766919028801</v>
      </c>
      <c r="C1312" s="5">
        <v>18.339614089748007</v>
      </c>
      <c r="D1312" s="5">
        <v>18.305918713470213</v>
      </c>
      <c r="E1312" s="5">
        <v>18.208403990437951</v>
      </c>
      <c r="F1312" s="5">
        <v>18.388309873241216</v>
      </c>
      <c r="G1312" s="5">
        <v>18.679537159349518</v>
      </c>
      <c r="H1312" s="5">
        <v>18.744758942065026</v>
      </c>
      <c r="I1312" s="5">
        <v>18.793641256380837</v>
      </c>
      <c r="J1312" s="5">
        <v>19.105902934122959</v>
      </c>
      <c r="K1312" s="5">
        <v>19.116251190834333</v>
      </c>
      <c r="L1312" s="5">
        <v>19.176373313839864</v>
      </c>
      <c r="M1312" s="5">
        <v>18.915510555648769</v>
      </c>
      <c r="N1312" s="5">
        <v>18.949527314793059</v>
      </c>
      <c r="O1312" s="5">
        <v>18.605942234771582</v>
      </c>
      <c r="P1312" s="5">
        <v>18.588319971901687</v>
      </c>
      <c r="Q1312" s="5">
        <v>18.691928074175138</v>
      </c>
      <c r="R1312" s="5">
        <v>18.701267413617661</v>
      </c>
      <c r="S1312" s="5">
        <v>18.802141798286229</v>
      </c>
      <c r="T1312" s="5">
        <v>18.580549797529276</v>
      </c>
      <c r="U1312" s="5">
        <v>18.784240613173601</v>
      </c>
      <c r="V1312" s="5">
        <v>19.010282008913133</v>
      </c>
      <c r="W1312" s="5">
        <v>18.72689700631469</v>
      </c>
      <c r="X1312" s="5">
        <v>18.816175486436034</v>
      </c>
      <c r="Y1312" s="5">
        <v>18.83339339936467</v>
      </c>
      <c r="Z1312" s="5">
        <v>19.105750430631218</v>
      </c>
      <c r="AA1312" s="5">
        <v>19.036014093911081</v>
      </c>
      <c r="AB1312" s="5">
        <v>19.280321964013968</v>
      </c>
      <c r="AC1312" s="5">
        <v>19.48758157071974</v>
      </c>
      <c r="AD1312" s="5">
        <v>19.756920778006151</v>
      </c>
      <c r="AE1312" s="5">
        <v>19.723982678108385</v>
      </c>
      <c r="AF1312" s="5">
        <v>19.853072676801848</v>
      </c>
      <c r="AG1312" s="5">
        <v>19.809444609390521</v>
      </c>
      <c r="AH1312" s="5">
        <v>19.892917704669792</v>
      </c>
      <c r="AI1312" s="5">
        <v>20.023029525712502</v>
      </c>
      <c r="AJ1312" s="5">
        <v>19.975136892327217</v>
      </c>
      <c r="AK1312" s="5">
        <v>20.11937082557715</v>
      </c>
      <c r="AL1312" s="5">
        <v>20.432780297444857</v>
      </c>
      <c r="AM1312" s="5">
        <v>20.527061116030968</v>
      </c>
      <c r="AN1312" s="5">
        <v>20.492000888840014</v>
      </c>
      <c r="AO1312" s="5">
        <v>20.507170922428383</v>
      </c>
      <c r="AP1312" s="5">
        <v>20.531610628508179</v>
      </c>
      <c r="AQ1312" s="5">
        <v>20.746241321425149</v>
      </c>
      <c r="AR1312" s="5">
        <v>20.682441480810947</v>
      </c>
      <c r="AS1312" s="5">
        <v>20.639907604696894</v>
      </c>
      <c r="AT1312" s="5">
        <v>20.332520289057413</v>
      </c>
      <c r="AU1312" s="5">
        <v>20.153669582123456</v>
      </c>
      <c r="AV1312" s="5">
        <v>20.0642801669443</v>
      </c>
      <c r="AW1312" s="5">
        <v>20.048887294124334</v>
      </c>
      <c r="AX1312" s="5">
        <v>20.033947701510062</v>
      </c>
      <c r="AY1312" s="5">
        <v>20.041676622821203</v>
      </c>
      <c r="AZ1312" s="5">
        <v>20.252237170598789</v>
      </c>
      <c r="BA1312" s="5">
        <v>20.028254072252089</v>
      </c>
      <c r="BB1312" s="5">
        <v>20.053968387586636</v>
      </c>
      <c r="BC1312" s="5">
        <v>19.971357150527961</v>
      </c>
      <c r="BD1312" s="5">
        <v>19.963831562539141</v>
      </c>
      <c r="BE1312" s="5">
        <v>19.992912927929147</v>
      </c>
      <c r="BF1312" s="5">
        <v>20.159248037680687</v>
      </c>
      <c r="BG1312" s="5">
        <v>20.399555793887114</v>
      </c>
      <c r="BH1312" s="5">
        <v>20.470333128999144</v>
      </c>
      <c r="BI1312" s="5">
        <v>20.422916820200509</v>
      </c>
      <c r="BJ1312" s="5">
        <v>20.447856887287902</v>
      </c>
      <c r="BK1312" s="5">
        <v>20.375248695621298</v>
      </c>
      <c r="BL1312" s="5">
        <v>20.573097913346189</v>
      </c>
      <c r="BM1312" s="5">
        <v>20.583732421085472</v>
      </c>
      <c r="BN1312" s="5">
        <v>20.296060062046923</v>
      </c>
      <c r="BO1312" s="5">
        <v>20.220310133899119</v>
      </c>
      <c r="BP1312" s="5">
        <v>20.20459691527271</v>
      </c>
      <c r="BQ1312" s="5">
        <v>20.099830986000185</v>
      </c>
      <c r="BR1312" s="5">
        <v>20.067332766118248</v>
      </c>
      <c r="BS1312" s="5">
        <v>20.126372937912798</v>
      </c>
      <c r="BT1312" s="5">
        <v>20.278162395910076</v>
      </c>
      <c r="BU1312" s="5">
        <v>20.465181848046267</v>
      </c>
      <c r="BV1312" s="5">
        <v>20.255954972170695</v>
      </c>
      <c r="BW1312" s="5">
        <v>20.230524187600309</v>
      </c>
      <c r="BX1312" s="5">
        <v>20.371640487908216</v>
      </c>
      <c r="BY1312" s="5">
        <v>20.592238383595905</v>
      </c>
      <c r="BZ1312" s="5">
        <v>20.501856956157376</v>
      </c>
      <c r="CA1312" s="5">
        <v>20.386750376139592</v>
      </c>
      <c r="CB1312" s="5">
        <v>20.389914819678523</v>
      </c>
      <c r="CC1312" s="5">
        <v>20.354408354256677</v>
      </c>
      <c r="CD1312" s="5">
        <v>20.657589893564243</v>
      </c>
      <c r="CE1312" s="5">
        <v>20.856453692441001</v>
      </c>
      <c r="CF1312" s="5">
        <v>20.711997001966381</v>
      </c>
      <c r="CG1312" s="5">
        <v>20.985025915156523</v>
      </c>
      <c r="CH1312" s="5">
        <v>21.038075249020366</v>
      </c>
      <c r="CI1312" s="5">
        <v>21.066192586962099</v>
      </c>
      <c r="CJ1312" s="5">
        <v>21.102123240797173</v>
      </c>
      <c r="CK1312" s="5">
        <v>21.320624689508968</v>
      </c>
      <c r="CL1312" s="5">
        <v>20.955808677595368</v>
      </c>
      <c r="CM1312" s="5">
        <v>21.055224540738948</v>
      </c>
      <c r="CN1312" s="5">
        <f>MAX(Data[Day90]-Data[Day0],0)-Assign6!$I$8*EXP(Assign6!$I$4*Assign6!$I$5)</f>
        <v>2.3736361913770425</v>
      </c>
      <c r="CO1312" s="5">
        <f>MAX(Data[Day90]-Data[Day0],0)-Assign6!$L$8*EXP(Assign6!$L$4*Assign6!$L$5)</f>
        <v>2.9308480617831822</v>
      </c>
    </row>
    <row r="1313" spans="1:93" x14ac:dyDescent="0.25">
      <c r="A1313" s="5">
        <v>18</v>
      </c>
      <c r="B1313" s="5">
        <v>18.005399499365634</v>
      </c>
      <c r="C1313" s="5">
        <v>18.152317918774465</v>
      </c>
      <c r="D1313" s="5">
        <v>18.092385183846488</v>
      </c>
      <c r="E1313" s="5">
        <v>17.999985816879349</v>
      </c>
      <c r="F1313" s="5">
        <v>17.812911086159477</v>
      </c>
      <c r="G1313" s="5">
        <v>17.613426886476955</v>
      </c>
      <c r="H1313" s="5">
        <v>17.517854880669084</v>
      </c>
      <c r="I1313" s="5">
        <v>17.483705570136873</v>
      </c>
      <c r="J1313" s="5">
        <v>17.42614144844481</v>
      </c>
      <c r="K1313" s="5">
        <v>17.605558204354267</v>
      </c>
      <c r="L1313" s="5">
        <v>17.796651122974477</v>
      </c>
      <c r="M1313" s="5">
        <v>18.08328716645465</v>
      </c>
      <c r="N1313" s="5">
        <v>18.102594785812077</v>
      </c>
      <c r="O1313" s="5">
        <v>18.265761062446813</v>
      </c>
      <c r="P1313" s="5">
        <v>18.3255446357106</v>
      </c>
      <c r="Q1313" s="5">
        <v>18.077916683373072</v>
      </c>
      <c r="R1313" s="5">
        <v>18.087697502750149</v>
      </c>
      <c r="S1313" s="5">
        <v>18.034065926451131</v>
      </c>
      <c r="T1313" s="5">
        <v>18.364377017493137</v>
      </c>
      <c r="U1313" s="5">
        <v>18.374979458762798</v>
      </c>
      <c r="V1313" s="5">
        <v>18.564358093529407</v>
      </c>
      <c r="W1313" s="5">
        <v>18.542718185888187</v>
      </c>
      <c r="X1313" s="5">
        <v>18.548661206248092</v>
      </c>
      <c r="Y1313" s="5">
        <v>18.934956970812589</v>
      </c>
      <c r="Z1313" s="5">
        <v>18.978110453230283</v>
      </c>
      <c r="AA1313" s="5">
        <v>19.359185336977934</v>
      </c>
      <c r="AB1313" s="5">
        <v>19.628306795438188</v>
      </c>
      <c r="AC1313" s="5">
        <v>19.637928008710656</v>
      </c>
      <c r="AD1313" s="5">
        <v>19.789652212183032</v>
      </c>
      <c r="AE1313" s="5">
        <v>19.756420499625701</v>
      </c>
      <c r="AF1313" s="5">
        <v>19.907939249471163</v>
      </c>
      <c r="AG1313" s="5">
        <v>20.148530179200829</v>
      </c>
      <c r="AH1313" s="5">
        <v>20.409950345001477</v>
      </c>
      <c r="AI1313" s="5">
        <v>20.284210393192446</v>
      </c>
      <c r="AJ1313" s="5">
        <v>20.558928167996072</v>
      </c>
      <c r="AK1313" s="5">
        <v>20.795446388664562</v>
      </c>
      <c r="AL1313" s="5">
        <v>21.168905210456376</v>
      </c>
      <c r="AM1313" s="5">
        <v>21.046744022392136</v>
      </c>
      <c r="AN1313" s="5">
        <v>21.098050153295993</v>
      </c>
      <c r="AO1313" s="5">
        <v>20.854745236573947</v>
      </c>
      <c r="AP1313" s="5">
        <v>20.670200825899389</v>
      </c>
      <c r="AQ1313" s="5">
        <v>20.778379326671537</v>
      </c>
      <c r="AR1313" s="5">
        <v>20.807922512025669</v>
      </c>
      <c r="AS1313" s="5">
        <v>20.79726044980071</v>
      </c>
      <c r="AT1313" s="5">
        <v>20.861783988108613</v>
      </c>
      <c r="AU1313" s="5">
        <v>21.079625161598031</v>
      </c>
      <c r="AV1313" s="5">
        <v>21.132430986950162</v>
      </c>
      <c r="AW1313" s="5">
        <v>21.404553377987938</v>
      </c>
      <c r="AX1313" s="5">
        <v>21.485664263172957</v>
      </c>
      <c r="AY1313" s="5">
        <v>21.630881079274467</v>
      </c>
      <c r="AZ1313" s="5">
        <v>21.50226846755621</v>
      </c>
      <c r="BA1313" s="5">
        <v>21.402395700647876</v>
      </c>
      <c r="BB1313" s="5">
        <v>21.663352844576199</v>
      </c>
      <c r="BC1313" s="5">
        <v>21.490156700226201</v>
      </c>
      <c r="BD1313" s="5">
        <v>21.574159327102279</v>
      </c>
      <c r="BE1313" s="5">
        <v>21.507440680226399</v>
      </c>
      <c r="BF1313" s="5">
        <v>21.21809395662391</v>
      </c>
      <c r="BG1313" s="5">
        <v>21.526611554843193</v>
      </c>
      <c r="BH1313" s="5">
        <v>21.752154857054236</v>
      </c>
      <c r="BI1313" s="5">
        <v>21.662081126706688</v>
      </c>
      <c r="BJ1313" s="5">
        <v>21.709967501201152</v>
      </c>
      <c r="BK1313" s="5">
        <v>21.712468944214802</v>
      </c>
      <c r="BL1313" s="5">
        <v>21.597027825931168</v>
      </c>
      <c r="BM1313" s="5">
        <v>21.553676609697664</v>
      </c>
      <c r="BN1313" s="5">
        <v>21.735839663493273</v>
      </c>
      <c r="BO1313" s="5">
        <v>21.751641700169142</v>
      </c>
      <c r="BP1313" s="5">
        <v>21.595337301183157</v>
      </c>
      <c r="BQ1313" s="5">
        <v>21.746101106030068</v>
      </c>
      <c r="BR1313" s="5">
        <v>21.68692956903072</v>
      </c>
      <c r="BS1313" s="5">
        <v>21.44173320181001</v>
      </c>
      <c r="BT1313" s="5">
        <v>21.121287202781225</v>
      </c>
      <c r="BU1313" s="5">
        <v>21.210835848838375</v>
      </c>
      <c r="BV1313" s="5">
        <v>21.263377852157237</v>
      </c>
      <c r="BW1313" s="5">
        <v>21.523922917514405</v>
      </c>
      <c r="BX1313" s="5">
        <v>21.45990042758207</v>
      </c>
      <c r="BY1313" s="5">
        <v>21.606534013050801</v>
      </c>
      <c r="BZ1313" s="5">
        <v>21.621026800715427</v>
      </c>
      <c r="CA1313" s="5">
        <v>21.760226218236227</v>
      </c>
      <c r="CB1313" s="5">
        <v>21.659566541677325</v>
      </c>
      <c r="CC1313" s="5">
        <v>21.86835367080073</v>
      </c>
      <c r="CD1313" s="5">
        <v>22.062771093761661</v>
      </c>
      <c r="CE1313" s="5">
        <v>21.968585166718199</v>
      </c>
      <c r="CF1313" s="5">
        <v>21.909683636530417</v>
      </c>
      <c r="CG1313" s="5">
        <v>22.020853416415576</v>
      </c>
      <c r="CH1313" s="5">
        <v>21.923542413121947</v>
      </c>
      <c r="CI1313" s="5">
        <v>21.722490468892719</v>
      </c>
      <c r="CJ1313" s="5">
        <v>21.676695559075721</v>
      </c>
      <c r="CK1313" s="5">
        <v>21.530651279350497</v>
      </c>
      <c r="CL1313" s="5">
        <v>21.410733403115238</v>
      </c>
      <c r="CM1313" s="5">
        <v>21.064982076061291</v>
      </c>
      <c r="CN1313" s="5">
        <f>MAX(Data[Day90]-Data[Day0],0)-Assign6!$I$8*EXP(Assign6!$I$4*Assign6!$I$5)</f>
        <v>2.3833937266993859</v>
      </c>
      <c r="CO1313" s="5">
        <f>MAX(Data[Day90]-Data[Day0],0)-Assign6!$L$8*EXP(Assign6!$L$4*Assign6!$L$5)</f>
        <v>2.9406055971055256</v>
      </c>
    </row>
    <row r="1314" spans="1:93" x14ac:dyDescent="0.25">
      <c r="A1314" s="5">
        <v>18</v>
      </c>
      <c r="B1314" s="5">
        <v>18.135272727305626</v>
      </c>
      <c r="C1314" s="5">
        <v>18.150471962987833</v>
      </c>
      <c r="D1314" s="5">
        <v>18.131761122508031</v>
      </c>
      <c r="E1314" s="5">
        <v>18.056169040923439</v>
      </c>
      <c r="F1314" s="5">
        <v>17.746298148660003</v>
      </c>
      <c r="G1314" s="5">
        <v>17.665917841704541</v>
      </c>
      <c r="H1314" s="5">
        <v>17.855536315766873</v>
      </c>
      <c r="I1314" s="5">
        <v>18.112379154774569</v>
      </c>
      <c r="J1314" s="5">
        <v>18.089523035183216</v>
      </c>
      <c r="K1314" s="5">
        <v>18.051787795560561</v>
      </c>
      <c r="L1314" s="5">
        <v>18.381092709026518</v>
      </c>
      <c r="M1314" s="5">
        <v>18.463261179982258</v>
      </c>
      <c r="N1314" s="5">
        <v>18.412083416200623</v>
      </c>
      <c r="O1314" s="5">
        <v>18.40502131638981</v>
      </c>
      <c r="P1314" s="5">
        <v>18.358068492883223</v>
      </c>
      <c r="Q1314" s="5">
        <v>18.613976533236606</v>
      </c>
      <c r="R1314" s="5">
        <v>18.644228443401513</v>
      </c>
      <c r="S1314" s="5">
        <v>18.494634049260775</v>
      </c>
      <c r="T1314" s="5">
        <v>18.552531397359733</v>
      </c>
      <c r="U1314" s="5">
        <v>18.474377460257525</v>
      </c>
      <c r="V1314" s="5">
        <v>18.432057439006275</v>
      </c>
      <c r="W1314" s="5">
        <v>18.304378604553577</v>
      </c>
      <c r="X1314" s="5">
        <v>18.192540198561446</v>
      </c>
      <c r="Y1314" s="5">
        <v>18.232417962654132</v>
      </c>
      <c r="Z1314" s="5">
        <v>18.219980729233367</v>
      </c>
      <c r="AA1314" s="5">
        <v>18.245564003997885</v>
      </c>
      <c r="AB1314" s="5">
        <v>18.404210393146709</v>
      </c>
      <c r="AC1314" s="5">
        <v>18.292132382990147</v>
      </c>
      <c r="AD1314" s="5">
        <v>18.274353865219041</v>
      </c>
      <c r="AE1314" s="5">
        <v>18.592811645115756</v>
      </c>
      <c r="AF1314" s="5">
        <v>18.636432356697416</v>
      </c>
      <c r="AG1314" s="5">
        <v>18.241210310929496</v>
      </c>
      <c r="AH1314" s="5">
        <v>18.083901874722638</v>
      </c>
      <c r="AI1314" s="5">
        <v>18.27505919780349</v>
      </c>
      <c r="AJ1314" s="5">
        <v>18.586620175831882</v>
      </c>
      <c r="AK1314" s="5">
        <v>18.76423504317107</v>
      </c>
      <c r="AL1314" s="5">
        <v>18.977633560978568</v>
      </c>
      <c r="AM1314" s="5">
        <v>18.8387951317983</v>
      </c>
      <c r="AN1314" s="5">
        <v>18.92680180628853</v>
      </c>
      <c r="AO1314" s="5">
        <v>19.262935781945146</v>
      </c>
      <c r="AP1314" s="5">
        <v>19.605314941372981</v>
      </c>
      <c r="AQ1314" s="5">
        <v>19.729481009808353</v>
      </c>
      <c r="AR1314" s="5">
        <v>19.90565225012498</v>
      </c>
      <c r="AS1314" s="5">
        <v>19.849702091386568</v>
      </c>
      <c r="AT1314" s="5">
        <v>19.914916968156106</v>
      </c>
      <c r="AU1314" s="5">
        <v>20.027376841086653</v>
      </c>
      <c r="AV1314" s="5">
        <v>20.002022974106584</v>
      </c>
      <c r="AW1314" s="5">
        <v>19.908198230942421</v>
      </c>
      <c r="AX1314" s="5">
        <v>20.308915356732122</v>
      </c>
      <c r="AY1314" s="5">
        <v>20.290855887209876</v>
      </c>
      <c r="AZ1314" s="5">
        <v>19.996708526008263</v>
      </c>
      <c r="BA1314" s="5">
        <v>19.908916892664291</v>
      </c>
      <c r="BB1314" s="5">
        <v>19.929809776888572</v>
      </c>
      <c r="BC1314" s="5">
        <v>19.885194870973834</v>
      </c>
      <c r="BD1314" s="5">
        <v>20.072326013229436</v>
      </c>
      <c r="BE1314" s="5">
        <v>19.992830809351762</v>
      </c>
      <c r="BF1314" s="5">
        <v>20.016805920014228</v>
      </c>
      <c r="BG1314" s="5">
        <v>19.999239435359318</v>
      </c>
      <c r="BH1314" s="5">
        <v>20.090797220110321</v>
      </c>
      <c r="BI1314" s="5">
        <v>19.71722770735434</v>
      </c>
      <c r="BJ1314" s="5">
        <v>20.282060830225252</v>
      </c>
      <c r="BK1314" s="5">
        <v>20.26787076066411</v>
      </c>
      <c r="BL1314" s="5">
        <v>20.334068418955699</v>
      </c>
      <c r="BM1314" s="5">
        <v>20.356482311281777</v>
      </c>
      <c r="BN1314" s="5">
        <v>20.463804772754269</v>
      </c>
      <c r="BO1314" s="5">
        <v>20.745032297567409</v>
      </c>
      <c r="BP1314" s="5">
        <v>20.825803635527894</v>
      </c>
      <c r="BQ1314" s="5">
        <v>20.700018434149008</v>
      </c>
      <c r="BR1314" s="5">
        <v>20.704088738722934</v>
      </c>
      <c r="BS1314" s="5">
        <v>20.520239628101375</v>
      </c>
      <c r="BT1314" s="5">
        <v>20.56683416145966</v>
      </c>
      <c r="BU1314" s="5">
        <v>20.938662458938651</v>
      </c>
      <c r="BV1314" s="5">
        <v>21.165865663941506</v>
      </c>
      <c r="BW1314" s="5">
        <v>21.085446994894912</v>
      </c>
      <c r="BX1314" s="5">
        <v>20.992553916349099</v>
      </c>
      <c r="BY1314" s="5">
        <v>20.978290939168563</v>
      </c>
      <c r="BZ1314" s="5">
        <v>21.238005380145008</v>
      </c>
      <c r="CA1314" s="5">
        <v>21.0611649257396</v>
      </c>
      <c r="CB1314" s="5">
        <v>20.893859343695546</v>
      </c>
      <c r="CC1314" s="5">
        <v>21.052108922609911</v>
      </c>
      <c r="CD1314" s="5">
        <v>20.897759819973381</v>
      </c>
      <c r="CE1314" s="5">
        <v>20.993002247360604</v>
      </c>
      <c r="CF1314" s="5">
        <v>21.175132728327579</v>
      </c>
      <c r="CG1314" s="5">
        <v>21.192605800622108</v>
      </c>
      <c r="CH1314" s="5">
        <v>21.065293348586252</v>
      </c>
      <c r="CI1314" s="5">
        <v>20.857325403821466</v>
      </c>
      <c r="CJ1314" s="5">
        <v>21.396597662180287</v>
      </c>
      <c r="CK1314" s="5">
        <v>21.480684962803615</v>
      </c>
      <c r="CL1314" s="5">
        <v>21.148187214424084</v>
      </c>
      <c r="CM1314" s="5">
        <v>21.067629263733156</v>
      </c>
      <c r="CN1314" s="5">
        <f>MAX(Data[Day90]-Data[Day0],0)-Assign6!$I$8*EXP(Assign6!$I$4*Assign6!$I$5)</f>
        <v>2.3860409143712511</v>
      </c>
      <c r="CO1314" s="5">
        <f>MAX(Data[Day90]-Data[Day0],0)-Assign6!$L$8*EXP(Assign6!$L$4*Assign6!$L$5)</f>
        <v>2.9432527847773908</v>
      </c>
    </row>
    <row r="1315" spans="1:93" x14ac:dyDescent="0.25">
      <c r="A1315" s="5">
        <v>18</v>
      </c>
      <c r="B1315" s="5">
        <v>18.1764689662565</v>
      </c>
      <c r="C1315" s="5">
        <v>18.325039483133725</v>
      </c>
      <c r="D1315" s="5">
        <v>18.419129137676808</v>
      </c>
      <c r="E1315" s="5">
        <v>18.290853417922506</v>
      </c>
      <c r="F1315" s="5">
        <v>18.461230976433942</v>
      </c>
      <c r="G1315" s="5">
        <v>18.438633704976393</v>
      </c>
      <c r="H1315" s="5">
        <v>18.391580594404104</v>
      </c>
      <c r="I1315" s="5">
        <v>18.606300604885888</v>
      </c>
      <c r="J1315" s="5">
        <v>18.840433332615369</v>
      </c>
      <c r="K1315" s="5">
        <v>19.15411468801187</v>
      </c>
      <c r="L1315" s="5">
        <v>19.240794224970536</v>
      </c>
      <c r="M1315" s="5">
        <v>19.202650227388094</v>
      </c>
      <c r="N1315" s="5">
        <v>19.180684616855501</v>
      </c>
      <c r="O1315" s="5">
        <v>19.281722967899793</v>
      </c>
      <c r="P1315" s="5">
        <v>19.508770682165665</v>
      </c>
      <c r="Q1315" s="5">
        <v>19.595601214030228</v>
      </c>
      <c r="R1315" s="5">
        <v>19.925371158619708</v>
      </c>
      <c r="S1315" s="5">
        <v>19.76114926882958</v>
      </c>
      <c r="T1315" s="5">
        <v>19.77179693288933</v>
      </c>
      <c r="U1315" s="5">
        <v>19.609634009332243</v>
      </c>
      <c r="V1315" s="5">
        <v>19.787488682887936</v>
      </c>
      <c r="W1315" s="5">
        <v>19.940610985090178</v>
      </c>
      <c r="X1315" s="5">
        <v>19.80843481272186</v>
      </c>
      <c r="Y1315" s="5">
        <v>19.816412682103998</v>
      </c>
      <c r="Z1315" s="5">
        <v>19.921317300297307</v>
      </c>
      <c r="AA1315" s="5">
        <v>20.103847932139907</v>
      </c>
      <c r="AB1315" s="5">
        <v>20.047115171903386</v>
      </c>
      <c r="AC1315" s="5">
        <v>20.058652266564078</v>
      </c>
      <c r="AD1315" s="5">
        <v>20.126703602235537</v>
      </c>
      <c r="AE1315" s="5">
        <v>20.128665850940195</v>
      </c>
      <c r="AF1315" s="5">
        <v>20.105143704937223</v>
      </c>
      <c r="AG1315" s="5">
        <v>20.11978525782412</v>
      </c>
      <c r="AH1315" s="5">
        <v>19.97669389615951</v>
      </c>
      <c r="AI1315" s="5">
        <v>19.868175304896198</v>
      </c>
      <c r="AJ1315" s="5">
        <v>20.128184606837504</v>
      </c>
      <c r="AK1315" s="5">
        <v>20.312205357357183</v>
      </c>
      <c r="AL1315" s="5">
        <v>19.932588200627805</v>
      </c>
      <c r="AM1315" s="5">
        <v>20.008026583683382</v>
      </c>
      <c r="AN1315" s="5">
        <v>19.98405119022474</v>
      </c>
      <c r="AO1315" s="5">
        <v>20.020695142780287</v>
      </c>
      <c r="AP1315" s="5">
        <v>19.991408949725308</v>
      </c>
      <c r="AQ1315" s="5">
        <v>19.587691666232747</v>
      </c>
      <c r="AR1315" s="5">
        <v>19.832779805250734</v>
      </c>
      <c r="AS1315" s="5">
        <v>19.862014085228221</v>
      </c>
      <c r="AT1315" s="5">
        <v>19.808237285963429</v>
      </c>
      <c r="AU1315" s="5">
        <v>19.925184547829208</v>
      </c>
      <c r="AV1315" s="5">
        <v>19.871149269617668</v>
      </c>
      <c r="AW1315" s="5">
        <v>19.969194791126572</v>
      </c>
      <c r="AX1315" s="5">
        <v>20.07762292426046</v>
      </c>
      <c r="AY1315" s="5">
        <v>20.108284015077153</v>
      </c>
      <c r="AZ1315" s="5">
        <v>20.138835918789301</v>
      </c>
      <c r="BA1315" s="5">
        <v>20.133270488050076</v>
      </c>
      <c r="BB1315" s="5">
        <v>20.206493201450389</v>
      </c>
      <c r="BC1315" s="5">
        <v>20.102259848933791</v>
      </c>
      <c r="BD1315" s="5">
        <v>19.923450369484726</v>
      </c>
      <c r="BE1315" s="5">
        <v>20.004105980000286</v>
      </c>
      <c r="BF1315" s="5">
        <v>19.939747959768436</v>
      </c>
      <c r="BG1315" s="5">
        <v>19.995634076382093</v>
      </c>
      <c r="BH1315" s="5">
        <v>19.720577568324295</v>
      </c>
      <c r="BI1315" s="5">
        <v>19.68123550062796</v>
      </c>
      <c r="BJ1315" s="5">
        <v>20.059326724771246</v>
      </c>
      <c r="BK1315" s="5">
        <v>20.002189449916798</v>
      </c>
      <c r="BL1315" s="5">
        <v>20.337220539242882</v>
      </c>
      <c r="BM1315" s="5">
        <v>20.303954132014336</v>
      </c>
      <c r="BN1315" s="5">
        <v>20.585662878560154</v>
      </c>
      <c r="BO1315" s="5">
        <v>20.728316438912685</v>
      </c>
      <c r="BP1315" s="5">
        <v>20.58332771156466</v>
      </c>
      <c r="BQ1315" s="5">
        <v>20.621099643720498</v>
      </c>
      <c r="BR1315" s="5">
        <v>20.459936625304941</v>
      </c>
      <c r="BS1315" s="5">
        <v>20.305876226194545</v>
      </c>
      <c r="BT1315" s="5">
        <v>20.45171133241459</v>
      </c>
      <c r="BU1315" s="5">
        <v>20.50731411057469</v>
      </c>
      <c r="BV1315" s="5">
        <v>20.171588419636578</v>
      </c>
      <c r="BW1315" s="5">
        <v>20.467062544074263</v>
      </c>
      <c r="BX1315" s="5">
        <v>20.596477650682871</v>
      </c>
      <c r="BY1315" s="5">
        <v>20.43167863265192</v>
      </c>
      <c r="BZ1315" s="5">
        <v>20.227268752325056</v>
      </c>
      <c r="CA1315" s="5">
        <v>20.245324516561642</v>
      </c>
      <c r="CB1315" s="5">
        <v>20.391228935376734</v>
      </c>
      <c r="CC1315" s="5">
        <v>20.160921184890565</v>
      </c>
      <c r="CD1315" s="5">
        <v>20.193025365514078</v>
      </c>
      <c r="CE1315" s="5">
        <v>20.416789790162053</v>
      </c>
      <c r="CF1315" s="5">
        <v>20.762046868426854</v>
      </c>
      <c r="CG1315" s="5">
        <v>20.981313163700808</v>
      </c>
      <c r="CH1315" s="5">
        <v>20.931016913699683</v>
      </c>
      <c r="CI1315" s="5">
        <v>20.779780497205905</v>
      </c>
      <c r="CJ1315" s="5">
        <v>21.09110563356041</v>
      </c>
      <c r="CK1315" s="5">
        <v>21.08101066323059</v>
      </c>
      <c r="CL1315" s="5">
        <v>20.990793038210608</v>
      </c>
      <c r="CM1315" s="5">
        <v>21.07080439043791</v>
      </c>
      <c r="CN1315" s="5">
        <f>MAX(Data[Day90]-Data[Day0],0)-Assign6!$I$8*EXP(Assign6!$I$4*Assign6!$I$5)</f>
        <v>2.389216041076005</v>
      </c>
      <c r="CO1315" s="5">
        <f>MAX(Data[Day90]-Data[Day0],0)-Assign6!$L$8*EXP(Assign6!$L$4*Assign6!$L$5)</f>
        <v>2.9464279114821448</v>
      </c>
    </row>
    <row r="1316" spans="1:93" x14ac:dyDescent="0.25">
      <c r="A1316" s="5">
        <v>18</v>
      </c>
      <c r="B1316" s="5">
        <v>18.217595574847664</v>
      </c>
      <c r="C1316" s="5">
        <v>18.361718149497367</v>
      </c>
      <c r="D1316" s="5">
        <v>18.583039862457692</v>
      </c>
      <c r="E1316" s="5">
        <v>18.432162676076608</v>
      </c>
      <c r="F1316" s="5">
        <v>18.590745254521892</v>
      </c>
      <c r="G1316" s="5">
        <v>18.924222408996091</v>
      </c>
      <c r="H1316" s="5">
        <v>19.103498485083112</v>
      </c>
      <c r="I1316" s="5">
        <v>18.940386730805784</v>
      </c>
      <c r="J1316" s="5">
        <v>19.028646986199657</v>
      </c>
      <c r="K1316" s="5">
        <v>18.874119821258013</v>
      </c>
      <c r="L1316" s="5">
        <v>18.75056753628985</v>
      </c>
      <c r="M1316" s="5">
        <v>18.751847963587235</v>
      </c>
      <c r="N1316" s="5">
        <v>18.823668601361401</v>
      </c>
      <c r="O1316" s="5">
        <v>18.921140241349391</v>
      </c>
      <c r="P1316" s="5">
        <v>18.961433171015319</v>
      </c>
      <c r="Q1316" s="5">
        <v>19.104285991552569</v>
      </c>
      <c r="R1316" s="5">
        <v>19.286412717565895</v>
      </c>
      <c r="S1316" s="5">
        <v>19.838979634863918</v>
      </c>
      <c r="T1316" s="5">
        <v>19.700271897490389</v>
      </c>
      <c r="U1316" s="5">
        <v>19.724898866438455</v>
      </c>
      <c r="V1316" s="5">
        <v>20.030088557324589</v>
      </c>
      <c r="W1316" s="5">
        <v>20.232925403078731</v>
      </c>
      <c r="X1316" s="5">
        <v>20.155386206509576</v>
      </c>
      <c r="Y1316" s="5">
        <v>20.117105490428244</v>
      </c>
      <c r="Z1316" s="5">
        <v>19.781147260599937</v>
      </c>
      <c r="AA1316" s="5">
        <v>20.04392259335328</v>
      </c>
      <c r="AB1316" s="5">
        <v>20.057888678963518</v>
      </c>
      <c r="AC1316" s="5">
        <v>20.281205994485813</v>
      </c>
      <c r="AD1316" s="5">
        <v>20.324893954296915</v>
      </c>
      <c r="AE1316" s="5">
        <v>20.331622171520436</v>
      </c>
      <c r="AF1316" s="5">
        <v>20.328888372061183</v>
      </c>
      <c r="AG1316" s="5">
        <v>20.225575520597726</v>
      </c>
      <c r="AH1316" s="5">
        <v>20.442530665020229</v>
      </c>
      <c r="AI1316" s="5">
        <v>20.454966675879444</v>
      </c>
      <c r="AJ1316" s="5">
        <v>20.72694444604981</v>
      </c>
      <c r="AK1316" s="5">
        <v>20.819903331918113</v>
      </c>
      <c r="AL1316" s="5">
        <v>20.870646572288734</v>
      </c>
      <c r="AM1316" s="5">
        <v>21.056743449975276</v>
      </c>
      <c r="AN1316" s="5">
        <v>21.254770009087668</v>
      </c>
      <c r="AO1316" s="5">
        <v>21.272623142084903</v>
      </c>
      <c r="AP1316" s="5">
        <v>21.303227674852376</v>
      </c>
      <c r="AQ1316" s="5">
        <v>21.44948071165642</v>
      </c>
      <c r="AR1316" s="5">
        <v>21.68592663131702</v>
      </c>
      <c r="AS1316" s="5">
        <v>21.460365661682129</v>
      </c>
      <c r="AT1316" s="5">
        <v>21.666462796964122</v>
      </c>
      <c r="AU1316" s="5">
        <v>21.84470369712929</v>
      </c>
      <c r="AV1316" s="5">
        <v>21.617364327647838</v>
      </c>
      <c r="AW1316" s="5">
        <v>21.669119790687606</v>
      </c>
      <c r="AX1316" s="5">
        <v>21.518842973720666</v>
      </c>
      <c r="AY1316" s="5">
        <v>21.618314969411966</v>
      </c>
      <c r="AZ1316" s="5">
        <v>21.933841371021256</v>
      </c>
      <c r="BA1316" s="5">
        <v>22.409829937449182</v>
      </c>
      <c r="BB1316" s="5">
        <v>22.410105391354666</v>
      </c>
      <c r="BC1316" s="5">
        <v>22.457299201911805</v>
      </c>
      <c r="BD1316" s="5">
        <v>22.394998673569219</v>
      </c>
      <c r="BE1316" s="5">
        <v>22.536001557936089</v>
      </c>
      <c r="BF1316" s="5">
        <v>22.571224338751321</v>
      </c>
      <c r="BG1316" s="5">
        <v>22.677016837198231</v>
      </c>
      <c r="BH1316" s="5">
        <v>22.596746295443488</v>
      </c>
      <c r="BI1316" s="5">
        <v>22.435204040114378</v>
      </c>
      <c r="BJ1316" s="5">
        <v>22.376144491081707</v>
      </c>
      <c r="BK1316" s="5">
        <v>22.737813408465538</v>
      </c>
      <c r="BL1316" s="5">
        <v>22.771611073500324</v>
      </c>
      <c r="BM1316" s="5">
        <v>22.828677625173398</v>
      </c>
      <c r="BN1316" s="5">
        <v>22.722980129980517</v>
      </c>
      <c r="BO1316" s="5">
        <v>22.527405394133211</v>
      </c>
      <c r="BP1316" s="5">
        <v>22.47265884576159</v>
      </c>
      <c r="BQ1316" s="5">
        <v>22.285817043928688</v>
      </c>
      <c r="BR1316" s="5">
        <v>22.374390401804117</v>
      </c>
      <c r="BS1316" s="5">
        <v>22.005624104477274</v>
      </c>
      <c r="BT1316" s="5">
        <v>21.644427881717728</v>
      </c>
      <c r="BU1316" s="5">
        <v>21.67918827328683</v>
      </c>
      <c r="BV1316" s="5">
        <v>21.753424280289263</v>
      </c>
      <c r="BW1316" s="5">
        <v>22.05322411962198</v>
      </c>
      <c r="BX1316" s="5">
        <v>21.777538549842493</v>
      </c>
      <c r="BY1316" s="5">
        <v>21.750353842678738</v>
      </c>
      <c r="BZ1316" s="5">
        <v>21.638045515541069</v>
      </c>
      <c r="CA1316" s="5">
        <v>21.661409788083638</v>
      </c>
      <c r="CB1316" s="5">
        <v>21.383146654101424</v>
      </c>
      <c r="CC1316" s="5">
        <v>21.334671287452842</v>
      </c>
      <c r="CD1316" s="5">
        <v>21.520853220319722</v>
      </c>
      <c r="CE1316" s="5">
        <v>21.699968220555906</v>
      </c>
      <c r="CF1316" s="5">
        <v>21.742950694088158</v>
      </c>
      <c r="CG1316" s="5">
        <v>21.481986864845329</v>
      </c>
      <c r="CH1316" s="5">
        <v>21.432787889656144</v>
      </c>
      <c r="CI1316" s="5">
        <v>21.395243737014102</v>
      </c>
      <c r="CJ1316" s="5">
        <v>21.302921073231854</v>
      </c>
      <c r="CK1316" s="5">
        <v>21.390477905351993</v>
      </c>
      <c r="CL1316" s="5">
        <v>21.458245024969273</v>
      </c>
      <c r="CM1316" s="5">
        <v>21.088166707394841</v>
      </c>
      <c r="CN1316" s="5">
        <f>MAX(Data[Day90]-Data[Day0],0)-Assign6!$I$8*EXP(Assign6!$I$4*Assign6!$I$5)</f>
        <v>2.4065783580329354</v>
      </c>
      <c r="CO1316" s="5">
        <f>MAX(Data[Day90]-Data[Day0],0)-Assign6!$L$8*EXP(Assign6!$L$4*Assign6!$L$5)</f>
        <v>2.9637902284390751</v>
      </c>
    </row>
    <row r="1317" spans="1:93" x14ac:dyDescent="0.25">
      <c r="A1317" s="5">
        <v>18</v>
      </c>
      <c r="B1317" s="5">
        <v>18.015334237029037</v>
      </c>
      <c r="C1317" s="5">
        <v>18.107607260445921</v>
      </c>
      <c r="D1317" s="5">
        <v>18.171124633676293</v>
      </c>
      <c r="E1317" s="5">
        <v>18.329268850664395</v>
      </c>
      <c r="F1317" s="5">
        <v>18.626302181377032</v>
      </c>
      <c r="G1317" s="5">
        <v>18.567556101845593</v>
      </c>
      <c r="H1317" s="5">
        <v>18.950243819335757</v>
      </c>
      <c r="I1317" s="5">
        <v>18.769273822023315</v>
      </c>
      <c r="J1317" s="5">
        <v>18.585338943288551</v>
      </c>
      <c r="K1317" s="5">
        <v>18.765068316563909</v>
      </c>
      <c r="L1317" s="5">
        <v>18.882714228647931</v>
      </c>
      <c r="M1317" s="5">
        <v>18.806182526802552</v>
      </c>
      <c r="N1317" s="5">
        <v>18.851021913195364</v>
      </c>
      <c r="O1317" s="5">
        <v>18.990312454757909</v>
      </c>
      <c r="P1317" s="5">
        <v>18.897991352802517</v>
      </c>
      <c r="Q1317" s="5">
        <v>19.240442789033459</v>
      </c>
      <c r="R1317" s="5">
        <v>19.66752683344037</v>
      </c>
      <c r="S1317" s="5">
        <v>19.667783177712455</v>
      </c>
      <c r="T1317" s="5">
        <v>19.732035397806207</v>
      </c>
      <c r="U1317" s="5">
        <v>19.935403111826368</v>
      </c>
      <c r="V1317" s="5">
        <v>20.091588964876337</v>
      </c>
      <c r="W1317" s="5">
        <v>20.410219767976198</v>
      </c>
      <c r="X1317" s="5">
        <v>20.56676370381285</v>
      </c>
      <c r="Y1317" s="5">
        <v>20.708936030178194</v>
      </c>
      <c r="Z1317" s="5">
        <v>20.517489141089165</v>
      </c>
      <c r="AA1317" s="5">
        <v>20.248084046467792</v>
      </c>
      <c r="AB1317" s="5">
        <v>20.178845169649247</v>
      </c>
      <c r="AC1317" s="5">
        <v>20.362730775636713</v>
      </c>
      <c r="AD1317" s="5">
        <v>20.15256124073365</v>
      </c>
      <c r="AE1317" s="5">
        <v>20.338305497198988</v>
      </c>
      <c r="AF1317" s="5">
        <v>20.174254310624903</v>
      </c>
      <c r="AG1317" s="5">
        <v>19.956535201387837</v>
      </c>
      <c r="AH1317" s="5">
        <v>19.81341907944536</v>
      </c>
      <c r="AI1317" s="5">
        <v>19.654289751706095</v>
      </c>
      <c r="AJ1317" s="5">
        <v>19.750063739240698</v>
      </c>
      <c r="AK1317" s="5">
        <v>19.636412058399017</v>
      </c>
      <c r="AL1317" s="5">
        <v>19.918387076241626</v>
      </c>
      <c r="AM1317" s="5">
        <v>20.019366195841723</v>
      </c>
      <c r="AN1317" s="5">
        <v>19.736401419009535</v>
      </c>
      <c r="AO1317" s="5">
        <v>19.776381764460837</v>
      </c>
      <c r="AP1317" s="5">
        <v>20.081425989252946</v>
      </c>
      <c r="AQ1317" s="5">
        <v>20.351576232131748</v>
      </c>
      <c r="AR1317" s="5">
        <v>20.504976326190224</v>
      </c>
      <c r="AS1317" s="5">
        <v>20.431269352208673</v>
      </c>
      <c r="AT1317" s="5">
        <v>20.180825159511116</v>
      </c>
      <c r="AU1317" s="5">
        <v>20.261014599464399</v>
      </c>
      <c r="AV1317" s="5">
        <v>20.317136612548676</v>
      </c>
      <c r="AW1317" s="5">
        <v>20.161720743371028</v>
      </c>
      <c r="AX1317" s="5">
        <v>20.355872601760801</v>
      </c>
      <c r="AY1317" s="5">
        <v>20.392806265004989</v>
      </c>
      <c r="AZ1317" s="5">
        <v>20.392198307554494</v>
      </c>
      <c r="BA1317" s="5">
        <v>19.992654610185543</v>
      </c>
      <c r="BB1317" s="5">
        <v>19.856150581845768</v>
      </c>
      <c r="BC1317" s="5">
        <v>19.678720495228937</v>
      </c>
      <c r="BD1317" s="5">
        <v>20.0597754893538</v>
      </c>
      <c r="BE1317" s="5">
        <v>20.317796652491644</v>
      </c>
      <c r="BF1317" s="5">
        <v>20.301430447587737</v>
      </c>
      <c r="BG1317" s="5">
        <v>20.499371491368539</v>
      </c>
      <c r="BH1317" s="5">
        <v>20.722045465803284</v>
      </c>
      <c r="BI1317" s="5">
        <v>20.715005135373289</v>
      </c>
      <c r="BJ1317" s="5">
        <v>20.679988869335318</v>
      </c>
      <c r="BK1317" s="5">
        <v>20.666219019646498</v>
      </c>
      <c r="BL1317" s="5">
        <v>20.911812362080976</v>
      </c>
      <c r="BM1317" s="5">
        <v>20.774327550701784</v>
      </c>
      <c r="BN1317" s="5">
        <v>21.076552088241897</v>
      </c>
      <c r="BO1317" s="5">
        <v>21.174612746239376</v>
      </c>
      <c r="BP1317" s="5">
        <v>21.40521742401846</v>
      </c>
      <c r="BQ1317" s="5">
        <v>21.418741030558902</v>
      </c>
      <c r="BR1317" s="5">
        <v>21.495846397855928</v>
      </c>
      <c r="BS1317" s="5">
        <v>21.312681395551959</v>
      </c>
      <c r="BT1317" s="5">
        <v>21.004473177343154</v>
      </c>
      <c r="BU1317" s="5">
        <v>20.990487776098693</v>
      </c>
      <c r="BV1317" s="5">
        <v>21.103636215499488</v>
      </c>
      <c r="BW1317" s="5">
        <v>21.110713819291014</v>
      </c>
      <c r="BX1317" s="5">
        <v>21.183146559791268</v>
      </c>
      <c r="BY1317" s="5">
        <v>21.030400436323461</v>
      </c>
      <c r="BZ1317" s="5">
        <v>20.922487495432563</v>
      </c>
      <c r="CA1317" s="5">
        <v>21.029353477376873</v>
      </c>
      <c r="CB1317" s="5">
        <v>21.113126573778572</v>
      </c>
      <c r="CC1317" s="5">
        <v>21.103620604271072</v>
      </c>
      <c r="CD1317" s="5">
        <v>21.225499491540312</v>
      </c>
      <c r="CE1317" s="5">
        <v>21.407203125632439</v>
      </c>
      <c r="CF1317" s="5">
        <v>21.085567337286637</v>
      </c>
      <c r="CG1317" s="5">
        <v>20.984913786025285</v>
      </c>
      <c r="CH1317" s="5">
        <v>21.011542921800821</v>
      </c>
      <c r="CI1317" s="5">
        <v>21.19718994803419</v>
      </c>
      <c r="CJ1317" s="5">
        <v>21.508892485231016</v>
      </c>
      <c r="CK1317" s="5">
        <v>21.156531835882294</v>
      </c>
      <c r="CL1317" s="5">
        <v>20.944997210442182</v>
      </c>
      <c r="CM1317" s="5">
        <v>21.088280421916689</v>
      </c>
      <c r="CN1317" s="5">
        <f>MAX(Data[Day90]-Data[Day0],0)-Assign6!$I$8*EXP(Assign6!$I$4*Assign6!$I$5)</f>
        <v>2.406692072554784</v>
      </c>
      <c r="CO1317" s="5">
        <f>MAX(Data[Day90]-Data[Day0],0)-Assign6!$L$8*EXP(Assign6!$L$4*Assign6!$L$5)</f>
        <v>2.9639039429609237</v>
      </c>
    </row>
    <row r="1318" spans="1:93" x14ac:dyDescent="0.25">
      <c r="A1318" s="5">
        <v>18</v>
      </c>
      <c r="B1318" s="5">
        <v>17.8546963728596</v>
      </c>
      <c r="C1318" s="5">
        <v>17.946595708951477</v>
      </c>
      <c r="D1318" s="5">
        <v>18.06288249219697</v>
      </c>
      <c r="E1318" s="5">
        <v>17.873811381209094</v>
      </c>
      <c r="F1318" s="5">
        <v>17.736947230656906</v>
      </c>
      <c r="G1318" s="5">
        <v>17.725249591060884</v>
      </c>
      <c r="H1318" s="5">
        <v>17.694025572193908</v>
      </c>
      <c r="I1318" s="5">
        <v>17.794319350948122</v>
      </c>
      <c r="J1318" s="5">
        <v>18.028341430302852</v>
      </c>
      <c r="K1318" s="5">
        <v>18.148080569473208</v>
      </c>
      <c r="L1318" s="5">
        <v>17.960691913942807</v>
      </c>
      <c r="M1318" s="5">
        <v>18.195704554886429</v>
      </c>
      <c r="N1318" s="5">
        <v>18.216274922176797</v>
      </c>
      <c r="O1318" s="5">
        <v>18.245126463482279</v>
      </c>
      <c r="P1318" s="5">
        <v>18.098556415476558</v>
      </c>
      <c r="Q1318" s="5">
        <v>18.190592899267365</v>
      </c>
      <c r="R1318" s="5">
        <v>18.253061282741818</v>
      </c>
      <c r="S1318" s="5">
        <v>18.141353186920224</v>
      </c>
      <c r="T1318" s="5">
        <v>18.120662355737462</v>
      </c>
      <c r="U1318" s="5">
        <v>18.034810216278199</v>
      </c>
      <c r="V1318" s="5">
        <v>17.811702379777248</v>
      </c>
      <c r="W1318" s="5">
        <v>17.845735290772968</v>
      </c>
      <c r="X1318" s="5">
        <v>17.915927308310263</v>
      </c>
      <c r="Y1318" s="5">
        <v>17.780806395891901</v>
      </c>
      <c r="Z1318" s="5">
        <v>17.977292626985683</v>
      </c>
      <c r="AA1318" s="5">
        <v>18.132642013320442</v>
      </c>
      <c r="AB1318" s="5">
        <v>17.923932730939836</v>
      </c>
      <c r="AC1318" s="5">
        <v>17.922345940873686</v>
      </c>
      <c r="AD1318" s="5">
        <v>17.90425588009278</v>
      </c>
      <c r="AE1318" s="5">
        <v>17.759246888414186</v>
      </c>
      <c r="AF1318" s="5">
        <v>17.690593278379044</v>
      </c>
      <c r="AG1318" s="5">
        <v>17.601349658501604</v>
      </c>
      <c r="AH1318" s="5">
        <v>17.836351440129981</v>
      </c>
      <c r="AI1318" s="5">
        <v>17.765287792050941</v>
      </c>
      <c r="AJ1318" s="5">
        <v>17.677514020937302</v>
      </c>
      <c r="AK1318" s="5">
        <v>17.68998932496417</v>
      </c>
      <c r="AL1318" s="5">
        <v>17.491716429258965</v>
      </c>
      <c r="AM1318" s="5">
        <v>17.447903387760324</v>
      </c>
      <c r="AN1318" s="5">
        <v>17.513277880507264</v>
      </c>
      <c r="AO1318" s="5">
        <v>17.848767516405069</v>
      </c>
      <c r="AP1318" s="5">
        <v>17.687512123581808</v>
      </c>
      <c r="AQ1318" s="5">
        <v>17.425827232820087</v>
      </c>
      <c r="AR1318" s="5">
        <v>17.395274555382123</v>
      </c>
      <c r="AS1318" s="5">
        <v>17.438719813094504</v>
      </c>
      <c r="AT1318" s="5">
        <v>17.706976841642028</v>
      </c>
      <c r="AU1318" s="5">
        <v>18.08909191406681</v>
      </c>
      <c r="AV1318" s="5">
        <v>18.157328481086381</v>
      </c>
      <c r="AW1318" s="5">
        <v>18.32176259251111</v>
      </c>
      <c r="AX1318" s="5">
        <v>18.352364415410609</v>
      </c>
      <c r="AY1318" s="5">
        <v>18.349100298949807</v>
      </c>
      <c r="AZ1318" s="5">
        <v>18.432780730961021</v>
      </c>
      <c r="BA1318" s="5">
        <v>18.491729866369504</v>
      </c>
      <c r="BB1318" s="5">
        <v>18.633760564665121</v>
      </c>
      <c r="BC1318" s="5">
        <v>18.509432020504129</v>
      </c>
      <c r="BD1318" s="5">
        <v>18.447671809260736</v>
      </c>
      <c r="BE1318" s="5">
        <v>18.347740278656342</v>
      </c>
      <c r="BF1318" s="5">
        <v>18.279174364482682</v>
      </c>
      <c r="BG1318" s="5">
        <v>18.32583158945604</v>
      </c>
      <c r="BH1318" s="5">
        <v>18.360391844985426</v>
      </c>
      <c r="BI1318" s="5">
        <v>18.45995643816369</v>
      </c>
      <c r="BJ1318" s="5">
        <v>18.591495766095658</v>
      </c>
      <c r="BK1318" s="5">
        <v>19.084378371530999</v>
      </c>
      <c r="BL1318" s="5">
        <v>18.976868213959243</v>
      </c>
      <c r="BM1318" s="5">
        <v>18.808594773083517</v>
      </c>
      <c r="BN1318" s="5">
        <v>18.700253648853479</v>
      </c>
      <c r="BO1318" s="5">
        <v>18.709933491291899</v>
      </c>
      <c r="BP1318" s="5">
        <v>18.625361742862193</v>
      </c>
      <c r="BQ1318" s="5">
        <v>18.709698277712889</v>
      </c>
      <c r="BR1318" s="5">
        <v>19.00695708768497</v>
      </c>
      <c r="BS1318" s="5">
        <v>19.099958582739951</v>
      </c>
      <c r="BT1318" s="5">
        <v>19.35809008513851</v>
      </c>
      <c r="BU1318" s="5">
        <v>19.308907322686046</v>
      </c>
      <c r="BV1318" s="5">
        <v>19.212339747836886</v>
      </c>
      <c r="BW1318" s="5">
        <v>19.411136749017039</v>
      </c>
      <c r="BX1318" s="5">
        <v>19.351946170720513</v>
      </c>
      <c r="BY1318" s="5">
        <v>19.374158804919137</v>
      </c>
      <c r="BZ1318" s="5">
        <v>19.533953414966021</v>
      </c>
      <c r="CA1318" s="5">
        <v>19.506024097314285</v>
      </c>
      <c r="CB1318" s="5">
        <v>19.494559169606791</v>
      </c>
      <c r="CC1318" s="5">
        <v>19.367330799034836</v>
      </c>
      <c r="CD1318" s="5">
        <v>19.730209393581788</v>
      </c>
      <c r="CE1318" s="5">
        <v>19.711775719556531</v>
      </c>
      <c r="CF1318" s="5">
        <v>20.153880874403786</v>
      </c>
      <c r="CG1318" s="5">
        <v>20.569703514741072</v>
      </c>
      <c r="CH1318" s="5">
        <v>20.654260545419096</v>
      </c>
      <c r="CI1318" s="5">
        <v>20.73589844130824</v>
      </c>
      <c r="CJ1318" s="5">
        <v>20.971158205770639</v>
      </c>
      <c r="CK1318" s="5">
        <v>21.289864175560027</v>
      </c>
      <c r="CL1318" s="5">
        <v>21.067225277073252</v>
      </c>
      <c r="CM1318" s="5">
        <v>21.093279932027574</v>
      </c>
      <c r="CN1318" s="5">
        <f>MAX(Data[Day90]-Data[Day0],0)-Assign6!$I$8*EXP(Assign6!$I$4*Assign6!$I$5)</f>
        <v>2.4116915826656689</v>
      </c>
      <c r="CO1318" s="5">
        <f>MAX(Data[Day90]-Data[Day0],0)-Assign6!$L$8*EXP(Assign6!$L$4*Assign6!$L$5)</f>
        <v>2.9689034530718086</v>
      </c>
    </row>
    <row r="1319" spans="1:93" x14ac:dyDescent="0.25">
      <c r="A1319" s="5">
        <v>18</v>
      </c>
      <c r="B1319" s="5">
        <v>17.89584167481318</v>
      </c>
      <c r="C1319" s="5">
        <v>18.270170749825326</v>
      </c>
      <c r="D1319" s="5">
        <v>18.440414591854463</v>
      </c>
      <c r="E1319" s="5">
        <v>18.417576633571553</v>
      </c>
      <c r="F1319" s="5">
        <v>18.806670853260449</v>
      </c>
      <c r="G1319" s="5">
        <v>18.707927201182731</v>
      </c>
      <c r="H1319" s="5">
        <v>18.809941767153525</v>
      </c>
      <c r="I1319" s="5">
        <v>18.536136478157079</v>
      </c>
      <c r="J1319" s="5">
        <v>18.608322982785062</v>
      </c>
      <c r="K1319" s="5">
        <v>18.887911229229232</v>
      </c>
      <c r="L1319" s="5">
        <v>19.131263537223663</v>
      </c>
      <c r="M1319" s="5">
        <v>19.297679260207179</v>
      </c>
      <c r="N1319" s="5">
        <v>19.253714250387286</v>
      </c>
      <c r="O1319" s="5">
        <v>19.448570565285653</v>
      </c>
      <c r="P1319" s="5">
        <v>19.277279124183426</v>
      </c>
      <c r="Q1319" s="5">
        <v>19.289907719827738</v>
      </c>
      <c r="R1319" s="5">
        <v>19.280829183617598</v>
      </c>
      <c r="S1319" s="5">
        <v>19.279708165992091</v>
      </c>
      <c r="T1319" s="5">
        <v>19.935047539641769</v>
      </c>
      <c r="U1319" s="5">
        <v>19.711575047836963</v>
      </c>
      <c r="V1319" s="5">
        <v>19.706902274836768</v>
      </c>
      <c r="W1319" s="5">
        <v>19.654279161056103</v>
      </c>
      <c r="X1319" s="5">
        <v>19.841363919126703</v>
      </c>
      <c r="Y1319" s="5">
        <v>19.773595191973651</v>
      </c>
      <c r="Z1319" s="5">
        <v>19.901429390733924</v>
      </c>
      <c r="AA1319" s="5">
        <v>20.0672643847731</v>
      </c>
      <c r="AB1319" s="5">
        <v>20.266481158693836</v>
      </c>
      <c r="AC1319" s="5">
        <v>20.25989054558681</v>
      </c>
      <c r="AD1319" s="5">
        <v>20.041798305149666</v>
      </c>
      <c r="AE1319" s="5">
        <v>20.162104423075828</v>
      </c>
      <c r="AF1319" s="5">
        <v>20.11786144039165</v>
      </c>
      <c r="AG1319" s="5">
        <v>20.021412856284801</v>
      </c>
      <c r="AH1319" s="5">
        <v>20.151889213154504</v>
      </c>
      <c r="AI1319" s="5">
        <v>20.302996994708582</v>
      </c>
      <c r="AJ1319" s="5">
        <v>20.312714896982722</v>
      </c>
      <c r="AK1319" s="5">
        <v>20.251090651497574</v>
      </c>
      <c r="AL1319" s="5">
        <v>20.271667206358092</v>
      </c>
      <c r="AM1319" s="5">
        <v>20.418253122111523</v>
      </c>
      <c r="AN1319" s="5">
        <v>20.617827931481809</v>
      </c>
      <c r="AO1319" s="5">
        <v>20.654373711290884</v>
      </c>
      <c r="AP1319" s="5">
        <v>20.582651954297443</v>
      </c>
      <c r="AQ1319" s="5">
        <v>20.495690499880187</v>
      </c>
      <c r="AR1319" s="5">
        <v>20.61480496775323</v>
      </c>
      <c r="AS1319" s="5">
        <v>20.830616353835183</v>
      </c>
      <c r="AT1319" s="5">
        <v>21.02947355255451</v>
      </c>
      <c r="AU1319" s="5">
        <v>21.097794242115555</v>
      </c>
      <c r="AV1319" s="5">
        <v>21.046299181821158</v>
      </c>
      <c r="AW1319" s="5">
        <v>20.97748084940287</v>
      </c>
      <c r="AX1319" s="5">
        <v>20.981671894765103</v>
      </c>
      <c r="AY1319" s="5">
        <v>21.171535285382586</v>
      </c>
      <c r="AZ1319" s="5">
        <v>21.225529759279244</v>
      </c>
      <c r="BA1319" s="5">
        <v>21.170162504250904</v>
      </c>
      <c r="BB1319" s="5">
        <v>21.222675787171401</v>
      </c>
      <c r="BC1319" s="5">
        <v>21.091078130082057</v>
      </c>
      <c r="BD1319" s="5">
        <v>21.131758218153561</v>
      </c>
      <c r="BE1319" s="5">
        <v>21.004231112555836</v>
      </c>
      <c r="BF1319" s="5">
        <v>21.227523235215667</v>
      </c>
      <c r="BG1319" s="5">
        <v>21.539029828590923</v>
      </c>
      <c r="BH1319" s="5">
        <v>21.817136495137103</v>
      </c>
      <c r="BI1319" s="5">
        <v>22.035955066164124</v>
      </c>
      <c r="BJ1319" s="5">
        <v>21.845569934937565</v>
      </c>
      <c r="BK1319" s="5">
        <v>22.080472547700655</v>
      </c>
      <c r="BL1319" s="5">
        <v>21.804898892622639</v>
      </c>
      <c r="BM1319" s="5">
        <v>21.989407226070856</v>
      </c>
      <c r="BN1319" s="5">
        <v>21.884353160117019</v>
      </c>
      <c r="BO1319" s="5">
        <v>22.044367556737086</v>
      </c>
      <c r="BP1319" s="5">
        <v>22.2207337492028</v>
      </c>
      <c r="BQ1319" s="5">
        <v>22.27716000905346</v>
      </c>
      <c r="BR1319" s="5">
        <v>22.205121566060498</v>
      </c>
      <c r="BS1319" s="5">
        <v>22.311717462112405</v>
      </c>
      <c r="BT1319" s="5">
        <v>22.013094916208956</v>
      </c>
      <c r="BU1319" s="5">
        <v>21.781657279437415</v>
      </c>
      <c r="BV1319" s="5">
        <v>21.567816865100927</v>
      </c>
      <c r="BW1319" s="5">
        <v>21.599163808442029</v>
      </c>
      <c r="BX1319" s="5">
        <v>21.346064374506756</v>
      </c>
      <c r="BY1319" s="5">
        <v>21.355184952993149</v>
      </c>
      <c r="BZ1319" s="5">
        <v>21.544268913990056</v>
      </c>
      <c r="CA1319" s="5">
        <v>21.30221049469996</v>
      </c>
      <c r="CB1319" s="5">
        <v>21.412180907640725</v>
      </c>
      <c r="CC1319" s="5">
        <v>21.167893018876146</v>
      </c>
      <c r="CD1319" s="5">
        <v>21.572407078055715</v>
      </c>
      <c r="CE1319" s="5">
        <v>21.220549401469576</v>
      </c>
      <c r="CF1319" s="5">
        <v>21.4694427389019</v>
      </c>
      <c r="CG1319" s="5">
        <v>21.590481817239876</v>
      </c>
      <c r="CH1319" s="5">
        <v>21.700637970343717</v>
      </c>
      <c r="CI1319" s="5">
        <v>21.650493783946956</v>
      </c>
      <c r="CJ1319" s="5">
        <v>21.750714346211776</v>
      </c>
      <c r="CK1319" s="5">
        <v>21.593606416025672</v>
      </c>
      <c r="CL1319" s="5">
        <v>21.315860879746701</v>
      </c>
      <c r="CM1319" s="5">
        <v>21.102838996950599</v>
      </c>
      <c r="CN1319" s="5">
        <f>MAX(Data[Day90]-Data[Day0],0)-Assign6!$I$8*EXP(Assign6!$I$4*Assign6!$I$5)</f>
        <v>2.4212506475886935</v>
      </c>
      <c r="CO1319" s="5">
        <f>MAX(Data[Day90]-Data[Day0],0)-Assign6!$L$8*EXP(Assign6!$L$4*Assign6!$L$5)</f>
        <v>2.9784625179948332</v>
      </c>
    </row>
    <row r="1320" spans="1:93" x14ac:dyDescent="0.25">
      <c r="A1320" s="5">
        <v>18</v>
      </c>
      <c r="B1320" s="5">
        <v>18.003140170992317</v>
      </c>
      <c r="C1320" s="5">
        <v>17.803399596347532</v>
      </c>
      <c r="D1320" s="5">
        <v>17.865671730945408</v>
      </c>
      <c r="E1320" s="5">
        <v>18.040170324860597</v>
      </c>
      <c r="F1320" s="5">
        <v>18.267317804957621</v>
      </c>
      <c r="G1320" s="5">
        <v>18.661036087756109</v>
      </c>
      <c r="H1320" s="5">
        <v>18.728125632439724</v>
      </c>
      <c r="I1320" s="5">
        <v>19.220226868640264</v>
      </c>
      <c r="J1320" s="5">
        <v>19.098380684796705</v>
      </c>
      <c r="K1320" s="5">
        <v>18.812054754741958</v>
      </c>
      <c r="L1320" s="5">
        <v>18.980923046337537</v>
      </c>
      <c r="M1320" s="5">
        <v>19.055413226438269</v>
      </c>
      <c r="N1320" s="5">
        <v>19.234474042542082</v>
      </c>
      <c r="O1320" s="5">
        <v>19.359557019800707</v>
      </c>
      <c r="P1320" s="5">
        <v>19.257139111049391</v>
      </c>
      <c r="Q1320" s="5">
        <v>19.593973791061277</v>
      </c>
      <c r="R1320" s="5">
        <v>19.507229686020267</v>
      </c>
      <c r="S1320" s="5">
        <v>19.465603270480067</v>
      </c>
      <c r="T1320" s="5">
        <v>19.5536799922223</v>
      </c>
      <c r="U1320" s="5">
        <v>19.213772553844503</v>
      </c>
      <c r="V1320" s="5">
        <v>19.21816156728201</v>
      </c>
      <c r="W1320" s="5">
        <v>19.610992950130754</v>
      </c>
      <c r="X1320" s="5">
        <v>19.620742295790599</v>
      </c>
      <c r="Y1320" s="5">
        <v>19.813793541292625</v>
      </c>
      <c r="Z1320" s="5">
        <v>19.751754765847473</v>
      </c>
      <c r="AA1320" s="5">
        <v>19.836539962329422</v>
      </c>
      <c r="AB1320" s="5">
        <v>19.478493509533923</v>
      </c>
      <c r="AC1320" s="5">
        <v>19.715414598384793</v>
      </c>
      <c r="AD1320" s="5">
        <v>19.75749557756464</v>
      </c>
      <c r="AE1320" s="5">
        <v>19.482534124087216</v>
      </c>
      <c r="AF1320" s="5">
        <v>19.672718661029577</v>
      </c>
      <c r="AG1320" s="5">
        <v>19.758237314159874</v>
      </c>
      <c r="AH1320" s="5">
        <v>19.911402615631534</v>
      </c>
      <c r="AI1320" s="5">
        <v>19.727576851937016</v>
      </c>
      <c r="AJ1320" s="5">
        <v>19.792228660250483</v>
      </c>
      <c r="AK1320" s="5">
        <v>19.822616895929119</v>
      </c>
      <c r="AL1320" s="5">
        <v>20.003111208310123</v>
      </c>
      <c r="AM1320" s="5">
        <v>19.881955473096994</v>
      </c>
      <c r="AN1320" s="5">
        <v>20.172130460008216</v>
      </c>
      <c r="AO1320" s="5">
        <v>19.802439218575248</v>
      </c>
      <c r="AP1320" s="5">
        <v>19.732620397341325</v>
      </c>
      <c r="AQ1320" s="5">
        <v>19.627769217007994</v>
      </c>
      <c r="AR1320" s="5">
        <v>19.688187792061722</v>
      </c>
      <c r="AS1320" s="5">
        <v>19.351016762026855</v>
      </c>
      <c r="AT1320" s="5">
        <v>19.37098653138279</v>
      </c>
      <c r="AU1320" s="5">
        <v>19.27056788734177</v>
      </c>
      <c r="AV1320" s="5">
        <v>18.998964730691366</v>
      </c>
      <c r="AW1320" s="5">
        <v>19.051085245873601</v>
      </c>
      <c r="AX1320" s="5">
        <v>19.012314325633199</v>
      </c>
      <c r="AY1320" s="5">
        <v>18.86535295773556</v>
      </c>
      <c r="AZ1320" s="5">
        <v>18.539595167167281</v>
      </c>
      <c r="BA1320" s="5">
        <v>18.665620192040155</v>
      </c>
      <c r="BB1320" s="5">
        <v>18.89623248637643</v>
      </c>
      <c r="BC1320" s="5">
        <v>19.07461492990037</v>
      </c>
      <c r="BD1320" s="5">
        <v>19.121498629411292</v>
      </c>
      <c r="BE1320" s="5">
        <v>19.203378992845128</v>
      </c>
      <c r="BF1320" s="5">
        <v>19.299123228064165</v>
      </c>
      <c r="BG1320" s="5">
        <v>19.19903502538288</v>
      </c>
      <c r="BH1320" s="5">
        <v>19.109258320846937</v>
      </c>
      <c r="BI1320" s="5">
        <v>19.472801699653033</v>
      </c>
      <c r="BJ1320" s="5">
        <v>19.614404487831695</v>
      </c>
      <c r="BK1320" s="5">
        <v>19.42147731073478</v>
      </c>
      <c r="BL1320" s="5">
        <v>19.475133165289375</v>
      </c>
      <c r="BM1320" s="5">
        <v>19.509686803890531</v>
      </c>
      <c r="BN1320" s="5">
        <v>19.620470990449743</v>
      </c>
      <c r="BO1320" s="5">
        <v>19.661298015420677</v>
      </c>
      <c r="BP1320" s="5">
        <v>19.756638007925758</v>
      </c>
      <c r="BQ1320" s="5">
        <v>19.656974836343544</v>
      </c>
      <c r="BR1320" s="5">
        <v>19.914583901268024</v>
      </c>
      <c r="BS1320" s="5">
        <v>19.779109038514754</v>
      </c>
      <c r="BT1320" s="5">
        <v>19.689850669465368</v>
      </c>
      <c r="BU1320" s="5">
        <v>19.548353260980804</v>
      </c>
      <c r="BV1320" s="5">
        <v>19.419326862289772</v>
      </c>
      <c r="BW1320" s="5">
        <v>19.371776049241351</v>
      </c>
      <c r="BX1320" s="5">
        <v>19.658852154070349</v>
      </c>
      <c r="BY1320" s="5">
        <v>20.152210273070082</v>
      </c>
      <c r="BZ1320" s="5">
        <v>20.238529053474689</v>
      </c>
      <c r="CA1320" s="5">
        <v>20.316055147514597</v>
      </c>
      <c r="CB1320" s="5">
        <v>20.317815083318141</v>
      </c>
      <c r="CC1320" s="5">
        <v>20.362023935313186</v>
      </c>
      <c r="CD1320" s="5">
        <v>20.458524693653775</v>
      </c>
      <c r="CE1320" s="5">
        <v>20.529511249202042</v>
      </c>
      <c r="CF1320" s="5">
        <v>20.613240744581866</v>
      </c>
      <c r="CG1320" s="5">
        <v>20.870780055441902</v>
      </c>
      <c r="CH1320" s="5">
        <v>20.799904927065434</v>
      </c>
      <c r="CI1320" s="5">
        <v>21.110806852032638</v>
      </c>
      <c r="CJ1320" s="5">
        <v>20.932787489740914</v>
      </c>
      <c r="CK1320" s="5">
        <v>20.829677875857094</v>
      </c>
      <c r="CL1320" s="5">
        <v>21.082139152694428</v>
      </c>
      <c r="CM1320" s="5">
        <v>21.103986035117934</v>
      </c>
      <c r="CN1320" s="5">
        <f>MAX(Data[Day90]-Data[Day0],0)-Assign6!$I$8*EXP(Assign6!$I$4*Assign6!$I$5)</f>
        <v>2.422397685756029</v>
      </c>
      <c r="CO1320" s="5">
        <f>MAX(Data[Day90]-Data[Day0],0)-Assign6!$L$8*EXP(Assign6!$L$4*Assign6!$L$5)</f>
        <v>2.9796095561621687</v>
      </c>
    </row>
    <row r="1321" spans="1:93" x14ac:dyDescent="0.25">
      <c r="A1321" s="5">
        <v>18</v>
      </c>
      <c r="B1321" s="5">
        <v>17.975595557677114</v>
      </c>
      <c r="C1321" s="5">
        <v>17.877508035962542</v>
      </c>
      <c r="D1321" s="5">
        <v>17.811618669833535</v>
      </c>
      <c r="E1321" s="5">
        <v>17.755754358319692</v>
      </c>
      <c r="F1321" s="5">
        <v>17.892217066147246</v>
      </c>
      <c r="G1321" s="5">
        <v>17.832157185357207</v>
      </c>
      <c r="H1321" s="5">
        <v>17.936616778624352</v>
      </c>
      <c r="I1321" s="5">
        <v>17.914790317622341</v>
      </c>
      <c r="J1321" s="5">
        <v>18.112519557696896</v>
      </c>
      <c r="K1321" s="5">
        <v>18.032821447743224</v>
      </c>
      <c r="L1321" s="5">
        <v>17.998546396643253</v>
      </c>
      <c r="M1321" s="5">
        <v>17.726262368574542</v>
      </c>
      <c r="N1321" s="5">
        <v>17.701181558304363</v>
      </c>
      <c r="O1321" s="5">
        <v>17.83101194858877</v>
      </c>
      <c r="P1321" s="5">
        <v>18.072099697499411</v>
      </c>
      <c r="Q1321" s="5">
        <v>18.157299728878133</v>
      </c>
      <c r="R1321" s="5">
        <v>18.570129868755391</v>
      </c>
      <c r="S1321" s="5">
        <v>18.702615279219756</v>
      </c>
      <c r="T1321" s="5">
        <v>19.018665360026706</v>
      </c>
      <c r="U1321" s="5">
        <v>19.143540153232813</v>
      </c>
      <c r="V1321" s="5">
        <v>19.138197223971837</v>
      </c>
      <c r="W1321" s="5">
        <v>19.185621584363048</v>
      </c>
      <c r="X1321" s="5">
        <v>18.998168014519987</v>
      </c>
      <c r="Y1321" s="5">
        <v>19.111832902841972</v>
      </c>
      <c r="Z1321" s="5">
        <v>19.09791222327117</v>
      </c>
      <c r="AA1321" s="5">
        <v>18.929785141209063</v>
      </c>
      <c r="AB1321" s="5">
        <v>18.789843321973116</v>
      </c>
      <c r="AC1321" s="5">
        <v>18.821980336171553</v>
      </c>
      <c r="AD1321" s="5">
        <v>18.686266015851572</v>
      </c>
      <c r="AE1321" s="5">
        <v>18.696233470270759</v>
      </c>
      <c r="AF1321" s="5">
        <v>18.7412093222766</v>
      </c>
      <c r="AG1321" s="5">
        <v>18.64044844222164</v>
      </c>
      <c r="AH1321" s="5">
        <v>18.723358984490726</v>
      </c>
      <c r="AI1321" s="5">
        <v>18.76558332717957</v>
      </c>
      <c r="AJ1321" s="5">
        <v>18.535075442217796</v>
      </c>
      <c r="AK1321" s="5">
        <v>18.720108274460795</v>
      </c>
      <c r="AL1321" s="5">
        <v>18.915837139556245</v>
      </c>
      <c r="AM1321" s="5">
        <v>18.792409207244852</v>
      </c>
      <c r="AN1321" s="5">
        <v>18.899231056652958</v>
      </c>
      <c r="AO1321" s="5">
        <v>18.915219031649166</v>
      </c>
      <c r="AP1321" s="5">
        <v>18.877847994994923</v>
      </c>
      <c r="AQ1321" s="5">
        <v>18.853073491077339</v>
      </c>
      <c r="AR1321" s="5">
        <v>18.595502412634509</v>
      </c>
      <c r="AS1321" s="5">
        <v>18.817546013326687</v>
      </c>
      <c r="AT1321" s="5">
        <v>18.726833776918351</v>
      </c>
      <c r="AU1321" s="5">
        <v>18.9304391701409</v>
      </c>
      <c r="AV1321" s="5">
        <v>18.976066157348967</v>
      </c>
      <c r="AW1321" s="5">
        <v>19.162095117826002</v>
      </c>
      <c r="AX1321" s="5">
        <v>18.931300572283543</v>
      </c>
      <c r="AY1321" s="5">
        <v>19.046826321872125</v>
      </c>
      <c r="AZ1321" s="5">
        <v>19.031497325993918</v>
      </c>
      <c r="BA1321" s="5">
        <v>18.928966891399771</v>
      </c>
      <c r="BB1321" s="5">
        <v>18.802707169228725</v>
      </c>
      <c r="BC1321" s="5">
        <v>18.852184795291368</v>
      </c>
      <c r="BD1321" s="5">
        <v>18.807284979247253</v>
      </c>
      <c r="BE1321" s="5">
        <v>18.66681432379665</v>
      </c>
      <c r="BF1321" s="5">
        <v>18.671499866147538</v>
      </c>
      <c r="BG1321" s="5">
        <v>18.816518675252201</v>
      </c>
      <c r="BH1321" s="5">
        <v>19.069788082780988</v>
      </c>
      <c r="BI1321" s="5">
        <v>18.994952602048247</v>
      </c>
      <c r="BJ1321" s="5">
        <v>19.381208282085897</v>
      </c>
      <c r="BK1321" s="5">
        <v>19.627468999129142</v>
      </c>
      <c r="BL1321" s="5">
        <v>19.8796711968964</v>
      </c>
      <c r="BM1321" s="5">
        <v>19.894691064422169</v>
      </c>
      <c r="BN1321" s="5">
        <v>19.697841415769048</v>
      </c>
      <c r="BO1321" s="5">
        <v>19.734891344473144</v>
      </c>
      <c r="BP1321" s="5">
        <v>19.531123924521705</v>
      </c>
      <c r="BQ1321" s="5">
        <v>19.681366627984183</v>
      </c>
      <c r="BR1321" s="5">
        <v>19.969697090910032</v>
      </c>
      <c r="BS1321" s="5">
        <v>19.912945528326503</v>
      </c>
      <c r="BT1321" s="5">
        <v>19.772082385526353</v>
      </c>
      <c r="BU1321" s="5">
        <v>19.738966615000049</v>
      </c>
      <c r="BV1321" s="5">
        <v>19.872453162667274</v>
      </c>
      <c r="BW1321" s="5">
        <v>19.740997929643665</v>
      </c>
      <c r="BX1321" s="5">
        <v>20.091649434995961</v>
      </c>
      <c r="BY1321" s="5">
        <v>19.98049385002756</v>
      </c>
      <c r="BZ1321" s="5">
        <v>20.24191974342428</v>
      </c>
      <c r="CA1321" s="5">
        <v>20.451842215370956</v>
      </c>
      <c r="CB1321" s="5">
        <v>20.632209056020486</v>
      </c>
      <c r="CC1321" s="5">
        <v>20.649597371372309</v>
      </c>
      <c r="CD1321" s="5">
        <v>20.942627858174472</v>
      </c>
      <c r="CE1321" s="5">
        <v>21.011098060621244</v>
      </c>
      <c r="CF1321" s="5">
        <v>20.971168920952834</v>
      </c>
      <c r="CG1321" s="5">
        <v>21.011989087148166</v>
      </c>
      <c r="CH1321" s="5">
        <v>21.168602222032057</v>
      </c>
      <c r="CI1321" s="5">
        <v>21.117641575570619</v>
      </c>
      <c r="CJ1321" s="5">
        <v>21.155820292088556</v>
      </c>
      <c r="CK1321" s="5">
        <v>20.896135400255858</v>
      </c>
      <c r="CL1321" s="5">
        <v>20.89362423159012</v>
      </c>
      <c r="CM1321" s="5">
        <v>21.111346980798082</v>
      </c>
      <c r="CN1321" s="5">
        <f>MAX(Data[Day90]-Data[Day0],0)-Assign6!$I$8*EXP(Assign6!$I$4*Assign6!$I$5)</f>
        <v>2.4297586314361768</v>
      </c>
      <c r="CO1321" s="5">
        <f>MAX(Data[Day90]-Data[Day0],0)-Assign6!$L$8*EXP(Assign6!$L$4*Assign6!$L$5)</f>
        <v>2.9869705018423165</v>
      </c>
    </row>
    <row r="1322" spans="1:93" x14ac:dyDescent="0.25">
      <c r="A1322" s="5">
        <v>18</v>
      </c>
      <c r="B1322" s="5">
        <v>18.271496196540291</v>
      </c>
      <c r="C1322" s="5">
        <v>18.408127680790557</v>
      </c>
      <c r="D1322" s="5">
        <v>18.500107073428804</v>
      </c>
      <c r="E1322" s="5">
        <v>18.361461623255078</v>
      </c>
      <c r="F1322" s="5">
        <v>18.473553045033714</v>
      </c>
      <c r="G1322" s="5">
        <v>18.739524786994362</v>
      </c>
      <c r="H1322" s="5">
        <v>18.996161917591426</v>
      </c>
      <c r="I1322" s="5">
        <v>19.03359354464941</v>
      </c>
      <c r="J1322" s="5">
        <v>19.06383332565596</v>
      </c>
      <c r="K1322" s="5">
        <v>19.284311569662606</v>
      </c>
      <c r="L1322" s="5">
        <v>19.12179202554972</v>
      </c>
      <c r="M1322" s="5">
        <v>19.344857336798711</v>
      </c>
      <c r="N1322" s="5">
        <v>19.486255283383109</v>
      </c>
      <c r="O1322" s="5">
        <v>19.633642627816172</v>
      </c>
      <c r="P1322" s="5">
        <v>20.02052838210086</v>
      </c>
      <c r="Q1322" s="5">
        <v>19.837102123483042</v>
      </c>
      <c r="R1322" s="5">
        <v>19.621965491684648</v>
      </c>
      <c r="S1322" s="5">
        <v>19.852328575802321</v>
      </c>
      <c r="T1322" s="5">
        <v>19.929650168490621</v>
      </c>
      <c r="U1322" s="5">
        <v>19.90666597936367</v>
      </c>
      <c r="V1322" s="5">
        <v>20.006243074433037</v>
      </c>
      <c r="W1322" s="5">
        <v>19.66428267505627</v>
      </c>
      <c r="X1322" s="5">
        <v>19.82444757226267</v>
      </c>
      <c r="Y1322" s="5">
        <v>19.865671521580754</v>
      </c>
      <c r="Z1322" s="5">
        <v>19.952364210254039</v>
      </c>
      <c r="AA1322" s="5">
        <v>19.7655134557093</v>
      </c>
      <c r="AB1322" s="5">
        <v>19.839044490227529</v>
      </c>
      <c r="AC1322" s="5">
        <v>20.022122301809326</v>
      </c>
      <c r="AD1322" s="5">
        <v>20.17727074381169</v>
      </c>
      <c r="AE1322" s="5">
        <v>20.055843110234647</v>
      </c>
      <c r="AF1322" s="5">
        <v>19.904162369927317</v>
      </c>
      <c r="AG1322" s="5">
        <v>20.215984893666867</v>
      </c>
      <c r="AH1322" s="5">
        <v>20.197848720750198</v>
      </c>
      <c r="AI1322" s="5">
        <v>20.218763897183958</v>
      </c>
      <c r="AJ1322" s="5">
        <v>20.440659614654855</v>
      </c>
      <c r="AK1322" s="5">
        <v>20.402923195319282</v>
      </c>
      <c r="AL1322" s="5">
        <v>20.551564348122543</v>
      </c>
      <c r="AM1322" s="5">
        <v>20.713183920703749</v>
      </c>
      <c r="AN1322" s="5">
        <v>20.694383891451395</v>
      </c>
      <c r="AO1322" s="5">
        <v>20.902603070573271</v>
      </c>
      <c r="AP1322" s="5">
        <v>20.785148596767609</v>
      </c>
      <c r="AQ1322" s="5">
        <v>20.505736871645649</v>
      </c>
      <c r="AR1322" s="5">
        <v>20.729278768641091</v>
      </c>
      <c r="AS1322" s="5">
        <v>20.466328730191986</v>
      </c>
      <c r="AT1322" s="5">
        <v>20.347601432961198</v>
      </c>
      <c r="AU1322" s="5">
        <v>20.331703122262841</v>
      </c>
      <c r="AV1322" s="5">
        <v>20.569646541428408</v>
      </c>
      <c r="AW1322" s="5">
        <v>20.722356183232147</v>
      </c>
      <c r="AX1322" s="5">
        <v>20.456270151885171</v>
      </c>
      <c r="AY1322" s="5">
        <v>20.381947332255429</v>
      </c>
      <c r="AZ1322" s="5">
        <v>20.351843613465807</v>
      </c>
      <c r="BA1322" s="5">
        <v>20.02862190554217</v>
      </c>
      <c r="BB1322" s="5">
        <v>19.862948218850416</v>
      </c>
      <c r="BC1322" s="5">
        <v>19.977114167478472</v>
      </c>
      <c r="BD1322" s="5">
        <v>19.94676389261296</v>
      </c>
      <c r="BE1322" s="5">
        <v>20.043392530647875</v>
      </c>
      <c r="BF1322" s="5">
        <v>20.063315171495734</v>
      </c>
      <c r="BG1322" s="5">
        <v>20.375929490185342</v>
      </c>
      <c r="BH1322" s="5">
        <v>19.995625376993974</v>
      </c>
      <c r="BI1322" s="5">
        <v>19.831741685219267</v>
      </c>
      <c r="BJ1322" s="5">
        <v>19.806302035732358</v>
      </c>
      <c r="BK1322" s="5">
        <v>19.822900765197243</v>
      </c>
      <c r="BL1322" s="5">
        <v>20.005949592845091</v>
      </c>
      <c r="BM1322" s="5">
        <v>20.01145592739201</v>
      </c>
      <c r="BN1322" s="5">
        <v>19.95810107591576</v>
      </c>
      <c r="BO1322" s="5">
        <v>19.818553436874893</v>
      </c>
      <c r="BP1322" s="5">
        <v>19.832718823981352</v>
      </c>
      <c r="BQ1322" s="5">
        <v>19.859369729127</v>
      </c>
      <c r="BR1322" s="5">
        <v>19.764238063783846</v>
      </c>
      <c r="BS1322" s="5">
        <v>19.786556980056563</v>
      </c>
      <c r="BT1322" s="5">
        <v>19.821638685373962</v>
      </c>
      <c r="BU1322" s="5">
        <v>19.857025800306321</v>
      </c>
      <c r="BV1322" s="5">
        <v>20.229138837731853</v>
      </c>
      <c r="BW1322" s="5">
        <v>20.174543793943077</v>
      </c>
      <c r="BX1322" s="5">
        <v>20.16422570802257</v>
      </c>
      <c r="BY1322" s="5">
        <v>20.44322992735783</v>
      </c>
      <c r="BZ1322" s="5">
        <v>20.671108483638118</v>
      </c>
      <c r="CA1322" s="5">
        <v>20.83411341413996</v>
      </c>
      <c r="CB1322" s="5">
        <v>21.165332233940159</v>
      </c>
      <c r="CC1322" s="5">
        <v>21.023959878206639</v>
      </c>
      <c r="CD1322" s="5">
        <v>21.303217437038253</v>
      </c>
      <c r="CE1322" s="5">
        <v>21.226142332642816</v>
      </c>
      <c r="CF1322" s="5">
        <v>21.332243881967038</v>
      </c>
      <c r="CG1322" s="5">
        <v>21.2657482279234</v>
      </c>
      <c r="CH1322" s="5">
        <v>21.430749994244323</v>
      </c>
      <c r="CI1322" s="5">
        <v>21.270682926101436</v>
      </c>
      <c r="CJ1322" s="5">
        <v>21.604411206347226</v>
      </c>
      <c r="CK1322" s="5">
        <v>21.468641979856113</v>
      </c>
      <c r="CL1322" s="5">
        <v>21.415215021788093</v>
      </c>
      <c r="CM1322" s="5">
        <v>21.112475430794131</v>
      </c>
      <c r="CN1322" s="5">
        <f>MAX(Data[Day90]-Data[Day0],0)-Assign6!$I$8*EXP(Assign6!$I$4*Assign6!$I$5)</f>
        <v>2.4308870814322256</v>
      </c>
      <c r="CO1322" s="5">
        <f>MAX(Data[Day90]-Data[Day0],0)-Assign6!$L$8*EXP(Assign6!$L$4*Assign6!$L$5)</f>
        <v>2.9880989518383654</v>
      </c>
    </row>
    <row r="1323" spans="1:93" x14ac:dyDescent="0.25">
      <c r="A1323" s="5">
        <v>18</v>
      </c>
      <c r="B1323" s="5">
        <v>18.095915646653225</v>
      </c>
      <c r="C1323" s="5">
        <v>18.095363501479071</v>
      </c>
      <c r="D1323" s="5">
        <v>18.155247166092803</v>
      </c>
      <c r="E1323" s="5">
        <v>18.271875941670501</v>
      </c>
      <c r="F1323" s="5">
        <v>18.459150504011411</v>
      </c>
      <c r="G1323" s="5">
        <v>18.46340534439291</v>
      </c>
      <c r="H1323" s="5">
        <v>18.423282553831868</v>
      </c>
      <c r="I1323" s="5">
        <v>18.366271521975879</v>
      </c>
      <c r="J1323" s="5">
        <v>18.468591639766661</v>
      </c>
      <c r="K1323" s="5">
        <v>18.3754194243526</v>
      </c>
      <c r="L1323" s="5">
        <v>18.296253935420882</v>
      </c>
      <c r="M1323" s="5">
        <v>18.099060311971094</v>
      </c>
      <c r="N1323" s="5">
        <v>17.963277274553196</v>
      </c>
      <c r="O1323" s="5">
        <v>18.138889687408764</v>
      </c>
      <c r="P1323" s="5">
        <v>18.288605536100125</v>
      </c>
      <c r="Q1323" s="5">
        <v>18.768334616984113</v>
      </c>
      <c r="R1323" s="5">
        <v>18.74265561704771</v>
      </c>
      <c r="S1323" s="5">
        <v>18.804361562958441</v>
      </c>
      <c r="T1323" s="5">
        <v>18.748349046229098</v>
      </c>
      <c r="U1323" s="5">
        <v>18.520467302859405</v>
      </c>
      <c r="V1323" s="5">
        <v>18.467575423964693</v>
      </c>
      <c r="W1323" s="5">
        <v>18.503909639238739</v>
      </c>
      <c r="X1323" s="5">
        <v>18.520424617360884</v>
      </c>
      <c r="Y1323" s="5">
        <v>18.687965471571289</v>
      </c>
      <c r="Z1323" s="5">
        <v>18.723387411183555</v>
      </c>
      <c r="AA1323" s="5">
        <v>18.865228521552464</v>
      </c>
      <c r="AB1323" s="5">
        <v>18.898199299600979</v>
      </c>
      <c r="AC1323" s="5">
        <v>19.086900513915609</v>
      </c>
      <c r="AD1323" s="5">
        <v>19.015127167056967</v>
      </c>
      <c r="AE1323" s="5">
        <v>18.927840490419104</v>
      </c>
      <c r="AF1323" s="5">
        <v>18.631836227796878</v>
      </c>
      <c r="AG1323" s="5">
        <v>18.748670759968249</v>
      </c>
      <c r="AH1323" s="5">
        <v>18.990349051378416</v>
      </c>
      <c r="AI1323" s="5">
        <v>19.281752937227228</v>
      </c>
      <c r="AJ1323" s="5">
        <v>19.454760503240696</v>
      </c>
      <c r="AK1323" s="5">
        <v>19.318739955448549</v>
      </c>
      <c r="AL1323" s="5">
        <v>19.232012251907328</v>
      </c>
      <c r="AM1323" s="5">
        <v>19.43185841937548</v>
      </c>
      <c r="AN1323" s="5">
        <v>19.346114587186086</v>
      </c>
      <c r="AO1323" s="5">
        <v>19.343074695232566</v>
      </c>
      <c r="AP1323" s="5">
        <v>19.481721477798118</v>
      </c>
      <c r="AQ1323" s="5">
        <v>19.622425462857752</v>
      </c>
      <c r="AR1323" s="5">
        <v>19.736438376166692</v>
      </c>
      <c r="AS1323" s="5">
        <v>20.029380406204016</v>
      </c>
      <c r="AT1323" s="5">
        <v>19.91710917842191</v>
      </c>
      <c r="AU1323" s="5">
        <v>20.134331134642295</v>
      </c>
      <c r="AV1323" s="5">
        <v>19.898235608065569</v>
      </c>
      <c r="AW1323" s="5">
        <v>19.66300088255586</v>
      </c>
      <c r="AX1323" s="5">
        <v>19.638599177873161</v>
      </c>
      <c r="AY1323" s="5">
        <v>19.829276988004018</v>
      </c>
      <c r="AZ1323" s="5">
        <v>20.101456770223425</v>
      </c>
      <c r="BA1323" s="5">
        <v>20.120866958444779</v>
      </c>
      <c r="BB1323" s="5">
        <v>20.102944152840887</v>
      </c>
      <c r="BC1323" s="5">
        <v>19.867147672712179</v>
      </c>
      <c r="BD1323" s="5">
        <v>19.934632651670562</v>
      </c>
      <c r="BE1323" s="5">
        <v>19.936011249207326</v>
      </c>
      <c r="BF1323" s="5">
        <v>20.0297404069827</v>
      </c>
      <c r="BG1323" s="5">
        <v>19.910984759035596</v>
      </c>
      <c r="BH1323" s="5">
        <v>20.063871371624881</v>
      </c>
      <c r="BI1323" s="5">
        <v>20.03461976689292</v>
      </c>
      <c r="BJ1323" s="5">
        <v>20.245613432368181</v>
      </c>
      <c r="BK1323" s="5">
        <v>20.559861057581998</v>
      </c>
      <c r="BL1323" s="5">
        <v>19.962997904678812</v>
      </c>
      <c r="BM1323" s="5">
        <v>20.180903828023318</v>
      </c>
      <c r="BN1323" s="5">
        <v>20.136868108236683</v>
      </c>
      <c r="BO1323" s="5">
        <v>20.4205913274468</v>
      </c>
      <c r="BP1323" s="5">
        <v>20.565542378041396</v>
      </c>
      <c r="BQ1323" s="5">
        <v>20.67178970300666</v>
      </c>
      <c r="BR1323" s="5">
        <v>20.852071934859584</v>
      </c>
      <c r="BS1323" s="5">
        <v>20.679595387684412</v>
      </c>
      <c r="BT1323" s="5">
        <v>20.788341624446616</v>
      </c>
      <c r="BU1323" s="5">
        <v>20.719962505245185</v>
      </c>
      <c r="BV1323" s="5">
        <v>20.935905078813704</v>
      </c>
      <c r="BW1323" s="5">
        <v>20.909542870481332</v>
      </c>
      <c r="BX1323" s="5">
        <v>21.334566051816189</v>
      </c>
      <c r="BY1323" s="5">
        <v>21.361957458268325</v>
      </c>
      <c r="BZ1323" s="5">
        <v>21.291097954190967</v>
      </c>
      <c r="CA1323" s="5">
        <v>21.034066459100224</v>
      </c>
      <c r="CB1323" s="5">
        <v>20.797667202891976</v>
      </c>
      <c r="CC1323" s="5">
        <v>20.667933184115871</v>
      </c>
      <c r="CD1323" s="5">
        <v>20.680348860170632</v>
      </c>
      <c r="CE1323" s="5">
        <v>20.451532670808696</v>
      </c>
      <c r="CF1323" s="5">
        <v>20.560587650687232</v>
      </c>
      <c r="CG1323" s="5">
        <v>20.640741224382626</v>
      </c>
      <c r="CH1323" s="5">
        <v>20.753875539505291</v>
      </c>
      <c r="CI1323" s="5">
        <v>20.661247470275956</v>
      </c>
      <c r="CJ1323" s="5">
        <v>20.961521326477605</v>
      </c>
      <c r="CK1323" s="5">
        <v>21.101884826983298</v>
      </c>
      <c r="CL1323" s="5">
        <v>20.929899426280127</v>
      </c>
      <c r="CM1323" s="5">
        <v>21.12313151699356</v>
      </c>
      <c r="CN1323" s="5">
        <f>MAX(Data[Day90]-Data[Day0],0)-Assign6!$I$8*EXP(Assign6!$I$4*Assign6!$I$5)</f>
        <v>2.4415431676316546</v>
      </c>
      <c r="CO1323" s="5">
        <f>MAX(Data[Day90]-Data[Day0],0)-Assign6!$L$8*EXP(Assign6!$L$4*Assign6!$L$5)</f>
        <v>2.9987550380377943</v>
      </c>
    </row>
    <row r="1324" spans="1:93" x14ac:dyDescent="0.25">
      <c r="A1324" s="5">
        <v>18</v>
      </c>
      <c r="B1324" s="5">
        <v>18.022991493741181</v>
      </c>
      <c r="C1324" s="5">
        <v>17.814281848323681</v>
      </c>
      <c r="D1324" s="5">
        <v>17.997695737473425</v>
      </c>
      <c r="E1324" s="5">
        <v>18.070385187488391</v>
      </c>
      <c r="F1324" s="5">
        <v>18.129155335934708</v>
      </c>
      <c r="G1324" s="5">
        <v>18.203270863556579</v>
      </c>
      <c r="H1324" s="5">
        <v>18.450597835513516</v>
      </c>
      <c r="I1324" s="5">
        <v>18.419818561428862</v>
      </c>
      <c r="J1324" s="5">
        <v>18.557678641085715</v>
      </c>
      <c r="K1324" s="5">
        <v>18.419748432689371</v>
      </c>
      <c r="L1324" s="5">
        <v>18.442615144248297</v>
      </c>
      <c r="M1324" s="5">
        <v>18.349830973332075</v>
      </c>
      <c r="N1324" s="5">
        <v>18.33242801396387</v>
      </c>
      <c r="O1324" s="5">
        <v>18.45474284859359</v>
      </c>
      <c r="P1324" s="5">
        <v>18.467174868579779</v>
      </c>
      <c r="Q1324" s="5">
        <v>18.496303240235967</v>
      </c>
      <c r="R1324" s="5">
        <v>18.383946550967714</v>
      </c>
      <c r="S1324" s="5">
        <v>18.483455154333612</v>
      </c>
      <c r="T1324" s="5">
        <v>18.685217450783089</v>
      </c>
      <c r="U1324" s="5">
        <v>19.032169204497098</v>
      </c>
      <c r="V1324" s="5">
        <v>19.050957735518772</v>
      </c>
      <c r="W1324" s="5">
        <v>18.973488165705586</v>
      </c>
      <c r="X1324" s="5">
        <v>19.246061586611486</v>
      </c>
      <c r="Y1324" s="5">
        <v>19.258905594948327</v>
      </c>
      <c r="Z1324" s="5">
        <v>18.99852876119386</v>
      </c>
      <c r="AA1324" s="5">
        <v>19.050247646174086</v>
      </c>
      <c r="AB1324" s="5">
        <v>19.094616458863264</v>
      </c>
      <c r="AC1324" s="5">
        <v>19.002993169785753</v>
      </c>
      <c r="AD1324" s="5">
        <v>19.285953628072651</v>
      </c>
      <c r="AE1324" s="5">
        <v>19.336328967831864</v>
      </c>
      <c r="AF1324" s="5">
        <v>19.527945308262353</v>
      </c>
      <c r="AG1324" s="5">
        <v>19.783119957349502</v>
      </c>
      <c r="AH1324" s="5">
        <v>19.974345840058778</v>
      </c>
      <c r="AI1324" s="5">
        <v>20.040444875004347</v>
      </c>
      <c r="AJ1324" s="5">
        <v>20.21753815466802</v>
      </c>
      <c r="AK1324" s="5">
        <v>19.971070067023668</v>
      </c>
      <c r="AL1324" s="5">
        <v>19.94881704456342</v>
      </c>
      <c r="AM1324" s="5">
        <v>20.387974336826382</v>
      </c>
      <c r="AN1324" s="5">
        <v>20.459492554441255</v>
      </c>
      <c r="AO1324" s="5">
        <v>20.270931987254993</v>
      </c>
      <c r="AP1324" s="5">
        <v>20.005400095437867</v>
      </c>
      <c r="AQ1324" s="5">
        <v>20.226797228073664</v>
      </c>
      <c r="AR1324" s="5">
        <v>20.401622826710689</v>
      </c>
      <c r="AS1324" s="5">
        <v>20.302740621494344</v>
      </c>
      <c r="AT1324" s="5">
        <v>20.469454221118578</v>
      </c>
      <c r="AU1324" s="5">
        <v>20.462439456773108</v>
      </c>
      <c r="AV1324" s="5">
        <v>20.730090782551677</v>
      </c>
      <c r="AW1324" s="5">
        <v>20.838360353836606</v>
      </c>
      <c r="AX1324" s="5">
        <v>20.880032703820646</v>
      </c>
      <c r="AY1324" s="5">
        <v>20.795249195507818</v>
      </c>
      <c r="AZ1324" s="5">
        <v>20.700597392072602</v>
      </c>
      <c r="BA1324" s="5">
        <v>20.554403857693966</v>
      </c>
      <c r="BB1324" s="5">
        <v>20.600940226962187</v>
      </c>
      <c r="BC1324" s="5">
        <v>20.212032719451734</v>
      </c>
      <c r="BD1324" s="5">
        <v>20.030649989247891</v>
      </c>
      <c r="BE1324" s="5">
        <v>20.235705451987606</v>
      </c>
      <c r="BF1324" s="5">
        <v>20.014796547546659</v>
      </c>
      <c r="BG1324" s="5">
        <v>19.831681989013852</v>
      </c>
      <c r="BH1324" s="5">
        <v>20.141049328919575</v>
      </c>
      <c r="BI1324" s="5">
        <v>19.957296872269964</v>
      </c>
      <c r="BJ1324" s="5">
        <v>19.909473553457492</v>
      </c>
      <c r="BK1324" s="5">
        <v>19.811697813674705</v>
      </c>
      <c r="BL1324" s="5">
        <v>20.169887294506967</v>
      </c>
      <c r="BM1324" s="5">
        <v>19.922273492877565</v>
      </c>
      <c r="BN1324" s="5">
        <v>20.086725451218218</v>
      </c>
      <c r="BO1324" s="5">
        <v>20.085173739112658</v>
      </c>
      <c r="BP1324" s="5">
        <v>19.85337364817978</v>
      </c>
      <c r="BQ1324" s="5">
        <v>20.041756379960123</v>
      </c>
      <c r="BR1324" s="5">
        <v>20.034534534427788</v>
      </c>
      <c r="BS1324" s="5">
        <v>20.277633127485604</v>
      </c>
      <c r="BT1324" s="5">
        <v>20.493958527700041</v>
      </c>
      <c r="BU1324" s="5">
        <v>20.504185457948612</v>
      </c>
      <c r="BV1324" s="5">
        <v>20.619887843836498</v>
      </c>
      <c r="BW1324" s="5">
        <v>20.735007937518962</v>
      </c>
      <c r="BX1324" s="5">
        <v>21.044678652264501</v>
      </c>
      <c r="BY1324" s="5">
        <v>21.738150305459595</v>
      </c>
      <c r="BZ1324" s="5">
        <v>21.623064244061286</v>
      </c>
      <c r="CA1324" s="5">
        <v>21.459336117870492</v>
      </c>
      <c r="CB1324" s="5">
        <v>21.491128894090643</v>
      </c>
      <c r="CC1324" s="5">
        <v>21.497357570025986</v>
      </c>
      <c r="CD1324" s="5">
        <v>21.37938684261718</v>
      </c>
      <c r="CE1324" s="5">
        <v>21.150313014343254</v>
      </c>
      <c r="CF1324" s="5">
        <v>21.073664506774062</v>
      </c>
      <c r="CG1324" s="5">
        <v>21.223343664672541</v>
      </c>
      <c r="CH1324" s="5">
        <v>21.402965589159564</v>
      </c>
      <c r="CI1324" s="5">
        <v>21.386602227343637</v>
      </c>
      <c r="CJ1324" s="5">
        <v>21.381174753533092</v>
      </c>
      <c r="CK1324" s="5">
        <v>21.159479692618824</v>
      </c>
      <c r="CL1324" s="5">
        <v>21.278255136307379</v>
      </c>
      <c r="CM1324" s="5">
        <v>21.13496297285856</v>
      </c>
      <c r="CN1324" s="5">
        <f>MAX(Data[Day90]-Data[Day0],0)-Assign6!$I$8*EXP(Assign6!$I$4*Assign6!$I$5)</f>
        <v>2.4533746234966545</v>
      </c>
      <c r="CO1324" s="5">
        <f>MAX(Data[Day90]-Data[Day0],0)-Assign6!$L$8*EXP(Assign6!$L$4*Assign6!$L$5)</f>
        <v>3.0105864939027942</v>
      </c>
    </row>
    <row r="1325" spans="1:93" x14ac:dyDescent="0.25">
      <c r="A1325" s="5">
        <v>18</v>
      </c>
      <c r="B1325" s="5">
        <v>17.672404811166352</v>
      </c>
      <c r="C1325" s="5">
        <v>17.52930475120538</v>
      </c>
      <c r="D1325" s="5">
        <v>17.542274881705747</v>
      </c>
      <c r="E1325" s="5">
        <v>17.580630942328678</v>
      </c>
      <c r="F1325" s="5">
        <v>17.716413575928527</v>
      </c>
      <c r="G1325" s="5">
        <v>17.887091095957764</v>
      </c>
      <c r="H1325" s="5">
        <v>18.00067377727181</v>
      </c>
      <c r="I1325" s="5">
        <v>17.923654337761462</v>
      </c>
      <c r="J1325" s="5">
        <v>17.977249506746325</v>
      </c>
      <c r="K1325" s="5">
        <v>18.070946403481866</v>
      </c>
      <c r="L1325" s="5">
        <v>18.084489076572421</v>
      </c>
      <c r="M1325" s="5">
        <v>17.993567772721281</v>
      </c>
      <c r="N1325" s="5">
        <v>17.823243204110771</v>
      </c>
      <c r="O1325" s="5">
        <v>17.596423092348278</v>
      </c>
      <c r="P1325" s="5">
        <v>17.762813752176815</v>
      </c>
      <c r="Q1325" s="5">
        <v>17.63866231319895</v>
      </c>
      <c r="R1325" s="5">
        <v>17.774189891230129</v>
      </c>
      <c r="S1325" s="5">
        <v>18.085264115763593</v>
      </c>
      <c r="T1325" s="5">
        <v>18.200867382785535</v>
      </c>
      <c r="U1325" s="5">
        <v>18.413155476227406</v>
      </c>
      <c r="V1325" s="5">
        <v>18.528944870749019</v>
      </c>
      <c r="W1325" s="5">
        <v>18.427650980214814</v>
      </c>
      <c r="X1325" s="5">
        <v>18.558071811230064</v>
      </c>
      <c r="Y1325" s="5">
        <v>18.572717493582505</v>
      </c>
      <c r="Z1325" s="5">
        <v>18.344399392416392</v>
      </c>
      <c r="AA1325" s="5">
        <v>18.611838999791971</v>
      </c>
      <c r="AB1325" s="5">
        <v>18.787805157743257</v>
      </c>
      <c r="AC1325" s="5">
        <v>18.559339537349175</v>
      </c>
      <c r="AD1325" s="5">
        <v>18.466388447601449</v>
      </c>
      <c r="AE1325" s="5">
        <v>18.742283718929372</v>
      </c>
      <c r="AF1325" s="5">
        <v>18.686273859610644</v>
      </c>
      <c r="AG1325" s="5">
        <v>18.590497206587095</v>
      </c>
      <c r="AH1325" s="5">
        <v>18.789341581664004</v>
      </c>
      <c r="AI1325" s="5">
        <v>19.010186802547356</v>
      </c>
      <c r="AJ1325" s="5">
        <v>18.996868019133917</v>
      </c>
      <c r="AK1325" s="5">
        <v>18.957940145611705</v>
      </c>
      <c r="AL1325" s="5">
        <v>18.966527970105243</v>
      </c>
      <c r="AM1325" s="5">
        <v>18.888932022123747</v>
      </c>
      <c r="AN1325" s="5">
        <v>18.969459599885134</v>
      </c>
      <c r="AO1325" s="5">
        <v>19.062202984430201</v>
      </c>
      <c r="AP1325" s="5">
        <v>19.407019967764878</v>
      </c>
      <c r="AQ1325" s="5">
        <v>19.693314110173123</v>
      </c>
      <c r="AR1325" s="5">
        <v>19.801571377525296</v>
      </c>
      <c r="AS1325" s="5">
        <v>19.98893277575894</v>
      </c>
      <c r="AT1325" s="5">
        <v>20.189645238648282</v>
      </c>
      <c r="AU1325" s="5">
        <v>20.211676049383712</v>
      </c>
      <c r="AV1325" s="5">
        <v>20.254863142125906</v>
      </c>
      <c r="AW1325" s="5">
        <v>20.373241819059672</v>
      </c>
      <c r="AX1325" s="5">
        <v>20.120866499901897</v>
      </c>
      <c r="AY1325" s="5">
        <v>20.146849303489979</v>
      </c>
      <c r="AZ1325" s="5">
        <v>20.319111264560529</v>
      </c>
      <c r="BA1325" s="5">
        <v>20.295641262620727</v>
      </c>
      <c r="BB1325" s="5">
        <v>20.558770327663485</v>
      </c>
      <c r="BC1325" s="5">
        <v>20.528877741007864</v>
      </c>
      <c r="BD1325" s="5">
        <v>20.381237573799108</v>
      </c>
      <c r="BE1325" s="5">
        <v>20.398774260230983</v>
      </c>
      <c r="BF1325" s="5">
        <v>20.28144187374232</v>
      </c>
      <c r="BG1325" s="5">
        <v>20.556938908879797</v>
      </c>
      <c r="BH1325" s="5">
        <v>20.544646338781956</v>
      </c>
      <c r="BI1325" s="5">
        <v>20.584674858715747</v>
      </c>
      <c r="BJ1325" s="5">
        <v>20.821582371807018</v>
      </c>
      <c r="BK1325" s="5">
        <v>21.011887297700067</v>
      </c>
      <c r="BL1325" s="5">
        <v>20.981706867552901</v>
      </c>
      <c r="BM1325" s="5">
        <v>21.233399154914636</v>
      </c>
      <c r="BN1325" s="5">
        <v>21.217319735627562</v>
      </c>
      <c r="BO1325" s="5">
        <v>21.345591951767329</v>
      </c>
      <c r="BP1325" s="5">
        <v>21.266100332384827</v>
      </c>
      <c r="BQ1325" s="5">
        <v>21.345690193411386</v>
      </c>
      <c r="BR1325" s="5">
        <v>21.137270202313886</v>
      </c>
      <c r="BS1325" s="5">
        <v>21.015624204085611</v>
      </c>
      <c r="BT1325" s="5">
        <v>20.969928891630573</v>
      </c>
      <c r="BU1325" s="5">
        <v>21.260111495176648</v>
      </c>
      <c r="BV1325" s="5">
        <v>20.932996867777366</v>
      </c>
      <c r="BW1325" s="5">
        <v>20.880945497098299</v>
      </c>
      <c r="BX1325" s="5">
        <v>20.957793568400099</v>
      </c>
      <c r="BY1325" s="5">
        <v>20.966213710798765</v>
      </c>
      <c r="BZ1325" s="5">
        <v>21.02846903085452</v>
      </c>
      <c r="CA1325" s="5">
        <v>20.852742379493268</v>
      </c>
      <c r="CB1325" s="5">
        <v>20.438008608397929</v>
      </c>
      <c r="CC1325" s="5">
        <v>20.383972386115865</v>
      </c>
      <c r="CD1325" s="5">
        <v>20.287961432159367</v>
      </c>
      <c r="CE1325" s="5">
        <v>20.339618814766713</v>
      </c>
      <c r="CF1325" s="5">
        <v>20.421099018002867</v>
      </c>
      <c r="CG1325" s="5">
        <v>20.6777263242912</v>
      </c>
      <c r="CH1325" s="5">
        <v>20.67656359339021</v>
      </c>
      <c r="CI1325" s="5">
        <v>20.782690969998725</v>
      </c>
      <c r="CJ1325" s="5">
        <v>20.79114552304252</v>
      </c>
      <c r="CK1325" s="5">
        <v>20.5986347090134</v>
      </c>
      <c r="CL1325" s="5">
        <v>20.763349281071665</v>
      </c>
      <c r="CM1325" s="5">
        <v>21.149948688195206</v>
      </c>
      <c r="CN1325" s="5">
        <f>MAX(Data[Day90]-Data[Day0],0)-Assign6!$I$8*EXP(Assign6!$I$4*Assign6!$I$5)</f>
        <v>2.4683603388333006</v>
      </c>
      <c r="CO1325" s="5">
        <f>MAX(Data[Day90]-Data[Day0],0)-Assign6!$L$8*EXP(Assign6!$L$4*Assign6!$L$5)</f>
        <v>3.0255722092394404</v>
      </c>
    </row>
    <row r="1326" spans="1:93" x14ac:dyDescent="0.25">
      <c r="A1326" s="5">
        <v>18</v>
      </c>
      <c r="B1326" s="5">
        <v>18.029434365140037</v>
      </c>
      <c r="C1326" s="5">
        <v>17.971227646380648</v>
      </c>
      <c r="D1326" s="5">
        <v>18.078510562944004</v>
      </c>
      <c r="E1326" s="5">
        <v>18.184256081585211</v>
      </c>
      <c r="F1326" s="5">
        <v>18.402851756031659</v>
      </c>
      <c r="G1326" s="5">
        <v>18.559567790543731</v>
      </c>
      <c r="H1326" s="5">
        <v>18.808901308655948</v>
      </c>
      <c r="I1326" s="5">
        <v>18.808631956702175</v>
      </c>
      <c r="J1326" s="5">
        <v>19.003426111345842</v>
      </c>
      <c r="K1326" s="5">
        <v>19.026450215098876</v>
      </c>
      <c r="L1326" s="5">
        <v>18.904617808924765</v>
      </c>
      <c r="M1326" s="5">
        <v>18.934175806798855</v>
      </c>
      <c r="N1326" s="5">
        <v>18.701374114338552</v>
      </c>
      <c r="O1326" s="5">
        <v>18.908854097493592</v>
      </c>
      <c r="P1326" s="5">
        <v>18.901869417115343</v>
      </c>
      <c r="Q1326" s="5">
        <v>18.754087158448698</v>
      </c>
      <c r="R1326" s="5">
        <v>18.714133926936803</v>
      </c>
      <c r="S1326" s="5">
        <v>18.783218510336095</v>
      </c>
      <c r="T1326" s="5">
        <v>18.758315199779133</v>
      </c>
      <c r="U1326" s="5">
        <v>18.961445141779596</v>
      </c>
      <c r="V1326" s="5">
        <v>19.112837152539289</v>
      </c>
      <c r="W1326" s="5">
        <v>18.867791207090253</v>
      </c>
      <c r="X1326" s="5">
        <v>18.809465946345213</v>
      </c>
      <c r="Y1326" s="5">
        <v>18.913787471165364</v>
      </c>
      <c r="Z1326" s="5">
        <v>19.015845732822559</v>
      </c>
      <c r="AA1326" s="5">
        <v>18.954943650237237</v>
      </c>
      <c r="AB1326" s="5">
        <v>19.105727596659001</v>
      </c>
      <c r="AC1326" s="5">
        <v>19.261173139254524</v>
      </c>
      <c r="AD1326" s="5">
        <v>19.187307230176348</v>
      </c>
      <c r="AE1326" s="5">
        <v>19.019225970458038</v>
      </c>
      <c r="AF1326" s="5">
        <v>19.138832870272115</v>
      </c>
      <c r="AG1326" s="5">
        <v>18.922385630294499</v>
      </c>
      <c r="AH1326" s="5">
        <v>18.862819669677982</v>
      </c>
      <c r="AI1326" s="5">
        <v>18.929107774348058</v>
      </c>
      <c r="AJ1326" s="5">
        <v>19.111410422352744</v>
      </c>
      <c r="AK1326" s="5">
        <v>19.063357749542529</v>
      </c>
      <c r="AL1326" s="5">
        <v>19.49237496719941</v>
      </c>
      <c r="AM1326" s="5">
        <v>19.4944390269157</v>
      </c>
      <c r="AN1326" s="5">
        <v>19.270085667586745</v>
      </c>
      <c r="AO1326" s="5">
        <v>19.28725483779542</v>
      </c>
      <c r="AP1326" s="5">
        <v>19.131930502643055</v>
      </c>
      <c r="AQ1326" s="5">
        <v>19.077540897365672</v>
      </c>
      <c r="AR1326" s="5">
        <v>19.116297159874478</v>
      </c>
      <c r="AS1326" s="5">
        <v>18.854844233360485</v>
      </c>
      <c r="AT1326" s="5">
        <v>19.056746106401164</v>
      </c>
      <c r="AU1326" s="5">
        <v>19.066246659771487</v>
      </c>
      <c r="AV1326" s="5">
        <v>19.112293128665737</v>
      </c>
      <c r="AW1326" s="5">
        <v>19.330639774671489</v>
      </c>
      <c r="AX1326" s="5">
        <v>19.663970736781192</v>
      </c>
      <c r="AY1326" s="5">
        <v>19.747393093481936</v>
      </c>
      <c r="AZ1326" s="5">
        <v>20.097632257470476</v>
      </c>
      <c r="BA1326" s="5">
        <v>20.025353172708648</v>
      </c>
      <c r="BB1326" s="5">
        <v>19.81447600130566</v>
      </c>
      <c r="BC1326" s="5">
        <v>19.684923414238646</v>
      </c>
      <c r="BD1326" s="5">
        <v>19.781459344493161</v>
      </c>
      <c r="BE1326" s="5">
        <v>19.711991570649477</v>
      </c>
      <c r="BF1326" s="5">
        <v>19.970214391362191</v>
      </c>
      <c r="BG1326" s="5">
        <v>20.002153335125538</v>
      </c>
      <c r="BH1326" s="5">
        <v>20.061037199052535</v>
      </c>
      <c r="BI1326" s="5">
        <v>19.790469342125949</v>
      </c>
      <c r="BJ1326" s="5">
        <v>19.80134093533977</v>
      </c>
      <c r="BK1326" s="5">
        <v>19.913083311947474</v>
      </c>
      <c r="BL1326" s="5">
        <v>19.983430028823971</v>
      </c>
      <c r="BM1326" s="5">
        <v>20.054616836042886</v>
      </c>
      <c r="BN1326" s="5">
        <v>19.812531536109699</v>
      </c>
      <c r="BO1326" s="5">
        <v>19.744266234255477</v>
      </c>
      <c r="BP1326" s="5">
        <v>19.319822973996111</v>
      </c>
      <c r="BQ1326" s="5">
        <v>19.128991212883665</v>
      </c>
      <c r="BR1326" s="5">
        <v>19.562978181082006</v>
      </c>
      <c r="BS1326" s="5">
        <v>19.653346963506845</v>
      </c>
      <c r="BT1326" s="5">
        <v>19.896548911013312</v>
      </c>
      <c r="BU1326" s="5">
        <v>20.076790702572033</v>
      </c>
      <c r="BV1326" s="5">
        <v>20.311803293745967</v>
      </c>
      <c r="BW1326" s="5">
        <v>20.131799162063075</v>
      </c>
      <c r="BX1326" s="5">
        <v>20.021398861054077</v>
      </c>
      <c r="BY1326" s="5">
        <v>20.191489246249805</v>
      </c>
      <c r="BZ1326" s="5">
        <v>20.037599937639513</v>
      </c>
      <c r="CA1326" s="5">
        <v>20.225267557142505</v>
      </c>
      <c r="CB1326" s="5">
        <v>20.375164490847986</v>
      </c>
      <c r="CC1326" s="5">
        <v>20.450196445581923</v>
      </c>
      <c r="CD1326" s="5">
        <v>20.563812333325462</v>
      </c>
      <c r="CE1326" s="5">
        <v>20.564080907723035</v>
      </c>
      <c r="CF1326" s="5">
        <v>20.531957936224643</v>
      </c>
      <c r="CG1326" s="5">
        <v>20.494752375868512</v>
      </c>
      <c r="CH1326" s="5">
        <v>20.644195855952979</v>
      </c>
      <c r="CI1326" s="5">
        <v>20.669276067152477</v>
      </c>
      <c r="CJ1326" s="5">
        <v>20.816882864930559</v>
      </c>
      <c r="CK1326" s="5">
        <v>21.18932427818703</v>
      </c>
      <c r="CL1326" s="5">
        <v>21.082428400206535</v>
      </c>
      <c r="CM1326" s="5">
        <v>21.151221719573254</v>
      </c>
      <c r="CN1326" s="5">
        <f>MAX(Data[Day90]-Data[Day0],0)-Assign6!$I$8*EXP(Assign6!$I$4*Assign6!$I$5)</f>
        <v>2.4696333702113487</v>
      </c>
      <c r="CO1326" s="5">
        <f>MAX(Data[Day90]-Data[Day0],0)-Assign6!$L$8*EXP(Assign6!$L$4*Assign6!$L$5)</f>
        <v>3.0268452406174884</v>
      </c>
    </row>
    <row r="1327" spans="1:93" x14ac:dyDescent="0.25">
      <c r="A1327" s="5">
        <v>18</v>
      </c>
      <c r="B1327" s="5">
        <v>18.023949621377959</v>
      </c>
      <c r="C1327" s="5">
        <v>17.922469014215149</v>
      </c>
      <c r="D1327" s="5">
        <v>17.994616913093779</v>
      </c>
      <c r="E1327" s="5">
        <v>17.902108460479692</v>
      </c>
      <c r="F1327" s="5">
        <v>17.960372730551306</v>
      </c>
      <c r="G1327" s="5">
        <v>18.19798323751446</v>
      </c>
      <c r="H1327" s="5">
        <v>17.960708440598665</v>
      </c>
      <c r="I1327" s="5">
        <v>18.194312543970163</v>
      </c>
      <c r="J1327" s="5">
        <v>18.071966675967246</v>
      </c>
      <c r="K1327" s="5">
        <v>18.176787999350829</v>
      </c>
      <c r="L1327" s="5">
        <v>18.068533185987274</v>
      </c>
      <c r="M1327" s="5">
        <v>18.380215597892587</v>
      </c>
      <c r="N1327" s="5">
        <v>18.446844623025306</v>
      </c>
      <c r="O1327" s="5">
        <v>18.71274810573372</v>
      </c>
      <c r="P1327" s="5">
        <v>18.643419031647788</v>
      </c>
      <c r="Q1327" s="5">
        <v>18.764643215407503</v>
      </c>
      <c r="R1327" s="5">
        <v>18.76171244272593</v>
      </c>
      <c r="S1327" s="5">
        <v>18.630392510962853</v>
      </c>
      <c r="T1327" s="5">
        <v>18.650496699163956</v>
      </c>
      <c r="U1327" s="5">
        <v>18.635565488605028</v>
      </c>
      <c r="V1327" s="5">
        <v>18.733959598986416</v>
      </c>
      <c r="W1327" s="5">
        <v>18.896835957685781</v>
      </c>
      <c r="X1327" s="5">
        <v>19.165414875695159</v>
      </c>
      <c r="Y1327" s="5">
        <v>19.222320434917442</v>
      </c>
      <c r="Z1327" s="5">
        <v>19.09849471354206</v>
      </c>
      <c r="AA1327" s="5">
        <v>19.100844452994711</v>
      </c>
      <c r="AB1327" s="5">
        <v>19.153672423022705</v>
      </c>
      <c r="AC1327" s="5">
        <v>19.441396829328465</v>
      </c>
      <c r="AD1327" s="5">
        <v>19.441639371393443</v>
      </c>
      <c r="AE1327" s="5">
        <v>19.225327642273808</v>
      </c>
      <c r="AF1327" s="5">
        <v>19.394823305228901</v>
      </c>
      <c r="AG1327" s="5">
        <v>19.323506254126084</v>
      </c>
      <c r="AH1327" s="5">
        <v>19.32889313441251</v>
      </c>
      <c r="AI1327" s="5">
        <v>19.633410144100882</v>
      </c>
      <c r="AJ1327" s="5">
        <v>19.787930593066303</v>
      </c>
      <c r="AK1327" s="5">
        <v>20.16750454099008</v>
      </c>
      <c r="AL1327" s="5">
        <v>20.709061075382181</v>
      </c>
      <c r="AM1327" s="5">
        <v>20.513619953328391</v>
      </c>
      <c r="AN1327" s="5">
        <v>20.469293873373772</v>
      </c>
      <c r="AO1327" s="5">
        <v>20.293988711804278</v>
      </c>
      <c r="AP1327" s="5">
        <v>20.622527942887217</v>
      </c>
      <c r="AQ1327" s="5">
        <v>20.390286231286737</v>
      </c>
      <c r="AR1327" s="5">
        <v>20.259177995871418</v>
      </c>
      <c r="AS1327" s="5">
        <v>20.381847209384141</v>
      </c>
      <c r="AT1327" s="5">
        <v>20.249407199981089</v>
      </c>
      <c r="AU1327" s="5">
        <v>20.315371466020917</v>
      </c>
      <c r="AV1327" s="5">
        <v>19.991289645984704</v>
      </c>
      <c r="AW1327" s="5">
        <v>19.929470400856545</v>
      </c>
      <c r="AX1327" s="5">
        <v>19.92108610093176</v>
      </c>
      <c r="AY1327" s="5">
        <v>20.194096716655515</v>
      </c>
      <c r="AZ1327" s="5">
        <v>20.074662295750432</v>
      </c>
      <c r="BA1327" s="5">
        <v>20.123853638387637</v>
      </c>
      <c r="BB1327" s="5">
        <v>20.108689546489938</v>
      </c>
      <c r="BC1327" s="5">
        <v>19.867508987604442</v>
      </c>
      <c r="BD1327" s="5">
        <v>19.982776257356527</v>
      </c>
      <c r="BE1327" s="5">
        <v>20.021451681685047</v>
      </c>
      <c r="BF1327" s="5">
        <v>20.001909879494232</v>
      </c>
      <c r="BG1327" s="5">
        <v>20.054925720026436</v>
      </c>
      <c r="BH1327" s="5">
        <v>20.433026267404344</v>
      </c>
      <c r="BI1327" s="5">
        <v>20.507559122702034</v>
      </c>
      <c r="BJ1327" s="5">
        <v>20.753419399962517</v>
      </c>
      <c r="BK1327" s="5">
        <v>20.69919058974563</v>
      </c>
      <c r="BL1327" s="5">
        <v>20.665280259614971</v>
      </c>
      <c r="BM1327" s="5">
        <v>20.652731077747948</v>
      </c>
      <c r="BN1327" s="5">
        <v>20.658506980114911</v>
      </c>
      <c r="BO1327" s="5">
        <v>20.811541416988664</v>
      </c>
      <c r="BP1327" s="5">
        <v>21.024087517471887</v>
      </c>
      <c r="BQ1327" s="5">
        <v>20.866903286651702</v>
      </c>
      <c r="BR1327" s="5">
        <v>20.721861780056553</v>
      </c>
      <c r="BS1327" s="5">
        <v>20.533001238652833</v>
      </c>
      <c r="BT1327" s="5">
        <v>20.565553193121506</v>
      </c>
      <c r="BU1327" s="5">
        <v>20.327328205928943</v>
      </c>
      <c r="BV1327" s="5">
        <v>20.538078812493367</v>
      </c>
      <c r="BW1327" s="5">
        <v>20.435844638642042</v>
      </c>
      <c r="BX1327" s="5">
        <v>20.123005104977555</v>
      </c>
      <c r="BY1327" s="5">
        <v>20.00056461415469</v>
      </c>
      <c r="BZ1327" s="5">
        <v>20.186211971278386</v>
      </c>
      <c r="CA1327" s="5">
        <v>20.160176084135319</v>
      </c>
      <c r="CB1327" s="5">
        <v>20.235259132248803</v>
      </c>
      <c r="CC1327" s="5">
        <v>20.254333045194493</v>
      </c>
      <c r="CD1327" s="5">
        <v>20.552264309825194</v>
      </c>
      <c r="CE1327" s="5">
        <v>20.523289432285946</v>
      </c>
      <c r="CF1327" s="5">
        <v>20.8272034835353</v>
      </c>
      <c r="CG1327" s="5">
        <v>21.190818264870639</v>
      </c>
      <c r="CH1327" s="5">
        <v>21.301983717890568</v>
      </c>
      <c r="CI1327" s="5">
        <v>20.955307925394163</v>
      </c>
      <c r="CJ1327" s="5">
        <v>21.056342578003093</v>
      </c>
      <c r="CK1327" s="5">
        <v>20.931045101834275</v>
      </c>
      <c r="CL1327" s="5">
        <v>21.068004812076712</v>
      </c>
      <c r="CM1327" s="5">
        <v>21.151979018551302</v>
      </c>
      <c r="CN1327" s="5">
        <f>MAX(Data[Day90]-Data[Day0],0)-Assign6!$I$8*EXP(Assign6!$I$4*Assign6!$I$5)</f>
        <v>2.4703906691893964</v>
      </c>
      <c r="CO1327" s="5">
        <f>MAX(Data[Day90]-Data[Day0],0)-Assign6!$L$8*EXP(Assign6!$L$4*Assign6!$L$5)</f>
        <v>3.0276025395955362</v>
      </c>
    </row>
    <row r="1328" spans="1:93" x14ac:dyDescent="0.25">
      <c r="A1328" s="5">
        <v>18</v>
      </c>
      <c r="B1328" s="5">
        <v>18.270974984419077</v>
      </c>
      <c r="C1328" s="5">
        <v>18.219664662162074</v>
      </c>
      <c r="D1328" s="5">
        <v>18.055713183502625</v>
      </c>
      <c r="E1328" s="5">
        <v>18.155918271494841</v>
      </c>
      <c r="F1328" s="5">
        <v>18.114307534155127</v>
      </c>
      <c r="G1328" s="5">
        <v>18.210199867308035</v>
      </c>
      <c r="H1328" s="5">
        <v>18.205405964840292</v>
      </c>
      <c r="I1328" s="5">
        <v>18.408697585694146</v>
      </c>
      <c r="J1328" s="5">
        <v>18.506589967832934</v>
      </c>
      <c r="K1328" s="5">
        <v>18.491742195222734</v>
      </c>
      <c r="L1328" s="5">
        <v>18.430281431066884</v>
      </c>
      <c r="M1328" s="5">
        <v>18.351686773557201</v>
      </c>
      <c r="N1328" s="5">
        <v>18.437063954284529</v>
      </c>
      <c r="O1328" s="5">
        <v>18.278830053150514</v>
      </c>
      <c r="P1328" s="5">
        <v>18.305449856957964</v>
      </c>
      <c r="Q1328" s="5">
        <v>18.502139601262712</v>
      </c>
      <c r="R1328" s="5">
        <v>18.540966721712103</v>
      </c>
      <c r="S1328" s="5">
        <v>18.711703637351814</v>
      </c>
      <c r="T1328" s="5">
        <v>18.79730203514973</v>
      </c>
      <c r="U1328" s="5">
        <v>18.656273886036544</v>
      </c>
      <c r="V1328" s="5">
        <v>18.784969900085773</v>
      </c>
      <c r="W1328" s="5">
        <v>18.619988297230975</v>
      </c>
      <c r="X1328" s="5">
        <v>18.54832296729915</v>
      </c>
      <c r="Y1328" s="5">
        <v>18.697966854911275</v>
      </c>
      <c r="Z1328" s="5">
        <v>18.741299798564921</v>
      </c>
      <c r="AA1328" s="5">
        <v>19.006015252380227</v>
      </c>
      <c r="AB1328" s="5">
        <v>19.00502416043193</v>
      </c>
      <c r="AC1328" s="5">
        <v>19.327975959488217</v>
      </c>
      <c r="AD1328" s="5">
        <v>19.275796160888053</v>
      </c>
      <c r="AE1328" s="5">
        <v>19.768083468139672</v>
      </c>
      <c r="AF1328" s="5">
        <v>19.703881683538256</v>
      </c>
      <c r="AG1328" s="5">
        <v>19.706167884984193</v>
      </c>
      <c r="AH1328" s="5">
        <v>19.853708845604309</v>
      </c>
      <c r="AI1328" s="5">
        <v>19.636575190659325</v>
      </c>
      <c r="AJ1328" s="5">
        <v>19.481630591355355</v>
      </c>
      <c r="AK1328" s="5">
        <v>19.651679738894757</v>
      </c>
      <c r="AL1328" s="5">
        <v>19.644258160184929</v>
      </c>
      <c r="AM1328" s="5">
        <v>19.524145737833514</v>
      </c>
      <c r="AN1328" s="5">
        <v>19.563280488910671</v>
      </c>
      <c r="AO1328" s="5">
        <v>19.599664320980146</v>
      </c>
      <c r="AP1328" s="5">
        <v>19.724950150375154</v>
      </c>
      <c r="AQ1328" s="5">
        <v>19.533842709594307</v>
      </c>
      <c r="AR1328" s="5">
        <v>19.728218134754425</v>
      </c>
      <c r="AS1328" s="5">
        <v>20.113171366679271</v>
      </c>
      <c r="AT1328" s="5">
        <v>20.291710622220453</v>
      </c>
      <c r="AU1328" s="5">
        <v>19.998763274590058</v>
      </c>
      <c r="AV1328" s="5">
        <v>20.188975922588714</v>
      </c>
      <c r="AW1328" s="5">
        <v>19.738976595150035</v>
      </c>
      <c r="AX1328" s="5">
        <v>19.450550998488591</v>
      </c>
      <c r="AY1328" s="5">
        <v>19.591858071352974</v>
      </c>
      <c r="AZ1328" s="5">
        <v>19.718734945812553</v>
      </c>
      <c r="BA1328" s="5">
        <v>19.630811652001903</v>
      </c>
      <c r="BB1328" s="5">
        <v>19.634430138872016</v>
      </c>
      <c r="BC1328" s="5">
        <v>19.853161817117073</v>
      </c>
      <c r="BD1328" s="5">
        <v>19.820321047445432</v>
      </c>
      <c r="BE1328" s="5">
        <v>19.889533335163264</v>
      </c>
      <c r="BF1328" s="5">
        <v>20.038527082354754</v>
      </c>
      <c r="BG1328" s="5">
        <v>19.933799811373131</v>
      </c>
      <c r="BH1328" s="5">
        <v>20.045513002279726</v>
      </c>
      <c r="BI1328" s="5">
        <v>20.114999123079194</v>
      </c>
      <c r="BJ1328" s="5">
        <v>19.99085987660817</v>
      </c>
      <c r="BK1328" s="5">
        <v>20.194199203917258</v>
      </c>
      <c r="BL1328" s="5">
        <v>20.14372390710275</v>
      </c>
      <c r="BM1328" s="5">
        <v>20.1787766777747</v>
      </c>
      <c r="BN1328" s="5">
        <v>19.918421326745161</v>
      </c>
      <c r="BO1328" s="5">
        <v>20.043842788017702</v>
      </c>
      <c r="BP1328" s="5">
        <v>20.18328302372603</v>
      </c>
      <c r="BQ1328" s="5">
        <v>20.190256921856218</v>
      </c>
      <c r="BR1328" s="5">
        <v>19.977543788570667</v>
      </c>
      <c r="BS1328" s="5">
        <v>19.89891938861167</v>
      </c>
      <c r="BT1328" s="5">
        <v>19.78949363229566</v>
      </c>
      <c r="BU1328" s="5">
        <v>19.911777500259333</v>
      </c>
      <c r="BV1328" s="5">
        <v>19.933805078874638</v>
      </c>
      <c r="BW1328" s="5">
        <v>20.120910124764887</v>
      </c>
      <c r="BX1328" s="5">
        <v>20.150820911186806</v>
      </c>
      <c r="BY1328" s="5">
        <v>20.131793368443859</v>
      </c>
      <c r="BZ1328" s="5">
        <v>20.438988316406977</v>
      </c>
      <c r="CA1328" s="5">
        <v>20.330690951224909</v>
      </c>
      <c r="CB1328" s="5">
        <v>20.321127701501201</v>
      </c>
      <c r="CC1328" s="5">
        <v>20.316266118420113</v>
      </c>
      <c r="CD1328" s="5">
        <v>20.480550590065846</v>
      </c>
      <c r="CE1328" s="5">
        <v>20.28264326936457</v>
      </c>
      <c r="CF1328" s="5">
        <v>20.470216890070745</v>
      </c>
      <c r="CG1328" s="5">
        <v>20.524408803605159</v>
      </c>
      <c r="CH1328" s="5">
        <v>20.723415007827839</v>
      </c>
      <c r="CI1328" s="5">
        <v>21.021066238213802</v>
      </c>
      <c r="CJ1328" s="5">
        <v>21.176673922057056</v>
      </c>
      <c r="CK1328" s="5">
        <v>21.385139669489394</v>
      </c>
      <c r="CL1328" s="5">
        <v>21.089709611562593</v>
      </c>
      <c r="CM1328" s="5">
        <v>21.160406438722017</v>
      </c>
      <c r="CN1328" s="5">
        <f>MAX(Data[Day90]-Data[Day0],0)-Assign6!$I$8*EXP(Assign6!$I$4*Assign6!$I$5)</f>
        <v>2.4788180893601117</v>
      </c>
      <c r="CO1328" s="5">
        <f>MAX(Data[Day90]-Data[Day0],0)-Assign6!$L$8*EXP(Assign6!$L$4*Assign6!$L$5)</f>
        <v>3.0360299597662515</v>
      </c>
    </row>
    <row r="1329" spans="1:93" x14ac:dyDescent="0.25">
      <c r="A1329" s="5">
        <v>18</v>
      </c>
      <c r="B1329" s="5">
        <v>18.288611627423805</v>
      </c>
      <c r="C1329" s="5">
        <v>18.08808712454875</v>
      </c>
      <c r="D1329" s="5">
        <v>17.960635635390307</v>
      </c>
      <c r="E1329" s="5">
        <v>18.104931814177426</v>
      </c>
      <c r="F1329" s="5">
        <v>18.45380200365387</v>
      </c>
      <c r="G1329" s="5">
        <v>18.417736964956823</v>
      </c>
      <c r="H1329" s="5">
        <v>18.422403814707419</v>
      </c>
      <c r="I1329" s="5">
        <v>18.515274101085335</v>
      </c>
      <c r="J1329" s="5">
        <v>18.422198830373748</v>
      </c>
      <c r="K1329" s="5">
        <v>18.653167200318421</v>
      </c>
      <c r="L1329" s="5">
        <v>18.418373861444667</v>
      </c>
      <c r="M1329" s="5">
        <v>18.533466900718821</v>
      </c>
      <c r="N1329" s="5">
        <v>18.888335887374378</v>
      </c>
      <c r="O1329" s="5">
        <v>18.873525928210995</v>
      </c>
      <c r="P1329" s="5">
        <v>18.964934269021324</v>
      </c>
      <c r="Q1329" s="5">
        <v>18.992990173515668</v>
      </c>
      <c r="R1329" s="5">
        <v>19.208966378791882</v>
      </c>
      <c r="S1329" s="5">
        <v>18.913023417670889</v>
      </c>
      <c r="T1329" s="5">
        <v>18.786188328206254</v>
      </c>
      <c r="U1329" s="5">
        <v>18.699155431228583</v>
      </c>
      <c r="V1329" s="5">
        <v>18.223450430520092</v>
      </c>
      <c r="W1329" s="5">
        <v>18.487353828564299</v>
      </c>
      <c r="X1329" s="5">
        <v>18.848913182523233</v>
      </c>
      <c r="Y1329" s="5">
        <v>18.959578017643935</v>
      </c>
      <c r="Z1329" s="5">
        <v>19.006125692540106</v>
      </c>
      <c r="AA1329" s="5">
        <v>19.109594600197809</v>
      </c>
      <c r="AB1329" s="5">
        <v>19.083276057025234</v>
      </c>
      <c r="AC1329" s="5">
        <v>19.094732154090657</v>
      </c>
      <c r="AD1329" s="5">
        <v>19.021712645273436</v>
      </c>
      <c r="AE1329" s="5">
        <v>19.075770620377476</v>
      </c>
      <c r="AF1329" s="5">
        <v>19.209116383199241</v>
      </c>
      <c r="AG1329" s="5">
        <v>19.267803645044633</v>
      </c>
      <c r="AH1329" s="5">
        <v>19.395147992736597</v>
      </c>
      <c r="AI1329" s="5">
        <v>19.279932703049425</v>
      </c>
      <c r="AJ1329" s="5">
        <v>19.182102322169314</v>
      </c>
      <c r="AK1329" s="5">
        <v>19.040645889317528</v>
      </c>
      <c r="AL1329" s="5">
        <v>18.785225689706845</v>
      </c>
      <c r="AM1329" s="5">
        <v>18.776497820074216</v>
      </c>
      <c r="AN1329" s="5">
        <v>18.751991409839974</v>
      </c>
      <c r="AO1329" s="5">
        <v>18.770628156734986</v>
      </c>
      <c r="AP1329" s="5">
        <v>19.023596413670941</v>
      </c>
      <c r="AQ1329" s="5">
        <v>19.033198871750749</v>
      </c>
      <c r="AR1329" s="5">
        <v>19.084119376515151</v>
      </c>
      <c r="AS1329" s="5">
        <v>19.014515439870912</v>
      </c>
      <c r="AT1329" s="5">
        <v>19.163310084751743</v>
      </c>
      <c r="AU1329" s="5">
        <v>19.114990562284241</v>
      </c>
      <c r="AV1329" s="5">
        <v>19.302372707948098</v>
      </c>
      <c r="AW1329" s="5">
        <v>19.183844740450436</v>
      </c>
      <c r="AX1329" s="5">
        <v>19.099621975235728</v>
      </c>
      <c r="AY1329" s="5">
        <v>19.096882678507605</v>
      </c>
      <c r="AZ1329" s="5">
        <v>18.694772231782302</v>
      </c>
      <c r="BA1329" s="5">
        <v>18.741150652051584</v>
      </c>
      <c r="BB1329" s="5">
        <v>19.022824092843631</v>
      </c>
      <c r="BC1329" s="5">
        <v>19.043761081470493</v>
      </c>
      <c r="BD1329" s="5">
        <v>19.434554699953065</v>
      </c>
      <c r="BE1329" s="5">
        <v>19.426441354373853</v>
      </c>
      <c r="BF1329" s="5">
        <v>19.262801495117714</v>
      </c>
      <c r="BG1329" s="5">
        <v>19.35816601188548</v>
      </c>
      <c r="BH1329" s="5">
        <v>19.31633481722649</v>
      </c>
      <c r="BI1329" s="5">
        <v>19.528336294931528</v>
      </c>
      <c r="BJ1329" s="5">
        <v>19.473858167522732</v>
      </c>
      <c r="BK1329" s="5">
        <v>19.773992668648059</v>
      </c>
      <c r="BL1329" s="5">
        <v>19.679025543232818</v>
      </c>
      <c r="BM1329" s="5">
        <v>19.641694197674603</v>
      </c>
      <c r="BN1329" s="5">
        <v>19.647755056075138</v>
      </c>
      <c r="BO1329" s="5">
        <v>19.794180143592175</v>
      </c>
      <c r="BP1329" s="5">
        <v>19.732738999416771</v>
      </c>
      <c r="BQ1329" s="5">
        <v>19.887581504791711</v>
      </c>
      <c r="BR1329" s="5">
        <v>20.004156840268088</v>
      </c>
      <c r="BS1329" s="5">
        <v>20.506539240361469</v>
      </c>
      <c r="BT1329" s="5">
        <v>20.335405785613904</v>
      </c>
      <c r="BU1329" s="5">
        <v>20.16970196316861</v>
      </c>
      <c r="BV1329" s="5">
        <v>20.128972014977769</v>
      </c>
      <c r="BW1329" s="5">
        <v>20.422172963542724</v>
      </c>
      <c r="BX1329" s="5">
        <v>20.581257967851872</v>
      </c>
      <c r="BY1329" s="5">
        <v>20.382569764953146</v>
      </c>
      <c r="BZ1329" s="5">
        <v>20.22011216921576</v>
      </c>
      <c r="CA1329" s="5">
        <v>20.409937146780589</v>
      </c>
      <c r="CB1329" s="5">
        <v>20.474936828266703</v>
      </c>
      <c r="CC1329" s="5">
        <v>20.421467771432219</v>
      </c>
      <c r="CD1329" s="5">
        <v>20.473778691617216</v>
      </c>
      <c r="CE1329" s="5">
        <v>20.463978922283708</v>
      </c>
      <c r="CF1329" s="5">
        <v>20.429334567640442</v>
      </c>
      <c r="CG1329" s="5">
        <v>20.38360450640867</v>
      </c>
      <c r="CH1329" s="5">
        <v>20.483133142382982</v>
      </c>
      <c r="CI1329" s="5">
        <v>20.855046238263885</v>
      </c>
      <c r="CJ1329" s="5">
        <v>20.929449576592823</v>
      </c>
      <c r="CK1329" s="5">
        <v>20.951140349911029</v>
      </c>
      <c r="CL1329" s="5">
        <v>21.337113740666645</v>
      </c>
      <c r="CM1329" s="5">
        <v>21.167055364121609</v>
      </c>
      <c r="CN1329" s="5">
        <f>MAX(Data[Day90]-Data[Day0],0)-Assign6!$I$8*EXP(Assign6!$I$4*Assign6!$I$5)</f>
        <v>2.4854670147597036</v>
      </c>
      <c r="CO1329" s="5">
        <f>MAX(Data[Day90]-Data[Day0],0)-Assign6!$L$8*EXP(Assign6!$L$4*Assign6!$L$5)</f>
        <v>3.0426788851658433</v>
      </c>
    </row>
    <row r="1330" spans="1:93" x14ac:dyDescent="0.25">
      <c r="A1330" s="5">
        <v>18</v>
      </c>
      <c r="B1330" s="5">
        <v>18.107840452079795</v>
      </c>
      <c r="C1330" s="5">
        <v>18.258068706309267</v>
      </c>
      <c r="D1330" s="5">
        <v>18.32713690551174</v>
      </c>
      <c r="E1330" s="5">
        <v>18.520795998444079</v>
      </c>
      <c r="F1330" s="5">
        <v>18.382322193105409</v>
      </c>
      <c r="G1330" s="5">
        <v>18.471058470071725</v>
      </c>
      <c r="H1330" s="5">
        <v>18.499149768934455</v>
      </c>
      <c r="I1330" s="5">
        <v>18.660282912370032</v>
      </c>
      <c r="J1330" s="5">
        <v>18.719517600480422</v>
      </c>
      <c r="K1330" s="5">
        <v>18.862839287054772</v>
      </c>
      <c r="L1330" s="5">
        <v>18.777869056699483</v>
      </c>
      <c r="M1330" s="5">
        <v>18.872200278356555</v>
      </c>
      <c r="N1330" s="5">
        <v>19.17329361626604</v>
      </c>
      <c r="O1330" s="5">
        <v>18.990971303736384</v>
      </c>
      <c r="P1330" s="5">
        <v>18.95525763363084</v>
      </c>
      <c r="Q1330" s="5">
        <v>18.83600102462637</v>
      </c>
      <c r="R1330" s="5">
        <v>18.598416824139012</v>
      </c>
      <c r="S1330" s="5">
        <v>18.885744344035174</v>
      </c>
      <c r="T1330" s="5">
        <v>18.982766574550975</v>
      </c>
      <c r="U1330" s="5">
        <v>18.865694484017549</v>
      </c>
      <c r="V1330" s="5">
        <v>18.899810967127816</v>
      </c>
      <c r="W1330" s="5">
        <v>18.797582038112097</v>
      </c>
      <c r="X1330" s="5">
        <v>18.941897360318809</v>
      </c>
      <c r="Y1330" s="5">
        <v>18.836885207877327</v>
      </c>
      <c r="Z1330" s="5">
        <v>19.023221170014036</v>
      </c>
      <c r="AA1330" s="5">
        <v>19.044769378268903</v>
      </c>
      <c r="AB1330" s="5">
        <v>19.153623027268296</v>
      </c>
      <c r="AC1330" s="5">
        <v>19.139307012092946</v>
      </c>
      <c r="AD1330" s="5">
        <v>19.173305505572632</v>
      </c>
      <c r="AE1330" s="5">
        <v>19.333132198401334</v>
      </c>
      <c r="AF1330" s="5">
        <v>19.63574682356025</v>
      </c>
      <c r="AG1330" s="5">
        <v>19.749598388993206</v>
      </c>
      <c r="AH1330" s="5">
        <v>20.157041767644898</v>
      </c>
      <c r="AI1330" s="5">
        <v>20.427475234637402</v>
      </c>
      <c r="AJ1330" s="5">
        <v>20.477716738372354</v>
      </c>
      <c r="AK1330" s="5">
        <v>20.29503905913711</v>
      </c>
      <c r="AL1330" s="5">
        <v>20.009439683780332</v>
      </c>
      <c r="AM1330" s="5">
        <v>19.613877152134847</v>
      </c>
      <c r="AN1330" s="5">
        <v>19.749014094524743</v>
      </c>
      <c r="AO1330" s="5">
        <v>19.781995300707198</v>
      </c>
      <c r="AP1330" s="5">
        <v>19.686322095034559</v>
      </c>
      <c r="AQ1330" s="5">
        <v>19.595265955674346</v>
      </c>
      <c r="AR1330" s="5">
        <v>19.569833176275065</v>
      </c>
      <c r="AS1330" s="5">
        <v>19.563189804296588</v>
      </c>
      <c r="AT1330" s="5">
        <v>19.398891556470417</v>
      </c>
      <c r="AU1330" s="5">
        <v>19.078134216345699</v>
      </c>
      <c r="AV1330" s="5">
        <v>18.952477829278592</v>
      </c>
      <c r="AW1330" s="5">
        <v>18.827611436036978</v>
      </c>
      <c r="AX1330" s="5">
        <v>18.95523185066568</v>
      </c>
      <c r="AY1330" s="5">
        <v>19.198637112722711</v>
      </c>
      <c r="AZ1330" s="5">
        <v>19.314933567518334</v>
      </c>
      <c r="BA1330" s="5">
        <v>19.258601903839217</v>
      </c>
      <c r="BB1330" s="5">
        <v>19.269642401568355</v>
      </c>
      <c r="BC1330" s="5">
        <v>19.268933411177613</v>
      </c>
      <c r="BD1330" s="5">
        <v>19.563526205983209</v>
      </c>
      <c r="BE1330" s="5">
        <v>19.465020189198974</v>
      </c>
      <c r="BF1330" s="5">
        <v>19.368865011493899</v>
      </c>
      <c r="BG1330" s="5">
        <v>19.571347029335524</v>
      </c>
      <c r="BH1330" s="5">
        <v>19.840899734983246</v>
      </c>
      <c r="BI1330" s="5">
        <v>19.619135471424155</v>
      </c>
      <c r="BJ1330" s="5">
        <v>19.734242581743075</v>
      </c>
      <c r="BK1330" s="5">
        <v>19.989231959980113</v>
      </c>
      <c r="BL1330" s="5">
        <v>20.132552628777397</v>
      </c>
      <c r="BM1330" s="5">
        <v>20.328357687288737</v>
      </c>
      <c r="BN1330" s="5">
        <v>20.564538980183627</v>
      </c>
      <c r="BO1330" s="5">
        <v>20.513414183045018</v>
      </c>
      <c r="BP1330" s="5">
        <v>20.687359590950841</v>
      </c>
      <c r="BQ1330" s="5">
        <v>20.861536769861793</v>
      </c>
      <c r="BR1330" s="5">
        <v>21.27858925719017</v>
      </c>
      <c r="BS1330" s="5">
        <v>21.235652779332479</v>
      </c>
      <c r="BT1330" s="5">
        <v>21.001883582510022</v>
      </c>
      <c r="BU1330" s="5">
        <v>20.840380021993401</v>
      </c>
      <c r="BV1330" s="5">
        <v>20.845386365804536</v>
      </c>
      <c r="BW1330" s="5">
        <v>20.786709981798801</v>
      </c>
      <c r="BX1330" s="5">
        <v>20.512845963954621</v>
      </c>
      <c r="BY1330" s="5">
        <v>20.810199240191533</v>
      </c>
      <c r="BZ1330" s="5">
        <v>20.804642884467118</v>
      </c>
      <c r="CA1330" s="5">
        <v>21.012411049400878</v>
      </c>
      <c r="CB1330" s="5">
        <v>21.023699206822211</v>
      </c>
      <c r="CC1330" s="5">
        <v>20.714809177759136</v>
      </c>
      <c r="CD1330" s="5">
        <v>20.547444557301205</v>
      </c>
      <c r="CE1330" s="5">
        <v>20.891603908287333</v>
      </c>
      <c r="CF1330" s="5">
        <v>21.031807636393371</v>
      </c>
      <c r="CG1330" s="5">
        <v>21.17331140963055</v>
      </c>
      <c r="CH1330" s="5">
        <v>21.374369687485199</v>
      </c>
      <c r="CI1330" s="5">
        <v>21.517889556310966</v>
      </c>
      <c r="CJ1330" s="5">
        <v>21.358979477692593</v>
      </c>
      <c r="CK1330" s="5">
        <v>21.282813603072434</v>
      </c>
      <c r="CL1330" s="5">
        <v>21.467428176654295</v>
      </c>
      <c r="CM1330" s="5">
        <v>21.169127195859314</v>
      </c>
      <c r="CN1330" s="5">
        <f>MAX(Data[Day90]-Data[Day0],0)-Assign6!$I$8*EXP(Assign6!$I$4*Assign6!$I$5)</f>
        <v>2.4875388464974089</v>
      </c>
      <c r="CO1330" s="5">
        <f>MAX(Data[Day90]-Data[Day0],0)-Assign6!$L$8*EXP(Assign6!$L$4*Assign6!$L$5)</f>
        <v>3.0447507169035486</v>
      </c>
    </row>
    <row r="1331" spans="1:93" x14ac:dyDescent="0.25">
      <c r="A1331" s="5">
        <v>18</v>
      </c>
      <c r="B1331" s="5">
        <v>18.011724391039579</v>
      </c>
      <c r="C1331" s="5">
        <v>18.039223069807711</v>
      </c>
      <c r="D1331" s="5">
        <v>18.234417503120678</v>
      </c>
      <c r="E1331" s="5">
        <v>18.541576177310336</v>
      </c>
      <c r="F1331" s="5">
        <v>18.352560760044572</v>
      </c>
      <c r="G1331" s="5">
        <v>18.298410940643802</v>
      </c>
      <c r="H1331" s="5">
        <v>18.457250641138916</v>
      </c>
      <c r="I1331" s="5">
        <v>18.393190331820936</v>
      </c>
      <c r="J1331" s="5">
        <v>18.500678587167336</v>
      </c>
      <c r="K1331" s="5">
        <v>18.604986868974372</v>
      </c>
      <c r="L1331" s="5">
        <v>18.558878093364967</v>
      </c>
      <c r="M1331" s="5">
        <v>18.876587384950202</v>
      </c>
      <c r="N1331" s="5">
        <v>18.734318993364184</v>
      </c>
      <c r="O1331" s="5">
        <v>18.710723549285859</v>
      </c>
      <c r="P1331" s="5">
        <v>18.621284092780119</v>
      </c>
      <c r="Q1331" s="5">
        <v>18.607813775900386</v>
      </c>
      <c r="R1331" s="5">
        <v>18.585888389800022</v>
      </c>
      <c r="S1331" s="5">
        <v>18.893138298303089</v>
      </c>
      <c r="T1331" s="5">
        <v>18.668527177000492</v>
      </c>
      <c r="U1331" s="5">
        <v>18.937302272459991</v>
      </c>
      <c r="V1331" s="5">
        <v>18.914602264493851</v>
      </c>
      <c r="W1331" s="5">
        <v>19.033543690680499</v>
      </c>
      <c r="X1331" s="5">
        <v>19.12685782448527</v>
      </c>
      <c r="Y1331" s="5">
        <v>19.170964948885903</v>
      </c>
      <c r="Z1331" s="5">
        <v>19.137086362082002</v>
      </c>
      <c r="AA1331" s="5">
        <v>19.106177698792411</v>
      </c>
      <c r="AB1331" s="5">
        <v>18.960578018252292</v>
      </c>
      <c r="AC1331" s="5">
        <v>19.191097126212011</v>
      </c>
      <c r="AD1331" s="5">
        <v>19.09328712326068</v>
      </c>
      <c r="AE1331" s="5">
        <v>19.114473399630729</v>
      </c>
      <c r="AF1331" s="5">
        <v>19.354720551730171</v>
      </c>
      <c r="AG1331" s="5">
        <v>19.440638964542224</v>
      </c>
      <c r="AH1331" s="5">
        <v>19.376537121005402</v>
      </c>
      <c r="AI1331" s="5">
        <v>19.376341917197681</v>
      </c>
      <c r="AJ1331" s="5">
        <v>19.554381313750476</v>
      </c>
      <c r="AK1331" s="5">
        <v>19.736225829046372</v>
      </c>
      <c r="AL1331" s="5">
        <v>19.641109492061819</v>
      </c>
      <c r="AM1331" s="5">
        <v>19.681442337749957</v>
      </c>
      <c r="AN1331" s="5">
        <v>19.429684005150129</v>
      </c>
      <c r="AO1331" s="5">
        <v>19.624259462289846</v>
      </c>
      <c r="AP1331" s="5">
        <v>19.546514016612797</v>
      </c>
      <c r="AQ1331" s="5">
        <v>19.53450614587852</v>
      </c>
      <c r="AR1331" s="5">
        <v>19.654903758554607</v>
      </c>
      <c r="AS1331" s="5">
        <v>19.498611009293217</v>
      </c>
      <c r="AT1331" s="5">
        <v>19.582082218905875</v>
      </c>
      <c r="AU1331" s="5">
        <v>19.703899889947543</v>
      </c>
      <c r="AV1331" s="5">
        <v>19.405228884727574</v>
      </c>
      <c r="AW1331" s="5">
        <v>19.781589315557152</v>
      </c>
      <c r="AX1331" s="5">
        <v>19.692239435624632</v>
      </c>
      <c r="AY1331" s="5">
        <v>19.950150809568374</v>
      </c>
      <c r="AZ1331" s="5">
        <v>20.00152257782031</v>
      </c>
      <c r="BA1331" s="5">
        <v>19.911706511456213</v>
      </c>
      <c r="BB1331" s="5">
        <v>20.05989757086984</v>
      </c>
      <c r="BC1331" s="5">
        <v>20.065244748018596</v>
      </c>
      <c r="BD1331" s="5">
        <v>20.436656718704462</v>
      </c>
      <c r="BE1331" s="5">
        <v>20.215820074771425</v>
      </c>
      <c r="BF1331" s="5">
        <v>20.284845104136444</v>
      </c>
      <c r="BG1331" s="5">
        <v>20.21202639712557</v>
      </c>
      <c r="BH1331" s="5">
        <v>20.277104700675757</v>
      </c>
      <c r="BI1331" s="5">
        <v>19.913521363313219</v>
      </c>
      <c r="BJ1331" s="5">
        <v>19.977951748572469</v>
      </c>
      <c r="BK1331" s="5">
        <v>19.917096806634166</v>
      </c>
      <c r="BL1331" s="5">
        <v>20.079522668971713</v>
      </c>
      <c r="BM1331" s="5">
        <v>20.395594077348271</v>
      </c>
      <c r="BN1331" s="5">
        <v>20.443137396229499</v>
      </c>
      <c r="BO1331" s="5">
        <v>20.408994064491434</v>
      </c>
      <c r="BP1331" s="5">
        <v>20.130338893455662</v>
      </c>
      <c r="BQ1331" s="5">
        <v>19.966727352447823</v>
      </c>
      <c r="BR1331" s="5">
        <v>19.888336970252034</v>
      </c>
      <c r="BS1331" s="5">
        <v>19.859572838574696</v>
      </c>
      <c r="BT1331" s="5">
        <v>19.959825118082204</v>
      </c>
      <c r="BU1331" s="5">
        <v>19.973131229248569</v>
      </c>
      <c r="BV1331" s="5">
        <v>20.123322668698165</v>
      </c>
      <c r="BW1331" s="5">
        <v>20.252719530964551</v>
      </c>
      <c r="BX1331" s="5">
        <v>20.337105470922484</v>
      </c>
      <c r="BY1331" s="5">
        <v>20.664566181073656</v>
      </c>
      <c r="BZ1331" s="5">
        <v>20.731966870868838</v>
      </c>
      <c r="CA1331" s="5">
        <v>20.95627017211363</v>
      </c>
      <c r="CB1331" s="5">
        <v>21.013528804574939</v>
      </c>
      <c r="CC1331" s="5">
        <v>20.978911170260449</v>
      </c>
      <c r="CD1331" s="5">
        <v>21.126949056354338</v>
      </c>
      <c r="CE1331" s="5">
        <v>21.019582601718771</v>
      </c>
      <c r="CF1331" s="5">
        <v>20.866907282620538</v>
      </c>
      <c r="CG1331" s="5">
        <v>20.9274873583526</v>
      </c>
      <c r="CH1331" s="5">
        <v>20.923747388997658</v>
      </c>
      <c r="CI1331" s="5">
        <v>20.934855846509901</v>
      </c>
      <c r="CJ1331" s="5">
        <v>21.059220288278407</v>
      </c>
      <c r="CK1331" s="5">
        <v>21.074970452224115</v>
      </c>
      <c r="CL1331" s="5">
        <v>21.0643484091425</v>
      </c>
      <c r="CM1331" s="5">
        <v>21.171221049390272</v>
      </c>
      <c r="CN1331" s="5">
        <f>MAX(Data[Day90]-Data[Day0],0)-Assign6!$I$8*EXP(Assign6!$I$4*Assign6!$I$5)</f>
        <v>2.4896327000283671</v>
      </c>
      <c r="CO1331" s="5">
        <f>MAX(Data[Day90]-Data[Day0],0)-Assign6!$L$8*EXP(Assign6!$L$4*Assign6!$L$5)</f>
        <v>3.0468445704345068</v>
      </c>
    </row>
    <row r="1332" spans="1:93" x14ac:dyDescent="0.25">
      <c r="A1332" s="5">
        <v>18</v>
      </c>
      <c r="B1332" s="5">
        <v>17.999532572306752</v>
      </c>
      <c r="C1332" s="5">
        <v>17.879638537292738</v>
      </c>
      <c r="D1332" s="5">
        <v>17.797595405048945</v>
      </c>
      <c r="E1332" s="5">
        <v>17.655447365920431</v>
      </c>
      <c r="F1332" s="5">
        <v>17.616471329944069</v>
      </c>
      <c r="G1332" s="5">
        <v>17.656181310760871</v>
      </c>
      <c r="H1332" s="5">
        <v>17.52972074448201</v>
      </c>
      <c r="I1332" s="5">
        <v>17.599096331593227</v>
      </c>
      <c r="J1332" s="5">
        <v>17.626782058965265</v>
      </c>
      <c r="K1332" s="5">
        <v>17.636777502353461</v>
      </c>
      <c r="L1332" s="5">
        <v>17.601635051972323</v>
      </c>
      <c r="M1332" s="5">
        <v>17.575236323343162</v>
      </c>
      <c r="N1332" s="5">
        <v>17.579760707277654</v>
      </c>
      <c r="O1332" s="5">
        <v>17.490892945747234</v>
      </c>
      <c r="P1332" s="5">
        <v>17.53395324815606</v>
      </c>
      <c r="Q1332" s="5">
        <v>17.583604716452943</v>
      </c>
      <c r="R1332" s="5">
        <v>17.729030410946173</v>
      </c>
      <c r="S1332" s="5">
        <v>17.911763964551948</v>
      </c>
      <c r="T1332" s="5">
        <v>17.863627198354074</v>
      </c>
      <c r="U1332" s="5">
        <v>18.019190399320113</v>
      </c>
      <c r="V1332" s="5">
        <v>18.155446858778173</v>
      </c>
      <c r="W1332" s="5">
        <v>18.069483161558125</v>
      </c>
      <c r="X1332" s="5">
        <v>18.010854643681331</v>
      </c>
      <c r="Y1332" s="5">
        <v>18.018484289002462</v>
      </c>
      <c r="Z1332" s="5">
        <v>17.89235213333161</v>
      </c>
      <c r="AA1332" s="5">
        <v>18.21771380804363</v>
      </c>
      <c r="AB1332" s="5">
        <v>18.291446505916817</v>
      </c>
      <c r="AC1332" s="5">
        <v>18.31155931090635</v>
      </c>
      <c r="AD1332" s="5">
        <v>18.283071495714701</v>
      </c>
      <c r="AE1332" s="5">
        <v>18.381242778740724</v>
      </c>
      <c r="AF1332" s="5">
        <v>18.459025717341458</v>
      </c>
      <c r="AG1332" s="5">
        <v>18.316686526057666</v>
      </c>
      <c r="AH1332" s="5">
        <v>18.400654064434143</v>
      </c>
      <c r="AI1332" s="5">
        <v>18.401150409668126</v>
      </c>
      <c r="AJ1332" s="5">
        <v>18.596998066063922</v>
      </c>
      <c r="AK1332" s="5">
        <v>18.480223685171776</v>
      </c>
      <c r="AL1332" s="5">
        <v>18.60331392963813</v>
      </c>
      <c r="AM1332" s="5">
        <v>18.785245229625289</v>
      </c>
      <c r="AN1332" s="5">
        <v>18.635346507193162</v>
      </c>
      <c r="AO1332" s="5">
        <v>18.570243892551684</v>
      </c>
      <c r="AP1332" s="5">
        <v>18.670885561716027</v>
      </c>
      <c r="AQ1332" s="5">
        <v>18.658741245229852</v>
      </c>
      <c r="AR1332" s="5">
        <v>18.560005736067666</v>
      </c>
      <c r="AS1332" s="5">
        <v>18.651659544503801</v>
      </c>
      <c r="AT1332" s="5">
        <v>19.05124630935423</v>
      </c>
      <c r="AU1332" s="5">
        <v>19.155596314642413</v>
      </c>
      <c r="AV1332" s="5">
        <v>19.104913369587585</v>
      </c>
      <c r="AW1332" s="5">
        <v>19.382616773706342</v>
      </c>
      <c r="AX1332" s="5">
        <v>19.528947675768418</v>
      </c>
      <c r="AY1332" s="5">
        <v>19.791306042763626</v>
      </c>
      <c r="AZ1332" s="5">
        <v>19.64506611631602</v>
      </c>
      <c r="BA1332" s="5">
        <v>19.555354207302948</v>
      </c>
      <c r="BB1332" s="5">
        <v>19.590417169219386</v>
      </c>
      <c r="BC1332" s="5">
        <v>19.596288092533023</v>
      </c>
      <c r="BD1332" s="5">
        <v>19.403130137328578</v>
      </c>
      <c r="BE1332" s="5">
        <v>19.602730802940183</v>
      </c>
      <c r="BF1332" s="5">
        <v>19.843093880328951</v>
      </c>
      <c r="BG1332" s="5">
        <v>19.813971990344715</v>
      </c>
      <c r="BH1332" s="5">
        <v>19.909963115320298</v>
      </c>
      <c r="BI1332" s="5">
        <v>19.89281688351657</v>
      </c>
      <c r="BJ1332" s="5">
        <v>19.967238148497668</v>
      </c>
      <c r="BK1332" s="5">
        <v>19.742955299277028</v>
      </c>
      <c r="BL1332" s="5">
        <v>19.62630543159792</v>
      </c>
      <c r="BM1332" s="5">
        <v>19.517380751981054</v>
      </c>
      <c r="BN1332" s="5">
        <v>19.29703888119565</v>
      </c>
      <c r="BO1332" s="5">
        <v>19.238213461056468</v>
      </c>
      <c r="BP1332" s="5">
        <v>19.483259971657716</v>
      </c>
      <c r="BQ1332" s="5">
        <v>19.324247422569982</v>
      </c>
      <c r="BR1332" s="5">
        <v>19.429806030813321</v>
      </c>
      <c r="BS1332" s="5">
        <v>19.499534048297686</v>
      </c>
      <c r="BT1332" s="5">
        <v>19.703938831663937</v>
      </c>
      <c r="BU1332" s="5">
        <v>19.469846767620027</v>
      </c>
      <c r="BV1332" s="5">
        <v>19.680476050873175</v>
      </c>
      <c r="BW1332" s="5">
        <v>19.746524580221891</v>
      </c>
      <c r="BX1332" s="5">
        <v>19.839159136866879</v>
      </c>
      <c r="BY1332" s="5">
        <v>19.874096056091336</v>
      </c>
      <c r="BZ1332" s="5">
        <v>20.301045609735567</v>
      </c>
      <c r="CA1332" s="5">
        <v>20.568284892099442</v>
      </c>
      <c r="CB1332" s="5">
        <v>20.326486138235762</v>
      </c>
      <c r="CC1332" s="5">
        <v>20.425383144344703</v>
      </c>
      <c r="CD1332" s="5">
        <v>20.593779101724301</v>
      </c>
      <c r="CE1332" s="5">
        <v>20.374174119413848</v>
      </c>
      <c r="CF1332" s="5">
        <v>20.640883513379151</v>
      </c>
      <c r="CG1332" s="5">
        <v>20.54275378180288</v>
      </c>
      <c r="CH1332" s="5">
        <v>20.942159794815215</v>
      </c>
      <c r="CI1332" s="5">
        <v>21.316908914152801</v>
      </c>
      <c r="CJ1332" s="5">
        <v>21.247308386994938</v>
      </c>
      <c r="CK1332" s="5">
        <v>21.10236938758981</v>
      </c>
      <c r="CL1332" s="5">
        <v>21.418685041865558</v>
      </c>
      <c r="CM1332" s="5">
        <v>21.174414208560872</v>
      </c>
      <c r="CN1332" s="5">
        <f>MAX(Data[Day90]-Data[Day0],0)-Assign6!$I$8*EXP(Assign6!$I$4*Assign6!$I$5)</f>
        <v>2.4928258591989669</v>
      </c>
      <c r="CO1332" s="5">
        <f>MAX(Data[Day90]-Data[Day0],0)-Assign6!$L$8*EXP(Assign6!$L$4*Assign6!$L$5)</f>
        <v>3.0500377296051067</v>
      </c>
    </row>
    <row r="1333" spans="1:93" x14ac:dyDescent="0.25">
      <c r="A1333" s="5">
        <v>18</v>
      </c>
      <c r="B1333" s="5">
        <v>17.862203579767598</v>
      </c>
      <c r="C1333" s="5">
        <v>17.89404620418571</v>
      </c>
      <c r="D1333" s="5">
        <v>17.951535766644533</v>
      </c>
      <c r="E1333" s="5">
        <v>18.090632895448227</v>
      </c>
      <c r="F1333" s="5">
        <v>18.050239495011347</v>
      </c>
      <c r="G1333" s="5">
        <v>18.16212911458657</v>
      </c>
      <c r="H1333" s="5">
        <v>18.518343436958283</v>
      </c>
      <c r="I1333" s="5">
        <v>18.385579070320222</v>
      </c>
      <c r="J1333" s="5">
        <v>18.604038949266247</v>
      </c>
      <c r="K1333" s="5">
        <v>18.495188776586502</v>
      </c>
      <c r="L1333" s="5">
        <v>18.52505872176685</v>
      </c>
      <c r="M1333" s="5">
        <v>18.568968627086285</v>
      </c>
      <c r="N1333" s="5">
        <v>18.698345254091009</v>
      </c>
      <c r="O1333" s="5">
        <v>18.849113033332809</v>
      </c>
      <c r="P1333" s="5">
        <v>18.910647827070534</v>
      </c>
      <c r="Q1333" s="5">
        <v>18.840864717577915</v>
      </c>
      <c r="R1333" s="5">
        <v>19.124759749127318</v>
      </c>
      <c r="S1333" s="5">
        <v>19.054266132782242</v>
      </c>
      <c r="T1333" s="5">
        <v>18.852512404020906</v>
      </c>
      <c r="U1333" s="5">
        <v>19.413316516784512</v>
      </c>
      <c r="V1333" s="5">
        <v>19.520463739510404</v>
      </c>
      <c r="W1333" s="5">
        <v>19.693575009458687</v>
      </c>
      <c r="X1333" s="5">
        <v>19.682181782969323</v>
      </c>
      <c r="Y1333" s="5">
        <v>19.746089957324031</v>
      </c>
      <c r="Z1333" s="5">
        <v>19.58824503869004</v>
      </c>
      <c r="AA1333" s="5">
        <v>19.735422814297699</v>
      </c>
      <c r="AB1333" s="5">
        <v>19.919290227810308</v>
      </c>
      <c r="AC1333" s="5">
        <v>20.177191719439328</v>
      </c>
      <c r="AD1333" s="5">
        <v>19.983455926416838</v>
      </c>
      <c r="AE1333" s="5">
        <v>20.032209349966141</v>
      </c>
      <c r="AF1333" s="5">
        <v>20.113607981887167</v>
      </c>
      <c r="AG1333" s="5">
        <v>19.851793173658333</v>
      </c>
      <c r="AH1333" s="5">
        <v>19.687255296752799</v>
      </c>
      <c r="AI1333" s="5">
        <v>19.616907909312538</v>
      </c>
      <c r="AJ1333" s="5">
        <v>19.467238439189849</v>
      </c>
      <c r="AK1333" s="5">
        <v>19.487362926062282</v>
      </c>
      <c r="AL1333" s="5">
        <v>19.761206256179978</v>
      </c>
      <c r="AM1333" s="5">
        <v>19.923177721864157</v>
      </c>
      <c r="AN1333" s="5">
        <v>19.956489993675898</v>
      </c>
      <c r="AO1333" s="5">
        <v>19.816095467662521</v>
      </c>
      <c r="AP1333" s="5">
        <v>19.972099176648051</v>
      </c>
      <c r="AQ1333" s="5">
        <v>20.148692301636075</v>
      </c>
      <c r="AR1333" s="5">
        <v>20.465554910888123</v>
      </c>
      <c r="AS1333" s="5">
        <v>20.651607869529254</v>
      </c>
      <c r="AT1333" s="5">
        <v>20.699020592724558</v>
      </c>
      <c r="AU1333" s="5">
        <v>20.790232694775487</v>
      </c>
      <c r="AV1333" s="5">
        <v>20.563159425196439</v>
      </c>
      <c r="AW1333" s="5">
        <v>20.639262615462858</v>
      </c>
      <c r="AX1333" s="5">
        <v>20.75025748385357</v>
      </c>
      <c r="AY1333" s="5">
        <v>20.983167585106614</v>
      </c>
      <c r="AZ1333" s="5">
        <v>21.221877258919932</v>
      </c>
      <c r="BA1333" s="5">
        <v>21.0717849527082</v>
      </c>
      <c r="BB1333" s="5">
        <v>21.087051426780572</v>
      </c>
      <c r="BC1333" s="5">
        <v>21.003143545296385</v>
      </c>
      <c r="BD1333" s="5">
        <v>20.967701910238542</v>
      </c>
      <c r="BE1333" s="5">
        <v>21.020583613453635</v>
      </c>
      <c r="BF1333" s="5">
        <v>21.187012134224798</v>
      </c>
      <c r="BG1333" s="5">
        <v>21.100511770254862</v>
      </c>
      <c r="BH1333" s="5">
        <v>20.84887479162396</v>
      </c>
      <c r="BI1333" s="5">
        <v>21.011162600348317</v>
      </c>
      <c r="BJ1333" s="5">
        <v>21.119534117372677</v>
      </c>
      <c r="BK1333" s="5">
        <v>21.035270033057532</v>
      </c>
      <c r="BL1333" s="5">
        <v>20.886160998857445</v>
      </c>
      <c r="BM1333" s="5">
        <v>20.812294520452454</v>
      </c>
      <c r="BN1333" s="5">
        <v>20.937760113342215</v>
      </c>
      <c r="BO1333" s="5">
        <v>20.983946969241273</v>
      </c>
      <c r="BP1333" s="5">
        <v>21.011460529554281</v>
      </c>
      <c r="BQ1333" s="5">
        <v>20.80579927022254</v>
      </c>
      <c r="BR1333" s="5">
        <v>20.611692406012171</v>
      </c>
      <c r="BS1333" s="5">
        <v>20.47233738139462</v>
      </c>
      <c r="BT1333" s="5">
        <v>20.420582326846187</v>
      </c>
      <c r="BU1333" s="5">
        <v>20.527478083884354</v>
      </c>
      <c r="BV1333" s="5">
        <v>20.512360317512389</v>
      </c>
      <c r="BW1333" s="5">
        <v>20.480112585500553</v>
      </c>
      <c r="BX1333" s="5">
        <v>20.554864299892866</v>
      </c>
      <c r="BY1333" s="5">
        <v>20.576478794565276</v>
      </c>
      <c r="BZ1333" s="5">
        <v>20.501594482849715</v>
      </c>
      <c r="CA1333" s="5">
        <v>21.03078203542125</v>
      </c>
      <c r="CB1333" s="5">
        <v>21.009569105814869</v>
      </c>
      <c r="CC1333" s="5">
        <v>21.095342244926147</v>
      </c>
      <c r="CD1333" s="5">
        <v>21.1688114824641</v>
      </c>
      <c r="CE1333" s="5">
        <v>21.024628355154309</v>
      </c>
      <c r="CF1333" s="5">
        <v>21.117086766122039</v>
      </c>
      <c r="CG1333" s="5">
        <v>21.201443704006337</v>
      </c>
      <c r="CH1333" s="5">
        <v>21.353254901734228</v>
      </c>
      <c r="CI1333" s="5">
        <v>21.430514194345768</v>
      </c>
      <c r="CJ1333" s="5">
        <v>21.136317097747447</v>
      </c>
      <c r="CK1333" s="5">
        <v>21.24457065620102</v>
      </c>
      <c r="CL1333" s="5">
        <v>21.1308690937066</v>
      </c>
      <c r="CM1333" s="5">
        <v>21.179933336251928</v>
      </c>
      <c r="CN1333" s="5">
        <f>MAX(Data[Day90]-Data[Day0],0)-Assign6!$I$8*EXP(Assign6!$I$4*Assign6!$I$5)</f>
        <v>2.4983449868900225</v>
      </c>
      <c r="CO1333" s="5">
        <f>MAX(Data[Day90]-Data[Day0],0)-Assign6!$L$8*EXP(Assign6!$L$4*Assign6!$L$5)</f>
        <v>3.0555568572961622</v>
      </c>
    </row>
    <row r="1334" spans="1:93" x14ac:dyDescent="0.25">
      <c r="A1334" s="5">
        <v>18</v>
      </c>
      <c r="B1334" s="5">
        <v>18.114198999492285</v>
      </c>
      <c r="C1334" s="5">
        <v>18.178395342756616</v>
      </c>
      <c r="D1334" s="5">
        <v>18.465105624306464</v>
      </c>
      <c r="E1334" s="5">
        <v>18.449083365404675</v>
      </c>
      <c r="F1334" s="5">
        <v>18.380690157468702</v>
      </c>
      <c r="G1334" s="5">
        <v>18.459773039015666</v>
      </c>
      <c r="H1334" s="5">
        <v>18.642344813408304</v>
      </c>
      <c r="I1334" s="5">
        <v>18.332410588859126</v>
      </c>
      <c r="J1334" s="5">
        <v>18.618150681190862</v>
      </c>
      <c r="K1334" s="5">
        <v>18.741606052805611</v>
      </c>
      <c r="L1334" s="5">
        <v>18.900614200310848</v>
      </c>
      <c r="M1334" s="5">
        <v>19.004413290339148</v>
      </c>
      <c r="N1334" s="5">
        <v>19.001272733958466</v>
      </c>
      <c r="O1334" s="5">
        <v>19.147324535807869</v>
      </c>
      <c r="P1334" s="5">
        <v>19.034907341806353</v>
      </c>
      <c r="Q1334" s="5">
        <v>18.834100481654723</v>
      </c>
      <c r="R1334" s="5">
        <v>18.863631022326306</v>
      </c>
      <c r="S1334" s="5">
        <v>18.451592775533125</v>
      </c>
      <c r="T1334" s="5">
        <v>18.448861219235457</v>
      </c>
      <c r="U1334" s="5">
        <v>18.785076934642497</v>
      </c>
      <c r="V1334" s="5">
        <v>18.781418477866762</v>
      </c>
      <c r="W1334" s="5">
        <v>18.995436556391251</v>
      </c>
      <c r="X1334" s="5">
        <v>18.827819138328497</v>
      </c>
      <c r="Y1334" s="5">
        <v>18.719456089521149</v>
      </c>
      <c r="Z1334" s="5">
        <v>18.454087361556606</v>
      </c>
      <c r="AA1334" s="5">
        <v>18.371446586138354</v>
      </c>
      <c r="AB1334" s="5">
        <v>18.497732832166324</v>
      </c>
      <c r="AC1334" s="5">
        <v>18.383049545559739</v>
      </c>
      <c r="AD1334" s="5">
        <v>18.568163974980259</v>
      </c>
      <c r="AE1334" s="5">
        <v>18.734418068866301</v>
      </c>
      <c r="AF1334" s="5">
        <v>18.742531551553714</v>
      </c>
      <c r="AG1334" s="5">
        <v>18.612723948992603</v>
      </c>
      <c r="AH1334" s="5">
        <v>18.68571754867984</v>
      </c>
      <c r="AI1334" s="5">
        <v>18.717331228100967</v>
      </c>
      <c r="AJ1334" s="5">
        <v>18.637867168483144</v>
      </c>
      <c r="AK1334" s="5">
        <v>18.466350288276889</v>
      </c>
      <c r="AL1334" s="5">
        <v>18.24150633575179</v>
      </c>
      <c r="AM1334" s="5">
        <v>18.386286995713643</v>
      </c>
      <c r="AN1334" s="5">
        <v>18.261433062294742</v>
      </c>
      <c r="AO1334" s="5">
        <v>18.364935701270316</v>
      </c>
      <c r="AP1334" s="5">
        <v>18.440955909719005</v>
      </c>
      <c r="AQ1334" s="5">
        <v>18.386366337712939</v>
      </c>
      <c r="AR1334" s="5">
        <v>18.649642649334407</v>
      </c>
      <c r="AS1334" s="5">
        <v>18.705111443402856</v>
      </c>
      <c r="AT1334" s="5">
        <v>18.990236135950813</v>
      </c>
      <c r="AU1334" s="5">
        <v>19.15307116635233</v>
      </c>
      <c r="AV1334" s="5">
        <v>19.261297586392295</v>
      </c>
      <c r="AW1334" s="5">
        <v>19.590048143999706</v>
      </c>
      <c r="AX1334" s="5">
        <v>19.285594618446751</v>
      </c>
      <c r="AY1334" s="5">
        <v>19.203503584232266</v>
      </c>
      <c r="AZ1334" s="5">
        <v>19.139274948410471</v>
      </c>
      <c r="BA1334" s="5">
        <v>19.023683336987528</v>
      </c>
      <c r="BB1334" s="5">
        <v>18.890585148696225</v>
      </c>
      <c r="BC1334" s="5">
        <v>18.779282943372682</v>
      </c>
      <c r="BD1334" s="5">
        <v>18.783563107697972</v>
      </c>
      <c r="BE1334" s="5">
        <v>18.570106115849512</v>
      </c>
      <c r="BF1334" s="5">
        <v>18.781117048109671</v>
      </c>
      <c r="BG1334" s="5">
        <v>18.831466537800157</v>
      </c>
      <c r="BH1334" s="5">
        <v>18.785752414974034</v>
      </c>
      <c r="BI1334" s="5">
        <v>18.93757106940474</v>
      </c>
      <c r="BJ1334" s="5">
        <v>19.190400606332883</v>
      </c>
      <c r="BK1334" s="5">
        <v>19.073528374107457</v>
      </c>
      <c r="BL1334" s="5">
        <v>19.076756994535899</v>
      </c>
      <c r="BM1334" s="5">
        <v>19.160888695308017</v>
      </c>
      <c r="BN1334" s="5">
        <v>19.45256165918601</v>
      </c>
      <c r="BO1334" s="5">
        <v>19.473838777097654</v>
      </c>
      <c r="BP1334" s="5">
        <v>19.586011560720117</v>
      </c>
      <c r="BQ1334" s="5">
        <v>19.758119479322147</v>
      </c>
      <c r="BR1334" s="5">
        <v>19.571634651796799</v>
      </c>
      <c r="BS1334" s="5">
        <v>19.491244543267189</v>
      </c>
      <c r="BT1334" s="5">
        <v>19.590768082489479</v>
      </c>
      <c r="BU1334" s="5">
        <v>19.477985479936926</v>
      </c>
      <c r="BV1334" s="5">
        <v>19.27367705968069</v>
      </c>
      <c r="BW1334" s="5">
        <v>19.549786379368108</v>
      </c>
      <c r="BX1334" s="5">
        <v>19.478295734958781</v>
      </c>
      <c r="BY1334" s="5">
        <v>19.935042894381869</v>
      </c>
      <c r="BZ1334" s="5">
        <v>19.799724128094425</v>
      </c>
      <c r="CA1334" s="5">
        <v>19.949587805845251</v>
      </c>
      <c r="CB1334" s="5">
        <v>20.017545556835266</v>
      </c>
      <c r="CC1334" s="5">
        <v>20.177673914666528</v>
      </c>
      <c r="CD1334" s="5">
        <v>20.399330193034263</v>
      </c>
      <c r="CE1334" s="5">
        <v>20.547988879171413</v>
      </c>
      <c r="CF1334" s="5">
        <v>20.756159301680402</v>
      </c>
      <c r="CG1334" s="5">
        <v>20.882168881112218</v>
      </c>
      <c r="CH1334" s="5">
        <v>20.859161646454734</v>
      </c>
      <c r="CI1334" s="5">
        <v>20.794841243281816</v>
      </c>
      <c r="CJ1334" s="5">
        <v>20.956738699301962</v>
      </c>
      <c r="CK1334" s="5">
        <v>20.865773646498248</v>
      </c>
      <c r="CL1334" s="5">
        <v>21.149567736582114</v>
      </c>
      <c r="CM1334" s="5">
        <v>21.181503416032101</v>
      </c>
      <c r="CN1334" s="5">
        <f>MAX(Data[Day90]-Data[Day0],0)-Assign6!$I$8*EXP(Assign6!$I$4*Assign6!$I$5)</f>
        <v>2.4999150666701953</v>
      </c>
      <c r="CO1334" s="5">
        <f>MAX(Data[Day90]-Data[Day0],0)-Assign6!$L$8*EXP(Assign6!$L$4*Assign6!$L$5)</f>
        <v>3.057126937076335</v>
      </c>
    </row>
    <row r="1335" spans="1:93" x14ac:dyDescent="0.25">
      <c r="A1335" s="5">
        <v>18</v>
      </c>
      <c r="B1335" s="5">
        <v>17.782391163937199</v>
      </c>
      <c r="C1335" s="5">
        <v>17.933971806285694</v>
      </c>
      <c r="D1335" s="5">
        <v>18.218302432110598</v>
      </c>
      <c r="E1335" s="5">
        <v>18.190540518929666</v>
      </c>
      <c r="F1335" s="5">
        <v>18.24431269259906</v>
      </c>
      <c r="G1335" s="5">
        <v>18.394719015088892</v>
      </c>
      <c r="H1335" s="5">
        <v>18.407970040149134</v>
      </c>
      <c r="I1335" s="5">
        <v>18.392912921087351</v>
      </c>
      <c r="J1335" s="5">
        <v>18.501672407717503</v>
      </c>
      <c r="K1335" s="5">
        <v>18.249941279130169</v>
      </c>
      <c r="L1335" s="5">
        <v>18.107517930673193</v>
      </c>
      <c r="M1335" s="5">
        <v>18.09101858152863</v>
      </c>
      <c r="N1335" s="5">
        <v>18.670546428728976</v>
      </c>
      <c r="O1335" s="5">
        <v>18.761487665257391</v>
      </c>
      <c r="P1335" s="5">
        <v>18.606462480670171</v>
      </c>
      <c r="Q1335" s="5">
        <v>18.401792402440375</v>
      </c>
      <c r="R1335" s="5">
        <v>18.366688489365547</v>
      </c>
      <c r="S1335" s="5">
        <v>18.435112293460445</v>
      </c>
      <c r="T1335" s="5">
        <v>18.305223034063964</v>
      </c>
      <c r="U1335" s="5">
        <v>18.338516400343874</v>
      </c>
      <c r="V1335" s="5">
        <v>18.37634207368378</v>
      </c>
      <c r="W1335" s="5">
        <v>18.473091794236094</v>
      </c>
      <c r="X1335" s="5">
        <v>18.477586649700207</v>
      </c>
      <c r="Y1335" s="5">
        <v>18.491023808648901</v>
      </c>
      <c r="Z1335" s="5">
        <v>18.503196487698741</v>
      </c>
      <c r="AA1335" s="5">
        <v>18.632811215959386</v>
      </c>
      <c r="AB1335" s="5">
        <v>18.870743581308517</v>
      </c>
      <c r="AC1335" s="5">
        <v>18.926283932998651</v>
      </c>
      <c r="AD1335" s="5">
        <v>18.849740570279593</v>
      </c>
      <c r="AE1335" s="5">
        <v>18.793424206842115</v>
      </c>
      <c r="AF1335" s="5">
        <v>18.805710901370702</v>
      </c>
      <c r="AG1335" s="5">
        <v>18.604533630896757</v>
      </c>
      <c r="AH1335" s="5">
        <v>18.510796848876655</v>
      </c>
      <c r="AI1335" s="5">
        <v>18.454352728135895</v>
      </c>
      <c r="AJ1335" s="5">
        <v>18.26282806228857</v>
      </c>
      <c r="AK1335" s="5">
        <v>18.379162534589554</v>
      </c>
      <c r="AL1335" s="5">
        <v>18.266850564533019</v>
      </c>
      <c r="AM1335" s="5">
        <v>18.027417119072904</v>
      </c>
      <c r="AN1335" s="5">
        <v>17.987892254425045</v>
      </c>
      <c r="AO1335" s="5">
        <v>18.200032779765245</v>
      </c>
      <c r="AP1335" s="5">
        <v>18.031368797531606</v>
      </c>
      <c r="AQ1335" s="5">
        <v>18.033568468244351</v>
      </c>
      <c r="AR1335" s="5">
        <v>18.30765778416232</v>
      </c>
      <c r="AS1335" s="5">
        <v>18.596556944023824</v>
      </c>
      <c r="AT1335" s="5">
        <v>18.796276168724617</v>
      </c>
      <c r="AU1335" s="5">
        <v>18.921699431615032</v>
      </c>
      <c r="AV1335" s="5">
        <v>19.16012144695274</v>
      </c>
      <c r="AW1335" s="5">
        <v>19.510688567194634</v>
      </c>
      <c r="AX1335" s="5">
        <v>19.451933321474876</v>
      </c>
      <c r="AY1335" s="5">
        <v>19.866132419866087</v>
      </c>
      <c r="AZ1335" s="5">
        <v>19.876707003103601</v>
      </c>
      <c r="BA1335" s="5">
        <v>19.916846474434134</v>
      </c>
      <c r="BB1335" s="5">
        <v>20.072491595600269</v>
      </c>
      <c r="BC1335" s="5">
        <v>19.974020663938486</v>
      </c>
      <c r="BD1335" s="5">
        <v>19.689154513895737</v>
      </c>
      <c r="BE1335" s="5">
        <v>19.31709180089365</v>
      </c>
      <c r="BF1335" s="5">
        <v>19.278524838315661</v>
      </c>
      <c r="BG1335" s="5">
        <v>19.502509668290749</v>
      </c>
      <c r="BH1335" s="5">
        <v>19.370962473657702</v>
      </c>
      <c r="BI1335" s="5">
        <v>19.478233497789208</v>
      </c>
      <c r="BJ1335" s="5">
        <v>19.198848850506717</v>
      </c>
      <c r="BK1335" s="5">
        <v>19.444473087609776</v>
      </c>
      <c r="BL1335" s="5">
        <v>19.39922842567028</v>
      </c>
      <c r="BM1335" s="5">
        <v>19.530527398803081</v>
      </c>
      <c r="BN1335" s="5">
        <v>19.551811366792041</v>
      </c>
      <c r="BO1335" s="5">
        <v>19.7888301280137</v>
      </c>
      <c r="BP1335" s="5">
        <v>19.761731550596878</v>
      </c>
      <c r="BQ1335" s="5">
        <v>19.971398078005791</v>
      </c>
      <c r="BR1335" s="5">
        <v>20.086654983696885</v>
      </c>
      <c r="BS1335" s="5">
        <v>20.391089498896442</v>
      </c>
      <c r="BT1335" s="5">
        <v>20.453026551415647</v>
      </c>
      <c r="BU1335" s="5">
        <v>20.476310344540721</v>
      </c>
      <c r="BV1335" s="5">
        <v>20.381707338138742</v>
      </c>
      <c r="BW1335" s="5">
        <v>20.681587963119345</v>
      </c>
      <c r="BX1335" s="5">
        <v>20.889387687578164</v>
      </c>
      <c r="BY1335" s="5">
        <v>20.825616410694582</v>
      </c>
      <c r="BZ1335" s="5">
        <v>20.793754843548506</v>
      </c>
      <c r="CA1335" s="5">
        <v>20.550480416871022</v>
      </c>
      <c r="CB1335" s="5">
        <v>20.351125939838337</v>
      </c>
      <c r="CC1335" s="5">
        <v>20.471073253197925</v>
      </c>
      <c r="CD1335" s="5">
        <v>20.77782751529411</v>
      </c>
      <c r="CE1335" s="5">
        <v>20.857245865851162</v>
      </c>
      <c r="CF1335" s="5">
        <v>20.681869138798589</v>
      </c>
      <c r="CG1335" s="5">
        <v>20.821707494977279</v>
      </c>
      <c r="CH1335" s="5">
        <v>20.940936846371692</v>
      </c>
      <c r="CI1335" s="5">
        <v>21.343951902298485</v>
      </c>
      <c r="CJ1335" s="5">
        <v>21.319667762619286</v>
      </c>
      <c r="CK1335" s="5">
        <v>21.251456014448159</v>
      </c>
      <c r="CL1335" s="5">
        <v>21.002408003744673</v>
      </c>
      <c r="CM1335" s="5">
        <v>21.190173383579296</v>
      </c>
      <c r="CN1335" s="5">
        <f>MAX(Data[Day90]-Data[Day0],0)-Assign6!$I$8*EXP(Assign6!$I$4*Assign6!$I$5)</f>
        <v>2.5085850342173908</v>
      </c>
      <c r="CO1335" s="5">
        <f>MAX(Data[Day90]-Data[Day0],0)-Assign6!$L$8*EXP(Assign6!$L$4*Assign6!$L$5)</f>
        <v>3.0657969046235305</v>
      </c>
    </row>
    <row r="1336" spans="1:93" x14ac:dyDescent="0.25">
      <c r="A1336" s="5">
        <v>18</v>
      </c>
      <c r="B1336" s="5">
        <v>18.264471516011906</v>
      </c>
      <c r="C1336" s="5">
        <v>18.412281904555272</v>
      </c>
      <c r="D1336" s="5">
        <v>18.797108013305291</v>
      </c>
      <c r="E1336" s="5">
        <v>18.572894909079508</v>
      </c>
      <c r="F1336" s="5">
        <v>18.247737298344113</v>
      </c>
      <c r="G1336" s="5">
        <v>18.6802944707308</v>
      </c>
      <c r="H1336" s="5">
        <v>18.630694410152891</v>
      </c>
      <c r="I1336" s="5">
        <v>18.578868820114607</v>
      </c>
      <c r="J1336" s="5">
        <v>18.511574721854139</v>
      </c>
      <c r="K1336" s="5">
        <v>18.133849663660325</v>
      </c>
      <c r="L1336" s="5">
        <v>18.316408229369721</v>
      </c>
      <c r="M1336" s="5">
        <v>18.32299909757235</v>
      </c>
      <c r="N1336" s="5">
        <v>18.228772346061884</v>
      </c>
      <c r="O1336" s="5">
        <v>18.187276971368856</v>
      </c>
      <c r="P1336" s="5">
        <v>18.176877776079603</v>
      </c>
      <c r="Q1336" s="5">
        <v>18.406624912281213</v>
      </c>
      <c r="R1336" s="5">
        <v>18.480095685855389</v>
      </c>
      <c r="S1336" s="5">
        <v>18.48791884700481</v>
      </c>
      <c r="T1336" s="5">
        <v>18.491506384811963</v>
      </c>
      <c r="U1336" s="5">
        <v>18.701661757206406</v>
      </c>
      <c r="V1336" s="5">
        <v>18.821033331758262</v>
      </c>
      <c r="W1336" s="5">
        <v>18.793597233909576</v>
      </c>
      <c r="X1336" s="5">
        <v>18.759414104441106</v>
      </c>
      <c r="Y1336" s="5">
        <v>18.737644165894057</v>
      </c>
      <c r="Z1336" s="5">
        <v>18.781728994279241</v>
      </c>
      <c r="AA1336" s="5">
        <v>18.945511691853216</v>
      </c>
      <c r="AB1336" s="5">
        <v>19.024531831271094</v>
      </c>
      <c r="AC1336" s="5">
        <v>18.99567287904091</v>
      </c>
      <c r="AD1336" s="5">
        <v>19.031210149309281</v>
      </c>
      <c r="AE1336" s="5">
        <v>18.971241273181743</v>
      </c>
      <c r="AF1336" s="5">
        <v>19.364864714453564</v>
      </c>
      <c r="AG1336" s="5">
        <v>19.846580960907836</v>
      </c>
      <c r="AH1336" s="5">
        <v>19.748004757213369</v>
      </c>
      <c r="AI1336" s="5">
        <v>19.364300927192392</v>
      </c>
      <c r="AJ1336" s="5">
        <v>19.524547187873925</v>
      </c>
      <c r="AK1336" s="5">
        <v>19.42725632404807</v>
      </c>
      <c r="AL1336" s="5">
        <v>19.464406809745402</v>
      </c>
      <c r="AM1336" s="5">
        <v>19.25000122470653</v>
      </c>
      <c r="AN1336" s="5">
        <v>19.503049397666878</v>
      </c>
      <c r="AO1336" s="5">
        <v>19.271668747896758</v>
      </c>
      <c r="AP1336" s="5">
        <v>19.48992807322125</v>
      </c>
      <c r="AQ1336" s="5">
        <v>19.218415779433144</v>
      </c>
      <c r="AR1336" s="5">
        <v>19.22946008259396</v>
      </c>
      <c r="AS1336" s="5">
        <v>19.1290199126639</v>
      </c>
      <c r="AT1336" s="5">
        <v>19.330334697703243</v>
      </c>
      <c r="AU1336" s="5">
        <v>19.503665257819563</v>
      </c>
      <c r="AV1336" s="5">
        <v>19.406129334547682</v>
      </c>
      <c r="AW1336" s="5">
        <v>19.687085696249515</v>
      </c>
      <c r="AX1336" s="5">
        <v>19.499204478595537</v>
      </c>
      <c r="AY1336" s="5">
        <v>19.450519359348171</v>
      </c>
      <c r="AZ1336" s="5">
        <v>19.742606810078271</v>
      </c>
      <c r="BA1336" s="5">
        <v>19.636788118812913</v>
      </c>
      <c r="BB1336" s="5">
        <v>19.588928787017494</v>
      </c>
      <c r="BC1336" s="5">
        <v>19.543789194732661</v>
      </c>
      <c r="BD1336" s="5">
        <v>19.952514404125065</v>
      </c>
      <c r="BE1336" s="5">
        <v>19.798758279064995</v>
      </c>
      <c r="BF1336" s="5">
        <v>19.900958122300658</v>
      </c>
      <c r="BG1336" s="5">
        <v>19.837506348491395</v>
      </c>
      <c r="BH1336" s="5">
        <v>19.848712629669492</v>
      </c>
      <c r="BI1336" s="5">
        <v>19.953348722523234</v>
      </c>
      <c r="BJ1336" s="5">
        <v>19.821475946555456</v>
      </c>
      <c r="BK1336" s="5">
        <v>19.971044413450542</v>
      </c>
      <c r="BL1336" s="5">
        <v>19.961330524725888</v>
      </c>
      <c r="BM1336" s="5">
        <v>19.831070059281739</v>
      </c>
      <c r="BN1336" s="5">
        <v>20.00053837026746</v>
      </c>
      <c r="BO1336" s="5">
        <v>20.163239719272305</v>
      </c>
      <c r="BP1336" s="5">
        <v>19.985966184511589</v>
      </c>
      <c r="BQ1336" s="5">
        <v>19.79804723813</v>
      </c>
      <c r="BR1336" s="5">
        <v>19.722401604844674</v>
      </c>
      <c r="BS1336" s="5">
        <v>19.885830611616878</v>
      </c>
      <c r="BT1336" s="5">
        <v>20.126149312678113</v>
      </c>
      <c r="BU1336" s="5">
        <v>20.291687463605292</v>
      </c>
      <c r="BV1336" s="5">
        <v>20.407491402837582</v>
      </c>
      <c r="BW1336" s="5">
        <v>20.442721195724168</v>
      </c>
      <c r="BX1336" s="5">
        <v>20.072104810279988</v>
      </c>
      <c r="BY1336" s="5">
        <v>20.151748501267789</v>
      </c>
      <c r="BZ1336" s="5">
        <v>20.351595414049694</v>
      </c>
      <c r="CA1336" s="5">
        <v>20.316260358841166</v>
      </c>
      <c r="CB1336" s="5">
        <v>20.685788577253231</v>
      </c>
      <c r="CC1336" s="5">
        <v>20.713987096287607</v>
      </c>
      <c r="CD1336" s="5">
        <v>20.54188111620471</v>
      </c>
      <c r="CE1336" s="5">
        <v>20.726828270194179</v>
      </c>
      <c r="CF1336" s="5">
        <v>20.964724499656022</v>
      </c>
      <c r="CG1336" s="5">
        <v>20.947258872966266</v>
      </c>
      <c r="CH1336" s="5">
        <v>21.105749247858853</v>
      </c>
      <c r="CI1336" s="5">
        <v>20.968354706039747</v>
      </c>
      <c r="CJ1336" s="5">
        <v>20.828242074020597</v>
      </c>
      <c r="CK1336" s="5">
        <v>20.750952690193333</v>
      </c>
      <c r="CL1336" s="5">
        <v>21.006504666674758</v>
      </c>
      <c r="CM1336" s="5">
        <v>21.194777742772857</v>
      </c>
      <c r="CN1336" s="5">
        <f>MAX(Data[Day90]-Data[Day0],0)-Assign6!$I$8*EXP(Assign6!$I$4*Assign6!$I$5)</f>
        <v>2.5131893934109515</v>
      </c>
      <c r="CO1336" s="5">
        <f>MAX(Data[Day90]-Data[Day0],0)-Assign6!$L$8*EXP(Assign6!$L$4*Assign6!$L$5)</f>
        <v>3.0704012638170912</v>
      </c>
    </row>
    <row r="1337" spans="1:93" x14ac:dyDescent="0.25">
      <c r="A1337" s="5">
        <v>18</v>
      </c>
      <c r="B1337" s="5">
        <v>18.066387418847455</v>
      </c>
      <c r="C1337" s="5">
        <v>18.317982663325004</v>
      </c>
      <c r="D1337" s="5">
        <v>18.311141925845469</v>
      </c>
      <c r="E1337" s="5">
        <v>18.354496921347881</v>
      </c>
      <c r="F1337" s="5">
        <v>18.286042634579154</v>
      </c>
      <c r="G1337" s="5">
        <v>18.184444944782435</v>
      </c>
      <c r="H1337" s="5">
        <v>18.297303936272044</v>
      </c>
      <c r="I1337" s="5">
        <v>18.244441356621127</v>
      </c>
      <c r="J1337" s="5">
        <v>18.231967796549046</v>
      </c>
      <c r="K1337" s="5">
        <v>18.378816971746112</v>
      </c>
      <c r="L1337" s="5">
        <v>18.387912097745524</v>
      </c>
      <c r="M1337" s="5">
        <v>18.131461651661429</v>
      </c>
      <c r="N1337" s="5">
        <v>18.196983657159631</v>
      </c>
      <c r="O1337" s="5">
        <v>18.241388647728105</v>
      </c>
      <c r="P1337" s="5">
        <v>18.183625632701339</v>
      </c>
      <c r="Q1337" s="5">
        <v>18.060759642773789</v>
      </c>
      <c r="R1337" s="5">
        <v>18.029915679122343</v>
      </c>
      <c r="S1337" s="5">
        <v>18.215723304519724</v>
      </c>
      <c r="T1337" s="5">
        <v>17.897389408562844</v>
      </c>
      <c r="U1337" s="5">
        <v>18.059062305825126</v>
      </c>
      <c r="V1337" s="5">
        <v>18.173233984386489</v>
      </c>
      <c r="W1337" s="5">
        <v>18.162544502027913</v>
      </c>
      <c r="X1337" s="5">
        <v>18.250361307216721</v>
      </c>
      <c r="Y1337" s="5">
        <v>18.422090370431274</v>
      </c>
      <c r="Z1337" s="5">
        <v>18.746739899936369</v>
      </c>
      <c r="AA1337" s="5">
        <v>18.622642950455798</v>
      </c>
      <c r="AB1337" s="5">
        <v>18.534493822788363</v>
      </c>
      <c r="AC1337" s="5">
        <v>18.626392479242831</v>
      </c>
      <c r="AD1337" s="5">
        <v>18.777859791444858</v>
      </c>
      <c r="AE1337" s="5">
        <v>18.955825909169928</v>
      </c>
      <c r="AF1337" s="5">
        <v>18.865822000849239</v>
      </c>
      <c r="AG1337" s="5">
        <v>18.766608046259968</v>
      </c>
      <c r="AH1337" s="5">
        <v>18.843046494623476</v>
      </c>
      <c r="AI1337" s="5">
        <v>19.050432328124561</v>
      </c>
      <c r="AJ1337" s="5">
        <v>19.121060091160484</v>
      </c>
      <c r="AK1337" s="5">
        <v>19.508432671583556</v>
      </c>
      <c r="AL1337" s="5">
        <v>19.402238223955038</v>
      </c>
      <c r="AM1337" s="5">
        <v>19.726597532049318</v>
      </c>
      <c r="AN1337" s="5">
        <v>20.236553343367209</v>
      </c>
      <c r="AO1337" s="5">
        <v>20.147332432048241</v>
      </c>
      <c r="AP1337" s="5">
        <v>20.13223866999666</v>
      </c>
      <c r="AQ1337" s="5">
        <v>20.081810373797808</v>
      </c>
      <c r="AR1337" s="5">
        <v>19.892558488194691</v>
      </c>
      <c r="AS1337" s="5">
        <v>19.727625938638376</v>
      </c>
      <c r="AT1337" s="5">
        <v>19.637220419899705</v>
      </c>
      <c r="AU1337" s="5">
        <v>19.754861341127338</v>
      </c>
      <c r="AV1337" s="5">
        <v>19.828058503079895</v>
      </c>
      <c r="AW1337" s="5">
        <v>19.608189589734167</v>
      </c>
      <c r="AX1337" s="5">
        <v>19.55478044282674</v>
      </c>
      <c r="AY1337" s="5">
        <v>19.354296758397002</v>
      </c>
      <c r="AZ1337" s="5">
        <v>19.604129880241445</v>
      </c>
      <c r="BA1337" s="5">
        <v>19.478688528360053</v>
      </c>
      <c r="BB1337" s="5">
        <v>19.427860759447281</v>
      </c>
      <c r="BC1337" s="5">
        <v>19.316543635225369</v>
      </c>
      <c r="BD1337" s="5">
        <v>19.265609946675024</v>
      </c>
      <c r="BE1337" s="5">
        <v>19.350587755246128</v>
      </c>
      <c r="BF1337" s="5">
        <v>19.615987237656128</v>
      </c>
      <c r="BG1337" s="5">
        <v>19.262908618228543</v>
      </c>
      <c r="BH1337" s="5">
        <v>19.418551512301931</v>
      </c>
      <c r="BI1337" s="5">
        <v>19.312737810166471</v>
      </c>
      <c r="BJ1337" s="5">
        <v>19.422089420661575</v>
      </c>
      <c r="BK1337" s="5">
        <v>19.348165484801399</v>
      </c>
      <c r="BL1337" s="5">
        <v>19.229643932902338</v>
      </c>
      <c r="BM1337" s="5">
        <v>19.160450161038408</v>
      </c>
      <c r="BN1337" s="5">
        <v>19.267937803875718</v>
      </c>
      <c r="BO1337" s="5">
        <v>19.544873670859527</v>
      </c>
      <c r="BP1337" s="5">
        <v>19.659600325814683</v>
      </c>
      <c r="BQ1337" s="5">
        <v>19.923826683271002</v>
      </c>
      <c r="BR1337" s="5">
        <v>20.113959985850371</v>
      </c>
      <c r="BS1337" s="5">
        <v>20.439188775925878</v>
      </c>
      <c r="BT1337" s="5">
        <v>20.540498591788719</v>
      </c>
      <c r="BU1337" s="5">
        <v>20.397719885079699</v>
      </c>
      <c r="BV1337" s="5">
        <v>20.54511195552957</v>
      </c>
      <c r="BW1337" s="5">
        <v>20.387805445477909</v>
      </c>
      <c r="BX1337" s="5">
        <v>20.289772929012518</v>
      </c>
      <c r="BY1337" s="5">
        <v>20.734059016638678</v>
      </c>
      <c r="BZ1337" s="5">
        <v>21.330210004592224</v>
      </c>
      <c r="CA1337" s="5">
        <v>21.59279941674761</v>
      </c>
      <c r="CB1337" s="5">
        <v>21.347896449367983</v>
      </c>
      <c r="CC1337" s="5">
        <v>21.50537291069304</v>
      </c>
      <c r="CD1337" s="5">
        <v>21.346544606537005</v>
      </c>
      <c r="CE1337" s="5">
        <v>21.800756933887929</v>
      </c>
      <c r="CF1337" s="5">
        <v>21.629345019577798</v>
      </c>
      <c r="CG1337" s="5">
        <v>21.787699880189507</v>
      </c>
      <c r="CH1337" s="5">
        <v>21.911408360606654</v>
      </c>
      <c r="CI1337" s="5">
        <v>21.637003274615697</v>
      </c>
      <c r="CJ1337" s="5">
        <v>21.460919829491427</v>
      </c>
      <c r="CK1337" s="5">
        <v>21.403051541368885</v>
      </c>
      <c r="CL1337" s="5">
        <v>21.439077667278966</v>
      </c>
      <c r="CM1337" s="5">
        <v>21.198433220263126</v>
      </c>
      <c r="CN1337" s="5">
        <f>MAX(Data[Day90]-Data[Day0],0)-Assign6!$I$8*EXP(Assign6!$I$4*Assign6!$I$5)</f>
        <v>2.5168448709012212</v>
      </c>
      <c r="CO1337" s="5">
        <f>MAX(Data[Day90]-Data[Day0],0)-Assign6!$L$8*EXP(Assign6!$L$4*Assign6!$L$5)</f>
        <v>3.074056741307361</v>
      </c>
    </row>
    <row r="1338" spans="1:93" x14ac:dyDescent="0.25">
      <c r="A1338" s="5">
        <v>18</v>
      </c>
      <c r="B1338" s="5">
        <v>17.970673137792406</v>
      </c>
      <c r="C1338" s="5">
        <v>17.983336775405398</v>
      </c>
      <c r="D1338" s="5">
        <v>17.945380360714793</v>
      </c>
      <c r="E1338" s="5">
        <v>17.778010658682305</v>
      </c>
      <c r="F1338" s="5">
        <v>18.024024880473146</v>
      </c>
      <c r="G1338" s="5">
        <v>18.177010510669099</v>
      </c>
      <c r="H1338" s="5">
        <v>17.864548106584394</v>
      </c>
      <c r="I1338" s="5">
        <v>17.991192867610113</v>
      </c>
      <c r="J1338" s="5">
        <v>18.038908244403359</v>
      </c>
      <c r="K1338" s="5">
        <v>18.003375003288966</v>
      </c>
      <c r="L1338" s="5">
        <v>18.203497133274769</v>
      </c>
      <c r="M1338" s="5">
        <v>18.297801623249658</v>
      </c>
      <c r="N1338" s="5">
        <v>18.326017523630618</v>
      </c>
      <c r="O1338" s="5">
        <v>18.36238766991341</v>
      </c>
      <c r="P1338" s="5">
        <v>18.380947226862158</v>
      </c>
      <c r="Q1338" s="5">
        <v>18.408127453429902</v>
      </c>
      <c r="R1338" s="5">
        <v>18.810352236676266</v>
      </c>
      <c r="S1338" s="5">
        <v>18.832910515574397</v>
      </c>
      <c r="T1338" s="5">
        <v>19.095207922587029</v>
      </c>
      <c r="U1338" s="5">
        <v>19.159486418593197</v>
      </c>
      <c r="V1338" s="5">
        <v>18.833063193626625</v>
      </c>
      <c r="W1338" s="5">
        <v>19.013458193874115</v>
      </c>
      <c r="X1338" s="5">
        <v>19.617737315808068</v>
      </c>
      <c r="Y1338" s="5">
        <v>19.682356732344005</v>
      </c>
      <c r="Z1338" s="5">
        <v>19.774101641440982</v>
      </c>
      <c r="AA1338" s="5">
        <v>19.643095041165957</v>
      </c>
      <c r="AB1338" s="5">
        <v>19.501771851494887</v>
      </c>
      <c r="AC1338" s="5">
        <v>19.489104210169071</v>
      </c>
      <c r="AD1338" s="5">
        <v>19.393640408558252</v>
      </c>
      <c r="AE1338" s="5">
        <v>19.394394234369955</v>
      </c>
      <c r="AF1338" s="5">
        <v>19.40888975465435</v>
      </c>
      <c r="AG1338" s="5">
        <v>19.373232982024025</v>
      </c>
      <c r="AH1338" s="5">
        <v>19.744357108639438</v>
      </c>
      <c r="AI1338" s="5">
        <v>19.997775851161101</v>
      </c>
      <c r="AJ1338" s="5">
        <v>20.103145251666707</v>
      </c>
      <c r="AK1338" s="5">
        <v>20.127302231637316</v>
      </c>
      <c r="AL1338" s="5">
        <v>20.225481329608364</v>
      </c>
      <c r="AM1338" s="5">
        <v>20.349534552390825</v>
      </c>
      <c r="AN1338" s="5">
        <v>20.464777535372615</v>
      </c>
      <c r="AO1338" s="5">
        <v>20.394231043351006</v>
      </c>
      <c r="AP1338" s="5">
        <v>20.000058608438714</v>
      </c>
      <c r="AQ1338" s="5">
        <v>20.185709378981631</v>
      </c>
      <c r="AR1338" s="5">
        <v>20.150990622485999</v>
      </c>
      <c r="AS1338" s="5">
        <v>20.191111880630231</v>
      </c>
      <c r="AT1338" s="5">
        <v>20.295916937101069</v>
      </c>
      <c r="AU1338" s="5">
        <v>20.490149568295397</v>
      </c>
      <c r="AV1338" s="5">
        <v>20.476805949042884</v>
      </c>
      <c r="AW1338" s="5">
        <v>20.470541371103494</v>
      </c>
      <c r="AX1338" s="5">
        <v>20.286058964869518</v>
      </c>
      <c r="AY1338" s="5">
        <v>20.233139581643723</v>
      </c>
      <c r="AZ1338" s="5">
        <v>20.295169632829701</v>
      </c>
      <c r="BA1338" s="5">
        <v>20.041049832507728</v>
      </c>
      <c r="BB1338" s="5">
        <v>19.930172400808026</v>
      </c>
      <c r="BC1338" s="5">
        <v>19.935402614401898</v>
      </c>
      <c r="BD1338" s="5">
        <v>19.766864921946063</v>
      </c>
      <c r="BE1338" s="5">
        <v>20.025347243281278</v>
      </c>
      <c r="BF1338" s="5">
        <v>20.035889314169832</v>
      </c>
      <c r="BG1338" s="5">
        <v>20.085102817178722</v>
      </c>
      <c r="BH1338" s="5">
        <v>20.120791267569306</v>
      </c>
      <c r="BI1338" s="5">
        <v>20.360760615668561</v>
      </c>
      <c r="BJ1338" s="5">
        <v>20.270168210654088</v>
      </c>
      <c r="BK1338" s="5">
        <v>20.184326612200827</v>
      </c>
      <c r="BL1338" s="5">
        <v>20.171205124194127</v>
      </c>
      <c r="BM1338" s="5">
        <v>20.13863319944242</v>
      </c>
      <c r="BN1338" s="5">
        <v>20.144210062984492</v>
      </c>
      <c r="BO1338" s="5">
        <v>20.309004932458329</v>
      </c>
      <c r="BP1338" s="5">
        <v>20.498413640326319</v>
      </c>
      <c r="BQ1338" s="5">
        <v>20.618535072516625</v>
      </c>
      <c r="BR1338" s="5">
        <v>20.528271429597449</v>
      </c>
      <c r="BS1338" s="5">
        <v>20.472133368680197</v>
      </c>
      <c r="BT1338" s="5">
        <v>20.509991121053957</v>
      </c>
      <c r="BU1338" s="5">
        <v>20.611164026743793</v>
      </c>
      <c r="BV1338" s="5">
        <v>20.512589322937171</v>
      </c>
      <c r="BW1338" s="5">
        <v>20.143809396109667</v>
      </c>
      <c r="BX1338" s="5">
        <v>20.465087024577837</v>
      </c>
      <c r="BY1338" s="5">
        <v>20.49945301834688</v>
      </c>
      <c r="BZ1338" s="5">
        <v>20.629449360631934</v>
      </c>
      <c r="CA1338" s="5">
        <v>20.741652660849851</v>
      </c>
      <c r="CB1338" s="5">
        <v>20.962856581063292</v>
      </c>
      <c r="CC1338" s="5">
        <v>20.764946860249214</v>
      </c>
      <c r="CD1338" s="5">
        <v>20.674887948848337</v>
      </c>
      <c r="CE1338" s="5">
        <v>20.657098175737282</v>
      </c>
      <c r="CF1338" s="5">
        <v>20.828511227308169</v>
      </c>
      <c r="CG1338" s="5">
        <v>20.690474228801303</v>
      </c>
      <c r="CH1338" s="5">
        <v>20.771194639422152</v>
      </c>
      <c r="CI1338" s="5">
        <v>20.970605781045464</v>
      </c>
      <c r="CJ1338" s="5">
        <v>20.940224246292498</v>
      </c>
      <c r="CK1338" s="5">
        <v>20.770293247695111</v>
      </c>
      <c r="CL1338" s="5">
        <v>20.898604750270732</v>
      </c>
      <c r="CM1338" s="5">
        <v>21.234515975973913</v>
      </c>
      <c r="CN1338" s="5">
        <f>MAX(Data[Day90]-Data[Day0],0)-Assign6!$I$8*EXP(Assign6!$I$4*Assign6!$I$5)</f>
        <v>2.552927626612008</v>
      </c>
      <c r="CO1338" s="5">
        <f>MAX(Data[Day90]-Data[Day0],0)-Assign6!$L$8*EXP(Assign6!$L$4*Assign6!$L$5)</f>
        <v>3.1101394970181477</v>
      </c>
    </row>
    <row r="1339" spans="1:93" x14ac:dyDescent="0.25">
      <c r="A1339" s="5">
        <v>18</v>
      </c>
      <c r="B1339" s="5">
        <v>18.023670505013627</v>
      </c>
      <c r="C1339" s="5">
        <v>17.937863422131112</v>
      </c>
      <c r="D1339" s="5">
        <v>18.040053875974557</v>
      </c>
      <c r="E1339" s="5">
        <v>18.201676088345664</v>
      </c>
      <c r="F1339" s="5">
        <v>18.396225009419755</v>
      </c>
      <c r="G1339" s="5">
        <v>18.429298146910188</v>
      </c>
      <c r="H1339" s="5">
        <v>18.322988459103023</v>
      </c>
      <c r="I1339" s="5">
        <v>18.304786676280152</v>
      </c>
      <c r="J1339" s="5">
        <v>18.461720314183083</v>
      </c>
      <c r="K1339" s="5">
        <v>18.564236039967032</v>
      </c>
      <c r="L1339" s="5">
        <v>18.308587244634545</v>
      </c>
      <c r="M1339" s="5">
        <v>18.265189265830763</v>
      </c>
      <c r="N1339" s="5">
        <v>18.047964389727056</v>
      </c>
      <c r="O1339" s="5">
        <v>18.2709461103438</v>
      </c>
      <c r="P1339" s="5">
        <v>18.388168716148076</v>
      </c>
      <c r="Q1339" s="5">
        <v>18.495727951549213</v>
      </c>
      <c r="R1339" s="5">
        <v>18.019333779944692</v>
      </c>
      <c r="S1339" s="5">
        <v>18.008244366570139</v>
      </c>
      <c r="T1339" s="5">
        <v>17.998709101941017</v>
      </c>
      <c r="U1339" s="5">
        <v>18.192402143744037</v>
      </c>
      <c r="V1339" s="5">
        <v>18.571833200977537</v>
      </c>
      <c r="W1339" s="5">
        <v>18.550929922498831</v>
      </c>
      <c r="X1339" s="5">
        <v>18.846512598168154</v>
      </c>
      <c r="Y1339" s="5">
        <v>18.760705709993058</v>
      </c>
      <c r="Z1339" s="5">
        <v>18.64318927491124</v>
      </c>
      <c r="AA1339" s="5">
        <v>18.699782155876541</v>
      </c>
      <c r="AB1339" s="5">
        <v>18.364920538585327</v>
      </c>
      <c r="AC1339" s="5">
        <v>18.375645099967951</v>
      </c>
      <c r="AD1339" s="5">
        <v>18.429967343246414</v>
      </c>
      <c r="AE1339" s="5">
        <v>18.476862604621076</v>
      </c>
      <c r="AF1339" s="5">
        <v>18.739783561173116</v>
      </c>
      <c r="AG1339" s="5">
        <v>18.723705696078149</v>
      </c>
      <c r="AH1339" s="5">
        <v>19.082043953467949</v>
      </c>
      <c r="AI1339" s="5">
        <v>18.920961242520629</v>
      </c>
      <c r="AJ1339" s="5">
        <v>18.884222409657102</v>
      </c>
      <c r="AK1339" s="5">
        <v>19.083828093777992</v>
      </c>
      <c r="AL1339" s="5">
        <v>19.126763960238129</v>
      </c>
      <c r="AM1339" s="5">
        <v>19.427438996013645</v>
      </c>
      <c r="AN1339" s="5">
        <v>19.440761780724809</v>
      </c>
      <c r="AO1339" s="5">
        <v>19.316407410623732</v>
      </c>
      <c r="AP1339" s="5">
        <v>19.413920854076459</v>
      </c>
      <c r="AQ1339" s="5">
        <v>19.368621350189407</v>
      </c>
      <c r="AR1339" s="5">
        <v>19.234985951175076</v>
      </c>
      <c r="AS1339" s="5">
        <v>19.267460337742364</v>
      </c>
      <c r="AT1339" s="5">
        <v>19.361205107364572</v>
      </c>
      <c r="AU1339" s="5">
        <v>19.44648584792802</v>
      </c>
      <c r="AV1339" s="5">
        <v>19.573958702168486</v>
      </c>
      <c r="AW1339" s="5">
        <v>19.772467530873065</v>
      </c>
      <c r="AX1339" s="5">
        <v>19.598508526535728</v>
      </c>
      <c r="AY1339" s="5">
        <v>19.553003497947302</v>
      </c>
      <c r="AZ1339" s="5">
        <v>19.614431870445426</v>
      </c>
      <c r="BA1339" s="5">
        <v>19.655115712537839</v>
      </c>
      <c r="BB1339" s="5">
        <v>19.605864878600364</v>
      </c>
      <c r="BC1339" s="5">
        <v>19.88063986078102</v>
      </c>
      <c r="BD1339" s="5">
        <v>19.902349040352934</v>
      </c>
      <c r="BE1339" s="5">
        <v>19.820784255651702</v>
      </c>
      <c r="BF1339" s="5">
        <v>19.497851254517272</v>
      </c>
      <c r="BG1339" s="5">
        <v>19.552456845177332</v>
      </c>
      <c r="BH1339" s="5">
        <v>19.711793733394142</v>
      </c>
      <c r="BI1339" s="5">
        <v>19.945520065927294</v>
      </c>
      <c r="BJ1339" s="5">
        <v>19.796297361123621</v>
      </c>
      <c r="BK1339" s="5">
        <v>19.83142273770601</v>
      </c>
      <c r="BL1339" s="5">
        <v>20.128790706077677</v>
      </c>
      <c r="BM1339" s="5">
        <v>20.224974471475239</v>
      </c>
      <c r="BN1339" s="5">
        <v>20.200251809056567</v>
      </c>
      <c r="BO1339" s="5">
        <v>20.128188165034036</v>
      </c>
      <c r="BP1339" s="5">
        <v>20.12032012785593</v>
      </c>
      <c r="BQ1339" s="5">
        <v>20.470393085149663</v>
      </c>
      <c r="BR1339" s="5">
        <v>20.411002417532465</v>
      </c>
      <c r="BS1339" s="5">
        <v>20.374513019860206</v>
      </c>
      <c r="BT1339" s="5">
        <v>20.62645073569734</v>
      </c>
      <c r="BU1339" s="5">
        <v>20.827279800065465</v>
      </c>
      <c r="BV1339" s="5">
        <v>20.733590146603579</v>
      </c>
      <c r="BW1339" s="5">
        <v>20.54361591296016</v>
      </c>
      <c r="BX1339" s="5">
        <v>20.450365712388752</v>
      </c>
      <c r="BY1339" s="5">
        <v>20.289908606170219</v>
      </c>
      <c r="BZ1339" s="5">
        <v>20.156899110510242</v>
      </c>
      <c r="CA1339" s="5">
        <v>20.408588806206012</v>
      </c>
      <c r="CB1339" s="5">
        <v>20.444505777461281</v>
      </c>
      <c r="CC1339" s="5">
        <v>20.642500692147919</v>
      </c>
      <c r="CD1339" s="5">
        <v>21.029812485927106</v>
      </c>
      <c r="CE1339" s="5">
        <v>21.029220997407137</v>
      </c>
      <c r="CF1339" s="5">
        <v>21.041766651384208</v>
      </c>
      <c r="CG1339" s="5">
        <v>20.974444958321751</v>
      </c>
      <c r="CH1339" s="5">
        <v>21.120443269674357</v>
      </c>
      <c r="CI1339" s="5">
        <v>21.19183854654624</v>
      </c>
      <c r="CJ1339" s="5">
        <v>21.363976263010009</v>
      </c>
      <c r="CK1339" s="5">
        <v>21.341651460511791</v>
      </c>
      <c r="CL1339" s="5">
        <v>21.486207237941329</v>
      </c>
      <c r="CM1339" s="5">
        <v>21.234774246810751</v>
      </c>
      <c r="CN1339" s="5">
        <f>MAX(Data[Day90]-Data[Day0],0)-Assign6!$I$8*EXP(Assign6!$I$4*Assign6!$I$5)</f>
        <v>2.5531858974488459</v>
      </c>
      <c r="CO1339" s="5">
        <f>MAX(Data[Day90]-Data[Day0],0)-Assign6!$L$8*EXP(Assign6!$L$4*Assign6!$L$5)</f>
        <v>3.1103977678549857</v>
      </c>
    </row>
    <row r="1340" spans="1:93" x14ac:dyDescent="0.25">
      <c r="A1340" s="5">
        <v>18</v>
      </c>
      <c r="B1340" s="5">
        <v>17.873427184278857</v>
      </c>
      <c r="C1340" s="5">
        <v>18.089886763480507</v>
      </c>
      <c r="D1340" s="5">
        <v>18.272415610137283</v>
      </c>
      <c r="E1340" s="5">
        <v>18.3733021697638</v>
      </c>
      <c r="F1340" s="5">
        <v>18.236682109957762</v>
      </c>
      <c r="G1340" s="5">
        <v>18.039837915366814</v>
      </c>
      <c r="H1340" s="5">
        <v>17.741421769601008</v>
      </c>
      <c r="I1340" s="5">
        <v>17.588508645134649</v>
      </c>
      <c r="J1340" s="5">
        <v>17.496317334512021</v>
      </c>
      <c r="K1340" s="5">
        <v>17.768424525728573</v>
      </c>
      <c r="L1340" s="5">
        <v>17.779924329155183</v>
      </c>
      <c r="M1340" s="5">
        <v>17.967412712026537</v>
      </c>
      <c r="N1340" s="5">
        <v>18.204734464110956</v>
      </c>
      <c r="O1340" s="5">
        <v>18.325634084007646</v>
      </c>
      <c r="P1340" s="5">
        <v>18.659261730982244</v>
      </c>
      <c r="Q1340" s="5">
        <v>18.452671303854174</v>
      </c>
      <c r="R1340" s="5">
        <v>18.483117143169711</v>
      </c>
      <c r="S1340" s="5">
        <v>18.357186926705207</v>
      </c>
      <c r="T1340" s="5">
        <v>18.564548053075214</v>
      </c>
      <c r="U1340" s="5">
        <v>18.735378169241514</v>
      </c>
      <c r="V1340" s="5">
        <v>18.600662341666236</v>
      </c>
      <c r="W1340" s="5">
        <v>18.884114565815942</v>
      </c>
      <c r="X1340" s="5">
        <v>19.078595157426701</v>
      </c>
      <c r="Y1340" s="5">
        <v>19.087826011987435</v>
      </c>
      <c r="Z1340" s="5">
        <v>19.175808773499529</v>
      </c>
      <c r="AA1340" s="5">
        <v>19.115258114129031</v>
      </c>
      <c r="AB1340" s="5">
        <v>19.100501007026207</v>
      </c>
      <c r="AC1340" s="5">
        <v>19.253404689140687</v>
      </c>
      <c r="AD1340" s="5">
        <v>19.500930421781685</v>
      </c>
      <c r="AE1340" s="5">
        <v>19.478496762559654</v>
      </c>
      <c r="AF1340" s="5">
        <v>18.973156175745981</v>
      </c>
      <c r="AG1340" s="5">
        <v>19.197013459731192</v>
      </c>
      <c r="AH1340" s="5">
        <v>19.210601376631015</v>
      </c>
      <c r="AI1340" s="5">
        <v>19.105459991444409</v>
      </c>
      <c r="AJ1340" s="5">
        <v>19.524622544662211</v>
      </c>
      <c r="AK1340" s="5">
        <v>19.670993737627828</v>
      </c>
      <c r="AL1340" s="5">
        <v>19.698192277129408</v>
      </c>
      <c r="AM1340" s="5">
        <v>19.642132744062412</v>
      </c>
      <c r="AN1340" s="5">
        <v>19.590274702651143</v>
      </c>
      <c r="AO1340" s="5">
        <v>19.843550389487252</v>
      </c>
      <c r="AP1340" s="5">
        <v>19.936307093215813</v>
      </c>
      <c r="AQ1340" s="5">
        <v>19.961011672118506</v>
      </c>
      <c r="AR1340" s="5">
        <v>19.859525078179537</v>
      </c>
      <c r="AS1340" s="5">
        <v>19.673839763648473</v>
      </c>
      <c r="AT1340" s="5">
        <v>19.688334672411187</v>
      </c>
      <c r="AU1340" s="5">
        <v>19.893401100809498</v>
      </c>
      <c r="AV1340" s="5">
        <v>19.569160411624207</v>
      </c>
      <c r="AW1340" s="5">
        <v>19.703163615676697</v>
      </c>
      <c r="AX1340" s="5">
        <v>19.478812376477823</v>
      </c>
      <c r="AY1340" s="5">
        <v>19.841141388361425</v>
      </c>
      <c r="AZ1340" s="5">
        <v>19.78715345080926</v>
      </c>
      <c r="BA1340" s="5">
        <v>19.456641077866163</v>
      </c>
      <c r="BB1340" s="5">
        <v>19.614135582083595</v>
      </c>
      <c r="BC1340" s="5">
        <v>19.649224335990152</v>
      </c>
      <c r="BD1340" s="5">
        <v>19.781971474300406</v>
      </c>
      <c r="BE1340" s="5">
        <v>19.885651729969993</v>
      </c>
      <c r="BF1340" s="5">
        <v>19.856334223340287</v>
      </c>
      <c r="BG1340" s="5">
        <v>19.638694849465523</v>
      </c>
      <c r="BH1340" s="5">
        <v>19.543630406289068</v>
      </c>
      <c r="BI1340" s="5">
        <v>19.879449068166167</v>
      </c>
      <c r="BJ1340" s="5">
        <v>19.84732666887184</v>
      </c>
      <c r="BK1340" s="5">
        <v>20.161483809033438</v>
      </c>
      <c r="BL1340" s="5">
        <v>20.136556349363904</v>
      </c>
      <c r="BM1340" s="5">
        <v>20.191161396224111</v>
      </c>
      <c r="BN1340" s="5">
        <v>20.233554018877001</v>
      </c>
      <c r="BO1340" s="5">
        <v>20.285083856340798</v>
      </c>
      <c r="BP1340" s="5">
        <v>20.250424445531227</v>
      </c>
      <c r="BQ1340" s="5">
        <v>20.163781312551571</v>
      </c>
      <c r="BR1340" s="5">
        <v>20.337495694066671</v>
      </c>
      <c r="BS1340" s="5">
        <v>20.07647691008582</v>
      </c>
      <c r="BT1340" s="5">
        <v>20.106766897097206</v>
      </c>
      <c r="BU1340" s="5">
        <v>20.062962931351215</v>
      </c>
      <c r="BV1340" s="5">
        <v>19.962019469776131</v>
      </c>
      <c r="BW1340" s="5">
        <v>20.163138322438368</v>
      </c>
      <c r="BX1340" s="5">
        <v>19.793057172657466</v>
      </c>
      <c r="BY1340" s="5">
        <v>19.875772657566277</v>
      </c>
      <c r="BZ1340" s="5">
        <v>19.913736422382236</v>
      </c>
      <c r="CA1340" s="5">
        <v>20.092718200802135</v>
      </c>
      <c r="CB1340" s="5">
        <v>20.24608905396861</v>
      </c>
      <c r="CC1340" s="5">
        <v>20.286333830060631</v>
      </c>
      <c r="CD1340" s="5">
        <v>20.280367651676297</v>
      </c>
      <c r="CE1340" s="5">
        <v>20.298627463303568</v>
      </c>
      <c r="CF1340" s="5">
        <v>20.461608079364741</v>
      </c>
      <c r="CG1340" s="5">
        <v>20.496952769697113</v>
      </c>
      <c r="CH1340" s="5">
        <v>20.587023422605242</v>
      </c>
      <c r="CI1340" s="5">
        <v>20.664467576611983</v>
      </c>
      <c r="CJ1340" s="5">
        <v>20.655349992422863</v>
      </c>
      <c r="CK1340" s="5">
        <v>20.784946162215622</v>
      </c>
      <c r="CL1340" s="5">
        <v>21.021801710702892</v>
      </c>
      <c r="CM1340" s="5">
        <v>21.248701245847958</v>
      </c>
      <c r="CN1340" s="5">
        <f>MAX(Data[Day90]-Data[Day0],0)-Assign6!$I$8*EXP(Assign6!$I$4*Assign6!$I$5)</f>
        <v>2.5671128964860523</v>
      </c>
      <c r="CO1340" s="5">
        <f>MAX(Data[Day90]-Data[Day0],0)-Assign6!$L$8*EXP(Assign6!$L$4*Assign6!$L$5)</f>
        <v>3.1243247668921921</v>
      </c>
    </row>
    <row r="1341" spans="1:93" x14ac:dyDescent="0.25">
      <c r="A1341" s="5">
        <v>18</v>
      </c>
      <c r="B1341" s="5">
        <v>17.988559826182776</v>
      </c>
      <c r="C1341" s="5">
        <v>18.166614873393094</v>
      </c>
      <c r="D1341" s="5">
        <v>18.393765584033339</v>
      </c>
      <c r="E1341" s="5">
        <v>18.571325696865909</v>
      </c>
      <c r="F1341" s="5">
        <v>18.7934802064444</v>
      </c>
      <c r="G1341" s="5">
        <v>18.842704362159125</v>
      </c>
      <c r="H1341" s="5">
        <v>18.917009903996831</v>
      </c>
      <c r="I1341" s="5">
        <v>18.588724900267252</v>
      </c>
      <c r="J1341" s="5">
        <v>18.578023742497511</v>
      </c>
      <c r="K1341" s="5">
        <v>18.863862997687704</v>
      </c>
      <c r="L1341" s="5">
        <v>19.008103090709913</v>
      </c>
      <c r="M1341" s="5">
        <v>18.86906353281724</v>
      </c>
      <c r="N1341" s="5">
        <v>18.863299064806398</v>
      </c>
      <c r="O1341" s="5">
        <v>18.937860879964393</v>
      </c>
      <c r="P1341" s="5">
        <v>19.064924235433082</v>
      </c>
      <c r="Q1341" s="5">
        <v>19.018778636205496</v>
      </c>
      <c r="R1341" s="5">
        <v>19.259847820057654</v>
      </c>
      <c r="S1341" s="5">
        <v>19.29593234552544</v>
      </c>
      <c r="T1341" s="5">
        <v>19.295385740727642</v>
      </c>
      <c r="U1341" s="5">
        <v>19.099460785486777</v>
      </c>
      <c r="V1341" s="5">
        <v>18.979855462437396</v>
      </c>
      <c r="W1341" s="5">
        <v>18.875813942276963</v>
      </c>
      <c r="X1341" s="5">
        <v>19.034163567105455</v>
      </c>
      <c r="Y1341" s="5">
        <v>18.857980012045008</v>
      </c>
      <c r="Z1341" s="5">
        <v>18.789232499675713</v>
      </c>
      <c r="AA1341" s="5">
        <v>18.904062283075067</v>
      </c>
      <c r="AB1341" s="5">
        <v>18.817507446313883</v>
      </c>
      <c r="AC1341" s="5">
        <v>18.6825466974805</v>
      </c>
      <c r="AD1341" s="5">
        <v>19.031657596973886</v>
      </c>
      <c r="AE1341" s="5">
        <v>19.039831524788276</v>
      </c>
      <c r="AF1341" s="5">
        <v>18.620757487240745</v>
      </c>
      <c r="AG1341" s="5">
        <v>18.514531493899682</v>
      </c>
      <c r="AH1341" s="5">
        <v>18.486656477350493</v>
      </c>
      <c r="AI1341" s="5">
        <v>18.604608622100493</v>
      </c>
      <c r="AJ1341" s="5">
        <v>18.839934363320225</v>
      </c>
      <c r="AK1341" s="5">
        <v>19.002190703829736</v>
      </c>
      <c r="AL1341" s="5">
        <v>18.737703803605697</v>
      </c>
      <c r="AM1341" s="5">
        <v>19.00716111007663</v>
      </c>
      <c r="AN1341" s="5">
        <v>18.86401515256215</v>
      </c>
      <c r="AO1341" s="5">
        <v>18.954199287815221</v>
      </c>
      <c r="AP1341" s="5">
        <v>19.050299698357623</v>
      </c>
      <c r="AQ1341" s="5">
        <v>19.085436367486839</v>
      </c>
      <c r="AR1341" s="5">
        <v>19.390960769718287</v>
      </c>
      <c r="AS1341" s="5">
        <v>19.49806095827919</v>
      </c>
      <c r="AT1341" s="5">
        <v>19.636586408313612</v>
      </c>
      <c r="AU1341" s="5">
        <v>19.418359036813413</v>
      </c>
      <c r="AV1341" s="5">
        <v>19.342218633054248</v>
      </c>
      <c r="AW1341" s="5">
        <v>19.037008556557925</v>
      </c>
      <c r="AX1341" s="5">
        <v>19.326093252986883</v>
      </c>
      <c r="AY1341" s="5">
        <v>19.269750058262559</v>
      </c>
      <c r="AZ1341" s="5">
        <v>19.238925471500547</v>
      </c>
      <c r="BA1341" s="5">
        <v>19.217995197608506</v>
      </c>
      <c r="BB1341" s="5">
        <v>19.560666656276446</v>
      </c>
      <c r="BC1341" s="5">
        <v>19.816261409058956</v>
      </c>
      <c r="BD1341" s="5">
        <v>20.335558952289315</v>
      </c>
      <c r="BE1341" s="5">
        <v>20.643202190701309</v>
      </c>
      <c r="BF1341" s="5">
        <v>20.761966860074704</v>
      </c>
      <c r="BG1341" s="5">
        <v>21.198352545117935</v>
      </c>
      <c r="BH1341" s="5">
        <v>20.98892948792955</v>
      </c>
      <c r="BI1341" s="5">
        <v>21.188281033075846</v>
      </c>
      <c r="BJ1341" s="5">
        <v>21.215842132792677</v>
      </c>
      <c r="BK1341" s="5">
        <v>21.144767289715901</v>
      </c>
      <c r="BL1341" s="5">
        <v>20.750801871637108</v>
      </c>
      <c r="BM1341" s="5">
        <v>20.838489116952751</v>
      </c>
      <c r="BN1341" s="5">
        <v>21.012836919102732</v>
      </c>
      <c r="BO1341" s="5">
        <v>21.055014492931331</v>
      </c>
      <c r="BP1341" s="5">
        <v>21.006055713378093</v>
      </c>
      <c r="BQ1341" s="5">
        <v>21.097969714262724</v>
      </c>
      <c r="BR1341" s="5">
        <v>21.282306418053217</v>
      </c>
      <c r="BS1341" s="5">
        <v>21.389625571363553</v>
      </c>
      <c r="BT1341" s="5">
        <v>21.532908780609379</v>
      </c>
      <c r="BU1341" s="5">
        <v>21.531996017802946</v>
      </c>
      <c r="BV1341" s="5">
        <v>21.699980950858588</v>
      </c>
      <c r="BW1341" s="5">
        <v>21.912929607955789</v>
      </c>
      <c r="BX1341" s="5">
        <v>21.831764989002156</v>
      </c>
      <c r="BY1341" s="5">
        <v>22.134519636508223</v>
      </c>
      <c r="BZ1341" s="5">
        <v>22.00185900063223</v>
      </c>
      <c r="CA1341" s="5">
        <v>21.927107165198237</v>
      </c>
      <c r="CB1341" s="5">
        <v>22.071408547141655</v>
      </c>
      <c r="CC1341" s="5">
        <v>21.967577478600937</v>
      </c>
      <c r="CD1341" s="5">
        <v>21.98245447353403</v>
      </c>
      <c r="CE1341" s="5">
        <v>22.184730303065564</v>
      </c>
      <c r="CF1341" s="5">
        <v>22.194696382667072</v>
      </c>
      <c r="CG1341" s="5">
        <v>22.210794742560307</v>
      </c>
      <c r="CH1341" s="5">
        <v>22.311301938245943</v>
      </c>
      <c r="CI1341" s="5">
        <v>21.856216327901137</v>
      </c>
      <c r="CJ1341" s="5">
        <v>21.692467153144445</v>
      </c>
      <c r="CK1341" s="5">
        <v>21.357510256665279</v>
      </c>
      <c r="CL1341" s="5">
        <v>21.395158029276313</v>
      </c>
      <c r="CM1341" s="5">
        <v>21.248798814196281</v>
      </c>
      <c r="CN1341" s="5">
        <f>MAX(Data[Day90]-Data[Day0],0)-Assign6!$I$8*EXP(Assign6!$I$4*Assign6!$I$5)</f>
        <v>2.5672104648343756</v>
      </c>
      <c r="CO1341" s="5">
        <f>MAX(Data[Day90]-Data[Day0],0)-Assign6!$L$8*EXP(Assign6!$L$4*Assign6!$L$5)</f>
        <v>3.1244223352405154</v>
      </c>
    </row>
    <row r="1342" spans="1:93" x14ac:dyDescent="0.25">
      <c r="A1342" s="5">
        <v>18</v>
      </c>
      <c r="B1342" s="5">
        <v>18.13242011809881</v>
      </c>
      <c r="C1342" s="5">
        <v>17.940328740933097</v>
      </c>
      <c r="D1342" s="5">
        <v>18.081745892343022</v>
      </c>
      <c r="E1342" s="5">
        <v>17.921250302693593</v>
      </c>
      <c r="F1342" s="5">
        <v>17.942800345622793</v>
      </c>
      <c r="G1342" s="5">
        <v>17.570474658039814</v>
      </c>
      <c r="H1342" s="5">
        <v>17.743407258266419</v>
      </c>
      <c r="I1342" s="5">
        <v>17.963659878173761</v>
      </c>
      <c r="J1342" s="5">
        <v>18.049477601208174</v>
      </c>
      <c r="K1342" s="5">
        <v>18.044940143787574</v>
      </c>
      <c r="L1342" s="5">
        <v>18.537297036852316</v>
      </c>
      <c r="M1342" s="5">
        <v>18.396458437606153</v>
      </c>
      <c r="N1342" s="5">
        <v>18.690348603078348</v>
      </c>
      <c r="O1342" s="5">
        <v>18.748265096976795</v>
      </c>
      <c r="P1342" s="5">
        <v>18.94389319793353</v>
      </c>
      <c r="Q1342" s="5">
        <v>19.171946979230711</v>
      </c>
      <c r="R1342" s="5">
        <v>18.954361045774174</v>
      </c>
      <c r="S1342" s="5">
        <v>18.997303367368904</v>
      </c>
      <c r="T1342" s="5">
        <v>18.832043336183478</v>
      </c>
      <c r="U1342" s="5">
        <v>18.972566014342124</v>
      </c>
      <c r="V1342" s="5">
        <v>18.991510908892973</v>
      </c>
      <c r="W1342" s="5">
        <v>18.932136150407015</v>
      </c>
      <c r="X1342" s="5">
        <v>19.233905726362401</v>
      </c>
      <c r="Y1342" s="5">
        <v>19.156090864212768</v>
      </c>
      <c r="Z1342" s="5">
        <v>19.102730665534722</v>
      </c>
      <c r="AA1342" s="5">
        <v>19.323525573806347</v>
      </c>
      <c r="AB1342" s="5">
        <v>19.286164873545989</v>
      </c>
      <c r="AC1342" s="5">
        <v>19.721285955588606</v>
      </c>
      <c r="AD1342" s="5">
        <v>19.762502445054899</v>
      </c>
      <c r="AE1342" s="5">
        <v>19.826405544224649</v>
      </c>
      <c r="AF1342" s="5">
        <v>19.769488158046819</v>
      </c>
      <c r="AG1342" s="5">
        <v>20.065209464333076</v>
      </c>
      <c r="AH1342" s="5">
        <v>20.058938273339663</v>
      </c>
      <c r="AI1342" s="5">
        <v>20.345563048294153</v>
      </c>
      <c r="AJ1342" s="5">
        <v>20.421498453789106</v>
      </c>
      <c r="AK1342" s="5">
        <v>20.466634948910873</v>
      </c>
      <c r="AL1342" s="5">
        <v>20.409557709054944</v>
      </c>
      <c r="AM1342" s="5">
        <v>20.269718133706633</v>
      </c>
      <c r="AN1342" s="5">
        <v>20.174136969907586</v>
      </c>
      <c r="AO1342" s="5">
        <v>20.243662566563344</v>
      </c>
      <c r="AP1342" s="5">
        <v>20.275157506003367</v>
      </c>
      <c r="AQ1342" s="5">
        <v>20.454270503930438</v>
      </c>
      <c r="AR1342" s="5">
        <v>20.208995478432222</v>
      </c>
      <c r="AS1342" s="5">
        <v>20.206434015063948</v>
      </c>
      <c r="AT1342" s="5">
        <v>20.224179296122731</v>
      </c>
      <c r="AU1342" s="5">
        <v>20.317419061773755</v>
      </c>
      <c r="AV1342" s="5">
        <v>20.324868338273955</v>
      </c>
      <c r="AW1342" s="5">
        <v>20.374222401262536</v>
      </c>
      <c r="AX1342" s="5">
        <v>20.328397082977311</v>
      </c>
      <c r="AY1342" s="5">
        <v>20.450517389721799</v>
      </c>
      <c r="AZ1342" s="5">
        <v>20.536593178100244</v>
      </c>
      <c r="BA1342" s="5">
        <v>20.472310975575795</v>
      </c>
      <c r="BB1342" s="5">
        <v>20.520903677354184</v>
      </c>
      <c r="BC1342" s="5">
        <v>20.827073464049224</v>
      </c>
      <c r="BD1342" s="5">
        <v>20.971015542032891</v>
      </c>
      <c r="BE1342" s="5">
        <v>20.546848276145386</v>
      </c>
      <c r="BF1342" s="5">
        <v>20.763038616256335</v>
      </c>
      <c r="BG1342" s="5">
        <v>20.736987494396871</v>
      </c>
      <c r="BH1342" s="5">
        <v>20.790852691165881</v>
      </c>
      <c r="BI1342" s="5">
        <v>20.483405009245541</v>
      </c>
      <c r="BJ1342" s="5">
        <v>20.48255216170141</v>
      </c>
      <c r="BK1342" s="5">
        <v>20.621099266701059</v>
      </c>
      <c r="BL1342" s="5">
        <v>20.572976604103477</v>
      </c>
      <c r="BM1342" s="5">
        <v>20.612866581172064</v>
      </c>
      <c r="BN1342" s="5">
        <v>20.658932034865604</v>
      </c>
      <c r="BO1342" s="5">
        <v>20.784877316056384</v>
      </c>
      <c r="BP1342" s="5">
        <v>20.990883117948123</v>
      </c>
      <c r="BQ1342" s="5">
        <v>20.804292086073389</v>
      </c>
      <c r="BR1342" s="5">
        <v>21.485398312823477</v>
      </c>
      <c r="BS1342" s="5">
        <v>21.315950282173734</v>
      </c>
      <c r="BT1342" s="5">
        <v>21.386915313856061</v>
      </c>
      <c r="BU1342" s="5">
        <v>21.584373670933637</v>
      </c>
      <c r="BV1342" s="5">
        <v>21.42674133020703</v>
      </c>
      <c r="BW1342" s="5">
        <v>21.181396912678604</v>
      </c>
      <c r="BX1342" s="5">
        <v>21.287729162775214</v>
      </c>
      <c r="BY1342" s="5">
        <v>21.255794223583401</v>
      </c>
      <c r="BZ1342" s="5">
        <v>21.205119767633665</v>
      </c>
      <c r="CA1342" s="5">
        <v>20.95806507903858</v>
      </c>
      <c r="CB1342" s="5">
        <v>20.885474865374974</v>
      </c>
      <c r="CC1342" s="5">
        <v>21.12217798482498</v>
      </c>
      <c r="CD1342" s="5">
        <v>20.812700025128642</v>
      </c>
      <c r="CE1342" s="5">
        <v>21.21536041554857</v>
      </c>
      <c r="CF1342" s="5">
        <v>21.001682530144169</v>
      </c>
      <c r="CG1342" s="5">
        <v>20.918167116821593</v>
      </c>
      <c r="CH1342" s="5">
        <v>21.011497991650383</v>
      </c>
      <c r="CI1342" s="5">
        <v>21.133667977217538</v>
      </c>
      <c r="CJ1342" s="5">
        <v>21.054199720302215</v>
      </c>
      <c r="CK1342" s="5">
        <v>21.178631095569102</v>
      </c>
      <c r="CL1342" s="5">
        <v>21.247110166475011</v>
      </c>
      <c r="CM1342" s="5">
        <v>21.255612683079036</v>
      </c>
      <c r="CN1342" s="5">
        <f>MAX(Data[Day90]-Data[Day0],0)-Assign6!$I$8*EXP(Assign6!$I$4*Assign6!$I$5)</f>
        <v>2.5740243337171309</v>
      </c>
      <c r="CO1342" s="5">
        <f>MAX(Data[Day90]-Data[Day0],0)-Assign6!$L$8*EXP(Assign6!$L$4*Assign6!$L$5)</f>
        <v>3.1312362041232706</v>
      </c>
    </row>
    <row r="1343" spans="1:93" x14ac:dyDescent="0.25">
      <c r="A1343" s="5">
        <v>18</v>
      </c>
      <c r="B1343" s="5">
        <v>17.748787507205119</v>
      </c>
      <c r="C1343" s="5">
        <v>17.824643660146311</v>
      </c>
      <c r="D1343" s="5">
        <v>17.71854472887587</v>
      </c>
      <c r="E1343" s="5">
        <v>17.840740785584526</v>
      </c>
      <c r="F1343" s="5">
        <v>17.67775029504525</v>
      </c>
      <c r="G1343" s="5">
        <v>17.430240166684658</v>
      </c>
      <c r="H1343" s="5">
        <v>17.388093061851706</v>
      </c>
      <c r="I1343" s="5">
        <v>17.470458451031959</v>
      </c>
      <c r="J1343" s="5">
        <v>17.53744279817041</v>
      </c>
      <c r="K1343" s="5">
        <v>17.985739606750517</v>
      </c>
      <c r="L1343" s="5">
        <v>17.94786900367799</v>
      </c>
      <c r="M1343" s="5">
        <v>17.88208648045353</v>
      </c>
      <c r="N1343" s="5">
        <v>18.154932040230939</v>
      </c>
      <c r="O1343" s="5">
        <v>18.235851668022296</v>
      </c>
      <c r="P1343" s="5">
        <v>18.411038902486244</v>
      </c>
      <c r="Q1343" s="5">
        <v>18.540367624614003</v>
      </c>
      <c r="R1343" s="5">
        <v>18.484613125447058</v>
      </c>
      <c r="S1343" s="5">
        <v>18.50513435398102</v>
      </c>
      <c r="T1343" s="5">
        <v>18.484508107389793</v>
      </c>
      <c r="U1343" s="5">
        <v>18.655303347532751</v>
      </c>
      <c r="V1343" s="5">
        <v>18.950225107688421</v>
      </c>
      <c r="W1343" s="5">
        <v>18.949651998140418</v>
      </c>
      <c r="X1343" s="5">
        <v>18.944847223136758</v>
      </c>
      <c r="Y1343" s="5">
        <v>18.874469815990199</v>
      </c>
      <c r="Z1343" s="5">
        <v>19.230397183427026</v>
      </c>
      <c r="AA1343" s="5">
        <v>19.129078701897939</v>
      </c>
      <c r="AB1343" s="5">
        <v>19.284044557342291</v>
      </c>
      <c r="AC1343" s="5">
        <v>19.292566797087275</v>
      </c>
      <c r="AD1343" s="5">
        <v>19.097871379848947</v>
      </c>
      <c r="AE1343" s="5">
        <v>18.876623277431843</v>
      </c>
      <c r="AF1343" s="5">
        <v>19.068391793079439</v>
      </c>
      <c r="AG1343" s="5">
        <v>19.320873613700517</v>
      </c>
      <c r="AH1343" s="5">
        <v>19.227455817165936</v>
      </c>
      <c r="AI1343" s="5">
        <v>19.256591116766486</v>
      </c>
      <c r="AJ1343" s="5">
        <v>19.577830848426892</v>
      </c>
      <c r="AK1343" s="5">
        <v>19.557841155883434</v>
      </c>
      <c r="AL1343" s="5">
        <v>19.580497886348724</v>
      </c>
      <c r="AM1343" s="5">
        <v>19.686862552381438</v>
      </c>
      <c r="AN1343" s="5">
        <v>19.960980438081325</v>
      </c>
      <c r="AO1343" s="5">
        <v>19.920857504683145</v>
      </c>
      <c r="AP1343" s="5">
        <v>19.851269859253907</v>
      </c>
      <c r="AQ1343" s="5">
        <v>19.889234200047003</v>
      </c>
      <c r="AR1343" s="5">
        <v>20.117460410731685</v>
      </c>
      <c r="AS1343" s="5">
        <v>19.994064839821235</v>
      </c>
      <c r="AT1343" s="5">
        <v>20.268601428015565</v>
      </c>
      <c r="AU1343" s="5">
        <v>20.332787103279973</v>
      </c>
      <c r="AV1343" s="5">
        <v>20.27586579809806</v>
      </c>
      <c r="AW1343" s="5">
        <v>20.138962696579544</v>
      </c>
      <c r="AX1343" s="5">
        <v>19.953798213593458</v>
      </c>
      <c r="AY1343" s="5">
        <v>20.123335052312701</v>
      </c>
      <c r="AZ1343" s="5">
        <v>20.16193247606633</v>
      </c>
      <c r="BA1343" s="5">
        <v>20.138648396356061</v>
      </c>
      <c r="BB1343" s="5">
        <v>20.005103315282192</v>
      </c>
      <c r="BC1343" s="5">
        <v>20.091992482256412</v>
      </c>
      <c r="BD1343" s="5">
        <v>19.806021423367181</v>
      </c>
      <c r="BE1343" s="5">
        <v>19.574277374004879</v>
      </c>
      <c r="BF1343" s="5">
        <v>19.359772826207678</v>
      </c>
      <c r="BG1343" s="5">
        <v>19.430035886235668</v>
      </c>
      <c r="BH1343" s="5">
        <v>19.432297015636919</v>
      </c>
      <c r="BI1343" s="5">
        <v>19.060544131669658</v>
      </c>
      <c r="BJ1343" s="5">
        <v>19.274541874581129</v>
      </c>
      <c r="BK1343" s="5">
        <v>19.423782809615162</v>
      </c>
      <c r="BL1343" s="5">
        <v>19.53546179661663</v>
      </c>
      <c r="BM1343" s="5">
        <v>19.515656272163717</v>
      </c>
      <c r="BN1343" s="5">
        <v>19.521569065084943</v>
      </c>
      <c r="BO1343" s="5">
        <v>19.616160735678307</v>
      </c>
      <c r="BP1343" s="5">
        <v>19.458208770255549</v>
      </c>
      <c r="BQ1343" s="5">
        <v>19.747130381510946</v>
      </c>
      <c r="BR1343" s="5">
        <v>19.811395394644258</v>
      </c>
      <c r="BS1343" s="5">
        <v>19.824176804174144</v>
      </c>
      <c r="BT1343" s="5">
        <v>19.75713648889846</v>
      </c>
      <c r="BU1343" s="5">
        <v>19.951573513234152</v>
      </c>
      <c r="BV1343" s="5">
        <v>20.317218074778932</v>
      </c>
      <c r="BW1343" s="5">
        <v>20.306888878587085</v>
      </c>
      <c r="BX1343" s="5">
        <v>20.389823411497371</v>
      </c>
      <c r="BY1343" s="5">
        <v>20.454882828230172</v>
      </c>
      <c r="BZ1343" s="5">
        <v>20.57006805884501</v>
      </c>
      <c r="CA1343" s="5">
        <v>20.533451484367252</v>
      </c>
      <c r="CB1343" s="5">
        <v>20.593669791809063</v>
      </c>
      <c r="CC1343" s="5">
        <v>20.681934156324623</v>
      </c>
      <c r="CD1343" s="5">
        <v>20.484733937905059</v>
      </c>
      <c r="CE1343" s="5">
        <v>20.621633658285432</v>
      </c>
      <c r="CF1343" s="5">
        <v>21.055335951267345</v>
      </c>
      <c r="CG1343" s="5">
        <v>21.008207557579862</v>
      </c>
      <c r="CH1343" s="5">
        <v>21.076211873138117</v>
      </c>
      <c r="CI1343" s="5">
        <v>21.153264812721773</v>
      </c>
      <c r="CJ1343" s="5">
        <v>21.185417903251718</v>
      </c>
      <c r="CK1343" s="5">
        <v>21.138819806884101</v>
      </c>
      <c r="CL1343" s="5">
        <v>21.382136157146871</v>
      </c>
      <c r="CM1343" s="5">
        <v>21.256827290776215</v>
      </c>
      <c r="CN1343" s="5">
        <f>MAX(Data[Day90]-Data[Day0],0)-Assign6!$I$8*EXP(Assign6!$I$4*Assign6!$I$5)</f>
        <v>2.5752389414143098</v>
      </c>
      <c r="CO1343" s="5">
        <f>MAX(Data[Day90]-Data[Day0],0)-Assign6!$L$8*EXP(Assign6!$L$4*Assign6!$L$5)</f>
        <v>3.1324508118204495</v>
      </c>
    </row>
    <row r="1344" spans="1:93" x14ac:dyDescent="0.25">
      <c r="A1344" s="5">
        <v>18</v>
      </c>
      <c r="B1344" s="5">
        <v>18.162864468510161</v>
      </c>
      <c r="C1344" s="5">
        <v>18.22216741707593</v>
      </c>
      <c r="D1344" s="5">
        <v>18.335916448662939</v>
      </c>
      <c r="E1344" s="5">
        <v>18.285872203883052</v>
      </c>
      <c r="F1344" s="5">
        <v>18.195199214838141</v>
      </c>
      <c r="G1344" s="5">
        <v>18.054737018579036</v>
      </c>
      <c r="H1344" s="5">
        <v>18.152338666150374</v>
      </c>
      <c r="I1344" s="5">
        <v>18.289251379380399</v>
      </c>
      <c r="J1344" s="5">
        <v>18.181929231015047</v>
      </c>
      <c r="K1344" s="5">
        <v>18.313380659495333</v>
      </c>
      <c r="L1344" s="5">
        <v>18.394652424372985</v>
      </c>
      <c r="M1344" s="5">
        <v>18.607596901775722</v>
      </c>
      <c r="N1344" s="5">
        <v>18.465600236770811</v>
      </c>
      <c r="O1344" s="5">
        <v>18.426888795674106</v>
      </c>
      <c r="P1344" s="5">
        <v>18.557020762558579</v>
      </c>
      <c r="Q1344" s="5">
        <v>18.311724990763363</v>
      </c>
      <c r="R1344" s="5">
        <v>18.331262312664673</v>
      </c>
      <c r="S1344" s="5">
        <v>18.063899781694719</v>
      </c>
      <c r="T1344" s="5">
        <v>18.331296408698307</v>
      </c>
      <c r="U1344" s="5">
        <v>18.245099807924383</v>
      </c>
      <c r="V1344" s="5">
        <v>18.43967813823274</v>
      </c>
      <c r="W1344" s="5">
        <v>18.343864744381179</v>
      </c>
      <c r="X1344" s="5">
        <v>18.475952353044121</v>
      </c>
      <c r="Y1344" s="5">
        <v>18.548521067433768</v>
      </c>
      <c r="Z1344" s="5">
        <v>18.544267156188514</v>
      </c>
      <c r="AA1344" s="5">
        <v>18.605203278993955</v>
      </c>
      <c r="AB1344" s="5">
        <v>18.623206404623289</v>
      </c>
      <c r="AC1344" s="5">
        <v>18.473890608582504</v>
      </c>
      <c r="AD1344" s="5">
        <v>18.674799093955261</v>
      </c>
      <c r="AE1344" s="5">
        <v>18.779919041589331</v>
      </c>
      <c r="AF1344" s="5">
        <v>18.785838079290173</v>
      </c>
      <c r="AG1344" s="5">
        <v>18.902462081638543</v>
      </c>
      <c r="AH1344" s="5">
        <v>19.235778033070993</v>
      </c>
      <c r="AI1344" s="5">
        <v>19.136468259792817</v>
      </c>
      <c r="AJ1344" s="5">
        <v>19.190001170457272</v>
      </c>
      <c r="AK1344" s="5">
        <v>19.167730244065361</v>
      </c>
      <c r="AL1344" s="5">
        <v>18.972495119668043</v>
      </c>
      <c r="AM1344" s="5">
        <v>18.979244221414191</v>
      </c>
      <c r="AN1344" s="5">
        <v>18.848947990355846</v>
      </c>
      <c r="AO1344" s="5">
        <v>19.197473431023212</v>
      </c>
      <c r="AP1344" s="5">
        <v>19.252678770533596</v>
      </c>
      <c r="AQ1344" s="5">
        <v>19.410975521544465</v>
      </c>
      <c r="AR1344" s="5">
        <v>19.255306123447866</v>
      </c>
      <c r="AS1344" s="5">
        <v>19.312841611310237</v>
      </c>
      <c r="AT1344" s="5">
        <v>19.277506669375136</v>
      </c>
      <c r="AU1344" s="5">
        <v>19.355532083198735</v>
      </c>
      <c r="AV1344" s="5">
        <v>19.227679689038389</v>
      </c>
      <c r="AW1344" s="5">
        <v>19.574284481872798</v>
      </c>
      <c r="AX1344" s="5">
        <v>19.289363300569477</v>
      </c>
      <c r="AY1344" s="5">
        <v>19.377619462259943</v>
      </c>
      <c r="AZ1344" s="5">
        <v>19.374611618741589</v>
      </c>
      <c r="BA1344" s="5">
        <v>19.379365877794854</v>
      </c>
      <c r="BB1344" s="5">
        <v>19.631581330067196</v>
      </c>
      <c r="BC1344" s="5">
        <v>19.412978393619518</v>
      </c>
      <c r="BD1344" s="5">
        <v>19.347331492975197</v>
      </c>
      <c r="BE1344" s="5">
        <v>19.493138129226367</v>
      </c>
      <c r="BF1344" s="5">
        <v>19.564907407762565</v>
      </c>
      <c r="BG1344" s="5">
        <v>19.514823262730605</v>
      </c>
      <c r="BH1344" s="5">
        <v>19.530431986887006</v>
      </c>
      <c r="BI1344" s="5">
        <v>19.553598114364732</v>
      </c>
      <c r="BJ1344" s="5">
        <v>19.700095841854687</v>
      </c>
      <c r="BK1344" s="5">
        <v>19.404788475397179</v>
      </c>
      <c r="BL1344" s="5">
        <v>19.366641337163561</v>
      </c>
      <c r="BM1344" s="5">
        <v>19.337527710490125</v>
      </c>
      <c r="BN1344" s="5">
        <v>19.528315814798066</v>
      </c>
      <c r="BO1344" s="5">
        <v>19.819256350793228</v>
      </c>
      <c r="BP1344" s="5">
        <v>19.86225308062151</v>
      </c>
      <c r="BQ1344" s="5">
        <v>19.831404281334581</v>
      </c>
      <c r="BR1344" s="5">
        <v>19.826667935379415</v>
      </c>
      <c r="BS1344" s="5">
        <v>19.856893138069182</v>
      </c>
      <c r="BT1344" s="5">
        <v>19.978915642978986</v>
      </c>
      <c r="BU1344" s="5">
        <v>19.903489916219328</v>
      </c>
      <c r="BV1344" s="5">
        <v>20.067862009807993</v>
      </c>
      <c r="BW1344" s="5">
        <v>20.114625321885164</v>
      </c>
      <c r="BX1344" s="5">
        <v>20.215946058292722</v>
      </c>
      <c r="BY1344" s="5">
        <v>20.225378084133361</v>
      </c>
      <c r="BZ1344" s="5">
        <v>20.162630864332069</v>
      </c>
      <c r="CA1344" s="5">
        <v>20.53712460487888</v>
      </c>
      <c r="CB1344" s="5">
        <v>20.660655433667852</v>
      </c>
      <c r="CC1344" s="5">
        <v>20.920818572753191</v>
      </c>
      <c r="CD1344" s="5">
        <v>21.061883364351409</v>
      </c>
      <c r="CE1344" s="5">
        <v>21.495159264013296</v>
      </c>
      <c r="CF1344" s="5">
        <v>21.331997218545595</v>
      </c>
      <c r="CG1344" s="5">
        <v>21.283731749439475</v>
      </c>
      <c r="CH1344" s="5">
        <v>21.118027854486236</v>
      </c>
      <c r="CI1344" s="5">
        <v>21.15764226216308</v>
      </c>
      <c r="CJ1344" s="5">
        <v>21.043272350992229</v>
      </c>
      <c r="CK1344" s="5">
        <v>20.781724367410902</v>
      </c>
      <c r="CL1344" s="5">
        <v>20.8396124256831</v>
      </c>
      <c r="CM1344" s="5">
        <v>21.259955067645912</v>
      </c>
      <c r="CN1344" s="5">
        <f>MAX(Data[Day90]-Data[Day0],0)-Assign6!$I$8*EXP(Assign6!$I$4*Assign6!$I$5)</f>
        <v>2.5783667182840064</v>
      </c>
      <c r="CO1344" s="5">
        <f>MAX(Data[Day90]-Data[Day0],0)-Assign6!$L$8*EXP(Assign6!$L$4*Assign6!$L$5)</f>
        <v>3.1355785886901462</v>
      </c>
    </row>
    <row r="1345" spans="1:93" x14ac:dyDescent="0.25">
      <c r="A1345" s="5">
        <v>18</v>
      </c>
      <c r="B1345" s="5">
        <v>17.882789463042329</v>
      </c>
      <c r="C1345" s="5">
        <v>17.770098274763892</v>
      </c>
      <c r="D1345" s="5">
        <v>17.915530646223988</v>
      </c>
      <c r="E1345" s="5">
        <v>17.777920915315235</v>
      </c>
      <c r="F1345" s="5">
        <v>17.967905878712433</v>
      </c>
      <c r="G1345" s="5">
        <v>18.101508923259424</v>
      </c>
      <c r="H1345" s="5">
        <v>18.228750588258013</v>
      </c>
      <c r="I1345" s="5">
        <v>18.287757271145754</v>
      </c>
      <c r="J1345" s="5">
        <v>18.445558506718186</v>
      </c>
      <c r="K1345" s="5">
        <v>18.410432642568484</v>
      </c>
      <c r="L1345" s="5">
        <v>18.586116209750326</v>
      </c>
      <c r="M1345" s="5">
        <v>18.813273130452199</v>
      </c>
      <c r="N1345" s="5">
        <v>18.888504533917125</v>
      </c>
      <c r="O1345" s="5">
        <v>18.639393413119873</v>
      </c>
      <c r="P1345" s="5">
        <v>18.680483806154665</v>
      </c>
      <c r="Q1345" s="5">
        <v>18.797148085055024</v>
      </c>
      <c r="R1345" s="5">
        <v>18.735187957119255</v>
      </c>
      <c r="S1345" s="5">
        <v>18.842865454854667</v>
      </c>
      <c r="T1345" s="5">
        <v>18.95943582171596</v>
      </c>
      <c r="U1345" s="5">
        <v>18.742057016241507</v>
      </c>
      <c r="V1345" s="5">
        <v>18.377779522757649</v>
      </c>
      <c r="W1345" s="5">
        <v>18.486842795091253</v>
      </c>
      <c r="X1345" s="5">
        <v>18.641197025210268</v>
      </c>
      <c r="Y1345" s="5">
        <v>18.815354759773783</v>
      </c>
      <c r="Z1345" s="5">
        <v>18.622147688369893</v>
      </c>
      <c r="AA1345" s="5">
        <v>18.694244390391365</v>
      </c>
      <c r="AB1345" s="5">
        <v>18.777158269924268</v>
      </c>
      <c r="AC1345" s="5">
        <v>18.86121508716894</v>
      </c>
      <c r="AD1345" s="5">
        <v>18.931083141866779</v>
      </c>
      <c r="AE1345" s="5">
        <v>18.829160448705629</v>
      </c>
      <c r="AF1345" s="5">
        <v>18.857592558330584</v>
      </c>
      <c r="AG1345" s="5">
        <v>18.733130603939991</v>
      </c>
      <c r="AH1345" s="5">
        <v>18.870318488030989</v>
      </c>
      <c r="AI1345" s="5">
        <v>19.026908205671031</v>
      </c>
      <c r="AJ1345" s="5">
        <v>18.904680286580547</v>
      </c>
      <c r="AK1345" s="5">
        <v>18.880799536051217</v>
      </c>
      <c r="AL1345" s="5">
        <v>18.985415263720984</v>
      </c>
      <c r="AM1345" s="5">
        <v>19.024863725557374</v>
      </c>
      <c r="AN1345" s="5">
        <v>19.028267740264699</v>
      </c>
      <c r="AO1345" s="5">
        <v>18.912454243372586</v>
      </c>
      <c r="AP1345" s="5">
        <v>19.016224728919024</v>
      </c>
      <c r="AQ1345" s="5">
        <v>19.04886442025051</v>
      </c>
      <c r="AR1345" s="5">
        <v>19.233601730819039</v>
      </c>
      <c r="AS1345" s="5">
        <v>19.215747500918667</v>
      </c>
      <c r="AT1345" s="5">
        <v>19.201389882124555</v>
      </c>
      <c r="AU1345" s="5">
        <v>19.236620280141889</v>
      </c>
      <c r="AV1345" s="5">
        <v>19.239027206245535</v>
      </c>
      <c r="AW1345" s="5">
        <v>19.419341257107522</v>
      </c>
      <c r="AX1345" s="5">
        <v>19.458165760475861</v>
      </c>
      <c r="AY1345" s="5">
        <v>19.436216888170812</v>
      </c>
      <c r="AZ1345" s="5">
        <v>19.412210722098763</v>
      </c>
      <c r="BA1345" s="5">
        <v>19.485271363398766</v>
      </c>
      <c r="BB1345" s="5">
        <v>19.517168198434593</v>
      </c>
      <c r="BC1345" s="5">
        <v>19.552684358651394</v>
      </c>
      <c r="BD1345" s="5">
        <v>19.221621608501078</v>
      </c>
      <c r="BE1345" s="5">
        <v>18.981883514897707</v>
      </c>
      <c r="BF1345" s="5">
        <v>19.109535616141887</v>
      </c>
      <c r="BG1345" s="5">
        <v>19.198614492180454</v>
      </c>
      <c r="BH1345" s="5">
        <v>19.290444846192813</v>
      </c>
      <c r="BI1345" s="5">
        <v>19.208148457554355</v>
      </c>
      <c r="BJ1345" s="5">
        <v>19.34437062238678</v>
      </c>
      <c r="BK1345" s="5">
        <v>19.537626091180716</v>
      </c>
      <c r="BL1345" s="5">
        <v>19.666314821399219</v>
      </c>
      <c r="BM1345" s="5">
        <v>19.691956083516935</v>
      </c>
      <c r="BN1345" s="5">
        <v>20.020937844709511</v>
      </c>
      <c r="BO1345" s="5">
        <v>20.159898478993181</v>
      </c>
      <c r="BP1345" s="5">
        <v>20.305870299065113</v>
      </c>
      <c r="BQ1345" s="5">
        <v>20.306421878172465</v>
      </c>
      <c r="BR1345" s="5">
        <v>20.250382419061179</v>
      </c>
      <c r="BS1345" s="5">
        <v>20.107781828098368</v>
      </c>
      <c r="BT1345" s="5">
        <v>20.378200890605815</v>
      </c>
      <c r="BU1345" s="5">
        <v>20.628880568217603</v>
      </c>
      <c r="BV1345" s="5">
        <v>20.708041239140332</v>
      </c>
      <c r="BW1345" s="5">
        <v>20.901979899626664</v>
      </c>
      <c r="BX1345" s="5">
        <v>21.023924756224993</v>
      </c>
      <c r="BY1345" s="5">
        <v>21.082229165075901</v>
      </c>
      <c r="BZ1345" s="5">
        <v>21.129547975213033</v>
      </c>
      <c r="CA1345" s="5">
        <v>21.029490893277917</v>
      </c>
      <c r="CB1345" s="5">
        <v>21.380994784495122</v>
      </c>
      <c r="CC1345" s="5">
        <v>21.371047260928844</v>
      </c>
      <c r="CD1345" s="5">
        <v>21.383647989423554</v>
      </c>
      <c r="CE1345" s="5">
        <v>21.275426493570468</v>
      </c>
      <c r="CF1345" s="5">
        <v>21.601140648371199</v>
      </c>
      <c r="CG1345" s="5">
        <v>21.857952510958622</v>
      </c>
      <c r="CH1345" s="5">
        <v>21.715560340343519</v>
      </c>
      <c r="CI1345" s="5">
        <v>21.592680246983456</v>
      </c>
      <c r="CJ1345" s="5">
        <v>21.87812199126342</v>
      </c>
      <c r="CK1345" s="5">
        <v>21.898348817793629</v>
      </c>
      <c r="CL1345" s="5">
        <v>21.496865983188592</v>
      </c>
      <c r="CM1345" s="5">
        <v>21.265251964689782</v>
      </c>
      <c r="CN1345" s="5">
        <f>MAX(Data[Day90]-Data[Day0],0)-Assign6!$I$8*EXP(Assign6!$I$4*Assign6!$I$5)</f>
        <v>2.5836636153278763</v>
      </c>
      <c r="CO1345" s="5">
        <f>MAX(Data[Day90]-Data[Day0],0)-Assign6!$L$8*EXP(Assign6!$L$4*Assign6!$L$5)</f>
        <v>3.140875485734016</v>
      </c>
    </row>
    <row r="1346" spans="1:93" x14ac:dyDescent="0.25">
      <c r="A1346" s="5">
        <v>18</v>
      </c>
      <c r="B1346" s="5">
        <v>17.937335575599473</v>
      </c>
      <c r="C1346" s="5">
        <v>18.032930395514942</v>
      </c>
      <c r="D1346" s="5">
        <v>18.002333587540534</v>
      </c>
      <c r="E1346" s="5">
        <v>18.120712373364785</v>
      </c>
      <c r="F1346" s="5">
        <v>18.159639854623201</v>
      </c>
      <c r="G1346" s="5">
        <v>18.410526068962501</v>
      </c>
      <c r="H1346" s="5">
        <v>18.174185448957807</v>
      </c>
      <c r="I1346" s="5">
        <v>18.441524752032727</v>
      </c>
      <c r="J1346" s="5">
        <v>18.51694712667279</v>
      </c>
      <c r="K1346" s="5">
        <v>18.774493015431652</v>
      </c>
      <c r="L1346" s="5">
        <v>18.809768090556076</v>
      </c>
      <c r="M1346" s="5">
        <v>18.696072257595503</v>
      </c>
      <c r="N1346" s="5">
        <v>18.828437177473813</v>
      </c>
      <c r="O1346" s="5">
        <v>19.100172414194137</v>
      </c>
      <c r="P1346" s="5">
        <v>19.220381353849096</v>
      </c>
      <c r="Q1346" s="5">
        <v>19.153629782498147</v>
      </c>
      <c r="R1346" s="5">
        <v>19.313844213832759</v>
      </c>
      <c r="S1346" s="5">
        <v>19.076622676328817</v>
      </c>
      <c r="T1346" s="5">
        <v>19.237007260208934</v>
      </c>
      <c r="U1346" s="5">
        <v>19.519471634546214</v>
      </c>
      <c r="V1346" s="5">
        <v>19.625885216186798</v>
      </c>
      <c r="W1346" s="5">
        <v>19.574116072990154</v>
      </c>
      <c r="X1346" s="5">
        <v>19.473914082027697</v>
      </c>
      <c r="Y1346" s="5">
        <v>19.736384418257654</v>
      </c>
      <c r="Z1346" s="5">
        <v>19.252516234447214</v>
      </c>
      <c r="AA1346" s="5">
        <v>19.641736857351564</v>
      </c>
      <c r="AB1346" s="5">
        <v>19.402093772390806</v>
      </c>
      <c r="AC1346" s="5">
        <v>19.472507359681231</v>
      </c>
      <c r="AD1346" s="5">
        <v>19.562811289476485</v>
      </c>
      <c r="AE1346" s="5">
        <v>19.745132616123399</v>
      </c>
      <c r="AF1346" s="5">
        <v>19.598409566236477</v>
      </c>
      <c r="AG1346" s="5">
        <v>19.649201519125782</v>
      </c>
      <c r="AH1346" s="5">
        <v>19.52435412689449</v>
      </c>
      <c r="AI1346" s="5">
        <v>19.410051160733822</v>
      </c>
      <c r="AJ1346" s="5">
        <v>19.253436009176415</v>
      </c>
      <c r="AK1346" s="5">
        <v>19.20623552033512</v>
      </c>
      <c r="AL1346" s="5">
        <v>19.53814938126369</v>
      </c>
      <c r="AM1346" s="5">
        <v>19.889381350866685</v>
      </c>
      <c r="AN1346" s="5">
        <v>19.753328444877663</v>
      </c>
      <c r="AO1346" s="5">
        <v>19.874043053764989</v>
      </c>
      <c r="AP1346" s="5">
        <v>19.975875895010226</v>
      </c>
      <c r="AQ1346" s="5">
        <v>20.024670305707374</v>
      </c>
      <c r="AR1346" s="5">
        <v>19.933191098673912</v>
      </c>
      <c r="AS1346" s="5">
        <v>19.626265026176839</v>
      </c>
      <c r="AT1346" s="5">
        <v>19.596078274811592</v>
      </c>
      <c r="AU1346" s="5">
        <v>19.774095455809231</v>
      </c>
      <c r="AV1346" s="5">
        <v>19.853376738669297</v>
      </c>
      <c r="AW1346" s="5">
        <v>20.050088912470898</v>
      </c>
      <c r="AX1346" s="5">
        <v>20.037339101150298</v>
      </c>
      <c r="AY1346" s="5">
        <v>20.049372420574301</v>
      </c>
      <c r="AZ1346" s="5">
        <v>20.068061358449935</v>
      </c>
      <c r="BA1346" s="5">
        <v>20.278696023988875</v>
      </c>
      <c r="BB1346" s="5">
        <v>20.451859068964332</v>
      </c>
      <c r="BC1346" s="5">
        <v>20.421871656331316</v>
      </c>
      <c r="BD1346" s="5">
        <v>19.869132177700386</v>
      </c>
      <c r="BE1346" s="5">
        <v>19.526344642988651</v>
      </c>
      <c r="BF1346" s="5">
        <v>19.652850717500925</v>
      </c>
      <c r="BG1346" s="5">
        <v>19.737103524242176</v>
      </c>
      <c r="BH1346" s="5">
        <v>19.68163954708174</v>
      </c>
      <c r="BI1346" s="5">
        <v>19.927067160625061</v>
      </c>
      <c r="BJ1346" s="5">
        <v>19.956533208506652</v>
      </c>
      <c r="BK1346" s="5">
        <v>19.801733592302423</v>
      </c>
      <c r="BL1346" s="5">
        <v>19.757422075461275</v>
      </c>
      <c r="BM1346" s="5">
        <v>19.723480428679256</v>
      </c>
      <c r="BN1346" s="5">
        <v>19.796544717373131</v>
      </c>
      <c r="BO1346" s="5">
        <v>19.78116104679011</v>
      </c>
      <c r="BP1346" s="5">
        <v>19.619386538833599</v>
      </c>
      <c r="BQ1346" s="5">
        <v>19.649101026803969</v>
      </c>
      <c r="BR1346" s="5">
        <v>19.942540414305729</v>
      </c>
      <c r="BS1346" s="5">
        <v>19.971784980788868</v>
      </c>
      <c r="BT1346" s="5">
        <v>19.635931963302326</v>
      </c>
      <c r="BU1346" s="5">
        <v>19.74321081737779</v>
      </c>
      <c r="BV1346" s="5">
        <v>19.722033304863594</v>
      </c>
      <c r="BW1346" s="5">
        <v>19.695290449102451</v>
      </c>
      <c r="BX1346" s="5">
        <v>19.80485737970654</v>
      </c>
      <c r="BY1346" s="5">
        <v>20.155767644246474</v>
      </c>
      <c r="BZ1346" s="5">
        <v>20.408770830569075</v>
      </c>
      <c r="CA1346" s="5">
        <v>20.361905568067179</v>
      </c>
      <c r="CB1346" s="5">
        <v>20.561734357879388</v>
      </c>
      <c r="CC1346" s="5">
        <v>20.704440542063153</v>
      </c>
      <c r="CD1346" s="5">
        <v>20.552456128454498</v>
      </c>
      <c r="CE1346" s="5">
        <v>20.767810075483908</v>
      </c>
      <c r="CF1346" s="5">
        <v>20.853887939675872</v>
      </c>
      <c r="CG1346" s="5">
        <v>20.984990258398565</v>
      </c>
      <c r="CH1346" s="5">
        <v>20.912342624206119</v>
      </c>
      <c r="CI1346" s="5">
        <v>20.922475784023206</v>
      </c>
      <c r="CJ1346" s="5">
        <v>21.158690230634249</v>
      </c>
      <c r="CK1346" s="5">
        <v>21.476497088993874</v>
      </c>
      <c r="CL1346" s="5">
        <v>21.363604667089241</v>
      </c>
      <c r="CM1346" s="5">
        <v>21.266413455842272</v>
      </c>
      <c r="CN1346" s="5">
        <f>MAX(Data[Day90]-Data[Day0],0)-Assign6!$I$8*EXP(Assign6!$I$4*Assign6!$I$5)</f>
        <v>2.5848251064803671</v>
      </c>
      <c r="CO1346" s="5">
        <f>MAX(Data[Day90]-Data[Day0],0)-Assign6!$L$8*EXP(Assign6!$L$4*Assign6!$L$5)</f>
        <v>3.1420369768865068</v>
      </c>
    </row>
    <row r="1347" spans="1:93" x14ac:dyDescent="0.25">
      <c r="A1347" s="5">
        <v>18</v>
      </c>
      <c r="B1347" s="5">
        <v>18.092544451944395</v>
      </c>
      <c r="C1347" s="5">
        <v>18.289183682200214</v>
      </c>
      <c r="D1347" s="5">
        <v>18.30711860012357</v>
      </c>
      <c r="E1347" s="5">
        <v>18.653886085763297</v>
      </c>
      <c r="F1347" s="5">
        <v>18.711052664244608</v>
      </c>
      <c r="G1347" s="5">
        <v>18.515040509904118</v>
      </c>
      <c r="H1347" s="5">
        <v>18.357246433464745</v>
      </c>
      <c r="I1347" s="5">
        <v>18.300992944442008</v>
      </c>
      <c r="J1347" s="5">
        <v>18.662649823205836</v>
      </c>
      <c r="K1347" s="5">
        <v>18.857078214453047</v>
      </c>
      <c r="L1347" s="5">
        <v>18.858003298964771</v>
      </c>
      <c r="M1347" s="5">
        <v>19.027666610829833</v>
      </c>
      <c r="N1347" s="5">
        <v>18.998944907463603</v>
      </c>
      <c r="O1347" s="5">
        <v>18.871115029509564</v>
      </c>
      <c r="P1347" s="5">
        <v>19.083790065156261</v>
      </c>
      <c r="Q1347" s="5">
        <v>19.121454486567277</v>
      </c>
      <c r="R1347" s="5">
        <v>19.163512796950254</v>
      </c>
      <c r="S1347" s="5">
        <v>19.353582555109959</v>
      </c>
      <c r="T1347" s="5">
        <v>19.491316625182041</v>
      </c>
      <c r="U1347" s="5">
        <v>19.587818665218091</v>
      </c>
      <c r="V1347" s="5">
        <v>19.38978402971334</v>
      </c>
      <c r="W1347" s="5">
        <v>19.499043766883407</v>
      </c>
      <c r="X1347" s="5">
        <v>19.820444075508988</v>
      </c>
      <c r="Y1347" s="5">
        <v>19.405110190058664</v>
      </c>
      <c r="Z1347" s="5">
        <v>19.500008889128612</v>
      </c>
      <c r="AA1347" s="5">
        <v>19.578761092604978</v>
      </c>
      <c r="AB1347" s="5">
        <v>19.57045088048638</v>
      </c>
      <c r="AC1347" s="5">
        <v>19.786910569499728</v>
      </c>
      <c r="AD1347" s="5">
        <v>19.696530755265858</v>
      </c>
      <c r="AE1347" s="5">
        <v>19.701954443338753</v>
      </c>
      <c r="AF1347" s="5">
        <v>19.63734395987878</v>
      </c>
      <c r="AG1347" s="5">
        <v>19.581211771840731</v>
      </c>
      <c r="AH1347" s="5">
        <v>19.752639772871596</v>
      </c>
      <c r="AI1347" s="5">
        <v>19.660060883046661</v>
      </c>
      <c r="AJ1347" s="5">
        <v>20.063904754187686</v>
      </c>
      <c r="AK1347" s="5">
        <v>20.097226198016319</v>
      </c>
      <c r="AL1347" s="5">
        <v>20.450914001138859</v>
      </c>
      <c r="AM1347" s="5">
        <v>20.633755861507943</v>
      </c>
      <c r="AN1347" s="5">
        <v>20.681055118013649</v>
      </c>
      <c r="AO1347" s="5">
        <v>20.612544322864085</v>
      </c>
      <c r="AP1347" s="5">
        <v>20.492925705584625</v>
      </c>
      <c r="AQ1347" s="5">
        <v>20.481465881589607</v>
      </c>
      <c r="AR1347" s="5">
        <v>20.594570076819828</v>
      </c>
      <c r="AS1347" s="5">
        <v>20.42889841481821</v>
      </c>
      <c r="AT1347" s="5">
        <v>20.328519503048266</v>
      </c>
      <c r="AU1347" s="5">
        <v>20.76266636749023</v>
      </c>
      <c r="AV1347" s="5">
        <v>20.737579204341458</v>
      </c>
      <c r="AW1347" s="5">
        <v>20.640689482009506</v>
      </c>
      <c r="AX1347" s="5">
        <v>20.634072761732195</v>
      </c>
      <c r="AY1347" s="5">
        <v>20.400223282050735</v>
      </c>
      <c r="AZ1347" s="5">
        <v>20.344091394413248</v>
      </c>
      <c r="BA1347" s="5">
        <v>20.025380796274391</v>
      </c>
      <c r="BB1347" s="5">
        <v>20.166204222811771</v>
      </c>
      <c r="BC1347" s="5">
        <v>20.269051087701545</v>
      </c>
      <c r="BD1347" s="5">
        <v>20.147877658195725</v>
      </c>
      <c r="BE1347" s="5">
        <v>20.201353164568548</v>
      </c>
      <c r="BF1347" s="5">
        <v>20.353263894656852</v>
      </c>
      <c r="BG1347" s="5">
        <v>20.535098867154019</v>
      </c>
      <c r="BH1347" s="5">
        <v>20.566692137374808</v>
      </c>
      <c r="BI1347" s="5">
        <v>20.721933929953689</v>
      </c>
      <c r="BJ1347" s="5">
        <v>20.468944400675905</v>
      </c>
      <c r="BK1347" s="5">
        <v>20.526430995582526</v>
      </c>
      <c r="BL1347" s="5">
        <v>20.544074660361307</v>
      </c>
      <c r="BM1347" s="5">
        <v>20.436101053588914</v>
      </c>
      <c r="BN1347" s="5">
        <v>20.576523347880819</v>
      </c>
      <c r="BO1347" s="5">
        <v>20.581051080815993</v>
      </c>
      <c r="BP1347" s="5">
        <v>20.492255981988663</v>
      </c>
      <c r="BQ1347" s="5">
        <v>20.708926718278146</v>
      </c>
      <c r="BR1347" s="5">
        <v>20.637590468142232</v>
      </c>
      <c r="BS1347" s="5">
        <v>20.820307516317271</v>
      </c>
      <c r="BT1347" s="5">
        <v>20.792055212611299</v>
      </c>
      <c r="BU1347" s="5">
        <v>20.721588010779797</v>
      </c>
      <c r="BV1347" s="5">
        <v>20.839311666867573</v>
      </c>
      <c r="BW1347" s="5">
        <v>20.896924877231072</v>
      </c>
      <c r="BX1347" s="5">
        <v>20.910602469669705</v>
      </c>
      <c r="BY1347" s="5">
        <v>20.658934898662878</v>
      </c>
      <c r="BZ1347" s="5">
        <v>20.746380718836658</v>
      </c>
      <c r="CA1347" s="5">
        <v>20.729668307837329</v>
      </c>
      <c r="CB1347" s="5">
        <v>20.600579730371752</v>
      </c>
      <c r="CC1347" s="5">
        <v>20.587162178240529</v>
      </c>
      <c r="CD1347" s="5">
        <v>20.469880936739028</v>
      </c>
      <c r="CE1347" s="5">
        <v>20.715017696522214</v>
      </c>
      <c r="CF1347" s="5">
        <v>20.715552815871145</v>
      </c>
      <c r="CG1347" s="5">
        <v>20.362282555092097</v>
      </c>
      <c r="CH1347" s="5">
        <v>20.487952784637724</v>
      </c>
      <c r="CI1347" s="5">
        <v>20.835605283073232</v>
      </c>
      <c r="CJ1347" s="5">
        <v>21.052638948082354</v>
      </c>
      <c r="CK1347" s="5">
        <v>20.978815395493907</v>
      </c>
      <c r="CL1347" s="5">
        <v>21.080953782752186</v>
      </c>
      <c r="CM1347" s="5">
        <v>21.272133920797671</v>
      </c>
      <c r="CN1347" s="5">
        <f>MAX(Data[Day90]-Data[Day0],0)-Assign6!$I$8*EXP(Assign6!$I$4*Assign6!$I$5)</f>
        <v>2.5905455714357659</v>
      </c>
      <c r="CO1347" s="5">
        <f>MAX(Data[Day90]-Data[Day0],0)-Assign6!$L$8*EXP(Assign6!$L$4*Assign6!$L$5)</f>
        <v>3.1477574418419056</v>
      </c>
    </row>
    <row r="1348" spans="1:93" x14ac:dyDescent="0.25">
      <c r="A1348" s="5">
        <v>18</v>
      </c>
      <c r="B1348" s="5">
        <v>17.928515816314491</v>
      </c>
      <c r="C1348" s="5">
        <v>17.950704161291842</v>
      </c>
      <c r="D1348" s="5">
        <v>18.138460621594973</v>
      </c>
      <c r="E1348" s="5">
        <v>18.262572746346095</v>
      </c>
      <c r="F1348" s="5">
        <v>18.297901042466428</v>
      </c>
      <c r="G1348" s="5">
        <v>18.142165974478846</v>
      </c>
      <c r="H1348" s="5">
        <v>17.913495509657814</v>
      </c>
      <c r="I1348" s="5">
        <v>17.775655720121428</v>
      </c>
      <c r="J1348" s="5">
        <v>17.777668647038116</v>
      </c>
      <c r="K1348" s="5">
        <v>17.614932106251544</v>
      </c>
      <c r="L1348" s="5">
        <v>17.462918878763162</v>
      </c>
      <c r="M1348" s="5">
        <v>17.263673687001276</v>
      </c>
      <c r="N1348" s="5">
        <v>17.282965539204994</v>
      </c>
      <c r="O1348" s="5">
        <v>17.491781367915337</v>
      </c>
      <c r="P1348" s="5">
        <v>17.46525564556352</v>
      </c>
      <c r="Q1348" s="5">
        <v>17.689311678997953</v>
      </c>
      <c r="R1348" s="5">
        <v>17.7010577808033</v>
      </c>
      <c r="S1348" s="5">
        <v>17.864907026034121</v>
      </c>
      <c r="T1348" s="5">
        <v>17.763228300970468</v>
      </c>
      <c r="U1348" s="5">
        <v>17.88841917522625</v>
      </c>
      <c r="V1348" s="5">
        <v>17.733624958291578</v>
      </c>
      <c r="W1348" s="5">
        <v>17.765794384735848</v>
      </c>
      <c r="X1348" s="5">
        <v>17.718028598354969</v>
      </c>
      <c r="Y1348" s="5">
        <v>17.881603575856822</v>
      </c>
      <c r="Z1348" s="5">
        <v>18.144191386091475</v>
      </c>
      <c r="AA1348" s="5">
        <v>18.125608824480654</v>
      </c>
      <c r="AB1348" s="5">
        <v>18.012308443265692</v>
      </c>
      <c r="AC1348" s="5">
        <v>17.735190228252137</v>
      </c>
      <c r="AD1348" s="5">
        <v>17.611011513200882</v>
      </c>
      <c r="AE1348" s="5">
        <v>17.553742624457218</v>
      </c>
      <c r="AF1348" s="5">
        <v>17.674867563099202</v>
      </c>
      <c r="AG1348" s="5">
        <v>17.89191900417001</v>
      </c>
      <c r="AH1348" s="5">
        <v>17.853027986335981</v>
      </c>
      <c r="AI1348" s="5">
        <v>17.936198618639832</v>
      </c>
      <c r="AJ1348" s="5">
        <v>17.870973697229964</v>
      </c>
      <c r="AK1348" s="5">
        <v>17.977021616298181</v>
      </c>
      <c r="AL1348" s="5">
        <v>18.067874583613278</v>
      </c>
      <c r="AM1348" s="5">
        <v>18.144094530910486</v>
      </c>
      <c r="AN1348" s="5">
        <v>18.323864906633933</v>
      </c>
      <c r="AO1348" s="5">
        <v>18.575925647001601</v>
      </c>
      <c r="AP1348" s="5">
        <v>18.804018185722896</v>
      </c>
      <c r="AQ1348" s="5">
        <v>18.950064718649831</v>
      </c>
      <c r="AR1348" s="5">
        <v>18.91649025824502</v>
      </c>
      <c r="AS1348" s="5">
        <v>19.034102792666388</v>
      </c>
      <c r="AT1348" s="5">
        <v>19.013897346662965</v>
      </c>
      <c r="AU1348" s="5">
        <v>19.093001206142791</v>
      </c>
      <c r="AV1348" s="5">
        <v>19.221272562189483</v>
      </c>
      <c r="AW1348" s="5">
        <v>18.929723675680286</v>
      </c>
      <c r="AX1348" s="5">
        <v>18.999168878863134</v>
      </c>
      <c r="AY1348" s="5">
        <v>19.264434821853666</v>
      </c>
      <c r="AZ1348" s="5">
        <v>19.259091965838451</v>
      </c>
      <c r="BA1348" s="5">
        <v>19.291423803943019</v>
      </c>
      <c r="BB1348" s="5">
        <v>19.284518811938202</v>
      </c>
      <c r="BC1348" s="5">
        <v>19.364119889411629</v>
      </c>
      <c r="BD1348" s="5">
        <v>19.733045758551732</v>
      </c>
      <c r="BE1348" s="5">
        <v>19.588998800762358</v>
      </c>
      <c r="BF1348" s="5">
        <v>19.451814156780948</v>
      </c>
      <c r="BG1348" s="5">
        <v>19.566643158498781</v>
      </c>
      <c r="BH1348" s="5">
        <v>19.40665392005052</v>
      </c>
      <c r="BI1348" s="5">
        <v>19.520316062910052</v>
      </c>
      <c r="BJ1348" s="5">
        <v>19.57954709279457</v>
      </c>
      <c r="BK1348" s="5">
        <v>19.675545321476367</v>
      </c>
      <c r="BL1348" s="5">
        <v>19.95733698735048</v>
      </c>
      <c r="BM1348" s="5">
        <v>20.043765110240383</v>
      </c>
      <c r="BN1348" s="5">
        <v>19.924942757814602</v>
      </c>
      <c r="BO1348" s="5">
        <v>20.047906832285843</v>
      </c>
      <c r="BP1348" s="5">
        <v>19.958416588712478</v>
      </c>
      <c r="BQ1348" s="5">
        <v>19.922929019971342</v>
      </c>
      <c r="BR1348" s="5">
        <v>20.259180599753449</v>
      </c>
      <c r="BS1348" s="5">
        <v>20.660243807272764</v>
      </c>
      <c r="BT1348" s="5">
        <v>20.635402886084499</v>
      </c>
      <c r="BU1348" s="5">
        <v>20.683823887590574</v>
      </c>
      <c r="BV1348" s="5">
        <v>20.932214393905131</v>
      </c>
      <c r="BW1348" s="5">
        <v>21.355903926773401</v>
      </c>
      <c r="BX1348" s="5">
        <v>21.245490900912799</v>
      </c>
      <c r="BY1348" s="5">
        <v>21.405236993509103</v>
      </c>
      <c r="BZ1348" s="5">
        <v>21.36270476583552</v>
      </c>
      <c r="CA1348" s="5">
        <v>21.370333642043011</v>
      </c>
      <c r="CB1348" s="5">
        <v>21.153636501929832</v>
      </c>
      <c r="CC1348" s="5">
        <v>21.106512765455797</v>
      </c>
      <c r="CD1348" s="5">
        <v>21.058933447999486</v>
      </c>
      <c r="CE1348" s="5">
        <v>21.05193347783187</v>
      </c>
      <c r="CF1348" s="5">
        <v>21.137434225701497</v>
      </c>
      <c r="CG1348" s="5">
        <v>21.235341828149938</v>
      </c>
      <c r="CH1348" s="5">
        <v>21.667291637833948</v>
      </c>
      <c r="CI1348" s="5">
        <v>21.601155265179621</v>
      </c>
      <c r="CJ1348" s="5">
        <v>21.362057960327693</v>
      </c>
      <c r="CK1348" s="5">
        <v>21.288640903156423</v>
      </c>
      <c r="CL1348" s="5">
        <v>21.226472655744214</v>
      </c>
      <c r="CM1348" s="5">
        <v>21.277401741523491</v>
      </c>
      <c r="CN1348" s="5">
        <f>MAX(Data[Day90]-Data[Day0],0)-Assign6!$I$8*EXP(Assign6!$I$4*Assign6!$I$5)</f>
        <v>2.5958133921615856</v>
      </c>
      <c r="CO1348" s="5">
        <f>MAX(Data[Day90]-Data[Day0],0)-Assign6!$L$8*EXP(Assign6!$L$4*Assign6!$L$5)</f>
        <v>3.1530252625677253</v>
      </c>
    </row>
    <row r="1349" spans="1:93" x14ac:dyDescent="0.25">
      <c r="A1349" s="5">
        <v>18</v>
      </c>
      <c r="B1349" s="5">
        <v>17.947418012224706</v>
      </c>
      <c r="C1349" s="5">
        <v>18.081479076729003</v>
      </c>
      <c r="D1349" s="5">
        <v>18.031733523757509</v>
      </c>
      <c r="E1349" s="5">
        <v>18.021788745808461</v>
      </c>
      <c r="F1349" s="5">
        <v>17.991414589300494</v>
      </c>
      <c r="G1349" s="5">
        <v>18.12460654215073</v>
      </c>
      <c r="H1349" s="5">
        <v>17.964030095317614</v>
      </c>
      <c r="I1349" s="5">
        <v>18.297442517435606</v>
      </c>
      <c r="J1349" s="5">
        <v>18.250738590959457</v>
      </c>
      <c r="K1349" s="5">
        <v>18.255729721222792</v>
      </c>
      <c r="L1349" s="5">
        <v>18.257478996847368</v>
      </c>
      <c r="M1349" s="5">
        <v>18.435818120788472</v>
      </c>
      <c r="N1349" s="5">
        <v>18.399073109316269</v>
      </c>
      <c r="O1349" s="5">
        <v>18.528581902394141</v>
      </c>
      <c r="P1349" s="5">
        <v>18.702215402896027</v>
      </c>
      <c r="Q1349" s="5">
        <v>18.682584108620262</v>
      </c>
      <c r="R1349" s="5">
        <v>18.93594653519429</v>
      </c>
      <c r="S1349" s="5">
        <v>18.972089821646279</v>
      </c>
      <c r="T1349" s="5">
        <v>18.964015838263311</v>
      </c>
      <c r="U1349" s="5">
        <v>19.137062666894884</v>
      </c>
      <c r="V1349" s="5">
        <v>19.00562707060843</v>
      </c>
      <c r="W1349" s="5">
        <v>19.031285094738386</v>
      </c>
      <c r="X1349" s="5">
        <v>18.995521514244221</v>
      </c>
      <c r="Y1349" s="5">
        <v>19.08952403188286</v>
      </c>
      <c r="Z1349" s="5">
        <v>19.304293153223639</v>
      </c>
      <c r="AA1349" s="5">
        <v>19.643923417644139</v>
      </c>
      <c r="AB1349" s="5">
        <v>19.848351328987388</v>
      </c>
      <c r="AC1349" s="5">
        <v>19.680821736742107</v>
      </c>
      <c r="AD1349" s="5">
        <v>19.432700300256375</v>
      </c>
      <c r="AE1349" s="5">
        <v>19.675439941150717</v>
      </c>
      <c r="AF1349" s="5">
        <v>19.854125718814416</v>
      </c>
      <c r="AG1349" s="5">
        <v>19.706148348047748</v>
      </c>
      <c r="AH1349" s="5">
        <v>19.702569944112227</v>
      </c>
      <c r="AI1349" s="5">
        <v>19.725770450996091</v>
      </c>
      <c r="AJ1349" s="5">
        <v>19.887559713029319</v>
      </c>
      <c r="AK1349" s="5">
        <v>19.570916790731481</v>
      </c>
      <c r="AL1349" s="5">
        <v>19.767846882333778</v>
      </c>
      <c r="AM1349" s="5">
        <v>19.923156818567389</v>
      </c>
      <c r="AN1349" s="5">
        <v>20.218783541248005</v>
      </c>
      <c r="AO1349" s="5">
        <v>19.910833880155987</v>
      </c>
      <c r="AP1349" s="5">
        <v>20.069205879967413</v>
      </c>
      <c r="AQ1349" s="5">
        <v>20.012938836396994</v>
      </c>
      <c r="AR1349" s="5">
        <v>19.971808891754065</v>
      </c>
      <c r="AS1349" s="5">
        <v>20.041022868835523</v>
      </c>
      <c r="AT1349" s="5">
        <v>20.083452413744617</v>
      </c>
      <c r="AU1349" s="5">
        <v>20.171853888161657</v>
      </c>
      <c r="AV1349" s="5">
        <v>20.331688886594129</v>
      </c>
      <c r="AW1349" s="5">
        <v>20.380818678991133</v>
      </c>
      <c r="AX1349" s="5">
        <v>20.341172571251992</v>
      </c>
      <c r="AY1349" s="5">
        <v>20.309523250655364</v>
      </c>
      <c r="AZ1349" s="5">
        <v>20.189027056287831</v>
      </c>
      <c r="BA1349" s="5">
        <v>20.226518448459124</v>
      </c>
      <c r="BB1349" s="5">
        <v>20.427650251316287</v>
      </c>
      <c r="BC1349" s="5">
        <v>20.193678850933761</v>
      </c>
      <c r="BD1349" s="5">
        <v>20.055106324080793</v>
      </c>
      <c r="BE1349" s="5">
        <v>20.248721666654443</v>
      </c>
      <c r="BF1349" s="5">
        <v>20.328992522623508</v>
      </c>
      <c r="BG1349" s="5">
        <v>20.686572039260014</v>
      </c>
      <c r="BH1349" s="5">
        <v>21.132798026545792</v>
      </c>
      <c r="BI1349" s="5">
        <v>21.094057340178129</v>
      </c>
      <c r="BJ1349" s="5">
        <v>21.105178798665889</v>
      </c>
      <c r="BK1349" s="5">
        <v>20.956811203831954</v>
      </c>
      <c r="BL1349" s="5">
        <v>20.844892009451659</v>
      </c>
      <c r="BM1349" s="5">
        <v>20.575499355902014</v>
      </c>
      <c r="BN1349" s="5">
        <v>20.526819646938911</v>
      </c>
      <c r="BO1349" s="5">
        <v>20.362575118608099</v>
      </c>
      <c r="BP1349" s="5">
        <v>20.541899225606944</v>
      </c>
      <c r="BQ1349" s="5">
        <v>20.37165997319585</v>
      </c>
      <c r="BR1349" s="5">
        <v>20.651707137413652</v>
      </c>
      <c r="BS1349" s="5">
        <v>20.51262059013218</v>
      </c>
      <c r="BT1349" s="5">
        <v>20.68071178780578</v>
      </c>
      <c r="BU1349" s="5">
        <v>20.522126178546067</v>
      </c>
      <c r="BV1349" s="5">
        <v>20.405922589975397</v>
      </c>
      <c r="BW1349" s="5">
        <v>20.386430095379144</v>
      </c>
      <c r="BX1349" s="5">
        <v>20.627588660585964</v>
      </c>
      <c r="BY1349" s="5">
        <v>20.816842806065743</v>
      </c>
      <c r="BZ1349" s="5">
        <v>20.936960509460839</v>
      </c>
      <c r="CA1349" s="5">
        <v>21.198667390340258</v>
      </c>
      <c r="CB1349" s="5">
        <v>21.573072430191168</v>
      </c>
      <c r="CC1349" s="5">
        <v>21.497523281971596</v>
      </c>
      <c r="CD1349" s="5">
        <v>21.429911105699095</v>
      </c>
      <c r="CE1349" s="5">
        <v>21.097065125455899</v>
      </c>
      <c r="CF1349" s="5">
        <v>21.356393720709015</v>
      </c>
      <c r="CG1349" s="5">
        <v>21.560409563444736</v>
      </c>
      <c r="CH1349" s="5">
        <v>21.297889834819685</v>
      </c>
      <c r="CI1349" s="5">
        <v>21.136836968263214</v>
      </c>
      <c r="CJ1349" s="5">
        <v>21.219826147354357</v>
      </c>
      <c r="CK1349" s="5">
        <v>21.15840573108888</v>
      </c>
      <c r="CL1349" s="5">
        <v>21.231601249859757</v>
      </c>
      <c r="CM1349" s="5">
        <v>21.280669420895407</v>
      </c>
      <c r="CN1349" s="5">
        <f>MAX(Data[Day90]-Data[Day0],0)-Assign6!$I$8*EXP(Assign6!$I$4*Assign6!$I$5)</f>
        <v>2.5990810715335018</v>
      </c>
      <c r="CO1349" s="5">
        <f>MAX(Data[Day90]-Data[Day0],0)-Assign6!$L$8*EXP(Assign6!$L$4*Assign6!$L$5)</f>
        <v>3.1562929419396415</v>
      </c>
    </row>
    <row r="1350" spans="1:93" x14ac:dyDescent="0.25">
      <c r="A1350" s="5">
        <v>18</v>
      </c>
      <c r="B1350" s="5">
        <v>18.032083701859154</v>
      </c>
      <c r="C1350" s="5">
        <v>18.097980526146848</v>
      </c>
      <c r="D1350" s="5">
        <v>18.285952081713475</v>
      </c>
      <c r="E1350" s="5">
        <v>18.156632974680257</v>
      </c>
      <c r="F1350" s="5">
        <v>18.325644914766499</v>
      </c>
      <c r="G1350" s="5">
        <v>18.606148490163907</v>
      </c>
      <c r="H1350" s="5">
        <v>18.69276213154388</v>
      </c>
      <c r="I1350" s="5">
        <v>18.80502591051426</v>
      </c>
      <c r="J1350" s="5">
        <v>18.847353571619394</v>
      </c>
      <c r="K1350" s="5">
        <v>19.16382690556058</v>
      </c>
      <c r="L1350" s="5">
        <v>19.026738057359371</v>
      </c>
      <c r="M1350" s="5">
        <v>19.151411268185967</v>
      </c>
      <c r="N1350" s="5">
        <v>18.900008171962646</v>
      </c>
      <c r="O1350" s="5">
        <v>18.707143279987243</v>
      </c>
      <c r="P1350" s="5">
        <v>18.563492880164123</v>
      </c>
      <c r="Q1350" s="5">
        <v>18.698498130229957</v>
      </c>
      <c r="R1350" s="5">
        <v>18.623743805203475</v>
      </c>
      <c r="S1350" s="5">
        <v>18.715780970958853</v>
      </c>
      <c r="T1350" s="5">
        <v>18.867530063722771</v>
      </c>
      <c r="U1350" s="5">
        <v>18.664515157910792</v>
      </c>
      <c r="V1350" s="5">
        <v>18.98589699413121</v>
      </c>
      <c r="W1350" s="5">
        <v>19.406068538895443</v>
      </c>
      <c r="X1350" s="5">
        <v>19.285333406302286</v>
      </c>
      <c r="Y1350" s="5">
        <v>19.046448154858798</v>
      </c>
      <c r="Z1350" s="5">
        <v>19.099828927491554</v>
      </c>
      <c r="AA1350" s="5">
        <v>19.21350404508291</v>
      </c>
      <c r="AB1350" s="5">
        <v>19.186238506788815</v>
      </c>
      <c r="AC1350" s="5">
        <v>19.235675654393727</v>
      </c>
      <c r="AD1350" s="5">
        <v>18.96525044339716</v>
      </c>
      <c r="AE1350" s="5">
        <v>19.028348861269546</v>
      </c>
      <c r="AF1350" s="5">
        <v>18.914324739196736</v>
      </c>
      <c r="AG1350" s="5">
        <v>19.120029975797546</v>
      </c>
      <c r="AH1350" s="5">
        <v>18.993088818707715</v>
      </c>
      <c r="AI1350" s="5">
        <v>18.933018861737441</v>
      </c>
      <c r="AJ1350" s="5">
        <v>19.063340479438828</v>
      </c>
      <c r="AK1350" s="5">
        <v>19.07479262221463</v>
      </c>
      <c r="AL1350" s="5">
        <v>19.343091818635475</v>
      </c>
      <c r="AM1350" s="5">
        <v>19.398793005440197</v>
      </c>
      <c r="AN1350" s="5">
        <v>19.614883868386503</v>
      </c>
      <c r="AO1350" s="5">
        <v>19.687660789894935</v>
      </c>
      <c r="AP1350" s="5">
        <v>19.592907799414334</v>
      </c>
      <c r="AQ1350" s="5">
        <v>19.649098020973081</v>
      </c>
      <c r="AR1350" s="5">
        <v>19.436994230460556</v>
      </c>
      <c r="AS1350" s="5">
        <v>19.483441237728062</v>
      </c>
      <c r="AT1350" s="5">
        <v>19.7134363448478</v>
      </c>
      <c r="AU1350" s="5">
        <v>19.778376268222953</v>
      </c>
      <c r="AV1350" s="5">
        <v>19.846317288802986</v>
      </c>
      <c r="AW1350" s="5">
        <v>19.86385973433779</v>
      </c>
      <c r="AX1350" s="5">
        <v>20.037190776622801</v>
      </c>
      <c r="AY1350" s="5">
        <v>20.312806523139137</v>
      </c>
      <c r="AZ1350" s="5">
        <v>20.419393630508299</v>
      </c>
      <c r="BA1350" s="5">
        <v>20.441803106981329</v>
      </c>
      <c r="BB1350" s="5">
        <v>20.381502333301452</v>
      </c>
      <c r="BC1350" s="5">
        <v>20.670829162455878</v>
      </c>
      <c r="BD1350" s="5">
        <v>20.511004689770029</v>
      </c>
      <c r="BE1350" s="5">
        <v>20.724333520521469</v>
      </c>
      <c r="BF1350" s="5">
        <v>20.623949992901483</v>
      </c>
      <c r="BG1350" s="5">
        <v>20.664953991013018</v>
      </c>
      <c r="BH1350" s="5">
        <v>20.602091016545682</v>
      </c>
      <c r="BI1350" s="5">
        <v>20.60386862386013</v>
      </c>
      <c r="BJ1350" s="5">
        <v>20.53900317400279</v>
      </c>
      <c r="BK1350" s="5">
        <v>20.778982239944849</v>
      </c>
      <c r="BL1350" s="5">
        <v>20.338942808138299</v>
      </c>
      <c r="BM1350" s="5">
        <v>20.474910097962375</v>
      </c>
      <c r="BN1350" s="5">
        <v>20.766626520929009</v>
      </c>
      <c r="BO1350" s="5">
        <v>20.499740240677998</v>
      </c>
      <c r="BP1350" s="5">
        <v>20.683436066891844</v>
      </c>
      <c r="BQ1350" s="5">
        <v>20.717041198196473</v>
      </c>
      <c r="BR1350" s="5">
        <v>20.450282985949794</v>
      </c>
      <c r="BS1350" s="5">
        <v>20.419914118337296</v>
      </c>
      <c r="BT1350" s="5">
        <v>20.637588807977256</v>
      </c>
      <c r="BU1350" s="5">
        <v>20.62447313294485</v>
      </c>
      <c r="BV1350" s="5">
        <v>20.646028288702073</v>
      </c>
      <c r="BW1350" s="5">
        <v>20.836381315998921</v>
      </c>
      <c r="BX1350" s="5">
        <v>20.83349631126751</v>
      </c>
      <c r="BY1350" s="5">
        <v>20.740210445179692</v>
      </c>
      <c r="BZ1350" s="5">
        <v>20.687682847350047</v>
      </c>
      <c r="CA1350" s="5">
        <v>20.68935965805273</v>
      </c>
      <c r="CB1350" s="5">
        <v>20.589988582290303</v>
      </c>
      <c r="CC1350" s="5">
        <v>20.849351587278388</v>
      </c>
      <c r="CD1350" s="5">
        <v>20.914879642737162</v>
      </c>
      <c r="CE1350" s="5">
        <v>20.969523837109211</v>
      </c>
      <c r="CF1350" s="5">
        <v>21.02757868366081</v>
      </c>
      <c r="CG1350" s="5">
        <v>20.882725387903374</v>
      </c>
      <c r="CH1350" s="5">
        <v>20.742955314630581</v>
      </c>
      <c r="CI1350" s="5">
        <v>20.839595737992269</v>
      </c>
      <c r="CJ1350" s="5">
        <v>21.272461847692625</v>
      </c>
      <c r="CK1350" s="5">
        <v>21.19736903662282</v>
      </c>
      <c r="CL1350" s="5">
        <v>21.049408448335207</v>
      </c>
      <c r="CM1350" s="5">
        <v>21.28846378986999</v>
      </c>
      <c r="CN1350" s="5">
        <f>MAX(Data[Day90]-Data[Day0],0)-Assign6!$I$8*EXP(Assign6!$I$4*Assign6!$I$5)</f>
        <v>2.6068754405080847</v>
      </c>
      <c r="CO1350" s="5">
        <f>MAX(Data[Day90]-Data[Day0],0)-Assign6!$L$8*EXP(Assign6!$L$4*Assign6!$L$5)</f>
        <v>3.1640873109142245</v>
      </c>
    </row>
    <row r="1351" spans="1:93" x14ac:dyDescent="0.25">
      <c r="A1351" s="5">
        <v>18</v>
      </c>
      <c r="B1351" s="5">
        <v>18.014448323294772</v>
      </c>
      <c r="C1351" s="5">
        <v>18.104716820760085</v>
      </c>
      <c r="D1351" s="5">
        <v>18.084683697943667</v>
      </c>
      <c r="E1351" s="5">
        <v>18.250149104555646</v>
      </c>
      <c r="F1351" s="5">
        <v>18.247898803877835</v>
      </c>
      <c r="G1351" s="5">
        <v>18.490875568596646</v>
      </c>
      <c r="H1351" s="5">
        <v>18.565014997547266</v>
      </c>
      <c r="I1351" s="5">
        <v>18.632670153002511</v>
      </c>
      <c r="J1351" s="5">
        <v>18.835954393577953</v>
      </c>
      <c r="K1351" s="5">
        <v>18.846522006226071</v>
      </c>
      <c r="L1351" s="5">
        <v>18.983097628065241</v>
      </c>
      <c r="M1351" s="5">
        <v>19.302992057665985</v>
      </c>
      <c r="N1351" s="5">
        <v>18.988919847094845</v>
      </c>
      <c r="O1351" s="5">
        <v>19.171350276083761</v>
      </c>
      <c r="P1351" s="5">
        <v>19.214946858515439</v>
      </c>
      <c r="Q1351" s="5">
        <v>19.133422866818883</v>
      </c>
      <c r="R1351" s="5">
        <v>18.91718009304137</v>
      </c>
      <c r="S1351" s="5">
        <v>19.059089612258635</v>
      </c>
      <c r="T1351" s="5">
        <v>19.137236341792924</v>
      </c>
      <c r="U1351" s="5">
        <v>19.210622729973103</v>
      </c>
      <c r="V1351" s="5">
        <v>19.241003377994133</v>
      </c>
      <c r="W1351" s="5">
        <v>19.087858428105651</v>
      </c>
      <c r="X1351" s="5">
        <v>19.096504952388926</v>
      </c>
      <c r="Y1351" s="5">
        <v>19.048401689537943</v>
      </c>
      <c r="Z1351" s="5">
        <v>19.277872226205847</v>
      </c>
      <c r="AA1351" s="5">
        <v>19.428264761871212</v>
      </c>
      <c r="AB1351" s="5">
        <v>19.588103309618916</v>
      </c>
      <c r="AC1351" s="5">
        <v>19.418650927597373</v>
      </c>
      <c r="AD1351" s="5">
        <v>19.494451968127933</v>
      </c>
      <c r="AE1351" s="5">
        <v>19.506480773456033</v>
      </c>
      <c r="AF1351" s="5">
        <v>19.283763453715427</v>
      </c>
      <c r="AG1351" s="5">
        <v>19.20408523895729</v>
      </c>
      <c r="AH1351" s="5">
        <v>19.19199858095768</v>
      </c>
      <c r="AI1351" s="5">
        <v>19.251341019225034</v>
      </c>
      <c r="AJ1351" s="5">
        <v>19.252882305615362</v>
      </c>
      <c r="AK1351" s="5">
        <v>19.137617275707264</v>
      </c>
      <c r="AL1351" s="5">
        <v>19.193458273687199</v>
      </c>
      <c r="AM1351" s="5">
        <v>19.216715995726755</v>
      </c>
      <c r="AN1351" s="5">
        <v>19.37588026654679</v>
      </c>
      <c r="AO1351" s="5">
        <v>19.272816243375011</v>
      </c>
      <c r="AP1351" s="5">
        <v>19.403185772945125</v>
      </c>
      <c r="AQ1351" s="5">
        <v>19.481976507009339</v>
      </c>
      <c r="AR1351" s="5">
        <v>19.764859170093388</v>
      </c>
      <c r="AS1351" s="5">
        <v>19.811850908857849</v>
      </c>
      <c r="AT1351" s="5">
        <v>19.993067838225681</v>
      </c>
      <c r="AU1351" s="5">
        <v>20.009313578909012</v>
      </c>
      <c r="AV1351" s="5">
        <v>19.95720638092039</v>
      </c>
      <c r="AW1351" s="5">
        <v>20.00916295853931</v>
      </c>
      <c r="AX1351" s="5">
        <v>19.901580389527364</v>
      </c>
      <c r="AY1351" s="5">
        <v>19.731715896174499</v>
      </c>
      <c r="AZ1351" s="5">
        <v>20.098342161468068</v>
      </c>
      <c r="BA1351" s="5">
        <v>20.04021705980054</v>
      </c>
      <c r="BB1351" s="5">
        <v>19.998775362547335</v>
      </c>
      <c r="BC1351" s="5">
        <v>20.153205494706057</v>
      </c>
      <c r="BD1351" s="5">
        <v>20.032419491126259</v>
      </c>
      <c r="BE1351" s="5">
        <v>19.984940241402988</v>
      </c>
      <c r="BF1351" s="5">
        <v>19.872855475333353</v>
      </c>
      <c r="BG1351" s="5">
        <v>19.967091134837201</v>
      </c>
      <c r="BH1351" s="5">
        <v>19.929083842333622</v>
      </c>
      <c r="BI1351" s="5">
        <v>20.002727386507189</v>
      </c>
      <c r="BJ1351" s="5">
        <v>19.992624226596391</v>
      </c>
      <c r="BK1351" s="5">
        <v>19.90097657039243</v>
      </c>
      <c r="BL1351" s="5">
        <v>19.736366295454605</v>
      </c>
      <c r="BM1351" s="5">
        <v>19.938275021612395</v>
      </c>
      <c r="BN1351" s="5">
        <v>19.919881960830665</v>
      </c>
      <c r="BO1351" s="5">
        <v>19.98963139588016</v>
      </c>
      <c r="BP1351" s="5">
        <v>19.99658346348297</v>
      </c>
      <c r="BQ1351" s="5">
        <v>20.568341480379257</v>
      </c>
      <c r="BR1351" s="5">
        <v>20.788233196426521</v>
      </c>
      <c r="BS1351" s="5">
        <v>21.193706102120775</v>
      </c>
      <c r="BT1351" s="5">
        <v>21.283874165854833</v>
      </c>
      <c r="BU1351" s="5">
        <v>20.9386608898653</v>
      </c>
      <c r="BV1351" s="5">
        <v>20.909860052290188</v>
      </c>
      <c r="BW1351" s="5">
        <v>21.031735985386092</v>
      </c>
      <c r="BX1351" s="5">
        <v>21.095318229362931</v>
      </c>
      <c r="BY1351" s="5">
        <v>21.413973835240959</v>
      </c>
      <c r="BZ1351" s="5">
        <v>21.483817163078861</v>
      </c>
      <c r="CA1351" s="5">
        <v>21.483180717791825</v>
      </c>
      <c r="CB1351" s="5">
        <v>21.498786064873372</v>
      </c>
      <c r="CC1351" s="5">
        <v>21.198512167956327</v>
      </c>
      <c r="CD1351" s="5">
        <v>21.028250920497555</v>
      </c>
      <c r="CE1351" s="5">
        <v>21.045837659373142</v>
      </c>
      <c r="CF1351" s="5">
        <v>21.101489850162324</v>
      </c>
      <c r="CG1351" s="5">
        <v>21.086188534927423</v>
      </c>
      <c r="CH1351" s="5">
        <v>21.004055081298826</v>
      </c>
      <c r="CI1351" s="5">
        <v>20.968850318312153</v>
      </c>
      <c r="CJ1351" s="5">
        <v>20.84993592887583</v>
      </c>
      <c r="CK1351" s="5">
        <v>21.018178400944368</v>
      </c>
      <c r="CL1351" s="5">
        <v>21.061639678103386</v>
      </c>
      <c r="CM1351" s="5">
        <v>21.291173860445461</v>
      </c>
      <c r="CN1351" s="5">
        <f>MAX(Data[Day90]-Data[Day0],0)-Assign6!$I$8*EXP(Assign6!$I$4*Assign6!$I$5)</f>
        <v>2.609585511083556</v>
      </c>
      <c r="CO1351" s="5">
        <f>MAX(Data[Day90]-Data[Day0],0)-Assign6!$L$8*EXP(Assign6!$L$4*Assign6!$L$5)</f>
        <v>3.1667973814896957</v>
      </c>
    </row>
    <row r="1352" spans="1:93" x14ac:dyDescent="0.25">
      <c r="A1352" s="5">
        <v>18</v>
      </c>
      <c r="B1352" s="5">
        <v>18.07503445338476</v>
      </c>
      <c r="C1352" s="5">
        <v>18.155441454535357</v>
      </c>
      <c r="D1352" s="5">
        <v>18.550379071442077</v>
      </c>
      <c r="E1352" s="5">
        <v>18.510755440208388</v>
      </c>
      <c r="F1352" s="5">
        <v>18.673328374506351</v>
      </c>
      <c r="G1352" s="5">
        <v>18.735922669963255</v>
      </c>
      <c r="H1352" s="5">
        <v>18.441825392775709</v>
      </c>
      <c r="I1352" s="5">
        <v>18.585831773564742</v>
      </c>
      <c r="J1352" s="5">
        <v>18.473785098299402</v>
      </c>
      <c r="K1352" s="5">
        <v>18.583981598426142</v>
      </c>
      <c r="L1352" s="5">
        <v>18.959450824421218</v>
      </c>
      <c r="M1352" s="5">
        <v>18.91839096505182</v>
      </c>
      <c r="N1352" s="5">
        <v>18.876277750293596</v>
      </c>
      <c r="O1352" s="5">
        <v>19.030772444148365</v>
      </c>
      <c r="P1352" s="5">
        <v>19.021640104908375</v>
      </c>
      <c r="Q1352" s="5">
        <v>18.858339808535675</v>
      </c>
      <c r="R1352" s="5">
        <v>19.011633622821567</v>
      </c>
      <c r="S1352" s="5">
        <v>19.044118444690891</v>
      </c>
      <c r="T1352" s="5">
        <v>19.008949764608094</v>
      </c>
      <c r="U1352" s="5">
        <v>18.714564858696047</v>
      </c>
      <c r="V1352" s="5">
        <v>18.630686035199812</v>
      </c>
      <c r="W1352" s="5">
        <v>18.899273019796169</v>
      </c>
      <c r="X1352" s="5">
        <v>19.198938273123733</v>
      </c>
      <c r="Y1352" s="5">
        <v>19.164320240938803</v>
      </c>
      <c r="Z1352" s="5">
        <v>19.08743385893748</v>
      </c>
      <c r="AA1352" s="5">
        <v>19.277286267861935</v>
      </c>
      <c r="AB1352" s="5">
        <v>19.315619074694979</v>
      </c>
      <c r="AC1352" s="5">
        <v>19.465184681282857</v>
      </c>
      <c r="AD1352" s="5">
        <v>19.584019799962892</v>
      </c>
      <c r="AE1352" s="5">
        <v>19.933571944128264</v>
      </c>
      <c r="AF1352" s="5">
        <v>19.809213131196216</v>
      </c>
      <c r="AG1352" s="5">
        <v>20.295703671581432</v>
      </c>
      <c r="AH1352" s="5">
        <v>20.460992003552629</v>
      </c>
      <c r="AI1352" s="5">
        <v>20.740431758779938</v>
      </c>
      <c r="AJ1352" s="5">
        <v>20.533541597742417</v>
      </c>
      <c r="AK1352" s="5">
        <v>20.438897050527341</v>
      </c>
      <c r="AL1352" s="5">
        <v>20.353312282844104</v>
      </c>
      <c r="AM1352" s="5">
        <v>20.44806280532816</v>
      </c>
      <c r="AN1352" s="5">
        <v>20.430679381929792</v>
      </c>
      <c r="AO1352" s="5">
        <v>20.667423419148566</v>
      </c>
      <c r="AP1352" s="5">
        <v>20.225168909630494</v>
      </c>
      <c r="AQ1352" s="5">
        <v>20.049830728043752</v>
      </c>
      <c r="AR1352" s="5">
        <v>20.035383948997879</v>
      </c>
      <c r="AS1352" s="5">
        <v>20.233765679343357</v>
      </c>
      <c r="AT1352" s="5">
        <v>20.219633504972709</v>
      </c>
      <c r="AU1352" s="5">
        <v>20.040510012982395</v>
      </c>
      <c r="AV1352" s="5">
        <v>20.206705670749887</v>
      </c>
      <c r="AW1352" s="5">
        <v>20.530747954007307</v>
      </c>
      <c r="AX1352" s="5">
        <v>20.678593274445351</v>
      </c>
      <c r="AY1352" s="5">
        <v>20.673671023118448</v>
      </c>
      <c r="AZ1352" s="5">
        <v>20.522179050299449</v>
      </c>
      <c r="BA1352" s="5">
        <v>20.239238399808443</v>
      </c>
      <c r="BB1352" s="5">
        <v>19.91379863206296</v>
      </c>
      <c r="BC1352" s="5">
        <v>19.834563061339043</v>
      </c>
      <c r="BD1352" s="5">
        <v>19.561574613423421</v>
      </c>
      <c r="BE1352" s="5">
        <v>19.588797493335477</v>
      </c>
      <c r="BF1352" s="5">
        <v>19.636375351298387</v>
      </c>
      <c r="BG1352" s="5">
        <v>19.871916404996991</v>
      </c>
      <c r="BH1352" s="5">
        <v>20.013665893981468</v>
      </c>
      <c r="BI1352" s="5">
        <v>19.828243614632708</v>
      </c>
      <c r="BJ1352" s="5">
        <v>19.99421936231418</v>
      </c>
      <c r="BK1352" s="5">
        <v>19.965592496061046</v>
      </c>
      <c r="BL1352" s="5">
        <v>20.220693576200294</v>
      </c>
      <c r="BM1352" s="5">
        <v>20.477943435708692</v>
      </c>
      <c r="BN1352" s="5">
        <v>20.22434874973446</v>
      </c>
      <c r="BO1352" s="5">
        <v>19.962360244693528</v>
      </c>
      <c r="BP1352" s="5">
        <v>20.174442156277333</v>
      </c>
      <c r="BQ1352" s="5">
        <v>20.207742205651801</v>
      </c>
      <c r="BR1352" s="5">
        <v>20.467271000006939</v>
      </c>
      <c r="BS1352" s="5">
        <v>20.500225589653699</v>
      </c>
      <c r="BT1352" s="5">
        <v>20.578217789731241</v>
      </c>
      <c r="BU1352" s="5">
        <v>20.76731420807366</v>
      </c>
      <c r="BV1352" s="5">
        <v>20.785847202815827</v>
      </c>
      <c r="BW1352" s="5">
        <v>20.864568784386829</v>
      </c>
      <c r="BX1352" s="5">
        <v>21.162673190658392</v>
      </c>
      <c r="BY1352" s="5">
        <v>21.151981235162086</v>
      </c>
      <c r="BZ1352" s="5">
        <v>21.107199267527587</v>
      </c>
      <c r="CA1352" s="5">
        <v>20.900069007612498</v>
      </c>
      <c r="CB1352" s="5">
        <v>20.913282947234883</v>
      </c>
      <c r="CC1352" s="5">
        <v>21.354636228406758</v>
      </c>
      <c r="CD1352" s="5">
        <v>21.277798562807195</v>
      </c>
      <c r="CE1352" s="5">
        <v>21.524122375150164</v>
      </c>
      <c r="CF1352" s="5">
        <v>21.629814176423022</v>
      </c>
      <c r="CG1352" s="5">
        <v>21.483808870527106</v>
      </c>
      <c r="CH1352" s="5">
        <v>21.557422519688085</v>
      </c>
      <c r="CI1352" s="5">
        <v>21.508660808566717</v>
      </c>
      <c r="CJ1352" s="5">
        <v>21.410378552084286</v>
      </c>
      <c r="CK1352" s="5">
        <v>21.439494172392617</v>
      </c>
      <c r="CL1352" s="5">
        <v>21.471846551991135</v>
      </c>
      <c r="CM1352" s="5">
        <v>21.291773933123622</v>
      </c>
      <c r="CN1352" s="5">
        <f>MAX(Data[Day90]-Data[Day0],0)-Assign6!$I$8*EXP(Assign6!$I$4*Assign6!$I$5)</f>
        <v>2.6101855837617167</v>
      </c>
      <c r="CO1352" s="5">
        <f>MAX(Data[Day90]-Data[Day0],0)-Assign6!$L$8*EXP(Assign6!$L$4*Assign6!$L$5)</f>
        <v>3.1673974541678565</v>
      </c>
    </row>
    <row r="1353" spans="1:93" x14ac:dyDescent="0.25">
      <c r="A1353" s="5">
        <v>18</v>
      </c>
      <c r="B1353" s="5">
        <v>18.200427478182508</v>
      </c>
      <c r="C1353" s="5">
        <v>18.300826786212756</v>
      </c>
      <c r="D1353" s="5">
        <v>18.089309775770559</v>
      </c>
      <c r="E1353" s="5">
        <v>18.020858200439125</v>
      </c>
      <c r="F1353" s="5">
        <v>18.145395675063533</v>
      </c>
      <c r="G1353" s="5">
        <v>18.144352333717602</v>
      </c>
      <c r="H1353" s="5">
        <v>18.324822279329847</v>
      </c>
      <c r="I1353" s="5">
        <v>18.133521517920816</v>
      </c>
      <c r="J1353" s="5">
        <v>18.074478371654447</v>
      </c>
      <c r="K1353" s="5">
        <v>17.902323522130967</v>
      </c>
      <c r="L1353" s="5">
        <v>17.572672564543019</v>
      </c>
      <c r="M1353" s="5">
        <v>17.569706773631641</v>
      </c>
      <c r="N1353" s="5">
        <v>17.843249549157193</v>
      </c>
      <c r="O1353" s="5">
        <v>17.822727604848886</v>
      </c>
      <c r="P1353" s="5">
        <v>18.045535852803692</v>
      </c>
      <c r="Q1353" s="5">
        <v>18.143596822140161</v>
      </c>
      <c r="R1353" s="5">
        <v>18.253610394939038</v>
      </c>
      <c r="S1353" s="5">
        <v>18.431238642009866</v>
      </c>
      <c r="T1353" s="5">
        <v>18.492132359724469</v>
      </c>
      <c r="U1353" s="5">
        <v>18.689470469428514</v>
      </c>
      <c r="V1353" s="5">
        <v>18.742474414447361</v>
      </c>
      <c r="W1353" s="5">
        <v>18.713349816114459</v>
      </c>
      <c r="X1353" s="5">
        <v>18.812275957225832</v>
      </c>
      <c r="Y1353" s="5">
        <v>18.872260286248654</v>
      </c>
      <c r="Z1353" s="5">
        <v>18.950336460275576</v>
      </c>
      <c r="AA1353" s="5">
        <v>19.016340427409258</v>
      </c>
      <c r="AB1353" s="5">
        <v>18.82875035079573</v>
      </c>
      <c r="AC1353" s="5">
        <v>18.775295343437822</v>
      </c>
      <c r="AD1353" s="5">
        <v>18.886302491347244</v>
      </c>
      <c r="AE1353" s="5">
        <v>19.065280140135656</v>
      </c>
      <c r="AF1353" s="5">
        <v>19.059980395500585</v>
      </c>
      <c r="AG1353" s="5">
        <v>19.128929304219479</v>
      </c>
      <c r="AH1353" s="5">
        <v>18.998371176222285</v>
      </c>
      <c r="AI1353" s="5">
        <v>19.088423103922537</v>
      </c>
      <c r="AJ1353" s="5">
        <v>19.048780825891718</v>
      </c>
      <c r="AK1353" s="5">
        <v>19.207170188178608</v>
      </c>
      <c r="AL1353" s="5">
        <v>19.018508378332015</v>
      </c>
      <c r="AM1353" s="5">
        <v>19.2089785976715</v>
      </c>
      <c r="AN1353" s="5">
        <v>19.137346471000271</v>
      </c>
      <c r="AO1353" s="5">
        <v>19.35876996071449</v>
      </c>
      <c r="AP1353" s="5">
        <v>19.363288154835924</v>
      </c>
      <c r="AQ1353" s="5">
        <v>19.20890275779476</v>
      </c>
      <c r="AR1353" s="5">
        <v>19.183036742712257</v>
      </c>
      <c r="AS1353" s="5">
        <v>19.295026429999893</v>
      </c>
      <c r="AT1353" s="5">
        <v>19.480589848872395</v>
      </c>
      <c r="AU1353" s="5">
        <v>19.623955205310125</v>
      </c>
      <c r="AV1353" s="5">
        <v>19.766150486062234</v>
      </c>
      <c r="AW1353" s="5">
        <v>19.707863562875406</v>
      </c>
      <c r="AX1353" s="5">
        <v>19.520913443173523</v>
      </c>
      <c r="AY1353" s="5">
        <v>19.62867997943129</v>
      </c>
      <c r="AZ1353" s="5">
        <v>19.83077026389012</v>
      </c>
      <c r="BA1353" s="5">
        <v>19.912800916955433</v>
      </c>
      <c r="BB1353" s="5">
        <v>20.027108691742935</v>
      </c>
      <c r="BC1353" s="5">
        <v>20.101266399309548</v>
      </c>
      <c r="BD1353" s="5">
        <v>19.988001742674623</v>
      </c>
      <c r="BE1353" s="5">
        <v>19.897629194210182</v>
      </c>
      <c r="BF1353" s="5">
        <v>20.04512705817471</v>
      </c>
      <c r="BG1353" s="5">
        <v>20.2645411769773</v>
      </c>
      <c r="BH1353" s="5">
        <v>20.282334790130985</v>
      </c>
      <c r="BI1353" s="5">
        <v>20.411872624755947</v>
      </c>
      <c r="BJ1353" s="5">
        <v>20.598629773854601</v>
      </c>
      <c r="BK1353" s="5">
        <v>20.69207558012647</v>
      </c>
      <c r="BL1353" s="5">
        <v>20.712540139869784</v>
      </c>
      <c r="BM1353" s="5">
        <v>20.891387892441632</v>
      </c>
      <c r="BN1353" s="5">
        <v>20.946676475968808</v>
      </c>
      <c r="BO1353" s="5">
        <v>21.053195980548882</v>
      </c>
      <c r="BP1353" s="5">
        <v>21.221106746644487</v>
      </c>
      <c r="BQ1353" s="5">
        <v>21.074740723736774</v>
      </c>
      <c r="BR1353" s="5">
        <v>20.752688932542668</v>
      </c>
      <c r="BS1353" s="5">
        <v>20.932590729477592</v>
      </c>
      <c r="BT1353" s="5">
        <v>20.839978340364443</v>
      </c>
      <c r="BU1353" s="5">
        <v>20.799675569665819</v>
      </c>
      <c r="BV1353" s="5">
        <v>20.933030598613144</v>
      </c>
      <c r="BW1353" s="5">
        <v>20.740023449659649</v>
      </c>
      <c r="BX1353" s="5">
        <v>20.644795077771125</v>
      </c>
      <c r="BY1353" s="5">
        <v>20.826158330752843</v>
      </c>
      <c r="BZ1353" s="5">
        <v>20.817802962806148</v>
      </c>
      <c r="CA1353" s="5">
        <v>20.685181792341034</v>
      </c>
      <c r="CB1353" s="5">
        <v>20.755614205165703</v>
      </c>
      <c r="CC1353" s="5">
        <v>20.654020062387239</v>
      </c>
      <c r="CD1353" s="5">
        <v>20.928971270242691</v>
      </c>
      <c r="CE1353" s="5">
        <v>21.004393634960955</v>
      </c>
      <c r="CF1353" s="5">
        <v>20.841716616154226</v>
      </c>
      <c r="CG1353" s="5">
        <v>20.843297532100653</v>
      </c>
      <c r="CH1353" s="5">
        <v>21.210053975318566</v>
      </c>
      <c r="CI1353" s="5">
        <v>21.329059623418676</v>
      </c>
      <c r="CJ1353" s="5">
        <v>21.340663949726348</v>
      </c>
      <c r="CK1353" s="5">
        <v>21.050748054104574</v>
      </c>
      <c r="CL1353" s="5">
        <v>21.247483484783459</v>
      </c>
      <c r="CM1353" s="5">
        <v>21.293104062887956</v>
      </c>
      <c r="CN1353" s="5">
        <f>MAX(Data[Day90]-Data[Day0],0)-Assign6!$I$8*EXP(Assign6!$I$4*Assign6!$I$5)</f>
        <v>2.6115157135260505</v>
      </c>
      <c r="CO1353" s="5">
        <f>MAX(Data[Day90]-Data[Day0],0)-Assign6!$L$8*EXP(Assign6!$L$4*Assign6!$L$5)</f>
        <v>3.1687275839321902</v>
      </c>
    </row>
    <row r="1354" spans="1:93" x14ac:dyDescent="0.25">
      <c r="A1354" s="5">
        <v>18</v>
      </c>
      <c r="B1354" s="5">
        <v>18.362179953820281</v>
      </c>
      <c r="C1354" s="5">
        <v>18.496572115588148</v>
      </c>
      <c r="D1354" s="5">
        <v>18.619346569863978</v>
      </c>
      <c r="E1354" s="5">
        <v>18.734123355078474</v>
      </c>
      <c r="F1354" s="5">
        <v>18.625401463453837</v>
      </c>
      <c r="G1354" s="5">
        <v>18.785913240396003</v>
      </c>
      <c r="H1354" s="5">
        <v>18.799814299511201</v>
      </c>
      <c r="I1354" s="5">
        <v>18.576044432409176</v>
      </c>
      <c r="J1354" s="5">
        <v>18.633684267059696</v>
      </c>
      <c r="K1354" s="5">
        <v>18.733473924759444</v>
      </c>
      <c r="L1354" s="5">
        <v>18.478463990989759</v>
      </c>
      <c r="M1354" s="5">
        <v>18.221501835342043</v>
      </c>
      <c r="N1354" s="5">
        <v>18.021791799884664</v>
      </c>
      <c r="O1354" s="5">
        <v>17.94589173304805</v>
      </c>
      <c r="P1354" s="5">
        <v>17.910818157710835</v>
      </c>
      <c r="Q1354" s="5">
        <v>18.27430588893278</v>
      </c>
      <c r="R1354" s="5">
        <v>18.390744376097523</v>
      </c>
      <c r="S1354" s="5">
        <v>18.29424582948679</v>
      </c>
      <c r="T1354" s="5">
        <v>18.061356798639626</v>
      </c>
      <c r="U1354" s="5">
        <v>18.07620307577336</v>
      </c>
      <c r="V1354" s="5">
        <v>18.188570759671244</v>
      </c>
      <c r="W1354" s="5">
        <v>18.353250786881514</v>
      </c>
      <c r="X1354" s="5">
        <v>18.606440213409442</v>
      </c>
      <c r="Y1354" s="5">
        <v>18.585102245401362</v>
      </c>
      <c r="Z1354" s="5">
        <v>18.702558514932601</v>
      </c>
      <c r="AA1354" s="5">
        <v>18.883600798319808</v>
      </c>
      <c r="AB1354" s="5">
        <v>18.606737708514672</v>
      </c>
      <c r="AC1354" s="5">
        <v>18.784138606188517</v>
      </c>
      <c r="AD1354" s="5">
        <v>18.778742310276154</v>
      </c>
      <c r="AE1354" s="5">
        <v>19.227531556500541</v>
      </c>
      <c r="AF1354" s="5">
        <v>19.45896435690549</v>
      </c>
      <c r="AG1354" s="5">
        <v>19.511837022153479</v>
      </c>
      <c r="AH1354" s="5">
        <v>19.515875039076935</v>
      </c>
      <c r="AI1354" s="5">
        <v>19.456501237943279</v>
      </c>
      <c r="AJ1354" s="5">
        <v>19.67268762058206</v>
      </c>
      <c r="AK1354" s="5">
        <v>19.870040269896133</v>
      </c>
      <c r="AL1354" s="5">
        <v>19.810751700462976</v>
      </c>
      <c r="AM1354" s="5">
        <v>19.575019548295252</v>
      </c>
      <c r="AN1354" s="5">
        <v>19.875574187652731</v>
      </c>
      <c r="AO1354" s="5">
        <v>19.573094453812235</v>
      </c>
      <c r="AP1354" s="5">
        <v>19.776590993038031</v>
      </c>
      <c r="AQ1354" s="5">
        <v>19.816451312474989</v>
      </c>
      <c r="AR1354" s="5">
        <v>19.880827069384924</v>
      </c>
      <c r="AS1354" s="5">
        <v>20.163723783332646</v>
      </c>
      <c r="AT1354" s="5">
        <v>20.282447497818289</v>
      </c>
      <c r="AU1354" s="5">
        <v>20.323408026697887</v>
      </c>
      <c r="AV1354" s="5">
        <v>20.130995752392913</v>
      </c>
      <c r="AW1354" s="5">
        <v>19.929752987570179</v>
      </c>
      <c r="AX1354" s="5">
        <v>19.844510711874658</v>
      </c>
      <c r="AY1354" s="5">
        <v>19.99654529912592</v>
      </c>
      <c r="AZ1354" s="5">
        <v>20.273029860606535</v>
      </c>
      <c r="BA1354" s="5">
        <v>20.30896605365729</v>
      </c>
      <c r="BB1354" s="5">
        <v>20.418194149801497</v>
      </c>
      <c r="BC1354" s="5">
        <v>20.493585759870463</v>
      </c>
      <c r="BD1354" s="5">
        <v>20.444762270350562</v>
      </c>
      <c r="BE1354" s="5">
        <v>20.467243351073503</v>
      </c>
      <c r="BF1354" s="5">
        <v>20.320419842236234</v>
      </c>
      <c r="BG1354" s="5">
        <v>20.202401096983706</v>
      </c>
      <c r="BH1354" s="5">
        <v>20.279203972582707</v>
      </c>
      <c r="BI1354" s="5">
        <v>20.411133294278855</v>
      </c>
      <c r="BJ1354" s="5">
        <v>20.495898487930464</v>
      </c>
      <c r="BK1354" s="5">
        <v>20.597593854875225</v>
      </c>
      <c r="BL1354" s="5">
        <v>21.136658616629074</v>
      </c>
      <c r="BM1354" s="5">
        <v>21.292448746678531</v>
      </c>
      <c r="BN1354" s="5">
        <v>21.305569733442219</v>
      </c>
      <c r="BO1354" s="5">
        <v>21.362853973595467</v>
      </c>
      <c r="BP1354" s="5">
        <v>21.219688666396003</v>
      </c>
      <c r="BQ1354" s="5">
        <v>21.29958540011922</v>
      </c>
      <c r="BR1354" s="5">
        <v>21.418298421524721</v>
      </c>
      <c r="BS1354" s="5">
        <v>21.601416478081031</v>
      </c>
      <c r="BT1354" s="5">
        <v>21.475783791381417</v>
      </c>
      <c r="BU1354" s="5">
        <v>21.603208566304083</v>
      </c>
      <c r="BV1354" s="5">
        <v>21.438717356330663</v>
      </c>
      <c r="BW1354" s="5">
        <v>21.44720088680646</v>
      </c>
      <c r="BX1354" s="5">
        <v>21.316963867807736</v>
      </c>
      <c r="BY1354" s="5">
        <v>21.611476676645385</v>
      </c>
      <c r="BZ1354" s="5">
        <v>21.509344981296636</v>
      </c>
      <c r="CA1354" s="5">
        <v>21.427592910931111</v>
      </c>
      <c r="CB1354" s="5">
        <v>21.533151335793715</v>
      </c>
      <c r="CC1354" s="5">
        <v>21.223995173666264</v>
      </c>
      <c r="CD1354" s="5">
        <v>21.331593357092522</v>
      </c>
      <c r="CE1354" s="5">
        <v>20.938943897991994</v>
      </c>
      <c r="CF1354" s="5">
        <v>21.247839960637542</v>
      </c>
      <c r="CG1354" s="5">
        <v>21.212086635640159</v>
      </c>
      <c r="CH1354" s="5">
        <v>21.229783278522014</v>
      </c>
      <c r="CI1354" s="5">
        <v>21.069168340104959</v>
      </c>
      <c r="CJ1354" s="5">
        <v>21.277268199956836</v>
      </c>
      <c r="CK1354" s="5">
        <v>21.413891277370322</v>
      </c>
      <c r="CL1354" s="5">
        <v>21.44154275296037</v>
      </c>
      <c r="CM1354" s="5">
        <v>21.29992322932911</v>
      </c>
      <c r="CN1354" s="5">
        <f>MAX(Data[Day90]-Data[Day0],0)-Assign6!$I$8*EXP(Assign6!$I$4*Assign6!$I$5)</f>
        <v>2.6183348799672048</v>
      </c>
      <c r="CO1354" s="5">
        <f>MAX(Data[Day90]-Data[Day0],0)-Assign6!$L$8*EXP(Assign6!$L$4*Assign6!$L$5)</f>
        <v>3.1755467503733446</v>
      </c>
    </row>
    <row r="1355" spans="1:93" x14ac:dyDescent="0.25">
      <c r="A1355" s="5">
        <v>18</v>
      </c>
      <c r="B1355" s="5">
        <v>17.984205013808026</v>
      </c>
      <c r="C1355" s="5">
        <v>18.318128004217666</v>
      </c>
      <c r="D1355" s="5">
        <v>18.216100796662314</v>
      </c>
      <c r="E1355" s="5">
        <v>18.308432511091649</v>
      </c>
      <c r="F1355" s="5">
        <v>18.456368801632419</v>
      </c>
      <c r="G1355" s="5">
        <v>18.492391835887364</v>
      </c>
      <c r="H1355" s="5">
        <v>18.597496443797905</v>
      </c>
      <c r="I1355" s="5">
        <v>18.795020266654124</v>
      </c>
      <c r="J1355" s="5">
        <v>18.91335406282705</v>
      </c>
      <c r="K1355" s="5">
        <v>18.958351229913049</v>
      </c>
      <c r="L1355" s="5">
        <v>18.92597681680477</v>
      </c>
      <c r="M1355" s="5">
        <v>19.117948645795867</v>
      </c>
      <c r="N1355" s="5">
        <v>19.369705384667689</v>
      </c>
      <c r="O1355" s="5">
        <v>19.555944006463818</v>
      </c>
      <c r="P1355" s="5">
        <v>19.534704527627564</v>
      </c>
      <c r="Q1355" s="5">
        <v>19.574491592709194</v>
      </c>
      <c r="R1355" s="5">
        <v>19.670302401179455</v>
      </c>
      <c r="S1355" s="5">
        <v>19.496825127624181</v>
      </c>
      <c r="T1355" s="5">
        <v>19.899859106898688</v>
      </c>
      <c r="U1355" s="5">
        <v>20.020350660089683</v>
      </c>
      <c r="V1355" s="5">
        <v>20.237524195656878</v>
      </c>
      <c r="W1355" s="5">
        <v>20.38240296283568</v>
      </c>
      <c r="X1355" s="5">
        <v>20.539121984249956</v>
      </c>
      <c r="Y1355" s="5">
        <v>20.58263402027934</v>
      </c>
      <c r="Z1355" s="5">
        <v>20.840461413150717</v>
      </c>
      <c r="AA1355" s="5">
        <v>20.738120605715846</v>
      </c>
      <c r="AB1355" s="5">
        <v>20.864957070637008</v>
      </c>
      <c r="AC1355" s="5">
        <v>20.952506442053561</v>
      </c>
      <c r="AD1355" s="5">
        <v>20.743753000724535</v>
      </c>
      <c r="AE1355" s="5">
        <v>20.741941249205546</v>
      </c>
      <c r="AF1355" s="5">
        <v>20.992450198364264</v>
      </c>
      <c r="AG1355" s="5">
        <v>20.74284372913581</v>
      </c>
      <c r="AH1355" s="5">
        <v>20.664583547207506</v>
      </c>
      <c r="AI1355" s="5">
        <v>20.799277244028733</v>
      </c>
      <c r="AJ1355" s="5">
        <v>20.929522079453378</v>
      </c>
      <c r="AK1355" s="5">
        <v>21.109553123762137</v>
      </c>
      <c r="AL1355" s="5">
        <v>21.179279927213368</v>
      </c>
      <c r="AM1355" s="5">
        <v>21.20680237132807</v>
      </c>
      <c r="AN1355" s="5">
        <v>21.223178265055196</v>
      </c>
      <c r="AO1355" s="5">
        <v>21.177002227512247</v>
      </c>
      <c r="AP1355" s="5">
        <v>21.217536130675089</v>
      </c>
      <c r="AQ1355" s="5">
        <v>20.967462764296002</v>
      </c>
      <c r="AR1355" s="5">
        <v>20.441114937099812</v>
      </c>
      <c r="AS1355" s="5">
        <v>20.55360322433711</v>
      </c>
      <c r="AT1355" s="5">
        <v>20.504255757613702</v>
      </c>
      <c r="AU1355" s="5">
        <v>20.514077273773882</v>
      </c>
      <c r="AV1355" s="5">
        <v>20.521563554662706</v>
      </c>
      <c r="AW1355" s="5">
        <v>20.447271155367122</v>
      </c>
      <c r="AX1355" s="5">
        <v>20.497668643493004</v>
      </c>
      <c r="AY1355" s="5">
        <v>20.871196466312075</v>
      </c>
      <c r="AZ1355" s="5">
        <v>21.14220809862811</v>
      </c>
      <c r="BA1355" s="5">
        <v>21.238145038290813</v>
      </c>
      <c r="BB1355" s="5">
        <v>21.460650982874228</v>
      </c>
      <c r="BC1355" s="5">
        <v>21.40088715090975</v>
      </c>
      <c r="BD1355" s="5">
        <v>21.349417201179953</v>
      </c>
      <c r="BE1355" s="5">
        <v>21.546888417895392</v>
      </c>
      <c r="BF1355" s="5">
        <v>21.293689870000172</v>
      </c>
      <c r="BG1355" s="5">
        <v>21.493048448755459</v>
      </c>
      <c r="BH1355" s="5">
        <v>21.64180275000307</v>
      </c>
      <c r="BI1355" s="5">
        <v>21.586421667909963</v>
      </c>
      <c r="BJ1355" s="5">
        <v>21.663316031313638</v>
      </c>
      <c r="BK1355" s="5">
        <v>21.357518310250221</v>
      </c>
      <c r="BL1355" s="5">
        <v>21.534297151212144</v>
      </c>
      <c r="BM1355" s="5">
        <v>21.517343843740804</v>
      </c>
      <c r="BN1355" s="5">
        <v>21.13347677650027</v>
      </c>
      <c r="BO1355" s="5">
        <v>21.033281008980737</v>
      </c>
      <c r="BP1355" s="5">
        <v>20.891053927867922</v>
      </c>
      <c r="BQ1355" s="5">
        <v>20.78943692602143</v>
      </c>
      <c r="BR1355" s="5">
        <v>20.896742741805422</v>
      </c>
      <c r="BS1355" s="5">
        <v>21.308645475088554</v>
      </c>
      <c r="BT1355" s="5">
        <v>21.084193628354111</v>
      </c>
      <c r="BU1355" s="5">
        <v>21.207131022170135</v>
      </c>
      <c r="BV1355" s="5">
        <v>21.00180856611836</v>
      </c>
      <c r="BW1355" s="5">
        <v>21.061964372858139</v>
      </c>
      <c r="BX1355" s="5">
        <v>21.237522229129201</v>
      </c>
      <c r="BY1355" s="5">
        <v>21.099317354148305</v>
      </c>
      <c r="BZ1355" s="5">
        <v>20.883160722112699</v>
      </c>
      <c r="CA1355" s="5">
        <v>20.900383807334773</v>
      </c>
      <c r="CB1355" s="5">
        <v>21.016408229306748</v>
      </c>
      <c r="CC1355" s="5">
        <v>21.224730352574721</v>
      </c>
      <c r="CD1355" s="5">
        <v>21.184376642993726</v>
      </c>
      <c r="CE1355" s="5">
        <v>21.115291754256098</v>
      </c>
      <c r="CF1355" s="5">
        <v>21.138458394000548</v>
      </c>
      <c r="CG1355" s="5">
        <v>21.333981060932842</v>
      </c>
      <c r="CH1355" s="5">
        <v>21.318604753090625</v>
      </c>
      <c r="CI1355" s="5">
        <v>21.298892375967128</v>
      </c>
      <c r="CJ1355" s="5">
        <v>21.415174337873815</v>
      </c>
      <c r="CK1355" s="5">
        <v>21.155085153280471</v>
      </c>
      <c r="CL1355" s="5">
        <v>21.204532543225529</v>
      </c>
      <c r="CM1355" s="5">
        <v>21.310152684095819</v>
      </c>
      <c r="CN1355" s="5">
        <f>MAX(Data[Day90]-Data[Day0],0)-Assign6!$I$8*EXP(Assign6!$I$4*Assign6!$I$5)</f>
        <v>2.6285643347339134</v>
      </c>
      <c r="CO1355" s="5">
        <f>MAX(Data[Day90]-Data[Day0],0)-Assign6!$L$8*EXP(Assign6!$L$4*Assign6!$L$5)</f>
        <v>3.1857762051400531</v>
      </c>
    </row>
    <row r="1356" spans="1:93" x14ac:dyDescent="0.25">
      <c r="A1356" s="5">
        <v>18</v>
      </c>
      <c r="B1356" s="5">
        <v>17.831030997251798</v>
      </c>
      <c r="C1356" s="5">
        <v>17.82541506742286</v>
      </c>
      <c r="D1356" s="5">
        <v>17.71225197523534</v>
      </c>
      <c r="E1356" s="5">
        <v>17.557925020960298</v>
      </c>
      <c r="F1356" s="5">
        <v>17.542127447493431</v>
      </c>
      <c r="G1356" s="5">
        <v>17.463644818929225</v>
      </c>
      <c r="H1356" s="5">
        <v>17.600500134611831</v>
      </c>
      <c r="I1356" s="5">
        <v>17.621721132408371</v>
      </c>
      <c r="J1356" s="5">
        <v>17.518900442181888</v>
      </c>
      <c r="K1356" s="5">
        <v>17.450037922258716</v>
      </c>
      <c r="L1356" s="5">
        <v>17.54336292957543</v>
      </c>
      <c r="M1356" s="5">
        <v>17.369388136156203</v>
      </c>
      <c r="N1356" s="5">
        <v>17.477419217010663</v>
      </c>
      <c r="O1356" s="5">
        <v>17.373437915197965</v>
      </c>
      <c r="P1356" s="5">
        <v>17.57418734106405</v>
      </c>
      <c r="Q1356" s="5">
        <v>17.802394134181842</v>
      </c>
      <c r="R1356" s="5">
        <v>17.81559716733463</v>
      </c>
      <c r="S1356" s="5">
        <v>17.893359319880485</v>
      </c>
      <c r="T1356" s="5">
        <v>17.946321958993146</v>
      </c>
      <c r="U1356" s="5">
        <v>18.291889983023427</v>
      </c>
      <c r="V1356" s="5">
        <v>18.553753059929829</v>
      </c>
      <c r="W1356" s="5">
        <v>18.673555191988797</v>
      </c>
      <c r="X1356" s="5">
        <v>18.68046545563514</v>
      </c>
      <c r="Y1356" s="5">
        <v>18.548708649637646</v>
      </c>
      <c r="Z1356" s="5">
        <v>18.824155254276079</v>
      </c>
      <c r="AA1356" s="5">
        <v>18.540777863566095</v>
      </c>
      <c r="AB1356" s="5">
        <v>18.772864092604099</v>
      </c>
      <c r="AC1356" s="5">
        <v>18.685934698900581</v>
      </c>
      <c r="AD1356" s="5">
        <v>18.932122923267475</v>
      </c>
      <c r="AE1356" s="5">
        <v>19.023050456575351</v>
      </c>
      <c r="AF1356" s="5">
        <v>19.04412519935757</v>
      </c>
      <c r="AG1356" s="5">
        <v>18.796448159242107</v>
      </c>
      <c r="AH1356" s="5">
        <v>19.066468527037415</v>
      </c>
      <c r="AI1356" s="5">
        <v>19.19996971461816</v>
      </c>
      <c r="AJ1356" s="5">
        <v>19.009948846420446</v>
      </c>
      <c r="AK1356" s="5">
        <v>19.536416659953087</v>
      </c>
      <c r="AL1356" s="5">
        <v>19.405673501040347</v>
      </c>
      <c r="AM1356" s="5">
        <v>19.759020836292745</v>
      </c>
      <c r="AN1356" s="5">
        <v>19.85664586612009</v>
      </c>
      <c r="AO1356" s="5">
        <v>20.128268458964978</v>
      </c>
      <c r="AP1356" s="5">
        <v>20.271375053798526</v>
      </c>
      <c r="AQ1356" s="5">
        <v>20.282614237679113</v>
      </c>
      <c r="AR1356" s="5">
        <v>20.417533126407534</v>
      </c>
      <c r="AS1356" s="5">
        <v>20.188952370539766</v>
      </c>
      <c r="AT1356" s="5">
        <v>20.181474699661724</v>
      </c>
      <c r="AU1356" s="5">
        <v>19.99990450756696</v>
      </c>
      <c r="AV1356" s="5">
        <v>20.297890427580167</v>
      </c>
      <c r="AW1356" s="5">
        <v>20.265073284046544</v>
      </c>
      <c r="AX1356" s="5">
        <v>20.048507323065376</v>
      </c>
      <c r="AY1356" s="5">
        <v>20.17081913822237</v>
      </c>
      <c r="AZ1356" s="5">
        <v>20.362743272103181</v>
      </c>
      <c r="BA1356" s="5">
        <v>20.681555262997698</v>
      </c>
      <c r="BB1356" s="5">
        <v>21.058975145706071</v>
      </c>
      <c r="BC1356" s="5">
        <v>21.206594963363258</v>
      </c>
      <c r="BD1356" s="5">
        <v>20.856484757579274</v>
      </c>
      <c r="BE1356" s="5">
        <v>21.022656671380261</v>
      </c>
      <c r="BF1356" s="5">
        <v>21.036588837198817</v>
      </c>
      <c r="BG1356" s="5">
        <v>20.940334122356926</v>
      </c>
      <c r="BH1356" s="5">
        <v>20.92328155779661</v>
      </c>
      <c r="BI1356" s="5">
        <v>21.223611684079327</v>
      </c>
      <c r="BJ1356" s="5">
        <v>21.082918239575903</v>
      </c>
      <c r="BK1356" s="5">
        <v>20.693409209198485</v>
      </c>
      <c r="BL1356" s="5">
        <v>20.974426620084731</v>
      </c>
      <c r="BM1356" s="5">
        <v>21.04695992248201</v>
      </c>
      <c r="BN1356" s="5">
        <v>21.326858779392015</v>
      </c>
      <c r="BO1356" s="5">
        <v>21.492980120027894</v>
      </c>
      <c r="BP1356" s="5">
        <v>21.265811583170226</v>
      </c>
      <c r="BQ1356" s="5">
        <v>21.474826672702182</v>
      </c>
      <c r="BR1356" s="5">
        <v>21.350829266672644</v>
      </c>
      <c r="BS1356" s="5">
        <v>21.161705170057594</v>
      </c>
      <c r="BT1356" s="5">
        <v>21.12906664560564</v>
      </c>
      <c r="BU1356" s="5">
        <v>20.913795396198736</v>
      </c>
      <c r="BV1356" s="5">
        <v>20.77165530871552</v>
      </c>
      <c r="BW1356" s="5">
        <v>20.649639874753262</v>
      </c>
      <c r="BX1356" s="5">
        <v>20.626294598675322</v>
      </c>
      <c r="BY1356" s="5">
        <v>20.613650453997156</v>
      </c>
      <c r="BZ1356" s="5">
        <v>20.523139925998414</v>
      </c>
      <c r="CA1356" s="5">
        <v>20.880727554793975</v>
      </c>
      <c r="CB1356" s="5">
        <v>20.887223034731104</v>
      </c>
      <c r="CC1356" s="5">
        <v>20.985000087171247</v>
      </c>
      <c r="CD1356" s="5">
        <v>21.033458736350504</v>
      </c>
      <c r="CE1356" s="5">
        <v>21.0041929581141</v>
      </c>
      <c r="CF1356" s="5">
        <v>21.011979437610439</v>
      </c>
      <c r="CG1356" s="5">
        <v>21.315232389456611</v>
      </c>
      <c r="CH1356" s="5">
        <v>21.185388335443236</v>
      </c>
      <c r="CI1356" s="5">
        <v>21.150166091371773</v>
      </c>
      <c r="CJ1356" s="5">
        <v>21.504991717158177</v>
      </c>
      <c r="CK1356" s="5">
        <v>21.491190655105765</v>
      </c>
      <c r="CL1356" s="5">
        <v>21.319605562269629</v>
      </c>
      <c r="CM1356" s="5">
        <v>21.310616438206527</v>
      </c>
      <c r="CN1356" s="5">
        <f>MAX(Data[Day90]-Data[Day0],0)-Assign6!$I$8*EXP(Assign6!$I$4*Assign6!$I$5)</f>
        <v>2.6290280888446214</v>
      </c>
      <c r="CO1356" s="5">
        <f>MAX(Data[Day90]-Data[Day0],0)-Assign6!$L$8*EXP(Assign6!$L$4*Assign6!$L$5)</f>
        <v>3.1862399592507611</v>
      </c>
    </row>
    <row r="1357" spans="1:93" x14ac:dyDescent="0.25">
      <c r="A1357" s="5">
        <v>18</v>
      </c>
      <c r="B1357" s="5">
        <v>17.935965864548599</v>
      </c>
      <c r="C1357" s="5">
        <v>17.810676081225012</v>
      </c>
      <c r="D1357" s="5">
        <v>17.753494985534036</v>
      </c>
      <c r="E1357" s="5">
        <v>17.516108701238974</v>
      </c>
      <c r="F1357" s="5">
        <v>17.375397733711011</v>
      </c>
      <c r="G1357" s="5">
        <v>17.633727147533747</v>
      </c>
      <c r="H1357" s="5">
        <v>17.638744666300326</v>
      </c>
      <c r="I1357" s="5">
        <v>17.715119309851911</v>
      </c>
      <c r="J1357" s="5">
        <v>17.694854111070747</v>
      </c>
      <c r="K1357" s="5">
        <v>17.580018238677138</v>
      </c>
      <c r="L1357" s="5">
        <v>17.733222302111731</v>
      </c>
      <c r="M1357" s="5">
        <v>17.747794748986298</v>
      </c>
      <c r="N1357" s="5">
        <v>17.796071861522719</v>
      </c>
      <c r="O1357" s="5">
        <v>17.94153855070924</v>
      </c>
      <c r="P1357" s="5">
        <v>18.30093799130568</v>
      </c>
      <c r="Q1357" s="5">
        <v>18.291913731039124</v>
      </c>
      <c r="R1357" s="5">
        <v>18.384979237256761</v>
      </c>
      <c r="S1357" s="5">
        <v>18.77542619926216</v>
      </c>
      <c r="T1357" s="5">
        <v>18.658221903764506</v>
      </c>
      <c r="U1357" s="5">
        <v>18.710924585525174</v>
      </c>
      <c r="V1357" s="5">
        <v>18.984860853423186</v>
      </c>
      <c r="W1357" s="5">
        <v>18.960842727700648</v>
      </c>
      <c r="X1357" s="5">
        <v>19.043819296468197</v>
      </c>
      <c r="Y1357" s="5">
        <v>18.986994347875886</v>
      </c>
      <c r="Z1357" s="5">
        <v>19.102682596263062</v>
      </c>
      <c r="AA1357" s="5">
        <v>18.988103640897002</v>
      </c>
      <c r="AB1357" s="5">
        <v>19.265900934695861</v>
      </c>
      <c r="AC1357" s="5">
        <v>19.33031066564558</v>
      </c>
      <c r="AD1357" s="5">
        <v>19.497863231045219</v>
      </c>
      <c r="AE1357" s="5">
        <v>19.494908550528859</v>
      </c>
      <c r="AF1357" s="5">
        <v>19.930786442374085</v>
      </c>
      <c r="AG1357" s="5">
        <v>19.909452222331158</v>
      </c>
      <c r="AH1357" s="5">
        <v>20.057495456475252</v>
      </c>
      <c r="AI1357" s="5">
        <v>20.166924163837276</v>
      </c>
      <c r="AJ1357" s="5">
        <v>19.992365897021411</v>
      </c>
      <c r="AK1357" s="5">
        <v>20.039110746993074</v>
      </c>
      <c r="AL1357" s="5">
        <v>20.154003684253837</v>
      </c>
      <c r="AM1357" s="5">
        <v>20.4703346891067</v>
      </c>
      <c r="AN1357" s="5">
        <v>20.463847755440778</v>
      </c>
      <c r="AO1357" s="5">
        <v>20.591887620046645</v>
      </c>
      <c r="AP1357" s="5">
        <v>20.460194037012219</v>
      </c>
      <c r="AQ1357" s="5">
        <v>20.613621292467055</v>
      </c>
      <c r="AR1357" s="5">
        <v>20.515315341482065</v>
      </c>
      <c r="AS1357" s="5">
        <v>20.608894750469666</v>
      </c>
      <c r="AT1357" s="5">
        <v>20.636435489516927</v>
      </c>
      <c r="AU1357" s="5">
        <v>20.752659196213294</v>
      </c>
      <c r="AV1357" s="5">
        <v>20.485741222447562</v>
      </c>
      <c r="AW1357" s="5">
        <v>20.633354770640754</v>
      </c>
      <c r="AX1357" s="5">
        <v>20.368471549364138</v>
      </c>
      <c r="AY1357" s="5">
        <v>20.59705686815127</v>
      </c>
      <c r="AZ1357" s="5">
        <v>20.615193615384186</v>
      </c>
      <c r="BA1357" s="5">
        <v>20.789369766977185</v>
      </c>
      <c r="BB1357" s="5">
        <v>20.485165479679662</v>
      </c>
      <c r="BC1357" s="5">
        <v>20.737105453956254</v>
      </c>
      <c r="BD1357" s="5">
        <v>20.924571477712</v>
      </c>
      <c r="BE1357" s="5">
        <v>21.29309466167615</v>
      </c>
      <c r="BF1357" s="5">
        <v>21.300664427742461</v>
      </c>
      <c r="BG1357" s="5">
        <v>20.948304349709453</v>
      </c>
      <c r="BH1357" s="5">
        <v>20.879478523692619</v>
      </c>
      <c r="BI1357" s="5">
        <v>20.658212940371005</v>
      </c>
      <c r="BJ1357" s="5">
        <v>20.632569172597726</v>
      </c>
      <c r="BK1357" s="5">
        <v>20.652520895319427</v>
      </c>
      <c r="BL1357" s="5">
        <v>20.559124278827145</v>
      </c>
      <c r="BM1357" s="5">
        <v>20.442211131108213</v>
      </c>
      <c r="BN1357" s="5">
        <v>20.35455422744511</v>
      </c>
      <c r="BO1357" s="5">
        <v>20.273221728260236</v>
      </c>
      <c r="BP1357" s="5">
        <v>20.596952482684632</v>
      </c>
      <c r="BQ1357" s="5">
        <v>20.545565218665448</v>
      </c>
      <c r="BR1357" s="5">
        <v>20.664230150698224</v>
      </c>
      <c r="BS1357" s="5">
        <v>20.880801459507293</v>
      </c>
      <c r="BT1357" s="5">
        <v>21.266060947213507</v>
      </c>
      <c r="BU1357" s="5">
        <v>21.243653703619906</v>
      </c>
      <c r="BV1357" s="5">
        <v>21.215849232995122</v>
      </c>
      <c r="BW1357" s="5">
        <v>21.170238869429863</v>
      </c>
      <c r="BX1357" s="5">
        <v>21.410860598351899</v>
      </c>
      <c r="BY1357" s="5">
        <v>21.475945432240628</v>
      </c>
      <c r="BZ1357" s="5">
        <v>21.439384365661638</v>
      </c>
      <c r="CA1357" s="5">
        <v>21.20562576701667</v>
      </c>
      <c r="CB1357" s="5">
        <v>21.59911383519929</v>
      </c>
      <c r="CC1357" s="5">
        <v>21.801512804332578</v>
      </c>
      <c r="CD1357" s="5">
        <v>21.787872462630638</v>
      </c>
      <c r="CE1357" s="5">
        <v>21.186724594013821</v>
      </c>
      <c r="CF1357" s="5">
        <v>21.140448167123857</v>
      </c>
      <c r="CG1357" s="5">
        <v>21.178956121357665</v>
      </c>
      <c r="CH1357" s="5">
        <v>21.348544027262644</v>
      </c>
      <c r="CI1357" s="5">
        <v>21.452929778550857</v>
      </c>
      <c r="CJ1357" s="5">
        <v>21.399780593949298</v>
      </c>
      <c r="CK1357" s="5">
        <v>21.52955976800737</v>
      </c>
      <c r="CL1357" s="5">
        <v>21.304889142352142</v>
      </c>
      <c r="CM1357" s="5">
        <v>21.315711135593748</v>
      </c>
      <c r="CN1357" s="5">
        <f>MAX(Data[Day90]-Data[Day0],0)-Assign6!$I$8*EXP(Assign6!$I$4*Assign6!$I$5)</f>
        <v>2.6341227862318428</v>
      </c>
      <c r="CO1357" s="5">
        <f>MAX(Data[Day90]-Data[Day0],0)-Assign6!$L$8*EXP(Assign6!$L$4*Assign6!$L$5)</f>
        <v>3.1913346566379825</v>
      </c>
    </row>
    <row r="1358" spans="1:93" x14ac:dyDescent="0.25">
      <c r="A1358" s="5">
        <v>18</v>
      </c>
      <c r="B1358" s="5">
        <v>17.914548500946584</v>
      </c>
      <c r="C1358" s="5">
        <v>18.415039579571573</v>
      </c>
      <c r="D1358" s="5">
        <v>18.672221904278405</v>
      </c>
      <c r="E1358" s="5">
        <v>18.565585289123053</v>
      </c>
      <c r="F1358" s="5">
        <v>18.659950611917573</v>
      </c>
      <c r="G1358" s="5">
        <v>18.501484327990624</v>
      </c>
      <c r="H1358" s="5">
        <v>18.510368989213003</v>
      </c>
      <c r="I1358" s="5">
        <v>18.626413578839649</v>
      </c>
      <c r="J1358" s="5">
        <v>18.843359284913831</v>
      </c>
      <c r="K1358" s="5">
        <v>18.951558824094377</v>
      </c>
      <c r="L1358" s="5">
        <v>18.98823341436864</v>
      </c>
      <c r="M1358" s="5">
        <v>19.004953283927126</v>
      </c>
      <c r="N1358" s="5">
        <v>19.240414919855844</v>
      </c>
      <c r="O1358" s="5">
        <v>19.475985011217666</v>
      </c>
      <c r="P1358" s="5">
        <v>19.515085886319749</v>
      </c>
      <c r="Q1358" s="5">
        <v>19.272095442922378</v>
      </c>
      <c r="R1358" s="5">
        <v>19.41622482062369</v>
      </c>
      <c r="S1358" s="5">
        <v>19.643542542628055</v>
      </c>
      <c r="T1358" s="5">
        <v>19.291950932677413</v>
      </c>
      <c r="U1358" s="5">
        <v>19.384252014887039</v>
      </c>
      <c r="V1358" s="5">
        <v>19.288391057117629</v>
      </c>
      <c r="W1358" s="5">
        <v>19.40693896900321</v>
      </c>
      <c r="X1358" s="5">
        <v>19.597558840957234</v>
      </c>
      <c r="Y1358" s="5">
        <v>19.560581428408355</v>
      </c>
      <c r="Z1358" s="5">
        <v>19.711253780277758</v>
      </c>
      <c r="AA1358" s="5">
        <v>19.712080300509026</v>
      </c>
      <c r="AB1358" s="5">
        <v>20.03412649017055</v>
      </c>
      <c r="AC1358" s="5">
        <v>19.94762510587584</v>
      </c>
      <c r="AD1358" s="5">
        <v>20.018496293372912</v>
      </c>
      <c r="AE1358" s="5">
        <v>20.060466934018699</v>
      </c>
      <c r="AF1358" s="5">
        <v>19.816021910788017</v>
      </c>
      <c r="AG1358" s="5">
        <v>19.501709056778903</v>
      </c>
      <c r="AH1358" s="5">
        <v>19.471527514538003</v>
      </c>
      <c r="AI1358" s="5">
        <v>19.479500407285311</v>
      </c>
      <c r="AJ1358" s="5">
        <v>19.639208265500294</v>
      </c>
      <c r="AK1358" s="5">
        <v>19.69146208604343</v>
      </c>
      <c r="AL1358" s="5">
        <v>19.819313421248033</v>
      </c>
      <c r="AM1358" s="5">
        <v>19.90384702671032</v>
      </c>
      <c r="AN1358" s="5">
        <v>20.268778498639517</v>
      </c>
      <c r="AO1358" s="5">
        <v>20.179076830989612</v>
      </c>
      <c r="AP1358" s="5">
        <v>20.078072827515484</v>
      </c>
      <c r="AQ1358" s="5">
        <v>20.111870899004341</v>
      </c>
      <c r="AR1358" s="5">
        <v>19.989636431717415</v>
      </c>
      <c r="AS1358" s="5">
        <v>19.687920526828346</v>
      </c>
      <c r="AT1358" s="5">
        <v>19.819668837141805</v>
      </c>
      <c r="AU1358" s="5">
        <v>19.599884456836538</v>
      </c>
      <c r="AV1358" s="5">
        <v>19.763310137730961</v>
      </c>
      <c r="AW1358" s="5">
        <v>19.996283338191148</v>
      </c>
      <c r="AX1358" s="5">
        <v>20.070836125441165</v>
      </c>
      <c r="AY1358" s="5">
        <v>20.004334621549578</v>
      </c>
      <c r="AZ1358" s="5">
        <v>20.099234393127666</v>
      </c>
      <c r="BA1358" s="5">
        <v>20.254618590675769</v>
      </c>
      <c r="BB1358" s="5">
        <v>20.351672373823884</v>
      </c>
      <c r="BC1358" s="5">
        <v>20.258604212152463</v>
      </c>
      <c r="BD1358" s="5">
        <v>20.44629247011666</v>
      </c>
      <c r="BE1358" s="5">
        <v>20.48337870515984</v>
      </c>
      <c r="BF1358" s="5">
        <v>20.775190869341039</v>
      </c>
      <c r="BG1358" s="5">
        <v>20.549548989792132</v>
      </c>
      <c r="BH1358" s="5">
        <v>20.772719527282817</v>
      </c>
      <c r="BI1358" s="5">
        <v>20.62950524591162</v>
      </c>
      <c r="BJ1358" s="5">
        <v>20.946316613114316</v>
      </c>
      <c r="BK1358" s="5">
        <v>20.939036394940377</v>
      </c>
      <c r="BL1358" s="5">
        <v>21.138713091998397</v>
      </c>
      <c r="BM1358" s="5">
        <v>21.1101528957327</v>
      </c>
      <c r="BN1358" s="5">
        <v>20.975193267241444</v>
      </c>
      <c r="BO1358" s="5">
        <v>20.826706721079709</v>
      </c>
      <c r="BP1358" s="5">
        <v>20.737899696622009</v>
      </c>
      <c r="BQ1358" s="5">
        <v>20.67229134119296</v>
      </c>
      <c r="BR1358" s="5">
        <v>20.895433854928836</v>
      </c>
      <c r="BS1358" s="5">
        <v>20.746998260057019</v>
      </c>
      <c r="BT1358" s="5">
        <v>20.820127101219118</v>
      </c>
      <c r="BU1358" s="5">
        <v>20.867136553071109</v>
      </c>
      <c r="BV1358" s="5">
        <v>20.960371974955521</v>
      </c>
      <c r="BW1358" s="5">
        <v>20.989105984988328</v>
      </c>
      <c r="BX1358" s="5">
        <v>21.087156548727343</v>
      </c>
      <c r="BY1358" s="5">
        <v>21.08285669225614</v>
      </c>
      <c r="BZ1358" s="5">
        <v>20.901382642070249</v>
      </c>
      <c r="CA1358" s="5">
        <v>21.134112406961385</v>
      </c>
      <c r="CB1358" s="5">
        <v>21.151669176823592</v>
      </c>
      <c r="CC1358" s="5">
        <v>21.207818794870576</v>
      </c>
      <c r="CD1358" s="5">
        <v>21.006688054500515</v>
      </c>
      <c r="CE1358" s="5">
        <v>20.798016783237063</v>
      </c>
      <c r="CF1358" s="5">
        <v>20.82753556655771</v>
      </c>
      <c r="CG1358" s="5">
        <v>20.864531496220604</v>
      </c>
      <c r="CH1358" s="5">
        <v>20.816935627812466</v>
      </c>
      <c r="CI1358" s="5">
        <v>20.701659660040526</v>
      </c>
      <c r="CJ1358" s="5">
        <v>20.881369978785834</v>
      </c>
      <c r="CK1358" s="5">
        <v>21.255010441087538</v>
      </c>
      <c r="CL1358" s="5">
        <v>21.301600890787999</v>
      </c>
      <c r="CM1358" s="5">
        <v>21.322700589822773</v>
      </c>
      <c r="CN1358" s="5">
        <f>MAX(Data[Day90]-Data[Day0],0)-Assign6!$I$8*EXP(Assign6!$I$4*Assign6!$I$5)</f>
        <v>2.6411122404608678</v>
      </c>
      <c r="CO1358" s="5">
        <f>MAX(Data[Day90]-Data[Day0],0)-Assign6!$L$8*EXP(Assign6!$L$4*Assign6!$L$5)</f>
        <v>3.1983241108670075</v>
      </c>
    </row>
    <row r="1359" spans="1:93" x14ac:dyDescent="0.25">
      <c r="A1359" s="5">
        <v>18</v>
      </c>
      <c r="B1359" s="5">
        <v>17.757946384978904</v>
      </c>
      <c r="C1359" s="5">
        <v>17.718398200469391</v>
      </c>
      <c r="D1359" s="5">
        <v>17.782120650821955</v>
      </c>
      <c r="E1359" s="5">
        <v>17.859534615935196</v>
      </c>
      <c r="F1359" s="5">
        <v>18.038858225907425</v>
      </c>
      <c r="G1359" s="5">
        <v>17.991829275507435</v>
      </c>
      <c r="H1359" s="5">
        <v>18.135204017934921</v>
      </c>
      <c r="I1359" s="5">
        <v>17.914807724940946</v>
      </c>
      <c r="J1359" s="5">
        <v>17.765881176853711</v>
      </c>
      <c r="K1359" s="5">
        <v>17.557749377909186</v>
      </c>
      <c r="L1359" s="5">
        <v>17.887607334438258</v>
      </c>
      <c r="M1359" s="5">
        <v>17.987828888904875</v>
      </c>
      <c r="N1359" s="5">
        <v>18.235359847788608</v>
      </c>
      <c r="O1359" s="5">
        <v>18.541969872631675</v>
      </c>
      <c r="P1359" s="5">
        <v>18.914187995285122</v>
      </c>
      <c r="Q1359" s="5">
        <v>19.271672967652286</v>
      </c>
      <c r="R1359" s="5">
        <v>19.29116903023127</v>
      </c>
      <c r="S1359" s="5">
        <v>19.200784196292965</v>
      </c>
      <c r="T1359" s="5">
        <v>18.962407188420102</v>
      </c>
      <c r="U1359" s="5">
        <v>19.211653995743095</v>
      </c>
      <c r="V1359" s="5">
        <v>19.161551597468002</v>
      </c>
      <c r="W1359" s="5">
        <v>18.832317330052206</v>
      </c>
      <c r="X1359" s="5">
        <v>18.743464992921567</v>
      </c>
      <c r="Y1359" s="5">
        <v>18.630663767338895</v>
      </c>
      <c r="Z1359" s="5">
        <v>18.883458670399346</v>
      </c>
      <c r="AA1359" s="5">
        <v>18.673233031632545</v>
      </c>
      <c r="AB1359" s="5">
        <v>19.116504990795576</v>
      </c>
      <c r="AC1359" s="5">
        <v>19.13636465235933</v>
      </c>
      <c r="AD1359" s="5">
        <v>19.412204660964946</v>
      </c>
      <c r="AE1359" s="5">
        <v>19.488301705469961</v>
      </c>
      <c r="AF1359" s="5">
        <v>19.66037483962301</v>
      </c>
      <c r="AG1359" s="5">
        <v>19.849578834879079</v>
      </c>
      <c r="AH1359" s="5">
        <v>20.017331331142891</v>
      </c>
      <c r="AI1359" s="5">
        <v>20.149129342644809</v>
      </c>
      <c r="AJ1359" s="5">
        <v>20.209924637778595</v>
      </c>
      <c r="AK1359" s="5">
        <v>20.199529087464924</v>
      </c>
      <c r="AL1359" s="5">
        <v>20.14478319314847</v>
      </c>
      <c r="AM1359" s="5">
        <v>20.049763731622225</v>
      </c>
      <c r="AN1359" s="5">
        <v>20.212780760496159</v>
      </c>
      <c r="AO1359" s="5">
        <v>20.379454461546121</v>
      </c>
      <c r="AP1359" s="5">
        <v>20.507887459229348</v>
      </c>
      <c r="AQ1359" s="5">
        <v>20.194749083949986</v>
      </c>
      <c r="AR1359" s="5">
        <v>19.853494481076702</v>
      </c>
      <c r="AS1359" s="5">
        <v>20.051086363029341</v>
      </c>
      <c r="AT1359" s="5">
        <v>20.148580587273862</v>
      </c>
      <c r="AU1359" s="5">
        <v>19.997920450163363</v>
      </c>
      <c r="AV1359" s="5">
        <v>20.240363735206532</v>
      </c>
      <c r="AW1359" s="5">
        <v>20.270217652437477</v>
      </c>
      <c r="AX1359" s="5">
        <v>20.537859342898212</v>
      </c>
      <c r="AY1359" s="5">
        <v>20.724308900702038</v>
      </c>
      <c r="AZ1359" s="5">
        <v>20.532570190080207</v>
      </c>
      <c r="BA1359" s="5">
        <v>20.577492850224477</v>
      </c>
      <c r="BB1359" s="5">
        <v>20.817938564803178</v>
      </c>
      <c r="BC1359" s="5">
        <v>21.163418277874907</v>
      </c>
      <c r="BD1359" s="5">
        <v>21.356283093109671</v>
      </c>
      <c r="BE1359" s="5">
        <v>21.336635620149345</v>
      </c>
      <c r="BF1359" s="5">
        <v>21.4530509593312</v>
      </c>
      <c r="BG1359" s="5">
        <v>21.501725176459711</v>
      </c>
      <c r="BH1359" s="5">
        <v>21.25281462274782</v>
      </c>
      <c r="BI1359" s="5">
        <v>21.339785050697316</v>
      </c>
      <c r="BJ1359" s="5">
        <v>21.274126244012731</v>
      </c>
      <c r="BK1359" s="5">
        <v>20.97010476514799</v>
      </c>
      <c r="BL1359" s="5">
        <v>21.144915635116327</v>
      </c>
      <c r="BM1359" s="5">
        <v>21.069532825381582</v>
      </c>
      <c r="BN1359" s="5">
        <v>20.829083503264894</v>
      </c>
      <c r="BO1359" s="5">
        <v>20.998887633106627</v>
      </c>
      <c r="BP1359" s="5">
        <v>21.16614113579995</v>
      </c>
      <c r="BQ1359" s="5">
        <v>21.373040783346426</v>
      </c>
      <c r="BR1359" s="5">
        <v>21.271311970569052</v>
      </c>
      <c r="BS1359" s="5">
        <v>21.115330590975706</v>
      </c>
      <c r="BT1359" s="5">
        <v>20.850959023271667</v>
      </c>
      <c r="BU1359" s="5">
        <v>21.303253144381198</v>
      </c>
      <c r="BV1359" s="5">
        <v>21.153319819373266</v>
      </c>
      <c r="BW1359" s="5">
        <v>21.221361555972347</v>
      </c>
      <c r="BX1359" s="5">
        <v>21.208814085912685</v>
      </c>
      <c r="BY1359" s="5">
        <v>20.991531130185603</v>
      </c>
      <c r="BZ1359" s="5">
        <v>20.923328740481754</v>
      </c>
      <c r="CA1359" s="5">
        <v>21.270666732328639</v>
      </c>
      <c r="CB1359" s="5">
        <v>21.220731922379567</v>
      </c>
      <c r="CC1359" s="5">
        <v>21.327008714304046</v>
      </c>
      <c r="CD1359" s="5">
        <v>21.499975100367784</v>
      </c>
      <c r="CE1359" s="5">
        <v>21.352994808633113</v>
      </c>
      <c r="CF1359" s="5">
        <v>21.789168212060094</v>
      </c>
      <c r="CG1359" s="5">
        <v>21.552213544515446</v>
      </c>
      <c r="CH1359" s="5">
        <v>21.245760262754189</v>
      </c>
      <c r="CI1359" s="5">
        <v>21.153981783377429</v>
      </c>
      <c r="CJ1359" s="5">
        <v>21.155732427121698</v>
      </c>
      <c r="CK1359" s="5">
        <v>21.221162349900009</v>
      </c>
      <c r="CL1359" s="5">
        <v>21.404196005799736</v>
      </c>
      <c r="CM1359" s="5">
        <v>21.328320008191895</v>
      </c>
      <c r="CN1359" s="5">
        <f>MAX(Data[Day90]-Data[Day0],0)-Assign6!$I$8*EXP(Assign6!$I$4*Assign6!$I$5)</f>
        <v>2.6467316588299896</v>
      </c>
      <c r="CO1359" s="5">
        <f>MAX(Data[Day90]-Data[Day0],0)-Assign6!$L$8*EXP(Assign6!$L$4*Assign6!$L$5)</f>
        <v>3.2039435292361294</v>
      </c>
    </row>
    <row r="1360" spans="1:93" x14ac:dyDescent="0.25">
      <c r="A1360" s="5">
        <v>18</v>
      </c>
      <c r="B1360" s="5">
        <v>17.857493662238284</v>
      </c>
      <c r="C1360" s="5">
        <v>17.88939735900496</v>
      </c>
      <c r="D1360" s="5">
        <v>17.97571203881996</v>
      </c>
      <c r="E1360" s="5">
        <v>17.940013624735133</v>
      </c>
      <c r="F1360" s="5">
        <v>17.810783059615961</v>
      </c>
      <c r="G1360" s="5">
        <v>17.810124896193461</v>
      </c>
      <c r="H1360" s="5">
        <v>17.704774192439647</v>
      </c>
      <c r="I1360" s="5">
        <v>17.486496164277451</v>
      </c>
      <c r="J1360" s="5">
        <v>17.44685991498881</v>
      </c>
      <c r="K1360" s="5">
        <v>17.432581673941034</v>
      </c>
      <c r="L1360" s="5">
        <v>17.163711306009766</v>
      </c>
      <c r="M1360" s="5">
        <v>17.309973626943599</v>
      </c>
      <c r="N1360" s="5">
        <v>17.57279800048379</v>
      </c>
      <c r="O1360" s="5">
        <v>17.61338864634584</v>
      </c>
      <c r="P1360" s="5">
        <v>17.529802941560146</v>
      </c>
      <c r="Q1360" s="5">
        <v>17.491991745292346</v>
      </c>
      <c r="R1360" s="5">
        <v>17.566704641460205</v>
      </c>
      <c r="S1360" s="5">
        <v>17.564462150419025</v>
      </c>
      <c r="T1360" s="5">
        <v>17.693831907075499</v>
      </c>
      <c r="U1360" s="5">
        <v>17.741981997100741</v>
      </c>
      <c r="V1360" s="5">
        <v>17.547841260788601</v>
      </c>
      <c r="W1360" s="5">
        <v>17.399718467760867</v>
      </c>
      <c r="X1360" s="5">
        <v>17.710907261479022</v>
      </c>
      <c r="Y1360" s="5">
        <v>17.712261074921383</v>
      </c>
      <c r="Z1360" s="5">
        <v>17.627251125778081</v>
      </c>
      <c r="AA1360" s="5">
        <v>17.602678381489941</v>
      </c>
      <c r="AB1360" s="5">
        <v>17.4172249770231</v>
      </c>
      <c r="AC1360" s="5">
        <v>17.477290893307813</v>
      </c>
      <c r="AD1360" s="5">
        <v>17.467663165819371</v>
      </c>
      <c r="AE1360" s="5">
        <v>17.378732270135501</v>
      </c>
      <c r="AF1360" s="5">
        <v>17.455444568759386</v>
      </c>
      <c r="AG1360" s="5">
        <v>17.637085451215953</v>
      </c>
      <c r="AH1360" s="5">
        <v>17.526574533589383</v>
      </c>
      <c r="AI1360" s="5">
        <v>17.636558252739619</v>
      </c>
      <c r="AJ1360" s="5">
        <v>17.458953313613943</v>
      </c>
      <c r="AK1360" s="5">
        <v>17.294563831876747</v>
      </c>
      <c r="AL1360" s="5">
        <v>17.455443351713107</v>
      </c>
      <c r="AM1360" s="5">
        <v>17.669962336528464</v>
      </c>
      <c r="AN1360" s="5">
        <v>17.82798881730152</v>
      </c>
      <c r="AO1360" s="5">
        <v>17.885068805783085</v>
      </c>
      <c r="AP1360" s="5">
        <v>18.01892683261902</v>
      </c>
      <c r="AQ1360" s="5">
        <v>17.840853711695623</v>
      </c>
      <c r="AR1360" s="5">
        <v>17.762999198494292</v>
      </c>
      <c r="AS1360" s="5">
        <v>17.615412861953359</v>
      </c>
      <c r="AT1360" s="5">
        <v>17.666705392226373</v>
      </c>
      <c r="AU1360" s="5">
        <v>17.695729458378178</v>
      </c>
      <c r="AV1360" s="5">
        <v>17.733061146248186</v>
      </c>
      <c r="AW1360" s="5">
        <v>17.931771549104074</v>
      </c>
      <c r="AX1360" s="5">
        <v>18.334344509645263</v>
      </c>
      <c r="AY1360" s="5">
        <v>18.587214649218705</v>
      </c>
      <c r="AZ1360" s="5">
        <v>19.095520992493459</v>
      </c>
      <c r="BA1360" s="5">
        <v>18.879395804814589</v>
      </c>
      <c r="BB1360" s="5">
        <v>18.687219324710188</v>
      </c>
      <c r="BC1360" s="5">
        <v>18.741291401414685</v>
      </c>
      <c r="BD1360" s="5">
        <v>18.57944105755065</v>
      </c>
      <c r="BE1360" s="5">
        <v>18.547624560271508</v>
      </c>
      <c r="BF1360" s="5">
        <v>18.399832835025375</v>
      </c>
      <c r="BG1360" s="5">
        <v>18.521727226113082</v>
      </c>
      <c r="BH1360" s="5">
        <v>18.159612886295392</v>
      </c>
      <c r="BI1360" s="5">
        <v>17.990785153573121</v>
      </c>
      <c r="BJ1360" s="5">
        <v>17.889747056062507</v>
      </c>
      <c r="BK1360" s="5">
        <v>18.145261668145981</v>
      </c>
      <c r="BL1360" s="5">
        <v>18.142806646080675</v>
      </c>
      <c r="BM1360" s="5">
        <v>18.45638909735063</v>
      </c>
      <c r="BN1360" s="5">
        <v>18.414975991142256</v>
      </c>
      <c r="BO1360" s="5">
        <v>18.604485921550637</v>
      </c>
      <c r="BP1360" s="5">
        <v>18.95915947551179</v>
      </c>
      <c r="BQ1360" s="5">
        <v>19.126705613027944</v>
      </c>
      <c r="BR1360" s="5">
        <v>19.343292043104814</v>
      </c>
      <c r="BS1360" s="5">
        <v>19.2996441818546</v>
      </c>
      <c r="BT1360" s="5">
        <v>19.336784425915912</v>
      </c>
      <c r="BU1360" s="5">
        <v>19.720463647345575</v>
      </c>
      <c r="BV1360" s="5">
        <v>20.028644332949252</v>
      </c>
      <c r="BW1360" s="5">
        <v>20.159670204627929</v>
      </c>
      <c r="BX1360" s="5">
        <v>20.470570839663953</v>
      </c>
      <c r="BY1360" s="5">
        <v>20.492821654859988</v>
      </c>
      <c r="BZ1360" s="5">
        <v>20.482041987814114</v>
      </c>
      <c r="CA1360" s="5">
        <v>20.332195846888258</v>
      </c>
      <c r="CB1360" s="5">
        <v>20.116565155434589</v>
      </c>
      <c r="CC1360" s="5">
        <v>20.368770871308566</v>
      </c>
      <c r="CD1360" s="5">
        <v>19.94644531456904</v>
      </c>
      <c r="CE1360" s="5">
        <v>20.002053161997491</v>
      </c>
      <c r="CF1360" s="5">
        <v>20.206901850792246</v>
      </c>
      <c r="CG1360" s="5">
        <v>20.477871599374382</v>
      </c>
      <c r="CH1360" s="5">
        <v>20.42509497751885</v>
      </c>
      <c r="CI1360" s="5">
        <v>20.483901316024038</v>
      </c>
      <c r="CJ1360" s="5">
        <v>20.751540859143603</v>
      </c>
      <c r="CK1360" s="5">
        <v>20.911050674223375</v>
      </c>
      <c r="CL1360" s="5">
        <v>21.17261912664646</v>
      </c>
      <c r="CM1360" s="5">
        <v>21.345260854801264</v>
      </c>
      <c r="CN1360" s="5">
        <f>MAX(Data[Day90]-Data[Day0],0)-Assign6!$I$8*EXP(Assign6!$I$4*Assign6!$I$5)</f>
        <v>2.6636725054393589</v>
      </c>
      <c r="CO1360" s="5">
        <f>MAX(Data[Day90]-Data[Day0],0)-Assign6!$L$8*EXP(Assign6!$L$4*Assign6!$L$5)</f>
        <v>3.2208843758454986</v>
      </c>
    </row>
    <row r="1361" spans="1:93" x14ac:dyDescent="0.25">
      <c r="A1361" s="5">
        <v>18</v>
      </c>
      <c r="B1361" s="5">
        <v>18.033889251255708</v>
      </c>
      <c r="C1361" s="5">
        <v>18.1005609360958</v>
      </c>
      <c r="D1361" s="5">
        <v>18.032803819815591</v>
      </c>
      <c r="E1361" s="5">
        <v>18.382216704193752</v>
      </c>
      <c r="F1361" s="5">
        <v>18.41826823234204</v>
      </c>
      <c r="G1361" s="5">
        <v>18.938547636530533</v>
      </c>
      <c r="H1361" s="5">
        <v>18.884212615639317</v>
      </c>
      <c r="I1361" s="5">
        <v>19.005927658710799</v>
      </c>
      <c r="J1361" s="5">
        <v>19.257453384904888</v>
      </c>
      <c r="K1361" s="5">
        <v>19.144747820787661</v>
      </c>
      <c r="L1361" s="5">
        <v>19.435995246700923</v>
      </c>
      <c r="M1361" s="5">
        <v>19.348307059971106</v>
      </c>
      <c r="N1361" s="5">
        <v>19.373637677341158</v>
      </c>
      <c r="O1361" s="5">
        <v>19.715706231218466</v>
      </c>
      <c r="P1361" s="5">
        <v>19.623227620027823</v>
      </c>
      <c r="Q1361" s="5">
        <v>19.891720284756911</v>
      </c>
      <c r="R1361" s="5">
        <v>20.227265783750983</v>
      </c>
      <c r="S1361" s="5">
        <v>20.395312633482213</v>
      </c>
      <c r="T1361" s="5">
        <v>20.460968816368144</v>
      </c>
      <c r="U1361" s="5">
        <v>20.535167733841536</v>
      </c>
      <c r="V1361" s="5">
        <v>20.819035354493927</v>
      </c>
      <c r="W1361" s="5">
        <v>21.101416568890595</v>
      </c>
      <c r="X1361" s="5">
        <v>21.094911810111462</v>
      </c>
      <c r="Y1361" s="5">
        <v>21.226092573010959</v>
      </c>
      <c r="Z1361" s="5">
        <v>21.596401509120749</v>
      </c>
      <c r="AA1361" s="5">
        <v>21.182467877826166</v>
      </c>
      <c r="AB1361" s="5">
        <v>21.375976679589233</v>
      </c>
      <c r="AC1361" s="5">
        <v>21.777155875899414</v>
      </c>
      <c r="AD1361" s="5">
        <v>21.750906238975542</v>
      </c>
      <c r="AE1361" s="5">
        <v>21.70267799535576</v>
      </c>
      <c r="AF1361" s="5">
        <v>21.927167353701755</v>
      </c>
      <c r="AG1361" s="5">
        <v>22.088341365445729</v>
      </c>
      <c r="AH1361" s="5">
        <v>22.154353620134511</v>
      </c>
      <c r="AI1361" s="5">
        <v>22.08862335066366</v>
      </c>
      <c r="AJ1361" s="5">
        <v>22.165730539358016</v>
      </c>
      <c r="AK1361" s="5">
        <v>22.294411307319361</v>
      </c>
      <c r="AL1361" s="5">
        <v>22.205172685904554</v>
      </c>
      <c r="AM1361" s="5">
        <v>22.484330848540242</v>
      </c>
      <c r="AN1361" s="5">
        <v>22.339301590701545</v>
      </c>
      <c r="AO1361" s="5">
        <v>22.281734010563518</v>
      </c>
      <c r="AP1361" s="5">
        <v>22.261454744731488</v>
      </c>
      <c r="AQ1361" s="5">
        <v>22.333189667747178</v>
      </c>
      <c r="AR1361" s="5">
        <v>22.030263979172656</v>
      </c>
      <c r="AS1361" s="5">
        <v>21.884508166300137</v>
      </c>
      <c r="AT1361" s="5">
        <v>21.507470625513822</v>
      </c>
      <c r="AU1361" s="5">
        <v>21.619468633320992</v>
      </c>
      <c r="AV1361" s="5">
        <v>21.636282693437117</v>
      </c>
      <c r="AW1361" s="5">
        <v>21.175645258309338</v>
      </c>
      <c r="AX1361" s="5">
        <v>21.142040492332445</v>
      </c>
      <c r="AY1361" s="5">
        <v>21.141941335906779</v>
      </c>
      <c r="AZ1361" s="5">
        <v>21.242445468755246</v>
      </c>
      <c r="BA1361" s="5">
        <v>21.126892561040215</v>
      </c>
      <c r="BB1361" s="5">
        <v>21.219513789189783</v>
      </c>
      <c r="BC1361" s="5">
        <v>21.641120474244435</v>
      </c>
      <c r="BD1361" s="5">
        <v>21.656789641120298</v>
      </c>
      <c r="BE1361" s="5">
        <v>21.962652478022125</v>
      </c>
      <c r="BF1361" s="5">
        <v>21.90519551760309</v>
      </c>
      <c r="BG1361" s="5">
        <v>22.157293582549705</v>
      </c>
      <c r="BH1361" s="5">
        <v>21.894771565563829</v>
      </c>
      <c r="BI1361" s="5">
        <v>21.956705056865815</v>
      </c>
      <c r="BJ1361" s="5">
        <v>21.946968178817574</v>
      </c>
      <c r="BK1361" s="5">
        <v>22.008056218956167</v>
      </c>
      <c r="BL1361" s="5">
        <v>21.878303786520785</v>
      </c>
      <c r="BM1361" s="5">
        <v>21.923669007710412</v>
      </c>
      <c r="BN1361" s="5">
        <v>21.953101208007098</v>
      </c>
      <c r="BO1361" s="5">
        <v>22.049679603757006</v>
      </c>
      <c r="BP1361" s="5">
        <v>21.989528156246443</v>
      </c>
      <c r="BQ1361" s="5">
        <v>21.988482241004462</v>
      </c>
      <c r="BR1361" s="5">
        <v>21.872982721976932</v>
      </c>
      <c r="BS1361" s="5">
        <v>21.854923891177442</v>
      </c>
      <c r="BT1361" s="5">
        <v>21.858121084052311</v>
      </c>
      <c r="BU1361" s="5">
        <v>21.491476847257491</v>
      </c>
      <c r="BV1361" s="5">
        <v>21.190242477532191</v>
      </c>
      <c r="BW1361" s="5">
        <v>21.483175917303566</v>
      </c>
      <c r="BX1361" s="5">
        <v>21.550907039889761</v>
      </c>
      <c r="BY1361" s="5">
        <v>21.202965313142712</v>
      </c>
      <c r="BZ1361" s="5">
        <v>20.945973412862358</v>
      </c>
      <c r="CA1361" s="5">
        <v>21.360687570763478</v>
      </c>
      <c r="CB1361" s="5">
        <v>21.276570097131717</v>
      </c>
      <c r="CC1361" s="5">
        <v>21.35835074058372</v>
      </c>
      <c r="CD1361" s="5">
        <v>21.333957321648111</v>
      </c>
      <c r="CE1361" s="5">
        <v>21.416456612092123</v>
      </c>
      <c r="CF1361" s="5">
        <v>21.421439776186158</v>
      </c>
      <c r="CG1361" s="5">
        <v>21.671390618622201</v>
      </c>
      <c r="CH1361" s="5">
        <v>21.714779460860644</v>
      </c>
      <c r="CI1361" s="5">
        <v>21.890932065461449</v>
      </c>
      <c r="CJ1361" s="5">
        <v>21.918993693806573</v>
      </c>
      <c r="CK1361" s="5">
        <v>21.906586907641564</v>
      </c>
      <c r="CL1361" s="5">
        <v>21.611064378298195</v>
      </c>
      <c r="CM1361" s="5">
        <v>21.364770815834351</v>
      </c>
      <c r="CN1361" s="5">
        <f>MAX(Data[Day90]-Data[Day0],0)-Assign6!$I$8*EXP(Assign6!$I$4*Assign6!$I$5)</f>
        <v>2.683182466472446</v>
      </c>
      <c r="CO1361" s="5">
        <f>MAX(Data[Day90]-Data[Day0],0)-Assign6!$L$8*EXP(Assign6!$L$4*Assign6!$L$5)</f>
        <v>3.2403943368785857</v>
      </c>
    </row>
    <row r="1362" spans="1:93" x14ac:dyDescent="0.25">
      <c r="A1362" s="5">
        <v>18</v>
      </c>
      <c r="B1362" s="5">
        <v>18.076447365785718</v>
      </c>
      <c r="C1362" s="5">
        <v>18.088846829300483</v>
      </c>
      <c r="D1362" s="5">
        <v>18.245190141385564</v>
      </c>
      <c r="E1362" s="5">
        <v>18.158732202663693</v>
      </c>
      <c r="F1362" s="5">
        <v>18.381176295588141</v>
      </c>
      <c r="G1362" s="5">
        <v>18.368231517001369</v>
      </c>
      <c r="H1362" s="5">
        <v>18.260413818622595</v>
      </c>
      <c r="I1362" s="5">
        <v>18.304512573931024</v>
      </c>
      <c r="J1362" s="5">
        <v>18.340134699694406</v>
      </c>
      <c r="K1362" s="5">
        <v>18.756907336741005</v>
      </c>
      <c r="L1362" s="5">
        <v>18.66339878173876</v>
      </c>
      <c r="M1362" s="5">
        <v>18.749023992301709</v>
      </c>
      <c r="N1362" s="5">
        <v>19.085430472845204</v>
      </c>
      <c r="O1362" s="5">
        <v>19.352495524419112</v>
      </c>
      <c r="P1362" s="5">
        <v>19.189332030227142</v>
      </c>
      <c r="Q1362" s="5">
        <v>19.010549027438394</v>
      </c>
      <c r="R1362" s="5">
        <v>19.005703118179586</v>
      </c>
      <c r="S1362" s="5">
        <v>18.821637830971952</v>
      </c>
      <c r="T1362" s="5">
        <v>19.024857377177479</v>
      </c>
      <c r="U1362" s="5">
        <v>18.974666988527829</v>
      </c>
      <c r="V1362" s="5">
        <v>19.191759403160919</v>
      </c>
      <c r="W1362" s="5">
        <v>19.338283365765687</v>
      </c>
      <c r="X1362" s="5">
        <v>19.270705678069401</v>
      </c>
      <c r="Y1362" s="5">
        <v>19.58008288023121</v>
      </c>
      <c r="Z1362" s="5">
        <v>19.588007046354313</v>
      </c>
      <c r="AA1362" s="5">
        <v>19.191540994492524</v>
      </c>
      <c r="AB1362" s="5">
        <v>19.340103965876928</v>
      </c>
      <c r="AC1362" s="5">
        <v>19.303104199835541</v>
      </c>
      <c r="AD1362" s="5">
        <v>19.632104530448615</v>
      </c>
      <c r="AE1362" s="5">
        <v>19.656394427305901</v>
      </c>
      <c r="AF1362" s="5">
        <v>19.732067126063932</v>
      </c>
      <c r="AG1362" s="5">
        <v>19.922939509625429</v>
      </c>
      <c r="AH1362" s="5">
        <v>20.079336916582157</v>
      </c>
      <c r="AI1362" s="5">
        <v>20.198085686745845</v>
      </c>
      <c r="AJ1362" s="5">
        <v>20.114713477238158</v>
      </c>
      <c r="AK1362" s="5">
        <v>20.082616214893502</v>
      </c>
      <c r="AL1362" s="5">
        <v>20.246460440283869</v>
      </c>
      <c r="AM1362" s="5">
        <v>20.489859973136561</v>
      </c>
      <c r="AN1362" s="5">
        <v>20.460223997716845</v>
      </c>
      <c r="AO1362" s="5">
        <v>20.429520890307288</v>
      </c>
      <c r="AP1362" s="5">
        <v>20.074921318540536</v>
      </c>
      <c r="AQ1362" s="5">
        <v>20.231923473115572</v>
      </c>
      <c r="AR1362" s="5">
        <v>20.164493799331002</v>
      </c>
      <c r="AS1362" s="5">
        <v>19.961366922131582</v>
      </c>
      <c r="AT1362" s="5">
        <v>20.090221380798148</v>
      </c>
      <c r="AU1362" s="5">
        <v>20.026301895813365</v>
      </c>
      <c r="AV1362" s="5">
        <v>20.194550896292895</v>
      </c>
      <c r="AW1362" s="5">
        <v>20.24511651521123</v>
      </c>
      <c r="AX1362" s="5">
        <v>20.449017871062459</v>
      </c>
      <c r="AY1362" s="5">
        <v>20.549678238202389</v>
      </c>
      <c r="AZ1362" s="5">
        <v>20.867998603413604</v>
      </c>
      <c r="BA1362" s="5">
        <v>21.049730398170571</v>
      </c>
      <c r="BB1362" s="5">
        <v>21.022184834293455</v>
      </c>
      <c r="BC1362" s="5">
        <v>21.024153135071749</v>
      </c>
      <c r="BD1362" s="5">
        <v>20.998256416636362</v>
      </c>
      <c r="BE1362" s="5">
        <v>20.816878715970862</v>
      </c>
      <c r="BF1362" s="5">
        <v>20.821570753526828</v>
      </c>
      <c r="BG1362" s="5">
        <v>20.757960162656019</v>
      </c>
      <c r="BH1362" s="5">
        <v>20.984667548100962</v>
      </c>
      <c r="BI1362" s="5">
        <v>21.222256256087793</v>
      </c>
      <c r="BJ1362" s="5">
        <v>21.075996330015005</v>
      </c>
      <c r="BK1362" s="5">
        <v>21.171166300530093</v>
      </c>
      <c r="BL1362" s="5">
        <v>21.285638176282209</v>
      </c>
      <c r="BM1362" s="5">
        <v>21.137920860981083</v>
      </c>
      <c r="BN1362" s="5">
        <v>20.920930869930658</v>
      </c>
      <c r="BO1362" s="5">
        <v>20.999023770190252</v>
      </c>
      <c r="BP1362" s="5">
        <v>21.321675827818872</v>
      </c>
      <c r="BQ1362" s="5">
        <v>21.215329360733612</v>
      </c>
      <c r="BR1362" s="5">
        <v>21.354584119163814</v>
      </c>
      <c r="BS1362" s="5">
        <v>21.348231613823042</v>
      </c>
      <c r="BT1362" s="5">
        <v>21.373698210606872</v>
      </c>
      <c r="BU1362" s="5">
        <v>21.463917199186142</v>
      </c>
      <c r="BV1362" s="5">
        <v>21.456671784303445</v>
      </c>
      <c r="BW1362" s="5">
        <v>21.730324139691366</v>
      </c>
      <c r="BX1362" s="5">
        <v>21.827051342540589</v>
      </c>
      <c r="BY1362" s="5">
        <v>22.263572939611613</v>
      </c>
      <c r="BZ1362" s="5">
        <v>22.265738866587856</v>
      </c>
      <c r="CA1362" s="5">
        <v>22.023922216243673</v>
      </c>
      <c r="CB1362" s="5">
        <v>22.10307344013502</v>
      </c>
      <c r="CC1362" s="5">
        <v>22.270488792967317</v>
      </c>
      <c r="CD1362" s="5">
        <v>22.158487149062829</v>
      </c>
      <c r="CE1362" s="5">
        <v>22.150561487196637</v>
      </c>
      <c r="CF1362" s="5">
        <v>22.243383644753621</v>
      </c>
      <c r="CG1362" s="5">
        <v>22.334513446013698</v>
      </c>
      <c r="CH1362" s="5">
        <v>22.055347608622746</v>
      </c>
      <c r="CI1362" s="5">
        <v>21.722236701336321</v>
      </c>
      <c r="CJ1362" s="5">
        <v>21.542833088197991</v>
      </c>
      <c r="CK1362" s="5">
        <v>21.632609573660961</v>
      </c>
      <c r="CL1362" s="5">
        <v>21.793497464771946</v>
      </c>
      <c r="CM1362" s="5">
        <v>21.370212609851002</v>
      </c>
      <c r="CN1362" s="5">
        <f>MAX(Data[Day90]-Data[Day0],0)-Assign6!$I$8*EXP(Assign6!$I$4*Assign6!$I$5)</f>
        <v>2.6886242604890969</v>
      </c>
      <c r="CO1362" s="5">
        <f>MAX(Data[Day90]-Data[Day0],0)-Assign6!$L$8*EXP(Assign6!$L$4*Assign6!$L$5)</f>
        <v>3.2458361308952366</v>
      </c>
    </row>
    <row r="1363" spans="1:93" x14ac:dyDescent="0.25">
      <c r="A1363" s="5">
        <v>18</v>
      </c>
      <c r="B1363" s="5">
        <v>18.124144549272348</v>
      </c>
      <c r="C1363" s="5">
        <v>18.160248909889003</v>
      </c>
      <c r="D1363" s="5">
        <v>18.194520696715294</v>
      </c>
      <c r="E1363" s="5">
        <v>18.121573645690088</v>
      </c>
      <c r="F1363" s="5">
        <v>17.887607139350479</v>
      </c>
      <c r="G1363" s="5">
        <v>17.780564136593686</v>
      </c>
      <c r="H1363" s="5">
        <v>17.556007539855383</v>
      </c>
      <c r="I1363" s="5">
        <v>17.560567745566644</v>
      </c>
      <c r="J1363" s="5">
        <v>17.620277562478492</v>
      </c>
      <c r="K1363" s="5">
        <v>17.62214183583885</v>
      </c>
      <c r="L1363" s="5">
        <v>17.760163787277794</v>
      </c>
      <c r="M1363" s="5">
        <v>17.612929284982386</v>
      </c>
      <c r="N1363" s="5">
        <v>17.551897150866676</v>
      </c>
      <c r="O1363" s="5">
        <v>17.548207012620118</v>
      </c>
      <c r="P1363" s="5">
        <v>17.703366775003161</v>
      </c>
      <c r="Q1363" s="5">
        <v>17.653309501318617</v>
      </c>
      <c r="R1363" s="5">
        <v>17.49841302026319</v>
      </c>
      <c r="S1363" s="5">
        <v>17.265647609601434</v>
      </c>
      <c r="T1363" s="5">
        <v>17.086676573862619</v>
      </c>
      <c r="U1363" s="5">
        <v>17.108226781303856</v>
      </c>
      <c r="V1363" s="5">
        <v>17.217396658891424</v>
      </c>
      <c r="W1363" s="5">
        <v>17.044589263414895</v>
      </c>
      <c r="X1363" s="5">
        <v>17.114599403045425</v>
      </c>
      <c r="Y1363" s="5">
        <v>17.612225038475714</v>
      </c>
      <c r="Z1363" s="5">
        <v>17.525017766783769</v>
      </c>
      <c r="AA1363" s="5">
        <v>17.871294938940764</v>
      </c>
      <c r="AB1363" s="5">
        <v>18.178450654302349</v>
      </c>
      <c r="AC1363" s="5">
        <v>18.204638487372371</v>
      </c>
      <c r="AD1363" s="5">
        <v>18.196155581213063</v>
      </c>
      <c r="AE1363" s="5">
        <v>18.111934649193351</v>
      </c>
      <c r="AF1363" s="5">
        <v>18.24665872767417</v>
      </c>
      <c r="AG1363" s="5">
        <v>18.164572949083308</v>
      </c>
      <c r="AH1363" s="5">
        <v>18.428951965570722</v>
      </c>
      <c r="AI1363" s="5">
        <v>18.640456750615808</v>
      </c>
      <c r="AJ1363" s="5">
        <v>18.968605161760106</v>
      </c>
      <c r="AK1363" s="5">
        <v>19.180815698720263</v>
      </c>
      <c r="AL1363" s="5">
        <v>19.37526055238995</v>
      </c>
      <c r="AM1363" s="5">
        <v>19.270604792991868</v>
      </c>
      <c r="AN1363" s="5">
        <v>19.43039494815655</v>
      </c>
      <c r="AO1363" s="5">
        <v>19.642102595297455</v>
      </c>
      <c r="AP1363" s="5">
        <v>19.717021030503375</v>
      </c>
      <c r="AQ1363" s="5">
        <v>19.916818227641812</v>
      </c>
      <c r="AR1363" s="5">
        <v>19.864598620371428</v>
      </c>
      <c r="AS1363" s="5">
        <v>19.803945848813498</v>
      </c>
      <c r="AT1363" s="5">
        <v>19.611542862832273</v>
      </c>
      <c r="AU1363" s="5">
        <v>19.29678410704167</v>
      </c>
      <c r="AV1363" s="5">
        <v>19.183689976354412</v>
      </c>
      <c r="AW1363" s="5">
        <v>19.328259413291466</v>
      </c>
      <c r="AX1363" s="5">
        <v>19.52095403427937</v>
      </c>
      <c r="AY1363" s="5">
        <v>19.790418780552333</v>
      </c>
      <c r="AZ1363" s="5">
        <v>19.807030249813003</v>
      </c>
      <c r="BA1363" s="5">
        <v>19.710712849761066</v>
      </c>
      <c r="BB1363" s="5">
        <v>19.804963711814185</v>
      </c>
      <c r="BC1363" s="5">
        <v>19.98130926937333</v>
      </c>
      <c r="BD1363" s="5">
        <v>20.28926900550038</v>
      </c>
      <c r="BE1363" s="5">
        <v>20.476968923360559</v>
      </c>
      <c r="BF1363" s="5">
        <v>20.525878390369684</v>
      </c>
      <c r="BG1363" s="5">
        <v>20.584695729595094</v>
      </c>
      <c r="BH1363" s="5">
        <v>20.5740306076674</v>
      </c>
      <c r="BI1363" s="5">
        <v>20.354905220459859</v>
      </c>
      <c r="BJ1363" s="5">
        <v>20.477720783738302</v>
      </c>
      <c r="BK1363" s="5">
        <v>20.506835746650037</v>
      </c>
      <c r="BL1363" s="5">
        <v>20.636099330874476</v>
      </c>
      <c r="BM1363" s="5">
        <v>20.489449307385055</v>
      </c>
      <c r="BN1363" s="5">
        <v>20.682831142652795</v>
      </c>
      <c r="BO1363" s="5">
        <v>20.605785406565566</v>
      </c>
      <c r="BP1363" s="5">
        <v>20.542092737059619</v>
      </c>
      <c r="BQ1363" s="5">
        <v>20.746039890136174</v>
      </c>
      <c r="BR1363" s="5">
        <v>20.872373787972563</v>
      </c>
      <c r="BS1363" s="5">
        <v>20.776295152034582</v>
      </c>
      <c r="BT1363" s="5">
        <v>20.923357550459443</v>
      </c>
      <c r="BU1363" s="5">
        <v>21.127511792110589</v>
      </c>
      <c r="BV1363" s="5">
        <v>20.957032098648956</v>
      </c>
      <c r="BW1363" s="5">
        <v>21.316201370541513</v>
      </c>
      <c r="BX1363" s="5">
        <v>21.723401850661979</v>
      </c>
      <c r="BY1363" s="5">
        <v>21.789550673723571</v>
      </c>
      <c r="BZ1363" s="5">
        <v>22.070652648338054</v>
      </c>
      <c r="CA1363" s="5">
        <v>22.30028960022327</v>
      </c>
      <c r="CB1363" s="5">
        <v>22.053795998269258</v>
      </c>
      <c r="CC1363" s="5">
        <v>21.831697149837556</v>
      </c>
      <c r="CD1363" s="5">
        <v>21.602591014744345</v>
      </c>
      <c r="CE1363" s="5">
        <v>21.574973694537164</v>
      </c>
      <c r="CF1363" s="5">
        <v>21.49806980517765</v>
      </c>
      <c r="CG1363" s="5">
        <v>21.176181578438019</v>
      </c>
      <c r="CH1363" s="5">
        <v>21.333471388060996</v>
      </c>
      <c r="CI1363" s="5">
        <v>21.25061306536616</v>
      </c>
      <c r="CJ1363" s="5">
        <v>21.087491096135857</v>
      </c>
      <c r="CK1363" s="5">
        <v>20.897329536917933</v>
      </c>
      <c r="CL1363" s="5">
        <v>21.02258738007961</v>
      </c>
      <c r="CM1363" s="5">
        <v>21.372622921951884</v>
      </c>
      <c r="CN1363" s="5">
        <f>MAX(Data[Day90]-Data[Day0],0)-Assign6!$I$8*EXP(Assign6!$I$4*Assign6!$I$5)</f>
        <v>2.6910345725899782</v>
      </c>
      <c r="CO1363" s="5">
        <f>MAX(Data[Day90]-Data[Day0],0)-Assign6!$L$8*EXP(Assign6!$L$4*Assign6!$L$5)</f>
        <v>3.248246442996118</v>
      </c>
    </row>
    <row r="1364" spans="1:93" x14ac:dyDescent="0.25">
      <c r="A1364" s="5">
        <v>18</v>
      </c>
      <c r="B1364" s="5">
        <v>17.914244055642371</v>
      </c>
      <c r="C1364" s="5">
        <v>18.004970295842309</v>
      </c>
      <c r="D1364" s="5">
        <v>18.030172090125202</v>
      </c>
      <c r="E1364" s="5">
        <v>17.868741538828136</v>
      </c>
      <c r="F1364" s="5">
        <v>17.92020069158001</v>
      </c>
      <c r="G1364" s="5">
        <v>17.861798663773946</v>
      </c>
      <c r="H1364" s="5">
        <v>18.251669340392727</v>
      </c>
      <c r="I1364" s="5">
        <v>18.464193765563028</v>
      </c>
      <c r="J1364" s="5">
        <v>18.360996422022343</v>
      </c>
      <c r="K1364" s="5">
        <v>18.684633359471032</v>
      </c>
      <c r="L1364" s="5">
        <v>18.749268629807595</v>
      </c>
      <c r="M1364" s="5">
        <v>18.794328138942483</v>
      </c>
      <c r="N1364" s="5">
        <v>18.872206509569327</v>
      </c>
      <c r="O1364" s="5">
        <v>18.907540545469342</v>
      </c>
      <c r="P1364" s="5">
        <v>18.989272614162036</v>
      </c>
      <c r="Q1364" s="5">
        <v>18.934829660159728</v>
      </c>
      <c r="R1364" s="5">
        <v>19.268072583069277</v>
      </c>
      <c r="S1364" s="5">
        <v>19.689328961149265</v>
      </c>
      <c r="T1364" s="5">
        <v>19.678745279245021</v>
      </c>
      <c r="U1364" s="5">
        <v>19.998994109642698</v>
      </c>
      <c r="V1364" s="5">
        <v>19.994862079161312</v>
      </c>
      <c r="W1364" s="5">
        <v>20.144344098583716</v>
      </c>
      <c r="X1364" s="5">
        <v>20.175003524013437</v>
      </c>
      <c r="Y1364" s="5">
        <v>20.217939884219568</v>
      </c>
      <c r="Z1364" s="5">
        <v>20.102291029169926</v>
      </c>
      <c r="AA1364" s="5">
        <v>20.357776250729483</v>
      </c>
      <c r="AB1364" s="5">
        <v>20.011947433106602</v>
      </c>
      <c r="AC1364" s="5">
        <v>20.13172047378146</v>
      </c>
      <c r="AD1364" s="5">
        <v>19.988046178679653</v>
      </c>
      <c r="AE1364" s="5">
        <v>19.599927892981086</v>
      </c>
      <c r="AF1364" s="5">
        <v>19.381855944867912</v>
      </c>
      <c r="AG1364" s="5">
        <v>19.465245381951902</v>
      </c>
      <c r="AH1364" s="5">
        <v>19.339916750412911</v>
      </c>
      <c r="AI1364" s="5">
        <v>19.45321886892166</v>
      </c>
      <c r="AJ1364" s="5">
        <v>19.672264297569143</v>
      </c>
      <c r="AK1364" s="5">
        <v>19.819112446429727</v>
      </c>
      <c r="AL1364" s="5">
        <v>19.894971494795133</v>
      </c>
      <c r="AM1364" s="5">
        <v>19.836704800247649</v>
      </c>
      <c r="AN1364" s="5">
        <v>19.869234460355912</v>
      </c>
      <c r="AO1364" s="5">
        <v>19.854487571987004</v>
      </c>
      <c r="AP1364" s="5">
        <v>20.175825195043004</v>
      </c>
      <c r="AQ1364" s="5">
        <v>20.302861848963708</v>
      </c>
      <c r="AR1364" s="5">
        <v>20.350492038858551</v>
      </c>
      <c r="AS1364" s="5">
        <v>20.701250253086492</v>
      </c>
      <c r="AT1364" s="5">
        <v>20.842056585680712</v>
      </c>
      <c r="AU1364" s="5">
        <v>20.830384036302604</v>
      </c>
      <c r="AV1364" s="5">
        <v>20.7940060522977</v>
      </c>
      <c r="AW1364" s="5">
        <v>21.069268189827806</v>
      </c>
      <c r="AX1364" s="5">
        <v>21.354729577011025</v>
      </c>
      <c r="AY1364" s="5">
        <v>21.13096516712266</v>
      </c>
      <c r="AZ1364" s="5">
        <v>20.965474802931897</v>
      </c>
      <c r="BA1364" s="5">
        <v>21.025914789653548</v>
      </c>
      <c r="BB1364" s="5">
        <v>20.820808444817274</v>
      </c>
      <c r="BC1364" s="5">
        <v>20.555336412525602</v>
      </c>
      <c r="BD1364" s="5">
        <v>20.805056916492454</v>
      </c>
      <c r="BE1364" s="5">
        <v>20.990482077677992</v>
      </c>
      <c r="BF1364" s="5">
        <v>20.982854267032707</v>
      </c>
      <c r="BG1364" s="5">
        <v>20.896439657587713</v>
      </c>
      <c r="BH1364" s="5">
        <v>21.03146440825611</v>
      </c>
      <c r="BI1364" s="5">
        <v>21.327893354124718</v>
      </c>
      <c r="BJ1364" s="5">
        <v>21.322501002642927</v>
      </c>
      <c r="BK1364" s="5">
        <v>21.346920163329198</v>
      </c>
      <c r="BL1364" s="5">
        <v>21.403027886853131</v>
      </c>
      <c r="BM1364" s="5">
        <v>21.136541611808543</v>
      </c>
      <c r="BN1364" s="5">
        <v>21.042055454411408</v>
      </c>
      <c r="BO1364" s="5">
        <v>21.10966679996228</v>
      </c>
      <c r="BP1364" s="5">
        <v>21.35748963139255</v>
      </c>
      <c r="BQ1364" s="5">
        <v>21.459512701530915</v>
      </c>
      <c r="BR1364" s="5">
        <v>21.26912636323943</v>
      </c>
      <c r="BS1364" s="5">
        <v>21.139691469524411</v>
      </c>
      <c r="BT1364" s="5">
        <v>21.280783886907834</v>
      </c>
      <c r="BU1364" s="5">
        <v>21.186929379268012</v>
      </c>
      <c r="BV1364" s="5">
        <v>20.850258591975578</v>
      </c>
      <c r="BW1364" s="5">
        <v>20.953899473860776</v>
      </c>
      <c r="BX1364" s="5">
        <v>20.8295531449516</v>
      </c>
      <c r="BY1364" s="5">
        <v>20.843454906238662</v>
      </c>
      <c r="BZ1364" s="5">
        <v>20.938325357036451</v>
      </c>
      <c r="CA1364" s="5">
        <v>20.759299179176733</v>
      </c>
      <c r="CB1364" s="5">
        <v>21.067949871481389</v>
      </c>
      <c r="CC1364" s="5">
        <v>20.982525012846651</v>
      </c>
      <c r="CD1364" s="5">
        <v>21.100532151613045</v>
      </c>
      <c r="CE1364" s="5">
        <v>21.476871996458737</v>
      </c>
      <c r="CF1364" s="5">
        <v>21.718650607214713</v>
      </c>
      <c r="CG1364" s="5">
        <v>21.741600298020717</v>
      </c>
      <c r="CH1364" s="5">
        <v>21.58771538334279</v>
      </c>
      <c r="CI1364" s="5">
        <v>21.531801350327623</v>
      </c>
      <c r="CJ1364" s="5">
        <v>21.540532460128574</v>
      </c>
      <c r="CK1364" s="5">
        <v>21.624190936376277</v>
      </c>
      <c r="CL1364" s="5">
        <v>21.497929321732276</v>
      </c>
      <c r="CM1364" s="5">
        <v>21.386006595330077</v>
      </c>
      <c r="CN1364" s="5">
        <f>MAX(Data[Day90]-Data[Day0],0)-Assign6!$I$8*EXP(Assign6!$I$4*Assign6!$I$5)</f>
        <v>2.7044182459681716</v>
      </c>
      <c r="CO1364" s="5">
        <f>MAX(Data[Day90]-Data[Day0],0)-Assign6!$L$8*EXP(Assign6!$L$4*Assign6!$L$5)</f>
        <v>3.2616301163743113</v>
      </c>
    </row>
    <row r="1365" spans="1:93" x14ac:dyDescent="0.25">
      <c r="A1365" s="5">
        <v>18</v>
      </c>
      <c r="B1365" s="5">
        <v>18.21465011693628</v>
      </c>
      <c r="C1365" s="5">
        <v>18.185075986173945</v>
      </c>
      <c r="D1365" s="5">
        <v>18.261900910945428</v>
      </c>
      <c r="E1365" s="5">
        <v>17.945343473329611</v>
      </c>
      <c r="F1365" s="5">
        <v>17.831429415089453</v>
      </c>
      <c r="G1365" s="5">
        <v>17.929038982113408</v>
      </c>
      <c r="H1365" s="5">
        <v>17.802513342867197</v>
      </c>
      <c r="I1365" s="5">
        <v>17.728650981803089</v>
      </c>
      <c r="J1365" s="5">
        <v>18.108918248589607</v>
      </c>
      <c r="K1365" s="5">
        <v>18.28288642815064</v>
      </c>
      <c r="L1365" s="5">
        <v>18.364700884782696</v>
      </c>
      <c r="M1365" s="5">
        <v>18.368246250148072</v>
      </c>
      <c r="N1365" s="5">
        <v>18.560127314819585</v>
      </c>
      <c r="O1365" s="5">
        <v>18.420888121637716</v>
      </c>
      <c r="P1365" s="5">
        <v>18.112470816375698</v>
      </c>
      <c r="Q1365" s="5">
        <v>18.144258895700784</v>
      </c>
      <c r="R1365" s="5">
        <v>18.146971859408648</v>
      </c>
      <c r="S1365" s="5">
        <v>17.962342255799612</v>
      </c>
      <c r="T1365" s="5">
        <v>17.808474372188634</v>
      </c>
      <c r="U1365" s="5">
        <v>17.886720498023422</v>
      </c>
      <c r="V1365" s="5">
        <v>18.124029051062884</v>
      </c>
      <c r="W1365" s="5">
        <v>18.215909111572049</v>
      </c>
      <c r="X1365" s="5">
        <v>18.487884421564416</v>
      </c>
      <c r="Y1365" s="5">
        <v>18.743123819819097</v>
      </c>
      <c r="Z1365" s="5">
        <v>18.723429191439745</v>
      </c>
      <c r="AA1365" s="5">
        <v>18.745105393150961</v>
      </c>
      <c r="AB1365" s="5">
        <v>18.823238889941027</v>
      </c>
      <c r="AC1365" s="5">
        <v>18.801906218004628</v>
      </c>
      <c r="AD1365" s="5">
        <v>18.740500057109394</v>
      </c>
      <c r="AE1365" s="5">
        <v>18.975795195376488</v>
      </c>
      <c r="AF1365" s="5">
        <v>18.965696259355045</v>
      </c>
      <c r="AG1365" s="5">
        <v>18.95526760043472</v>
      </c>
      <c r="AH1365" s="5">
        <v>18.869438166955472</v>
      </c>
      <c r="AI1365" s="5">
        <v>18.754946529036008</v>
      </c>
      <c r="AJ1365" s="5">
        <v>18.652225324024371</v>
      </c>
      <c r="AK1365" s="5">
        <v>18.407569972649199</v>
      </c>
      <c r="AL1365" s="5">
        <v>18.495107976789189</v>
      </c>
      <c r="AM1365" s="5">
        <v>18.539572814369642</v>
      </c>
      <c r="AN1365" s="5">
        <v>18.688274694069118</v>
      </c>
      <c r="AO1365" s="5">
        <v>18.856061861404275</v>
      </c>
      <c r="AP1365" s="5">
        <v>18.819969283786353</v>
      </c>
      <c r="AQ1365" s="5">
        <v>18.914381587057342</v>
      </c>
      <c r="AR1365" s="5">
        <v>18.497019802148294</v>
      </c>
      <c r="AS1365" s="5">
        <v>18.670856268206087</v>
      </c>
      <c r="AT1365" s="5">
        <v>18.764414998458111</v>
      </c>
      <c r="AU1365" s="5">
        <v>18.459253566540593</v>
      </c>
      <c r="AV1365" s="5">
        <v>18.476319644381853</v>
      </c>
      <c r="AW1365" s="5">
        <v>18.842959615691846</v>
      </c>
      <c r="AX1365" s="5">
        <v>18.845703989734503</v>
      </c>
      <c r="AY1365" s="5">
        <v>18.725687822415328</v>
      </c>
      <c r="AZ1365" s="5">
        <v>18.748718658293054</v>
      </c>
      <c r="BA1365" s="5">
        <v>18.745041882060185</v>
      </c>
      <c r="BB1365" s="5">
        <v>18.857791224407165</v>
      </c>
      <c r="BC1365" s="5">
        <v>18.937478902973812</v>
      </c>
      <c r="BD1365" s="5">
        <v>19.159368777606293</v>
      </c>
      <c r="BE1365" s="5">
        <v>19.192335203078201</v>
      </c>
      <c r="BF1365" s="5">
        <v>19.046751067954816</v>
      </c>
      <c r="BG1365" s="5">
        <v>19.030639284951658</v>
      </c>
      <c r="BH1365" s="5">
        <v>19.010454495905989</v>
      </c>
      <c r="BI1365" s="5">
        <v>19.067197121826457</v>
      </c>
      <c r="BJ1365" s="5">
        <v>18.990370996747401</v>
      </c>
      <c r="BK1365" s="5">
        <v>18.979918742130298</v>
      </c>
      <c r="BL1365" s="5">
        <v>18.987237518393869</v>
      </c>
      <c r="BM1365" s="5">
        <v>18.934011255285331</v>
      </c>
      <c r="BN1365" s="5">
        <v>18.944820085202032</v>
      </c>
      <c r="BO1365" s="5">
        <v>19.101397566760305</v>
      </c>
      <c r="BP1365" s="5">
        <v>19.273325213835989</v>
      </c>
      <c r="BQ1365" s="5">
        <v>19.231977185534792</v>
      </c>
      <c r="BR1365" s="5">
        <v>19.267677739917612</v>
      </c>
      <c r="BS1365" s="5">
        <v>19.261986768075403</v>
      </c>
      <c r="BT1365" s="5">
        <v>19.329918436665189</v>
      </c>
      <c r="BU1365" s="5">
        <v>19.583131028860979</v>
      </c>
      <c r="BV1365" s="5">
        <v>19.525791933856233</v>
      </c>
      <c r="BW1365" s="5">
        <v>19.324739442155618</v>
      </c>
      <c r="BX1365" s="5">
        <v>19.533333029099385</v>
      </c>
      <c r="BY1365" s="5">
        <v>19.729705013831005</v>
      </c>
      <c r="BZ1365" s="5">
        <v>19.877634310003145</v>
      </c>
      <c r="CA1365" s="5">
        <v>19.811410514417332</v>
      </c>
      <c r="CB1365" s="5">
        <v>20.046681599640582</v>
      </c>
      <c r="CC1365" s="5">
        <v>20.467836580870507</v>
      </c>
      <c r="CD1365" s="5">
        <v>20.084250746456384</v>
      </c>
      <c r="CE1365" s="5">
        <v>20.419502095494636</v>
      </c>
      <c r="CF1365" s="5">
        <v>20.294234881961486</v>
      </c>
      <c r="CG1365" s="5">
        <v>20.332862199032395</v>
      </c>
      <c r="CH1365" s="5">
        <v>20.579739469362458</v>
      </c>
      <c r="CI1365" s="5">
        <v>20.728757435834382</v>
      </c>
      <c r="CJ1365" s="5">
        <v>20.811323206380226</v>
      </c>
      <c r="CK1365" s="5">
        <v>21.378427196172282</v>
      </c>
      <c r="CL1365" s="5">
        <v>21.486907366175291</v>
      </c>
      <c r="CM1365" s="5">
        <v>21.40513241843103</v>
      </c>
      <c r="CN1365" s="5">
        <f>MAX(Data[Day90]-Data[Day0],0)-Assign6!$I$8*EXP(Assign6!$I$4*Assign6!$I$5)</f>
        <v>2.7235440690691251</v>
      </c>
      <c r="CO1365" s="5">
        <f>MAX(Data[Day90]-Data[Day0],0)-Assign6!$L$8*EXP(Assign6!$L$4*Assign6!$L$5)</f>
        <v>3.2807559394752648</v>
      </c>
    </row>
    <row r="1366" spans="1:93" x14ac:dyDescent="0.25">
      <c r="A1366" s="5">
        <v>18</v>
      </c>
      <c r="B1366" s="5">
        <v>18.048522563748374</v>
      </c>
      <c r="C1366" s="5">
        <v>18.105616115287543</v>
      </c>
      <c r="D1366" s="5">
        <v>18.168835868450042</v>
      </c>
      <c r="E1366" s="5">
        <v>18.315512524085872</v>
      </c>
      <c r="F1366" s="5">
        <v>18.255295647392447</v>
      </c>
      <c r="G1366" s="5">
        <v>18.279027005905284</v>
      </c>
      <c r="H1366" s="5">
        <v>18.388220079526356</v>
      </c>
      <c r="I1366" s="5">
        <v>18.255593610158659</v>
      </c>
      <c r="J1366" s="5">
        <v>18.200752908644088</v>
      </c>
      <c r="K1366" s="5">
        <v>18.072647702072484</v>
      </c>
      <c r="L1366" s="5">
        <v>18.282070161670038</v>
      </c>
      <c r="M1366" s="5">
        <v>18.286359424448754</v>
      </c>
      <c r="N1366" s="5">
        <v>18.235082635754747</v>
      </c>
      <c r="O1366" s="5">
        <v>18.354381426694577</v>
      </c>
      <c r="P1366" s="5">
        <v>18.476400125735999</v>
      </c>
      <c r="Q1366" s="5">
        <v>18.528695709789396</v>
      </c>
      <c r="R1366" s="5">
        <v>18.38010385861158</v>
      </c>
      <c r="S1366" s="5">
        <v>18.152437414974138</v>
      </c>
      <c r="T1366" s="5">
        <v>18.258555437653705</v>
      </c>
      <c r="U1366" s="5">
        <v>18.067236759358202</v>
      </c>
      <c r="V1366" s="5">
        <v>18.134531220499841</v>
      </c>
      <c r="W1366" s="5">
        <v>18.385175396201785</v>
      </c>
      <c r="X1366" s="5">
        <v>18.428001716468948</v>
      </c>
      <c r="Y1366" s="5">
        <v>18.436837043918882</v>
      </c>
      <c r="Z1366" s="5">
        <v>18.624213763445752</v>
      </c>
      <c r="AA1366" s="5">
        <v>18.574787528397852</v>
      </c>
      <c r="AB1366" s="5">
        <v>18.48941650521056</v>
      </c>
      <c r="AC1366" s="5">
        <v>18.58198097952177</v>
      </c>
      <c r="AD1366" s="5">
        <v>18.642629189980305</v>
      </c>
      <c r="AE1366" s="5">
        <v>18.565123528906494</v>
      </c>
      <c r="AF1366" s="5">
        <v>18.31784763821134</v>
      </c>
      <c r="AG1366" s="5">
        <v>18.4753263412106</v>
      </c>
      <c r="AH1366" s="5">
        <v>18.280790427355534</v>
      </c>
      <c r="AI1366" s="5">
        <v>18.289166130882741</v>
      </c>
      <c r="AJ1366" s="5">
        <v>18.403993838246304</v>
      </c>
      <c r="AK1366" s="5">
        <v>18.283908429219224</v>
      </c>
      <c r="AL1366" s="5">
        <v>18.472169974080408</v>
      </c>
      <c r="AM1366" s="5">
        <v>18.541405954137925</v>
      </c>
      <c r="AN1366" s="5">
        <v>18.472973109733861</v>
      </c>
      <c r="AO1366" s="5">
        <v>18.570672604095545</v>
      </c>
      <c r="AP1366" s="5">
        <v>18.934514543761292</v>
      </c>
      <c r="AQ1366" s="5">
        <v>19.060305951257625</v>
      </c>
      <c r="AR1366" s="5">
        <v>19.207099788214304</v>
      </c>
      <c r="AS1366" s="5">
        <v>19.001691127597333</v>
      </c>
      <c r="AT1366" s="5">
        <v>19.046174930950471</v>
      </c>
      <c r="AU1366" s="5">
        <v>19.218163758355278</v>
      </c>
      <c r="AV1366" s="5">
        <v>19.104312891842053</v>
      </c>
      <c r="AW1366" s="5">
        <v>19.560024955644938</v>
      </c>
      <c r="AX1366" s="5">
        <v>19.554685297840891</v>
      </c>
      <c r="AY1366" s="5">
        <v>19.671780437588634</v>
      </c>
      <c r="AZ1366" s="5">
        <v>19.48879667454063</v>
      </c>
      <c r="BA1366" s="5">
        <v>19.614278019579221</v>
      </c>
      <c r="BB1366" s="5">
        <v>19.41855209468865</v>
      </c>
      <c r="BC1366" s="5">
        <v>19.346629185305925</v>
      </c>
      <c r="BD1366" s="5">
        <v>19.659197706240299</v>
      </c>
      <c r="BE1366" s="5">
        <v>19.788433687763852</v>
      </c>
      <c r="BF1366" s="5">
        <v>20.022207477595671</v>
      </c>
      <c r="BG1366" s="5">
        <v>20.218398697195461</v>
      </c>
      <c r="BH1366" s="5">
        <v>20.691244575445978</v>
      </c>
      <c r="BI1366" s="5">
        <v>21.062170896577875</v>
      </c>
      <c r="BJ1366" s="5">
        <v>21.060295242804369</v>
      </c>
      <c r="BK1366" s="5">
        <v>21.133240365969151</v>
      </c>
      <c r="BL1366" s="5">
        <v>21.105388562237085</v>
      </c>
      <c r="BM1366" s="5">
        <v>21.221421428803936</v>
      </c>
      <c r="BN1366" s="5">
        <v>21.250701262617469</v>
      </c>
      <c r="BO1366" s="5">
        <v>21.476825312016668</v>
      </c>
      <c r="BP1366" s="5">
        <v>21.544286418194069</v>
      </c>
      <c r="BQ1366" s="5">
        <v>21.596899618979219</v>
      </c>
      <c r="BR1366" s="5">
        <v>21.750104746160286</v>
      </c>
      <c r="BS1366" s="5">
        <v>21.98108662771304</v>
      </c>
      <c r="BT1366" s="5">
        <v>22.145768439473031</v>
      </c>
      <c r="BU1366" s="5">
        <v>22.347652867103179</v>
      </c>
      <c r="BV1366" s="5">
        <v>21.949019535826892</v>
      </c>
      <c r="BW1366" s="5">
        <v>21.898758589824968</v>
      </c>
      <c r="BX1366" s="5">
        <v>22.035256038849194</v>
      </c>
      <c r="BY1366" s="5">
        <v>22.221479971073101</v>
      </c>
      <c r="BZ1366" s="5">
        <v>22.388523874634327</v>
      </c>
      <c r="CA1366" s="5">
        <v>22.253154957005069</v>
      </c>
      <c r="CB1366" s="5">
        <v>21.705162570834986</v>
      </c>
      <c r="CC1366" s="5">
        <v>21.860768367190722</v>
      </c>
      <c r="CD1366" s="5">
        <v>22.100905770182646</v>
      </c>
      <c r="CE1366" s="5">
        <v>21.992954962651858</v>
      </c>
      <c r="CF1366" s="5">
        <v>21.790663879630944</v>
      </c>
      <c r="CG1366" s="5">
        <v>22.009797803052631</v>
      </c>
      <c r="CH1366" s="5">
        <v>21.985698387004629</v>
      </c>
      <c r="CI1366" s="5">
        <v>21.980563636512262</v>
      </c>
      <c r="CJ1366" s="5">
        <v>21.889431432854771</v>
      </c>
      <c r="CK1366" s="5">
        <v>21.846267573331858</v>
      </c>
      <c r="CL1366" s="5">
        <v>21.496275038979828</v>
      </c>
      <c r="CM1366" s="5">
        <v>21.406782235805849</v>
      </c>
      <c r="CN1366" s="5">
        <f>MAX(Data[Day90]-Data[Day0],0)-Assign6!$I$8*EXP(Assign6!$I$4*Assign6!$I$5)</f>
        <v>2.725193886443944</v>
      </c>
      <c r="CO1366" s="5">
        <f>MAX(Data[Day90]-Data[Day0],0)-Assign6!$L$8*EXP(Assign6!$L$4*Assign6!$L$5)</f>
        <v>3.2824057568500837</v>
      </c>
    </row>
    <row r="1367" spans="1:93" x14ac:dyDescent="0.25">
      <c r="A1367" s="5">
        <v>18</v>
      </c>
      <c r="B1367" s="5">
        <v>17.846948936609287</v>
      </c>
      <c r="C1367" s="5">
        <v>17.944624150375667</v>
      </c>
      <c r="D1367" s="5">
        <v>18.016951272155723</v>
      </c>
      <c r="E1367" s="5">
        <v>18.276141897255979</v>
      </c>
      <c r="F1367" s="5">
        <v>18.509824837369273</v>
      </c>
      <c r="G1367" s="5">
        <v>18.734828353934809</v>
      </c>
      <c r="H1367" s="5">
        <v>18.945401439321632</v>
      </c>
      <c r="I1367" s="5">
        <v>18.659720772003862</v>
      </c>
      <c r="J1367" s="5">
        <v>18.655592182951722</v>
      </c>
      <c r="K1367" s="5">
        <v>18.947101716394371</v>
      </c>
      <c r="L1367" s="5">
        <v>19.154769224233085</v>
      </c>
      <c r="M1367" s="5">
        <v>19.352096288061652</v>
      </c>
      <c r="N1367" s="5">
        <v>19.530932643041133</v>
      </c>
      <c r="O1367" s="5">
        <v>19.577275754008632</v>
      </c>
      <c r="P1367" s="5">
        <v>19.293636651661334</v>
      </c>
      <c r="Q1367" s="5">
        <v>19.296101145887985</v>
      </c>
      <c r="R1367" s="5">
        <v>19.501492908187139</v>
      </c>
      <c r="S1367" s="5">
        <v>19.234503605850829</v>
      </c>
      <c r="T1367" s="5">
        <v>19.046027778342275</v>
      </c>
      <c r="U1367" s="5">
        <v>19.588157665493494</v>
      </c>
      <c r="V1367" s="5">
        <v>19.513035488152632</v>
      </c>
      <c r="W1367" s="5">
        <v>19.878560328995263</v>
      </c>
      <c r="X1367" s="5">
        <v>20.085806576246178</v>
      </c>
      <c r="Y1367" s="5">
        <v>20.079601390624578</v>
      </c>
      <c r="Z1367" s="5">
        <v>19.871516285788584</v>
      </c>
      <c r="AA1367" s="5">
        <v>19.789234545675768</v>
      </c>
      <c r="AB1367" s="5">
        <v>19.404596172246357</v>
      </c>
      <c r="AC1367" s="5">
        <v>19.719894909437865</v>
      </c>
      <c r="AD1367" s="5">
        <v>19.380115770806803</v>
      </c>
      <c r="AE1367" s="5">
        <v>19.415981465245856</v>
      </c>
      <c r="AF1367" s="5">
        <v>19.419719625854341</v>
      </c>
      <c r="AG1367" s="5">
        <v>19.167232098570306</v>
      </c>
      <c r="AH1367" s="5">
        <v>19.149454029540614</v>
      </c>
      <c r="AI1367" s="5">
        <v>19.129261443734627</v>
      </c>
      <c r="AJ1367" s="5">
        <v>19.299633015631372</v>
      </c>
      <c r="AK1367" s="5">
        <v>19.279229318906815</v>
      </c>
      <c r="AL1367" s="5">
        <v>19.256827075109449</v>
      </c>
      <c r="AM1367" s="5">
        <v>19.253885026246145</v>
      </c>
      <c r="AN1367" s="5">
        <v>19.515118279854551</v>
      </c>
      <c r="AO1367" s="5">
        <v>19.617710844726453</v>
      </c>
      <c r="AP1367" s="5">
        <v>19.414480906385769</v>
      </c>
      <c r="AQ1367" s="5">
        <v>19.238045361886332</v>
      </c>
      <c r="AR1367" s="5">
        <v>19.567864267772645</v>
      </c>
      <c r="AS1367" s="5">
        <v>19.651670572195165</v>
      </c>
      <c r="AT1367" s="5">
        <v>19.528525668839372</v>
      </c>
      <c r="AU1367" s="5">
        <v>19.284896138911702</v>
      </c>
      <c r="AV1367" s="5">
        <v>19.348641099235291</v>
      </c>
      <c r="AW1367" s="5">
        <v>19.407528564521549</v>
      </c>
      <c r="AX1367" s="5">
        <v>19.664604491728195</v>
      </c>
      <c r="AY1367" s="5">
        <v>19.711551353307428</v>
      </c>
      <c r="AZ1367" s="5">
        <v>19.722450075470288</v>
      </c>
      <c r="BA1367" s="5">
        <v>19.231506270533473</v>
      </c>
      <c r="BB1367" s="5">
        <v>19.459419318531882</v>
      </c>
      <c r="BC1367" s="5">
        <v>19.440794151640414</v>
      </c>
      <c r="BD1367" s="5">
        <v>19.648740414418359</v>
      </c>
      <c r="BE1367" s="5">
        <v>19.595983059157813</v>
      </c>
      <c r="BF1367" s="5">
        <v>19.684847066758362</v>
      </c>
      <c r="BG1367" s="5">
        <v>19.882221573560848</v>
      </c>
      <c r="BH1367" s="5">
        <v>19.942438259319385</v>
      </c>
      <c r="BI1367" s="5">
        <v>19.896446925743295</v>
      </c>
      <c r="BJ1367" s="5">
        <v>19.756503271579117</v>
      </c>
      <c r="BK1367" s="5">
        <v>19.925453531160997</v>
      </c>
      <c r="BL1367" s="5">
        <v>19.884579215984026</v>
      </c>
      <c r="BM1367" s="5">
        <v>19.822561421388819</v>
      </c>
      <c r="BN1367" s="5">
        <v>19.912407445359506</v>
      </c>
      <c r="BO1367" s="5">
        <v>19.932018189289469</v>
      </c>
      <c r="BP1367" s="5">
        <v>19.74556590957885</v>
      </c>
      <c r="BQ1367" s="5">
        <v>19.884482681803796</v>
      </c>
      <c r="BR1367" s="5">
        <v>19.953771479326559</v>
      </c>
      <c r="BS1367" s="5">
        <v>19.808946877360672</v>
      </c>
      <c r="BT1367" s="5">
        <v>19.938751053034856</v>
      </c>
      <c r="BU1367" s="5">
        <v>19.845900824599358</v>
      </c>
      <c r="BV1367" s="5">
        <v>19.739855890117884</v>
      </c>
      <c r="BW1367" s="5">
        <v>19.501415815114367</v>
      </c>
      <c r="BX1367" s="5">
        <v>19.217449873772374</v>
      </c>
      <c r="BY1367" s="5">
        <v>19.347535477463722</v>
      </c>
      <c r="BZ1367" s="5">
        <v>19.678381055215958</v>
      </c>
      <c r="CA1367" s="5">
        <v>19.796102313341553</v>
      </c>
      <c r="CB1367" s="5">
        <v>20.095936849842005</v>
      </c>
      <c r="CC1367" s="5">
        <v>20.215033012472645</v>
      </c>
      <c r="CD1367" s="5">
        <v>20.11201063232765</v>
      </c>
      <c r="CE1367" s="5">
        <v>20.121099545259835</v>
      </c>
      <c r="CF1367" s="5">
        <v>20.450816129094523</v>
      </c>
      <c r="CG1367" s="5">
        <v>20.954962417596136</v>
      </c>
      <c r="CH1367" s="5">
        <v>21.098849909166422</v>
      </c>
      <c r="CI1367" s="5">
        <v>21.015989566169864</v>
      </c>
      <c r="CJ1367" s="5">
        <v>21.229713144545414</v>
      </c>
      <c r="CK1367" s="5">
        <v>21.271168336821756</v>
      </c>
      <c r="CL1367" s="5">
        <v>21.312119480332399</v>
      </c>
      <c r="CM1367" s="5">
        <v>21.415177148193287</v>
      </c>
      <c r="CN1367" s="5">
        <f>MAX(Data[Day90]-Data[Day0],0)-Assign6!$I$8*EXP(Assign6!$I$4*Assign6!$I$5)</f>
        <v>2.7335887988313816</v>
      </c>
      <c r="CO1367" s="5">
        <f>MAX(Data[Day90]-Data[Day0],0)-Assign6!$L$8*EXP(Assign6!$L$4*Assign6!$L$5)</f>
        <v>3.2908006692375213</v>
      </c>
    </row>
    <row r="1368" spans="1:93" x14ac:dyDescent="0.25">
      <c r="A1368" s="5">
        <v>18</v>
      </c>
      <c r="B1368" s="5">
        <v>18.104051725341552</v>
      </c>
      <c r="C1368" s="5">
        <v>18.061048468047822</v>
      </c>
      <c r="D1368" s="5">
        <v>18.346369442446225</v>
      </c>
      <c r="E1368" s="5">
        <v>18.042736005006041</v>
      </c>
      <c r="F1368" s="5">
        <v>17.667430781744237</v>
      </c>
      <c r="G1368" s="5">
        <v>17.644365570740895</v>
      </c>
      <c r="H1368" s="5">
        <v>17.584571378770384</v>
      </c>
      <c r="I1368" s="5">
        <v>17.648247944300522</v>
      </c>
      <c r="J1368" s="5">
        <v>17.567672865680695</v>
      </c>
      <c r="K1368" s="5">
        <v>17.609158452958187</v>
      </c>
      <c r="L1368" s="5">
        <v>17.456506621404351</v>
      </c>
      <c r="M1368" s="5">
        <v>17.461655628618011</v>
      </c>
      <c r="N1368" s="5">
        <v>17.141565725516603</v>
      </c>
      <c r="O1368" s="5">
        <v>17.244935319449986</v>
      </c>
      <c r="P1368" s="5">
        <v>17.429862212560078</v>
      </c>
      <c r="Q1368" s="5">
        <v>17.177031152333456</v>
      </c>
      <c r="R1368" s="5">
        <v>17.152324491015193</v>
      </c>
      <c r="S1368" s="5">
        <v>17.201514831814052</v>
      </c>
      <c r="T1368" s="5">
        <v>17.15529888970832</v>
      </c>
      <c r="U1368" s="5">
        <v>17.181514899267338</v>
      </c>
      <c r="V1368" s="5">
        <v>17.118885697206984</v>
      </c>
      <c r="W1368" s="5">
        <v>17.358582101922721</v>
      </c>
      <c r="X1368" s="5">
        <v>17.347997845163025</v>
      </c>
      <c r="Y1368" s="5">
        <v>17.257721898047365</v>
      </c>
      <c r="Z1368" s="5">
        <v>17.254123718157391</v>
      </c>
      <c r="AA1368" s="5">
        <v>17.432026979429544</v>
      </c>
      <c r="AB1368" s="5">
        <v>17.573324010368001</v>
      </c>
      <c r="AC1368" s="5">
        <v>17.287246226355048</v>
      </c>
      <c r="AD1368" s="5">
        <v>17.494337152232649</v>
      </c>
      <c r="AE1368" s="5">
        <v>17.526982807597069</v>
      </c>
      <c r="AF1368" s="5">
        <v>17.825080308936311</v>
      </c>
      <c r="AG1368" s="5">
        <v>17.512515069801896</v>
      </c>
      <c r="AH1368" s="5">
        <v>17.601498136455518</v>
      </c>
      <c r="AI1368" s="5">
        <v>17.425330785419625</v>
      </c>
      <c r="AJ1368" s="5">
        <v>17.524860743682265</v>
      </c>
      <c r="AK1368" s="5">
        <v>17.634654618493698</v>
      </c>
      <c r="AL1368" s="5">
        <v>17.84210969203512</v>
      </c>
      <c r="AM1368" s="5">
        <v>17.938456640129246</v>
      </c>
      <c r="AN1368" s="5">
        <v>17.996538901258901</v>
      </c>
      <c r="AO1368" s="5">
        <v>17.918561531923533</v>
      </c>
      <c r="AP1368" s="5">
        <v>18.029264253129227</v>
      </c>
      <c r="AQ1368" s="5">
        <v>18.299352840300259</v>
      </c>
      <c r="AR1368" s="5">
        <v>18.486280140379346</v>
      </c>
      <c r="AS1368" s="5">
        <v>18.718970210721128</v>
      </c>
      <c r="AT1368" s="5">
        <v>18.491737483073518</v>
      </c>
      <c r="AU1368" s="5">
        <v>18.528513937314461</v>
      </c>
      <c r="AV1368" s="5">
        <v>18.472659640934584</v>
      </c>
      <c r="AW1368" s="5">
        <v>18.579750641579984</v>
      </c>
      <c r="AX1368" s="5">
        <v>18.396273908583879</v>
      </c>
      <c r="AY1368" s="5">
        <v>18.303671092752545</v>
      </c>
      <c r="AZ1368" s="5">
        <v>18.731693575431702</v>
      </c>
      <c r="BA1368" s="5">
        <v>18.851960228454317</v>
      </c>
      <c r="BB1368" s="5">
        <v>18.80086755584178</v>
      </c>
      <c r="BC1368" s="5">
        <v>19.018448574699093</v>
      </c>
      <c r="BD1368" s="5">
        <v>18.968183476239894</v>
      </c>
      <c r="BE1368" s="5">
        <v>18.820208865560883</v>
      </c>
      <c r="BF1368" s="5">
        <v>18.954008419511677</v>
      </c>
      <c r="BG1368" s="5">
        <v>19.110927553540357</v>
      </c>
      <c r="BH1368" s="5">
        <v>19.082957824158314</v>
      </c>
      <c r="BI1368" s="5">
        <v>19.298754927917173</v>
      </c>
      <c r="BJ1368" s="5">
        <v>19.213227419608042</v>
      </c>
      <c r="BK1368" s="5">
        <v>19.2376712001602</v>
      </c>
      <c r="BL1368" s="5">
        <v>19.3115410761683</v>
      </c>
      <c r="BM1368" s="5">
        <v>19.183984201731377</v>
      </c>
      <c r="BN1368" s="5">
        <v>19.191134859088784</v>
      </c>
      <c r="BO1368" s="5">
        <v>19.263713513221784</v>
      </c>
      <c r="BP1368" s="5">
        <v>19.23099080309343</v>
      </c>
      <c r="BQ1368" s="5">
        <v>19.505972072192137</v>
      </c>
      <c r="BR1368" s="5">
        <v>19.54462642794871</v>
      </c>
      <c r="BS1368" s="5">
        <v>19.78001565285086</v>
      </c>
      <c r="BT1368" s="5">
        <v>19.765027210981199</v>
      </c>
      <c r="BU1368" s="5">
        <v>19.819612041149387</v>
      </c>
      <c r="BV1368" s="5">
        <v>19.826491002399326</v>
      </c>
      <c r="BW1368" s="5">
        <v>19.911756847832923</v>
      </c>
      <c r="BX1368" s="5">
        <v>20.060529038236677</v>
      </c>
      <c r="BY1368" s="5">
        <v>20.37870236667036</v>
      </c>
      <c r="BZ1368" s="5">
        <v>20.398817153397225</v>
      </c>
      <c r="CA1368" s="5">
        <v>20.409275934944993</v>
      </c>
      <c r="CB1368" s="5">
        <v>20.550429540818445</v>
      </c>
      <c r="CC1368" s="5">
        <v>20.719153339785588</v>
      </c>
      <c r="CD1368" s="5">
        <v>20.928187199669988</v>
      </c>
      <c r="CE1368" s="5">
        <v>20.695027630381016</v>
      </c>
      <c r="CF1368" s="5">
        <v>20.652478872977941</v>
      </c>
      <c r="CG1368" s="5">
        <v>20.967457202673213</v>
      </c>
      <c r="CH1368" s="5">
        <v>21.04099089093598</v>
      </c>
      <c r="CI1368" s="5">
        <v>21.003076969916773</v>
      </c>
      <c r="CJ1368" s="5">
        <v>21.237102605206246</v>
      </c>
      <c r="CK1368" s="5">
        <v>21.250997569803594</v>
      </c>
      <c r="CL1368" s="5">
        <v>20.991814739257485</v>
      </c>
      <c r="CM1368" s="5">
        <v>21.416875378177135</v>
      </c>
      <c r="CN1368" s="5">
        <f>MAX(Data[Day90]-Data[Day0],0)-Assign6!$I$8*EXP(Assign6!$I$4*Assign6!$I$5)</f>
        <v>2.7352870288152298</v>
      </c>
      <c r="CO1368" s="5">
        <f>MAX(Data[Day90]-Data[Day0],0)-Assign6!$L$8*EXP(Assign6!$L$4*Assign6!$L$5)</f>
        <v>3.2924988992213695</v>
      </c>
    </row>
    <row r="1369" spans="1:93" x14ac:dyDescent="0.25">
      <c r="A1369" s="5">
        <v>18</v>
      </c>
      <c r="B1369" s="5">
        <v>18.041402118064291</v>
      </c>
      <c r="C1369" s="5">
        <v>18.325570846467677</v>
      </c>
      <c r="D1369" s="5">
        <v>18.38090011207257</v>
      </c>
      <c r="E1369" s="5">
        <v>18.265100608568336</v>
      </c>
      <c r="F1369" s="5">
        <v>18.458750440218118</v>
      </c>
      <c r="G1369" s="5">
        <v>18.682911137441113</v>
      </c>
      <c r="H1369" s="5">
        <v>18.710967614549105</v>
      </c>
      <c r="I1369" s="5">
        <v>18.656981450388319</v>
      </c>
      <c r="J1369" s="5">
        <v>18.934464472112875</v>
      </c>
      <c r="K1369" s="5">
        <v>18.959983986185314</v>
      </c>
      <c r="L1369" s="5">
        <v>18.889462175085161</v>
      </c>
      <c r="M1369" s="5">
        <v>18.799631699879665</v>
      </c>
      <c r="N1369" s="5">
        <v>18.889958309446765</v>
      </c>
      <c r="O1369" s="5">
        <v>18.59128586929851</v>
      </c>
      <c r="P1369" s="5">
        <v>18.864288526802735</v>
      </c>
      <c r="Q1369" s="5">
        <v>18.768156149112652</v>
      </c>
      <c r="R1369" s="5">
        <v>18.713497525934017</v>
      </c>
      <c r="S1369" s="5">
        <v>18.684891555609301</v>
      </c>
      <c r="T1369" s="5">
        <v>19.004211100625557</v>
      </c>
      <c r="U1369" s="5">
        <v>18.448862303650152</v>
      </c>
      <c r="V1369" s="5">
        <v>18.701014132453398</v>
      </c>
      <c r="W1369" s="5">
        <v>18.712799496005708</v>
      </c>
      <c r="X1369" s="5">
        <v>18.684707295002639</v>
      </c>
      <c r="Y1369" s="5">
        <v>18.810201123190573</v>
      </c>
      <c r="Z1369" s="5">
        <v>18.915552361357257</v>
      </c>
      <c r="AA1369" s="5">
        <v>18.826221045045028</v>
      </c>
      <c r="AB1369" s="5">
        <v>19.128742599086269</v>
      </c>
      <c r="AC1369" s="5">
        <v>19.247148393195857</v>
      </c>
      <c r="AD1369" s="5">
        <v>19.050465001858349</v>
      </c>
      <c r="AE1369" s="5">
        <v>18.974009424084898</v>
      </c>
      <c r="AF1369" s="5">
        <v>18.96622712048913</v>
      </c>
      <c r="AG1369" s="5">
        <v>19.097053376204858</v>
      </c>
      <c r="AH1369" s="5">
        <v>19.218536138158058</v>
      </c>
      <c r="AI1369" s="5">
        <v>19.250543866883483</v>
      </c>
      <c r="AJ1369" s="5">
        <v>19.290373739452551</v>
      </c>
      <c r="AK1369" s="5">
        <v>19.112417607253281</v>
      </c>
      <c r="AL1369" s="5">
        <v>19.238386910187497</v>
      </c>
      <c r="AM1369" s="5">
        <v>19.197456789857636</v>
      </c>
      <c r="AN1369" s="5">
        <v>19.324298368760243</v>
      </c>
      <c r="AO1369" s="5">
        <v>19.476209482955298</v>
      </c>
      <c r="AP1369" s="5">
        <v>19.441614773068228</v>
      </c>
      <c r="AQ1369" s="5">
        <v>19.621980029326792</v>
      </c>
      <c r="AR1369" s="5">
        <v>19.616024717819936</v>
      </c>
      <c r="AS1369" s="5">
        <v>19.713877171598018</v>
      </c>
      <c r="AT1369" s="5">
        <v>19.928201875875111</v>
      </c>
      <c r="AU1369" s="5">
        <v>19.743741675474595</v>
      </c>
      <c r="AV1369" s="5">
        <v>19.797514905539547</v>
      </c>
      <c r="AW1369" s="5">
        <v>19.782954659896063</v>
      </c>
      <c r="AX1369" s="5">
        <v>19.751709648982199</v>
      </c>
      <c r="AY1369" s="5">
        <v>19.740531726643678</v>
      </c>
      <c r="AZ1369" s="5">
        <v>19.605832146156658</v>
      </c>
      <c r="BA1369" s="5">
        <v>19.480249991830537</v>
      </c>
      <c r="BB1369" s="5">
        <v>19.508580318162039</v>
      </c>
      <c r="BC1369" s="5">
        <v>19.759850149131001</v>
      </c>
      <c r="BD1369" s="5">
        <v>19.741785680928935</v>
      </c>
      <c r="BE1369" s="5">
        <v>19.955104353068705</v>
      </c>
      <c r="BF1369" s="5">
        <v>20.093459870589349</v>
      </c>
      <c r="BG1369" s="5">
        <v>20.340050526182402</v>
      </c>
      <c r="BH1369" s="5">
        <v>20.470782100585208</v>
      </c>
      <c r="BI1369" s="5">
        <v>20.417055845274625</v>
      </c>
      <c r="BJ1369" s="5">
        <v>20.336215583754043</v>
      </c>
      <c r="BK1369" s="5">
        <v>20.362299746819449</v>
      </c>
      <c r="BL1369" s="5">
        <v>20.304183919619227</v>
      </c>
      <c r="BM1369" s="5">
        <v>20.240679715136881</v>
      </c>
      <c r="BN1369" s="5">
        <v>20.119028598457358</v>
      </c>
      <c r="BO1369" s="5">
        <v>20.096187616740337</v>
      </c>
      <c r="BP1369" s="5">
        <v>20.368831849277001</v>
      </c>
      <c r="BQ1369" s="5">
        <v>20.140831158470828</v>
      </c>
      <c r="BR1369" s="5">
        <v>20.275706829522182</v>
      </c>
      <c r="BS1369" s="5">
        <v>20.402838235554981</v>
      </c>
      <c r="BT1369" s="5">
        <v>20.446433957630802</v>
      </c>
      <c r="BU1369" s="5">
        <v>20.532701857879974</v>
      </c>
      <c r="BV1369" s="5">
        <v>20.720768911493252</v>
      </c>
      <c r="BW1369" s="5">
        <v>20.698606901335086</v>
      </c>
      <c r="BX1369" s="5">
        <v>21.110288777156839</v>
      </c>
      <c r="BY1369" s="5">
        <v>20.975977428735266</v>
      </c>
      <c r="BZ1369" s="5">
        <v>21.375687545275166</v>
      </c>
      <c r="CA1369" s="5">
        <v>21.51560908901719</v>
      </c>
      <c r="CB1369" s="5">
        <v>21.858775334714263</v>
      </c>
      <c r="CC1369" s="5">
        <v>21.995228638981061</v>
      </c>
      <c r="CD1369" s="5">
        <v>21.938671193753876</v>
      </c>
      <c r="CE1369" s="5">
        <v>21.60742883615502</v>
      </c>
      <c r="CF1369" s="5">
        <v>21.287658543999669</v>
      </c>
      <c r="CG1369" s="5">
        <v>21.507529906483875</v>
      </c>
      <c r="CH1369" s="5">
        <v>21.275595048421838</v>
      </c>
      <c r="CI1369" s="5">
        <v>21.401795945590795</v>
      </c>
      <c r="CJ1369" s="5">
        <v>21.424664835273855</v>
      </c>
      <c r="CK1369" s="5">
        <v>21.133769851461583</v>
      </c>
      <c r="CL1369" s="5">
        <v>21.363032491843423</v>
      </c>
      <c r="CM1369" s="5">
        <v>21.419068977300043</v>
      </c>
      <c r="CN1369" s="5">
        <f>MAX(Data[Day90]-Data[Day0],0)-Assign6!$I$8*EXP(Assign6!$I$4*Assign6!$I$5)</f>
        <v>2.7374806279381376</v>
      </c>
      <c r="CO1369" s="5">
        <f>MAX(Data[Day90]-Data[Day0],0)-Assign6!$L$8*EXP(Assign6!$L$4*Assign6!$L$5)</f>
        <v>3.2946924983442774</v>
      </c>
    </row>
    <row r="1370" spans="1:93" x14ac:dyDescent="0.25">
      <c r="A1370" s="5">
        <v>18</v>
      </c>
      <c r="B1370" s="5">
        <v>17.909760427220458</v>
      </c>
      <c r="C1370" s="5">
        <v>18.133428405680554</v>
      </c>
      <c r="D1370" s="5">
        <v>18.226518977932649</v>
      </c>
      <c r="E1370" s="5">
        <v>18.043007504807584</v>
      </c>
      <c r="F1370" s="5">
        <v>18.141007508755003</v>
      </c>
      <c r="G1370" s="5">
        <v>18.296105002956384</v>
      </c>
      <c r="H1370" s="5">
        <v>18.321039028380586</v>
      </c>
      <c r="I1370" s="5">
        <v>18.183504053803226</v>
      </c>
      <c r="J1370" s="5">
        <v>17.723410024863995</v>
      </c>
      <c r="K1370" s="5">
        <v>17.81282780521936</v>
      </c>
      <c r="L1370" s="5">
        <v>17.989052459799652</v>
      </c>
      <c r="M1370" s="5">
        <v>18.053824254852483</v>
      </c>
      <c r="N1370" s="5">
        <v>18.146276199524038</v>
      </c>
      <c r="O1370" s="5">
        <v>18.256846295060569</v>
      </c>
      <c r="P1370" s="5">
        <v>18.324949094653714</v>
      </c>
      <c r="Q1370" s="5">
        <v>18.47557284807608</v>
      </c>
      <c r="R1370" s="5">
        <v>18.649305940843298</v>
      </c>
      <c r="S1370" s="5">
        <v>18.691366920584255</v>
      </c>
      <c r="T1370" s="5">
        <v>18.717230288267213</v>
      </c>
      <c r="U1370" s="5">
        <v>18.497218957868593</v>
      </c>
      <c r="V1370" s="5">
        <v>18.438901751867927</v>
      </c>
      <c r="W1370" s="5">
        <v>18.375654211731852</v>
      </c>
      <c r="X1370" s="5">
        <v>18.518254260142108</v>
      </c>
      <c r="Y1370" s="5">
        <v>18.253552769856356</v>
      </c>
      <c r="Z1370" s="5">
        <v>18.270520056038649</v>
      </c>
      <c r="AA1370" s="5">
        <v>18.432564138595609</v>
      </c>
      <c r="AB1370" s="5">
        <v>18.422371788559175</v>
      </c>
      <c r="AC1370" s="5">
        <v>18.610984429789809</v>
      </c>
      <c r="AD1370" s="5">
        <v>18.893654282201563</v>
      </c>
      <c r="AE1370" s="5">
        <v>18.731999358425821</v>
      </c>
      <c r="AF1370" s="5">
        <v>18.898325671561633</v>
      </c>
      <c r="AG1370" s="5">
        <v>19.133017383728202</v>
      </c>
      <c r="AH1370" s="5">
        <v>19.16305642140539</v>
      </c>
      <c r="AI1370" s="5">
        <v>19.134615473474295</v>
      </c>
      <c r="AJ1370" s="5">
        <v>18.992792393137204</v>
      </c>
      <c r="AK1370" s="5">
        <v>19.087474356699371</v>
      </c>
      <c r="AL1370" s="5">
        <v>19.283970758426364</v>
      </c>
      <c r="AM1370" s="5">
        <v>19.394349982285743</v>
      </c>
      <c r="AN1370" s="5">
        <v>19.504426806925196</v>
      </c>
      <c r="AO1370" s="5">
        <v>19.819766507953954</v>
      </c>
      <c r="AP1370" s="5">
        <v>19.924127037604148</v>
      </c>
      <c r="AQ1370" s="5">
        <v>19.936029818462757</v>
      </c>
      <c r="AR1370" s="5">
        <v>20.053143950636368</v>
      </c>
      <c r="AS1370" s="5">
        <v>19.855790574769877</v>
      </c>
      <c r="AT1370" s="5">
        <v>20.116889243803818</v>
      </c>
      <c r="AU1370" s="5">
        <v>20.51644715607522</v>
      </c>
      <c r="AV1370" s="5">
        <v>20.274543513524137</v>
      </c>
      <c r="AW1370" s="5">
        <v>20.479308694581725</v>
      </c>
      <c r="AX1370" s="5">
        <v>20.502942727270661</v>
      </c>
      <c r="AY1370" s="5">
        <v>20.87637131594175</v>
      </c>
      <c r="AZ1370" s="5">
        <v>21.179347904829978</v>
      </c>
      <c r="BA1370" s="5">
        <v>20.844856948439681</v>
      </c>
      <c r="BB1370" s="5">
        <v>21.269674111142578</v>
      </c>
      <c r="BC1370" s="5">
        <v>21.494891155172894</v>
      </c>
      <c r="BD1370" s="5">
        <v>21.59588492869398</v>
      </c>
      <c r="BE1370" s="5">
        <v>21.7919493880263</v>
      </c>
      <c r="BF1370" s="5">
        <v>21.987866871950121</v>
      </c>
      <c r="BG1370" s="5">
        <v>22.268979509566023</v>
      </c>
      <c r="BH1370" s="5">
        <v>22.028924923999575</v>
      </c>
      <c r="BI1370" s="5">
        <v>21.825852838481406</v>
      </c>
      <c r="BJ1370" s="5">
        <v>21.809349478231994</v>
      </c>
      <c r="BK1370" s="5">
        <v>21.944943350131489</v>
      </c>
      <c r="BL1370" s="5">
        <v>22.209386369165308</v>
      </c>
      <c r="BM1370" s="5">
        <v>22.046763459474388</v>
      </c>
      <c r="BN1370" s="5">
        <v>21.878376356939015</v>
      </c>
      <c r="BO1370" s="5">
        <v>21.637396632197749</v>
      </c>
      <c r="BP1370" s="5">
        <v>21.579487316378778</v>
      </c>
      <c r="BQ1370" s="5">
        <v>21.573612712812913</v>
      </c>
      <c r="BR1370" s="5">
        <v>21.671578413675718</v>
      </c>
      <c r="BS1370" s="5">
        <v>21.94108965433777</v>
      </c>
      <c r="BT1370" s="5">
        <v>21.844856267435077</v>
      </c>
      <c r="BU1370" s="5">
        <v>22.033076514812887</v>
      </c>
      <c r="BV1370" s="5">
        <v>22.00395804320366</v>
      </c>
      <c r="BW1370" s="5">
        <v>22.019809557661862</v>
      </c>
      <c r="BX1370" s="5">
        <v>21.904205054262835</v>
      </c>
      <c r="BY1370" s="5">
        <v>22.143668128125942</v>
      </c>
      <c r="BZ1370" s="5">
        <v>22.201569349643925</v>
      </c>
      <c r="CA1370" s="5">
        <v>22.016947875017589</v>
      </c>
      <c r="CB1370" s="5">
        <v>21.617842155006702</v>
      </c>
      <c r="CC1370" s="5">
        <v>21.721968736948568</v>
      </c>
      <c r="CD1370" s="5">
        <v>21.529868101801124</v>
      </c>
      <c r="CE1370" s="5">
        <v>21.727894764780718</v>
      </c>
      <c r="CF1370" s="5">
        <v>21.599825725510765</v>
      </c>
      <c r="CG1370" s="5">
        <v>21.647709617002089</v>
      </c>
      <c r="CH1370" s="5">
        <v>21.434881252598963</v>
      </c>
      <c r="CI1370" s="5">
        <v>21.296413406037065</v>
      </c>
      <c r="CJ1370" s="5">
        <v>21.26580681674805</v>
      </c>
      <c r="CK1370" s="5">
        <v>21.194898998130114</v>
      </c>
      <c r="CL1370" s="5">
        <v>21.070830391971036</v>
      </c>
      <c r="CM1370" s="5">
        <v>21.428538297359367</v>
      </c>
      <c r="CN1370" s="5">
        <f>MAX(Data[Day90]-Data[Day0],0)-Assign6!$I$8*EXP(Assign6!$I$4*Assign6!$I$5)</f>
        <v>2.7469499479974617</v>
      </c>
      <c r="CO1370" s="5">
        <f>MAX(Data[Day90]-Data[Day0],0)-Assign6!$L$8*EXP(Assign6!$L$4*Assign6!$L$5)</f>
        <v>3.3041618184036015</v>
      </c>
    </row>
    <row r="1371" spans="1:93" x14ac:dyDescent="0.25">
      <c r="A1371" s="5">
        <v>18</v>
      </c>
      <c r="B1371" s="5">
        <v>18.182600548013628</v>
      </c>
      <c r="C1371" s="5">
        <v>18.239430228085087</v>
      </c>
      <c r="D1371" s="5">
        <v>18.36406145819679</v>
      </c>
      <c r="E1371" s="5">
        <v>18.38787100379016</v>
      </c>
      <c r="F1371" s="5">
        <v>18.295302533428636</v>
      </c>
      <c r="G1371" s="5">
        <v>18.473555623044252</v>
      </c>
      <c r="H1371" s="5">
        <v>18.747120185973095</v>
      </c>
      <c r="I1371" s="5">
        <v>18.776489067401467</v>
      </c>
      <c r="J1371" s="5">
        <v>18.90734127296815</v>
      </c>
      <c r="K1371" s="5">
        <v>19.330019775792529</v>
      </c>
      <c r="L1371" s="5">
        <v>19.502807988972595</v>
      </c>
      <c r="M1371" s="5">
        <v>19.365754129636869</v>
      </c>
      <c r="N1371" s="5">
        <v>19.215941917152186</v>
      </c>
      <c r="O1371" s="5">
        <v>19.453473146505011</v>
      </c>
      <c r="P1371" s="5">
        <v>19.680943419586082</v>
      </c>
      <c r="Q1371" s="5">
        <v>19.854009632494648</v>
      </c>
      <c r="R1371" s="5">
        <v>19.591480890764572</v>
      </c>
      <c r="S1371" s="5">
        <v>19.46468829312947</v>
      </c>
      <c r="T1371" s="5">
        <v>19.399971392080694</v>
      </c>
      <c r="U1371" s="5">
        <v>19.496223098594616</v>
      </c>
      <c r="V1371" s="5">
        <v>19.347839882432385</v>
      </c>
      <c r="W1371" s="5">
        <v>19.64744424164531</v>
      </c>
      <c r="X1371" s="5">
        <v>19.417659632290604</v>
      </c>
      <c r="Y1371" s="5">
        <v>19.554248811705961</v>
      </c>
      <c r="Z1371" s="5">
        <v>19.410495688185691</v>
      </c>
      <c r="AA1371" s="5">
        <v>19.406253772484529</v>
      </c>
      <c r="AB1371" s="5">
        <v>19.270265595264028</v>
      </c>
      <c r="AC1371" s="5">
        <v>19.390080161581288</v>
      </c>
      <c r="AD1371" s="5">
        <v>19.442270606293533</v>
      </c>
      <c r="AE1371" s="5">
        <v>19.466532710309568</v>
      </c>
      <c r="AF1371" s="5">
        <v>19.427085433874865</v>
      </c>
      <c r="AG1371" s="5">
        <v>19.330959262300752</v>
      </c>
      <c r="AH1371" s="5">
        <v>19.657576652591963</v>
      </c>
      <c r="AI1371" s="5">
        <v>19.79572059523376</v>
      </c>
      <c r="AJ1371" s="5">
        <v>20.001676744537914</v>
      </c>
      <c r="AK1371" s="5">
        <v>20.022222875478835</v>
      </c>
      <c r="AL1371" s="5">
        <v>19.97945424162193</v>
      </c>
      <c r="AM1371" s="5">
        <v>19.876253559603917</v>
      </c>
      <c r="AN1371" s="5">
        <v>19.857510452962565</v>
      </c>
      <c r="AO1371" s="5">
        <v>20.118497713523965</v>
      </c>
      <c r="AP1371" s="5">
        <v>19.919919712906605</v>
      </c>
      <c r="AQ1371" s="5">
        <v>19.915791548909965</v>
      </c>
      <c r="AR1371" s="5">
        <v>20.070490942417333</v>
      </c>
      <c r="AS1371" s="5">
        <v>19.913734571203502</v>
      </c>
      <c r="AT1371" s="5">
        <v>19.987791888955631</v>
      </c>
      <c r="AU1371" s="5">
        <v>19.92618995190308</v>
      </c>
      <c r="AV1371" s="5">
        <v>19.735236786321966</v>
      </c>
      <c r="AW1371" s="5">
        <v>19.757049572880408</v>
      </c>
      <c r="AX1371" s="5">
        <v>19.889074482276541</v>
      </c>
      <c r="AY1371" s="5">
        <v>20.014270962852837</v>
      </c>
      <c r="AZ1371" s="5">
        <v>20.308403065570875</v>
      </c>
      <c r="BA1371" s="5">
        <v>20.215236315070072</v>
      </c>
      <c r="BB1371" s="5">
        <v>20.003848834926323</v>
      </c>
      <c r="BC1371" s="5">
        <v>19.724732502853001</v>
      </c>
      <c r="BD1371" s="5">
        <v>19.542332179892171</v>
      </c>
      <c r="BE1371" s="5">
        <v>19.587108363276823</v>
      </c>
      <c r="BF1371" s="5">
        <v>19.791322185587653</v>
      </c>
      <c r="BG1371" s="5">
        <v>19.570090810874206</v>
      </c>
      <c r="BH1371" s="5">
        <v>19.496300144866275</v>
      </c>
      <c r="BI1371" s="5">
        <v>19.45621160135773</v>
      </c>
      <c r="BJ1371" s="5">
        <v>19.543784990271245</v>
      </c>
      <c r="BK1371" s="5">
        <v>19.436907616614082</v>
      </c>
      <c r="BL1371" s="5">
        <v>19.399061479334133</v>
      </c>
      <c r="BM1371" s="5">
        <v>19.545191628013402</v>
      </c>
      <c r="BN1371" s="5">
        <v>19.733637979601912</v>
      </c>
      <c r="BO1371" s="5">
        <v>19.934115241711879</v>
      </c>
      <c r="BP1371" s="5">
        <v>19.900224179912325</v>
      </c>
      <c r="BQ1371" s="5">
        <v>19.900237195319111</v>
      </c>
      <c r="BR1371" s="5">
        <v>20.09426660843986</v>
      </c>
      <c r="BS1371" s="5">
        <v>20.303484891564416</v>
      </c>
      <c r="BT1371" s="5">
        <v>20.35429557299911</v>
      </c>
      <c r="BU1371" s="5">
        <v>20.388152943569608</v>
      </c>
      <c r="BV1371" s="5">
        <v>20.74836228461082</v>
      </c>
      <c r="BW1371" s="5">
        <v>20.855610562878528</v>
      </c>
      <c r="BX1371" s="5">
        <v>20.976691149886282</v>
      </c>
      <c r="BY1371" s="5">
        <v>20.987935925637164</v>
      </c>
      <c r="BZ1371" s="5">
        <v>20.904356944913825</v>
      </c>
      <c r="CA1371" s="5">
        <v>20.875899072957765</v>
      </c>
      <c r="CB1371" s="5">
        <v>20.980034483588639</v>
      </c>
      <c r="CC1371" s="5">
        <v>20.984989235354053</v>
      </c>
      <c r="CD1371" s="5">
        <v>21.258425593157135</v>
      </c>
      <c r="CE1371" s="5">
        <v>21.024113166945895</v>
      </c>
      <c r="CF1371" s="5">
        <v>20.945071202271631</v>
      </c>
      <c r="CG1371" s="5">
        <v>21.154347316661287</v>
      </c>
      <c r="CH1371" s="5">
        <v>21.089492428983569</v>
      </c>
      <c r="CI1371" s="5">
        <v>21.094597828308345</v>
      </c>
      <c r="CJ1371" s="5">
        <v>21.073506542689977</v>
      </c>
      <c r="CK1371" s="5">
        <v>21.330612340410109</v>
      </c>
      <c r="CL1371" s="5">
        <v>21.211317214964868</v>
      </c>
      <c r="CM1371" s="5">
        <v>21.439743951959258</v>
      </c>
      <c r="CN1371" s="5">
        <f>MAX(Data[Day90]-Data[Day0],0)-Assign6!$I$8*EXP(Assign6!$I$4*Assign6!$I$5)</f>
        <v>2.7581556025973528</v>
      </c>
      <c r="CO1371" s="5">
        <f>MAX(Data[Day90]-Data[Day0],0)-Assign6!$L$8*EXP(Assign6!$L$4*Assign6!$L$5)</f>
        <v>3.3153674730034925</v>
      </c>
    </row>
    <row r="1372" spans="1:93" x14ac:dyDescent="0.25">
      <c r="A1372" s="5">
        <v>18</v>
      </c>
      <c r="B1372" s="5">
        <v>17.829785254817921</v>
      </c>
      <c r="C1372" s="5">
        <v>17.973241486984378</v>
      </c>
      <c r="D1372" s="5">
        <v>17.753393786524725</v>
      </c>
      <c r="E1372" s="5">
        <v>17.694952331128778</v>
      </c>
      <c r="F1372" s="5">
        <v>17.702590408304626</v>
      </c>
      <c r="G1372" s="5">
        <v>17.773480481916568</v>
      </c>
      <c r="H1372" s="5">
        <v>18.03594903828883</v>
      </c>
      <c r="I1372" s="5">
        <v>18.133819740177511</v>
      </c>
      <c r="J1372" s="5">
        <v>18.214285726038124</v>
      </c>
      <c r="K1372" s="5">
        <v>18.216787706634403</v>
      </c>
      <c r="L1372" s="5">
        <v>18.28746439547464</v>
      </c>
      <c r="M1372" s="5">
        <v>18.204125101962731</v>
      </c>
      <c r="N1372" s="5">
        <v>18.058426809209649</v>
      </c>
      <c r="O1372" s="5">
        <v>18.091793202675973</v>
      </c>
      <c r="P1372" s="5">
        <v>18.351311693491155</v>
      </c>
      <c r="Q1372" s="5">
        <v>18.129758035191617</v>
      </c>
      <c r="R1372" s="5">
        <v>18.53004642755543</v>
      </c>
      <c r="S1372" s="5">
        <v>18.62222015743906</v>
      </c>
      <c r="T1372" s="5">
        <v>18.92268217537961</v>
      </c>
      <c r="U1372" s="5">
        <v>18.533701746175336</v>
      </c>
      <c r="V1372" s="5">
        <v>18.527835455647523</v>
      </c>
      <c r="W1372" s="5">
        <v>18.648489273996262</v>
      </c>
      <c r="X1372" s="5">
        <v>18.728222841479532</v>
      </c>
      <c r="Y1372" s="5">
        <v>18.752115975034538</v>
      </c>
      <c r="Z1372" s="5">
        <v>18.66238647600235</v>
      </c>
      <c r="AA1372" s="5">
        <v>18.642112859965053</v>
      </c>
      <c r="AB1372" s="5">
        <v>18.661101663588653</v>
      </c>
      <c r="AC1372" s="5">
        <v>18.680399957270247</v>
      </c>
      <c r="AD1372" s="5">
        <v>18.870111424897058</v>
      </c>
      <c r="AE1372" s="5">
        <v>18.773451209637724</v>
      </c>
      <c r="AF1372" s="5">
        <v>18.780858561289413</v>
      </c>
      <c r="AG1372" s="5">
        <v>18.759617705635272</v>
      </c>
      <c r="AH1372" s="5">
        <v>19.029592614754584</v>
      </c>
      <c r="AI1372" s="5">
        <v>19.252408601306833</v>
      </c>
      <c r="AJ1372" s="5">
        <v>19.127337078427253</v>
      </c>
      <c r="AK1372" s="5">
        <v>19.202175280942772</v>
      </c>
      <c r="AL1372" s="5">
        <v>19.154557052575576</v>
      </c>
      <c r="AM1372" s="5">
        <v>19.204482328496848</v>
      </c>
      <c r="AN1372" s="5">
        <v>19.195625197814934</v>
      </c>
      <c r="AO1372" s="5">
        <v>19.056586459746697</v>
      </c>
      <c r="AP1372" s="5">
        <v>18.918893496681815</v>
      </c>
      <c r="AQ1372" s="5">
        <v>19.449151400346498</v>
      </c>
      <c r="AR1372" s="5">
        <v>19.619019928594192</v>
      </c>
      <c r="AS1372" s="5">
        <v>19.650962290332579</v>
      </c>
      <c r="AT1372" s="5">
        <v>20.150264655044516</v>
      </c>
      <c r="AU1372" s="5">
        <v>19.99857423792945</v>
      </c>
      <c r="AV1372" s="5">
        <v>20.108126187637176</v>
      </c>
      <c r="AW1372" s="5">
        <v>20.298307329787637</v>
      </c>
      <c r="AX1372" s="5">
        <v>20.304603482347993</v>
      </c>
      <c r="AY1372" s="5">
        <v>20.508112684888388</v>
      </c>
      <c r="AZ1372" s="5">
        <v>20.524675104808708</v>
      </c>
      <c r="BA1372" s="5">
        <v>20.390859585691505</v>
      </c>
      <c r="BB1372" s="5">
        <v>20.303429859087025</v>
      </c>
      <c r="BC1372" s="5">
        <v>20.585190259442754</v>
      </c>
      <c r="BD1372" s="5">
        <v>20.313180205308463</v>
      </c>
      <c r="BE1372" s="5">
        <v>20.309817596360258</v>
      </c>
      <c r="BF1372" s="5">
        <v>20.044154718005565</v>
      </c>
      <c r="BG1372" s="5">
        <v>19.947045460557938</v>
      </c>
      <c r="BH1372" s="5">
        <v>19.888061873641508</v>
      </c>
      <c r="BI1372" s="5">
        <v>20.207104168570371</v>
      </c>
      <c r="BJ1372" s="5">
        <v>20.367136648940001</v>
      </c>
      <c r="BK1372" s="5">
        <v>20.47210188001273</v>
      </c>
      <c r="BL1372" s="5">
        <v>20.462473976478563</v>
      </c>
      <c r="BM1372" s="5">
        <v>20.590026406166878</v>
      </c>
      <c r="BN1372" s="5">
        <v>20.559325294676121</v>
      </c>
      <c r="BO1372" s="5">
        <v>20.455822362102015</v>
      </c>
      <c r="BP1372" s="5">
        <v>20.60679769677137</v>
      </c>
      <c r="BQ1372" s="5">
        <v>20.892275698350375</v>
      </c>
      <c r="BR1372" s="5">
        <v>20.938054474318356</v>
      </c>
      <c r="BS1372" s="5">
        <v>21.092887922718596</v>
      </c>
      <c r="BT1372" s="5">
        <v>21.091228698848582</v>
      </c>
      <c r="BU1372" s="5">
        <v>21.054924748499449</v>
      </c>
      <c r="BV1372" s="5">
        <v>21.21528837281399</v>
      </c>
      <c r="BW1372" s="5">
        <v>21.252925653245278</v>
      </c>
      <c r="BX1372" s="5">
        <v>21.067519634226066</v>
      </c>
      <c r="BY1372" s="5">
        <v>21.129325844702183</v>
      </c>
      <c r="BZ1372" s="5">
        <v>21.242330228575778</v>
      </c>
      <c r="CA1372" s="5">
        <v>21.223819071611437</v>
      </c>
      <c r="CB1372" s="5">
        <v>21.422885038827779</v>
      </c>
      <c r="CC1372" s="5">
        <v>21.579106243321288</v>
      </c>
      <c r="CD1372" s="5">
        <v>21.703299762878796</v>
      </c>
      <c r="CE1372" s="5">
        <v>21.41815582536999</v>
      </c>
      <c r="CF1372" s="5">
        <v>21.263233893697745</v>
      </c>
      <c r="CG1372" s="5">
        <v>21.163799098528624</v>
      </c>
      <c r="CH1372" s="5">
        <v>21.326044558276095</v>
      </c>
      <c r="CI1372" s="5">
        <v>21.280569626132326</v>
      </c>
      <c r="CJ1372" s="5">
        <v>21.561375899432996</v>
      </c>
      <c r="CK1372" s="5">
        <v>21.455560487840611</v>
      </c>
      <c r="CL1372" s="5">
        <v>21.469084418633457</v>
      </c>
      <c r="CM1372" s="5">
        <v>21.440112564274731</v>
      </c>
      <c r="CN1372" s="5">
        <f>MAX(Data[Day90]-Data[Day0],0)-Assign6!$I$8*EXP(Assign6!$I$4*Assign6!$I$5)</f>
        <v>2.7585242149128257</v>
      </c>
      <c r="CO1372" s="5">
        <f>MAX(Data[Day90]-Data[Day0],0)-Assign6!$L$8*EXP(Assign6!$L$4*Assign6!$L$5)</f>
        <v>3.3157360853189655</v>
      </c>
    </row>
    <row r="1373" spans="1:93" x14ac:dyDescent="0.25">
      <c r="A1373" s="5">
        <v>18</v>
      </c>
      <c r="B1373" s="5">
        <v>18.3652090598463</v>
      </c>
      <c r="C1373" s="5">
        <v>18.279487974560976</v>
      </c>
      <c r="D1373" s="5">
        <v>18.229913179169881</v>
      </c>
      <c r="E1373" s="5">
        <v>18.33175243908525</v>
      </c>
      <c r="F1373" s="5">
        <v>18.364721217890029</v>
      </c>
      <c r="G1373" s="5">
        <v>18.253691283197369</v>
      </c>
      <c r="H1373" s="5">
        <v>18.400899255625152</v>
      </c>
      <c r="I1373" s="5">
        <v>18.520308501559661</v>
      </c>
      <c r="J1373" s="5">
        <v>18.577364150174716</v>
      </c>
      <c r="K1373" s="5">
        <v>18.753046981094649</v>
      </c>
      <c r="L1373" s="5">
        <v>18.953336006140635</v>
      </c>
      <c r="M1373" s="5">
        <v>18.69479359891006</v>
      </c>
      <c r="N1373" s="5">
        <v>18.646076830475515</v>
      </c>
      <c r="O1373" s="5">
        <v>18.804924276756562</v>
      </c>
      <c r="P1373" s="5">
        <v>18.831040110710809</v>
      </c>
      <c r="Q1373" s="5">
        <v>18.866328027232775</v>
      </c>
      <c r="R1373" s="5">
        <v>18.924290138292925</v>
      </c>
      <c r="S1373" s="5">
        <v>18.63804940041349</v>
      </c>
      <c r="T1373" s="5">
        <v>18.498156013209194</v>
      </c>
      <c r="U1373" s="5">
        <v>18.72431710667534</v>
      </c>
      <c r="V1373" s="5">
        <v>19.055979021644852</v>
      </c>
      <c r="W1373" s="5">
        <v>19.468989460178605</v>
      </c>
      <c r="X1373" s="5">
        <v>19.456647101466739</v>
      </c>
      <c r="Y1373" s="5">
        <v>19.875345995273598</v>
      </c>
      <c r="Z1373" s="5">
        <v>19.804565596912251</v>
      </c>
      <c r="AA1373" s="5">
        <v>19.757894193551586</v>
      </c>
      <c r="AB1373" s="5">
        <v>19.675452726912908</v>
      </c>
      <c r="AC1373" s="5">
        <v>19.794136252118296</v>
      </c>
      <c r="AD1373" s="5">
        <v>19.799439694562825</v>
      </c>
      <c r="AE1373" s="5">
        <v>20.201404243148392</v>
      </c>
      <c r="AF1373" s="5">
        <v>20.148047815380501</v>
      </c>
      <c r="AG1373" s="5">
        <v>19.875002738361278</v>
      </c>
      <c r="AH1373" s="5">
        <v>19.748530872139558</v>
      </c>
      <c r="AI1373" s="5">
        <v>19.995782132003825</v>
      </c>
      <c r="AJ1373" s="5">
        <v>20.003926354121248</v>
      </c>
      <c r="AK1373" s="5">
        <v>19.868036270854091</v>
      </c>
      <c r="AL1373" s="5">
        <v>19.826200940535447</v>
      </c>
      <c r="AM1373" s="5">
        <v>20.021446428623214</v>
      </c>
      <c r="AN1373" s="5">
        <v>20.088035347536987</v>
      </c>
      <c r="AO1373" s="5">
        <v>19.957450372369021</v>
      </c>
      <c r="AP1373" s="5">
        <v>19.931259667084291</v>
      </c>
      <c r="AQ1373" s="5">
        <v>20.098304076941471</v>
      </c>
      <c r="AR1373" s="5">
        <v>20.267441547175569</v>
      </c>
      <c r="AS1373" s="5">
        <v>20.374596553810406</v>
      </c>
      <c r="AT1373" s="5">
        <v>20.0518280498891</v>
      </c>
      <c r="AU1373" s="5">
        <v>20.378019117729387</v>
      </c>
      <c r="AV1373" s="5">
        <v>20.433361805910177</v>
      </c>
      <c r="AW1373" s="5">
        <v>20.655920283187108</v>
      </c>
      <c r="AX1373" s="5">
        <v>20.494398411221475</v>
      </c>
      <c r="AY1373" s="5">
        <v>20.659972309991083</v>
      </c>
      <c r="AZ1373" s="5">
        <v>20.698556913762609</v>
      </c>
      <c r="BA1373" s="5">
        <v>20.867058429962682</v>
      </c>
      <c r="BB1373" s="5">
        <v>20.726089287423036</v>
      </c>
      <c r="BC1373" s="5">
        <v>20.750336259836892</v>
      </c>
      <c r="BD1373" s="5">
        <v>20.576823060273743</v>
      </c>
      <c r="BE1373" s="5">
        <v>20.839197485923744</v>
      </c>
      <c r="BF1373" s="5">
        <v>20.796569635180262</v>
      </c>
      <c r="BG1373" s="5">
        <v>20.90096591155223</v>
      </c>
      <c r="BH1373" s="5">
        <v>21.07455980662634</v>
      </c>
      <c r="BI1373" s="5">
        <v>21.236091664186308</v>
      </c>
      <c r="BJ1373" s="5">
        <v>21.272871791258858</v>
      </c>
      <c r="BK1373" s="5">
        <v>21.022060939496811</v>
      </c>
      <c r="BL1373" s="5">
        <v>20.877977008454486</v>
      </c>
      <c r="BM1373" s="5">
        <v>20.695146984876093</v>
      </c>
      <c r="BN1373" s="5">
        <v>20.458455627784705</v>
      </c>
      <c r="BO1373" s="5">
        <v>20.675278322258929</v>
      </c>
      <c r="BP1373" s="5">
        <v>20.920080299806543</v>
      </c>
      <c r="BQ1373" s="5">
        <v>20.731813015215593</v>
      </c>
      <c r="BR1373" s="5">
        <v>20.526150139220352</v>
      </c>
      <c r="BS1373" s="5">
        <v>20.970714608433571</v>
      </c>
      <c r="BT1373" s="5">
        <v>20.778388914791474</v>
      </c>
      <c r="BU1373" s="5">
        <v>20.981442317091101</v>
      </c>
      <c r="BV1373" s="5">
        <v>21.328067630973692</v>
      </c>
      <c r="BW1373" s="5">
        <v>21.501047438888854</v>
      </c>
      <c r="BX1373" s="5">
        <v>21.797680768806618</v>
      </c>
      <c r="BY1373" s="5">
        <v>21.494450520110068</v>
      </c>
      <c r="BZ1373" s="5">
        <v>21.69958568929156</v>
      </c>
      <c r="CA1373" s="5">
        <v>22.02635470689053</v>
      </c>
      <c r="CB1373" s="5">
        <v>21.982323349867855</v>
      </c>
      <c r="CC1373" s="5">
        <v>21.861205749094424</v>
      </c>
      <c r="CD1373" s="5">
        <v>22.058762956711231</v>
      </c>
      <c r="CE1373" s="5">
        <v>22.085634678181663</v>
      </c>
      <c r="CF1373" s="5">
        <v>21.983622553955776</v>
      </c>
      <c r="CG1373" s="5">
        <v>22.260808862748483</v>
      </c>
      <c r="CH1373" s="5">
        <v>21.946766879748427</v>
      </c>
      <c r="CI1373" s="5">
        <v>21.944872007169671</v>
      </c>
      <c r="CJ1373" s="5">
        <v>22.198018758244253</v>
      </c>
      <c r="CK1373" s="5">
        <v>21.806712246829111</v>
      </c>
      <c r="CL1373" s="5">
        <v>21.612322252283686</v>
      </c>
      <c r="CM1373" s="5">
        <v>21.44476773741529</v>
      </c>
      <c r="CN1373" s="5">
        <f>MAX(Data[Day90]-Data[Day0],0)-Assign6!$I$8*EXP(Assign6!$I$4*Assign6!$I$5)</f>
        <v>2.763179388053385</v>
      </c>
      <c r="CO1373" s="5">
        <f>MAX(Data[Day90]-Data[Day0],0)-Assign6!$L$8*EXP(Assign6!$L$4*Assign6!$L$5)</f>
        <v>3.3203912584595248</v>
      </c>
    </row>
    <row r="1374" spans="1:93" x14ac:dyDescent="0.25">
      <c r="A1374" s="5">
        <v>18</v>
      </c>
      <c r="B1374" s="5">
        <v>18.029986824021623</v>
      </c>
      <c r="C1374" s="5">
        <v>18.173406470920156</v>
      </c>
      <c r="D1374" s="5">
        <v>18.332526423655317</v>
      </c>
      <c r="E1374" s="5">
        <v>18.295373072499633</v>
      </c>
      <c r="F1374" s="5">
        <v>18.601473350125875</v>
      </c>
      <c r="G1374" s="5">
        <v>18.776847281199867</v>
      </c>
      <c r="H1374" s="5">
        <v>18.523786109842963</v>
      </c>
      <c r="I1374" s="5">
        <v>18.687110450229824</v>
      </c>
      <c r="J1374" s="5">
        <v>18.681299787353311</v>
      </c>
      <c r="K1374" s="5">
        <v>18.543003138229736</v>
      </c>
      <c r="L1374" s="5">
        <v>18.683493301505223</v>
      </c>
      <c r="M1374" s="5">
        <v>18.739392515465234</v>
      </c>
      <c r="N1374" s="5">
        <v>18.73526411168455</v>
      </c>
      <c r="O1374" s="5">
        <v>18.681659790078346</v>
      </c>
      <c r="P1374" s="5">
        <v>18.283187383668846</v>
      </c>
      <c r="Q1374" s="5">
        <v>17.977744506516327</v>
      </c>
      <c r="R1374" s="5">
        <v>17.839192857597197</v>
      </c>
      <c r="S1374" s="5">
        <v>17.870449396400659</v>
      </c>
      <c r="T1374" s="5">
        <v>17.936975924646553</v>
      </c>
      <c r="U1374" s="5">
        <v>18.018407960462799</v>
      </c>
      <c r="V1374" s="5">
        <v>18.223536833262088</v>
      </c>
      <c r="W1374" s="5">
        <v>18.332414153023741</v>
      </c>
      <c r="X1374" s="5">
        <v>18.315558161096757</v>
      </c>
      <c r="Y1374" s="5">
        <v>18.356678154513354</v>
      </c>
      <c r="Z1374" s="5">
        <v>18.393889447768327</v>
      </c>
      <c r="AA1374" s="5">
        <v>18.537015087274092</v>
      </c>
      <c r="AB1374" s="5">
        <v>18.414631237669585</v>
      </c>
      <c r="AC1374" s="5">
        <v>18.466653610754079</v>
      </c>
      <c r="AD1374" s="5">
        <v>18.551727695731426</v>
      </c>
      <c r="AE1374" s="5">
        <v>18.394130780441742</v>
      </c>
      <c r="AF1374" s="5">
        <v>18.315118583371973</v>
      </c>
      <c r="AG1374" s="5">
        <v>18.103859768845705</v>
      </c>
      <c r="AH1374" s="5">
        <v>18.011888773674119</v>
      </c>
      <c r="AI1374" s="5">
        <v>18.019413376779703</v>
      </c>
      <c r="AJ1374" s="5">
        <v>17.904059230799479</v>
      </c>
      <c r="AK1374" s="5">
        <v>18.016400345284861</v>
      </c>
      <c r="AL1374" s="5">
        <v>17.934024813269058</v>
      </c>
      <c r="AM1374" s="5">
        <v>18.058030739563481</v>
      </c>
      <c r="AN1374" s="5">
        <v>18.145643054016361</v>
      </c>
      <c r="AO1374" s="5">
        <v>18.272241949718435</v>
      </c>
      <c r="AP1374" s="5">
        <v>18.127533986973361</v>
      </c>
      <c r="AQ1374" s="5">
        <v>18.120593731897134</v>
      </c>
      <c r="AR1374" s="5">
        <v>18.248055820233436</v>
      </c>
      <c r="AS1374" s="5">
        <v>18.156708672423076</v>
      </c>
      <c r="AT1374" s="5">
        <v>18.242438446023435</v>
      </c>
      <c r="AU1374" s="5">
        <v>18.075525088614857</v>
      </c>
      <c r="AV1374" s="5">
        <v>18.024452429288427</v>
      </c>
      <c r="AW1374" s="5">
        <v>18.225945065811661</v>
      </c>
      <c r="AX1374" s="5">
        <v>18.507975840532275</v>
      </c>
      <c r="AY1374" s="5">
        <v>18.37024466873018</v>
      </c>
      <c r="AZ1374" s="5">
        <v>18.554968630620245</v>
      </c>
      <c r="BA1374" s="5">
        <v>18.64454269442264</v>
      </c>
      <c r="BB1374" s="5">
        <v>18.830875404996014</v>
      </c>
      <c r="BC1374" s="5">
        <v>18.995420239313219</v>
      </c>
      <c r="BD1374" s="5">
        <v>18.847650469593201</v>
      </c>
      <c r="BE1374" s="5">
        <v>18.770788459573051</v>
      </c>
      <c r="BF1374" s="5">
        <v>18.80036477611133</v>
      </c>
      <c r="BG1374" s="5">
        <v>18.758319945853255</v>
      </c>
      <c r="BH1374" s="5">
        <v>18.963268756542902</v>
      </c>
      <c r="BI1374" s="5">
        <v>18.89806462269198</v>
      </c>
      <c r="BJ1374" s="5">
        <v>18.825719636168557</v>
      </c>
      <c r="BK1374" s="5">
        <v>18.979722048800902</v>
      </c>
      <c r="BL1374" s="5">
        <v>19.066932223097307</v>
      </c>
      <c r="BM1374" s="5">
        <v>19.357409994710128</v>
      </c>
      <c r="BN1374" s="5">
        <v>19.431455157561455</v>
      </c>
      <c r="BO1374" s="5">
        <v>19.4169692504579</v>
      </c>
      <c r="BP1374" s="5">
        <v>19.214873298923255</v>
      </c>
      <c r="BQ1374" s="5">
        <v>19.406014077674726</v>
      </c>
      <c r="BR1374" s="5">
        <v>19.445101971426173</v>
      </c>
      <c r="BS1374" s="5">
        <v>19.134997688473621</v>
      </c>
      <c r="BT1374" s="5">
        <v>19.152286951413117</v>
      </c>
      <c r="BU1374" s="5">
        <v>19.095268679792536</v>
      </c>
      <c r="BV1374" s="5">
        <v>18.968951140931992</v>
      </c>
      <c r="BW1374" s="5">
        <v>19.358439772650637</v>
      </c>
      <c r="BX1374" s="5">
        <v>19.236822588407954</v>
      </c>
      <c r="BY1374" s="5">
        <v>19.3660887492386</v>
      </c>
      <c r="BZ1374" s="5">
        <v>19.443713238989652</v>
      </c>
      <c r="CA1374" s="5">
        <v>19.683148073977762</v>
      </c>
      <c r="CB1374" s="5">
        <v>20.183280016704966</v>
      </c>
      <c r="CC1374" s="5">
        <v>19.9353137945835</v>
      </c>
      <c r="CD1374" s="5">
        <v>20.292094172966998</v>
      </c>
      <c r="CE1374" s="5">
        <v>20.225117404003235</v>
      </c>
      <c r="CF1374" s="5">
        <v>20.372242015592779</v>
      </c>
      <c r="CG1374" s="5">
        <v>20.569538645734919</v>
      </c>
      <c r="CH1374" s="5">
        <v>20.635929541587672</v>
      </c>
      <c r="CI1374" s="5">
        <v>20.787970233636294</v>
      </c>
      <c r="CJ1374" s="5">
        <v>20.832868734759369</v>
      </c>
      <c r="CK1374" s="5">
        <v>20.75140291577452</v>
      </c>
      <c r="CL1374" s="5">
        <v>21.04041746965542</v>
      </c>
      <c r="CM1374" s="5">
        <v>21.460007917531652</v>
      </c>
      <c r="CN1374" s="5">
        <f>MAX(Data[Day90]-Data[Day0],0)-Assign6!$I$8*EXP(Assign6!$I$4*Assign6!$I$5)</f>
        <v>2.7784195681697463</v>
      </c>
      <c r="CO1374" s="5">
        <f>MAX(Data[Day90]-Data[Day0],0)-Assign6!$L$8*EXP(Assign6!$L$4*Assign6!$L$5)</f>
        <v>3.3356314385758861</v>
      </c>
    </row>
    <row r="1375" spans="1:93" x14ac:dyDescent="0.25">
      <c r="A1375" s="5">
        <v>18</v>
      </c>
      <c r="B1375" s="5">
        <v>18.125177201797047</v>
      </c>
      <c r="C1375" s="5">
        <v>18.288579897867013</v>
      </c>
      <c r="D1375" s="5">
        <v>18.225831877277795</v>
      </c>
      <c r="E1375" s="5">
        <v>18.092837483882285</v>
      </c>
      <c r="F1375" s="5">
        <v>17.979985910226489</v>
      </c>
      <c r="G1375" s="5">
        <v>17.856123463478372</v>
      </c>
      <c r="H1375" s="5">
        <v>17.738845305607246</v>
      </c>
      <c r="I1375" s="5">
        <v>17.869776603954875</v>
      </c>
      <c r="J1375" s="5">
        <v>18.185988843098244</v>
      </c>
      <c r="K1375" s="5">
        <v>18.253107671873824</v>
      </c>
      <c r="L1375" s="5">
        <v>18.035996111871878</v>
      </c>
      <c r="M1375" s="5">
        <v>18.238858237983518</v>
      </c>
      <c r="N1375" s="5">
        <v>18.361110926395405</v>
      </c>
      <c r="O1375" s="5">
        <v>18.255819943618114</v>
      </c>
      <c r="P1375" s="5">
        <v>18.346981964475496</v>
      </c>
      <c r="Q1375" s="5">
        <v>18.099821283806737</v>
      </c>
      <c r="R1375" s="5">
        <v>18.102713841748347</v>
      </c>
      <c r="S1375" s="5">
        <v>18.14077467620654</v>
      </c>
      <c r="T1375" s="5">
        <v>18.118522182037598</v>
      </c>
      <c r="U1375" s="5">
        <v>18.424358474407551</v>
      </c>
      <c r="V1375" s="5">
        <v>18.524063430274513</v>
      </c>
      <c r="W1375" s="5">
        <v>18.44025128973535</v>
      </c>
      <c r="X1375" s="5">
        <v>18.38974065674698</v>
      </c>
      <c r="Y1375" s="5">
        <v>18.244959762418247</v>
      </c>
      <c r="Z1375" s="5">
        <v>18.178123710482581</v>
      </c>
      <c r="AA1375" s="5">
        <v>17.889609779288566</v>
      </c>
      <c r="AB1375" s="5">
        <v>17.945204596422698</v>
      </c>
      <c r="AC1375" s="5">
        <v>17.776728902877448</v>
      </c>
      <c r="AD1375" s="5">
        <v>17.783414902851774</v>
      </c>
      <c r="AE1375" s="5">
        <v>17.831898190912529</v>
      </c>
      <c r="AF1375" s="5">
        <v>18.063848742954363</v>
      </c>
      <c r="AG1375" s="5">
        <v>18.065390308947094</v>
      </c>
      <c r="AH1375" s="5">
        <v>18.282247946933115</v>
      </c>
      <c r="AI1375" s="5">
        <v>18.193016938253486</v>
      </c>
      <c r="AJ1375" s="5">
        <v>18.179295332161924</v>
      </c>
      <c r="AK1375" s="5">
        <v>18.200476613403211</v>
      </c>
      <c r="AL1375" s="5">
        <v>18.05106965017837</v>
      </c>
      <c r="AM1375" s="5">
        <v>18.067893643276111</v>
      </c>
      <c r="AN1375" s="5">
        <v>18.252646007165328</v>
      </c>
      <c r="AO1375" s="5">
        <v>17.980859959454126</v>
      </c>
      <c r="AP1375" s="5">
        <v>18.008214702745018</v>
      </c>
      <c r="AQ1375" s="5">
        <v>18.182095188582373</v>
      </c>
      <c r="AR1375" s="5">
        <v>18.28000860332018</v>
      </c>
      <c r="AS1375" s="5">
        <v>18.183112701561644</v>
      </c>
      <c r="AT1375" s="5">
        <v>18.412514585919386</v>
      </c>
      <c r="AU1375" s="5">
        <v>18.715973364545299</v>
      </c>
      <c r="AV1375" s="5">
        <v>18.966794791510338</v>
      </c>
      <c r="AW1375" s="5">
        <v>18.785721743187651</v>
      </c>
      <c r="AX1375" s="5">
        <v>19.063613816752323</v>
      </c>
      <c r="AY1375" s="5">
        <v>18.903113240745075</v>
      </c>
      <c r="AZ1375" s="5">
        <v>19.012599607239824</v>
      </c>
      <c r="BA1375" s="5">
        <v>19.214760964814854</v>
      </c>
      <c r="BB1375" s="5">
        <v>19.258583967135131</v>
      </c>
      <c r="BC1375" s="5">
        <v>19.528112931125538</v>
      </c>
      <c r="BD1375" s="5">
        <v>19.593693514853978</v>
      </c>
      <c r="BE1375" s="5">
        <v>19.69920168970593</v>
      </c>
      <c r="BF1375" s="5">
        <v>19.802810486846521</v>
      </c>
      <c r="BG1375" s="5">
        <v>20.065885044997753</v>
      </c>
      <c r="BH1375" s="5">
        <v>20.239683473847432</v>
      </c>
      <c r="BI1375" s="5">
        <v>20.465770424650078</v>
      </c>
      <c r="BJ1375" s="5">
        <v>20.271943333156994</v>
      </c>
      <c r="BK1375" s="5">
        <v>19.738461898523223</v>
      </c>
      <c r="BL1375" s="5">
        <v>19.85709966754667</v>
      </c>
      <c r="BM1375" s="5">
        <v>20.154390116934692</v>
      </c>
      <c r="BN1375" s="5">
        <v>20.31186909902274</v>
      </c>
      <c r="BO1375" s="5">
        <v>20.417968079489537</v>
      </c>
      <c r="BP1375" s="5">
        <v>20.612533145937274</v>
      </c>
      <c r="BQ1375" s="5">
        <v>20.502346657094229</v>
      </c>
      <c r="BR1375" s="5">
        <v>20.352466393635229</v>
      </c>
      <c r="BS1375" s="5">
        <v>20.532216715863122</v>
      </c>
      <c r="BT1375" s="5">
        <v>20.688927730985711</v>
      </c>
      <c r="BU1375" s="5">
        <v>20.813125514632706</v>
      </c>
      <c r="BV1375" s="5">
        <v>20.579089067500682</v>
      </c>
      <c r="BW1375" s="5">
        <v>20.526626151199263</v>
      </c>
      <c r="BX1375" s="5">
        <v>20.612095234428878</v>
      </c>
      <c r="BY1375" s="5">
        <v>20.854364285268115</v>
      </c>
      <c r="BZ1375" s="5">
        <v>20.869664638858605</v>
      </c>
      <c r="CA1375" s="5">
        <v>20.940666834105599</v>
      </c>
      <c r="CB1375" s="5">
        <v>20.999913120342406</v>
      </c>
      <c r="CC1375" s="5">
        <v>20.800318291054023</v>
      </c>
      <c r="CD1375" s="5">
        <v>21.017512680345366</v>
      </c>
      <c r="CE1375" s="5">
        <v>21.087712892741877</v>
      </c>
      <c r="CF1375" s="5">
        <v>21.165865186037138</v>
      </c>
      <c r="CG1375" s="5">
        <v>21.003934197431221</v>
      </c>
      <c r="CH1375" s="5">
        <v>21.008908208045394</v>
      </c>
      <c r="CI1375" s="5">
        <v>21.128551109596255</v>
      </c>
      <c r="CJ1375" s="5">
        <v>21.264355293504288</v>
      </c>
      <c r="CK1375" s="5">
        <v>21.553626212012546</v>
      </c>
      <c r="CL1375" s="5">
        <v>21.447284546491204</v>
      </c>
      <c r="CM1375" s="5">
        <v>21.465383195266153</v>
      </c>
      <c r="CN1375" s="5">
        <f>MAX(Data[Day90]-Data[Day0],0)-Assign6!$I$8*EXP(Assign6!$I$4*Assign6!$I$5)</f>
        <v>2.7837948459042474</v>
      </c>
      <c r="CO1375" s="5">
        <f>MAX(Data[Day90]-Data[Day0],0)-Assign6!$L$8*EXP(Assign6!$L$4*Assign6!$L$5)</f>
        <v>3.3410067163103871</v>
      </c>
    </row>
    <row r="1376" spans="1:93" x14ac:dyDescent="0.25">
      <c r="A1376" s="5">
        <v>18</v>
      </c>
      <c r="B1376" s="5">
        <v>17.96284970397171</v>
      </c>
      <c r="C1376" s="5">
        <v>18.142973066630415</v>
      </c>
      <c r="D1376" s="5">
        <v>18.306034539434656</v>
      </c>
      <c r="E1376" s="5">
        <v>18.170637815411052</v>
      </c>
      <c r="F1376" s="5">
        <v>18.511068087416774</v>
      </c>
      <c r="G1376" s="5">
        <v>18.762631191631201</v>
      </c>
      <c r="H1376" s="5">
        <v>18.67216618988337</v>
      </c>
      <c r="I1376" s="5">
        <v>18.482610683202534</v>
      </c>
      <c r="J1376" s="5">
        <v>18.558722572522488</v>
      </c>
      <c r="K1376" s="5">
        <v>18.692202456803191</v>
      </c>
      <c r="L1376" s="5">
        <v>18.658072029993424</v>
      </c>
      <c r="M1376" s="5">
        <v>18.390227506926376</v>
      </c>
      <c r="N1376" s="5">
        <v>18.269427149734231</v>
      </c>
      <c r="O1376" s="5">
        <v>18.187595185349277</v>
      </c>
      <c r="P1376" s="5">
        <v>18.219811826705286</v>
      </c>
      <c r="Q1376" s="5">
        <v>18.321790496564319</v>
      </c>
      <c r="R1376" s="5">
        <v>18.008741837021571</v>
      </c>
      <c r="S1376" s="5">
        <v>18.083657842727668</v>
      </c>
      <c r="T1376" s="5">
        <v>17.987636286343669</v>
      </c>
      <c r="U1376" s="5">
        <v>17.964605138417305</v>
      </c>
      <c r="V1376" s="5">
        <v>18.080277965043219</v>
      </c>
      <c r="W1376" s="5">
        <v>17.981437689862524</v>
      </c>
      <c r="X1376" s="5">
        <v>17.978946253355712</v>
      </c>
      <c r="Y1376" s="5">
        <v>17.731847102140858</v>
      </c>
      <c r="Z1376" s="5">
        <v>17.635257622468483</v>
      </c>
      <c r="AA1376" s="5">
        <v>17.747572745330842</v>
      </c>
      <c r="AB1376" s="5">
        <v>17.633611456438476</v>
      </c>
      <c r="AC1376" s="5">
        <v>17.593682347896067</v>
      </c>
      <c r="AD1376" s="5">
        <v>17.763461495894838</v>
      </c>
      <c r="AE1376" s="5">
        <v>17.784042445337306</v>
      </c>
      <c r="AF1376" s="5">
        <v>17.751431511551001</v>
      </c>
      <c r="AG1376" s="5">
        <v>17.762969271153171</v>
      </c>
      <c r="AH1376" s="5">
        <v>17.868252449809575</v>
      </c>
      <c r="AI1376" s="5">
        <v>17.811980013455798</v>
      </c>
      <c r="AJ1376" s="5">
        <v>17.987687118728161</v>
      </c>
      <c r="AK1376" s="5">
        <v>18.082531921971096</v>
      </c>
      <c r="AL1376" s="5">
        <v>18.163167765661704</v>
      </c>
      <c r="AM1376" s="5">
        <v>18.008706422400078</v>
      </c>
      <c r="AN1376" s="5">
        <v>18.113702602529383</v>
      </c>
      <c r="AO1376" s="5">
        <v>18.075808487050583</v>
      </c>
      <c r="AP1376" s="5">
        <v>18.467189395154762</v>
      </c>
      <c r="AQ1376" s="5">
        <v>18.405654228201588</v>
      </c>
      <c r="AR1376" s="5">
        <v>18.878795816316224</v>
      </c>
      <c r="AS1376" s="5">
        <v>18.83862579607333</v>
      </c>
      <c r="AT1376" s="5">
        <v>18.967419159650937</v>
      </c>
      <c r="AU1376" s="5">
        <v>19.396498965645577</v>
      </c>
      <c r="AV1376" s="5">
        <v>19.347464284854198</v>
      </c>
      <c r="AW1376" s="5">
        <v>19.343231236196203</v>
      </c>
      <c r="AX1376" s="5">
        <v>19.225191834376439</v>
      </c>
      <c r="AY1376" s="5">
        <v>19.318793977288664</v>
      </c>
      <c r="AZ1376" s="5">
        <v>19.221230489453429</v>
      </c>
      <c r="BA1376" s="5">
        <v>19.015053681822209</v>
      </c>
      <c r="BB1376" s="5">
        <v>19.048309284996808</v>
      </c>
      <c r="BC1376" s="5">
        <v>18.940281917944386</v>
      </c>
      <c r="BD1376" s="5">
        <v>18.833128477206788</v>
      </c>
      <c r="BE1376" s="5">
        <v>18.834390809737926</v>
      </c>
      <c r="BF1376" s="5">
        <v>18.956934501272833</v>
      </c>
      <c r="BG1376" s="5">
        <v>19.238186402772836</v>
      </c>
      <c r="BH1376" s="5">
        <v>19.255172284289475</v>
      </c>
      <c r="BI1376" s="5">
        <v>19.385244507038632</v>
      </c>
      <c r="BJ1376" s="5">
        <v>19.596105616795086</v>
      </c>
      <c r="BK1376" s="5">
        <v>19.844987115289165</v>
      </c>
      <c r="BL1376" s="5">
        <v>20.003043830631071</v>
      </c>
      <c r="BM1376" s="5">
        <v>20.060009795284241</v>
      </c>
      <c r="BN1376" s="5">
        <v>20.077801345239028</v>
      </c>
      <c r="BO1376" s="5">
        <v>20.200812880004566</v>
      </c>
      <c r="BP1376" s="5">
        <v>20.160009632834246</v>
      </c>
      <c r="BQ1376" s="5">
        <v>20.445989894591143</v>
      </c>
      <c r="BR1376" s="5">
        <v>20.433553666992562</v>
      </c>
      <c r="BS1376" s="5">
        <v>20.379604625338995</v>
      </c>
      <c r="BT1376" s="5">
        <v>20.383749524446461</v>
      </c>
      <c r="BU1376" s="5">
        <v>20.730727447228496</v>
      </c>
      <c r="BV1376" s="5">
        <v>20.802493384456</v>
      </c>
      <c r="BW1376" s="5">
        <v>20.688571686828617</v>
      </c>
      <c r="BX1376" s="5">
        <v>20.842197604862992</v>
      </c>
      <c r="BY1376" s="5">
        <v>20.827152306746544</v>
      </c>
      <c r="BZ1376" s="5">
        <v>20.779282896558822</v>
      </c>
      <c r="CA1376" s="5">
        <v>20.918786998424899</v>
      </c>
      <c r="CB1376" s="5">
        <v>20.818874634711214</v>
      </c>
      <c r="CC1376" s="5">
        <v>20.651218012539584</v>
      </c>
      <c r="CD1376" s="5">
        <v>20.836623355338062</v>
      </c>
      <c r="CE1376" s="5">
        <v>20.984460705919574</v>
      </c>
      <c r="CF1376" s="5">
        <v>20.930158420964432</v>
      </c>
      <c r="CG1376" s="5">
        <v>21.081327220999178</v>
      </c>
      <c r="CH1376" s="5">
        <v>21.167552509849322</v>
      </c>
      <c r="CI1376" s="5">
        <v>21.229620895341828</v>
      </c>
      <c r="CJ1376" s="5">
        <v>21.04959750643377</v>
      </c>
      <c r="CK1376" s="5">
        <v>21.178787519401777</v>
      </c>
      <c r="CL1376" s="5">
        <v>21.664253989526916</v>
      </c>
      <c r="CM1376" s="5">
        <v>21.475527508480493</v>
      </c>
      <c r="CN1376" s="5">
        <f>MAX(Data[Day90]-Data[Day0],0)-Assign6!$I$8*EXP(Assign6!$I$4*Assign6!$I$5)</f>
        <v>2.7939391591185876</v>
      </c>
      <c r="CO1376" s="5">
        <f>MAX(Data[Day90]-Data[Day0],0)-Assign6!$L$8*EXP(Assign6!$L$4*Assign6!$L$5)</f>
        <v>3.3511510295247273</v>
      </c>
    </row>
    <row r="1377" spans="1:93" x14ac:dyDescent="0.25">
      <c r="A1377" s="5">
        <v>18</v>
      </c>
      <c r="B1377" s="5">
        <v>17.943547327571014</v>
      </c>
      <c r="C1377" s="5">
        <v>18.073489332136205</v>
      </c>
      <c r="D1377" s="5">
        <v>18.024114074173973</v>
      </c>
      <c r="E1377" s="5">
        <v>18.230246963587579</v>
      </c>
      <c r="F1377" s="5">
        <v>18.296482166789747</v>
      </c>
      <c r="G1377" s="5">
        <v>18.441986351531956</v>
      </c>
      <c r="H1377" s="5">
        <v>18.591547874853422</v>
      </c>
      <c r="I1377" s="5">
        <v>18.492327699065164</v>
      </c>
      <c r="J1377" s="5">
        <v>18.581579677670085</v>
      </c>
      <c r="K1377" s="5">
        <v>18.579992351732706</v>
      </c>
      <c r="L1377" s="5">
        <v>18.617008770339826</v>
      </c>
      <c r="M1377" s="5">
        <v>18.807182915768717</v>
      </c>
      <c r="N1377" s="5">
        <v>18.788707035354186</v>
      </c>
      <c r="O1377" s="5">
        <v>18.924930991748731</v>
      </c>
      <c r="P1377" s="5">
        <v>18.834135519982308</v>
      </c>
      <c r="Q1377" s="5">
        <v>18.655447070836278</v>
      </c>
      <c r="R1377" s="5">
        <v>18.744570610684505</v>
      </c>
      <c r="S1377" s="5">
        <v>18.541515093844573</v>
      </c>
      <c r="T1377" s="5">
        <v>18.467744484260177</v>
      </c>
      <c r="U1377" s="5">
        <v>18.366897434841867</v>
      </c>
      <c r="V1377" s="5">
        <v>18.618598085737766</v>
      </c>
      <c r="W1377" s="5">
        <v>18.758350788387308</v>
      </c>
      <c r="X1377" s="5">
        <v>18.644900975343859</v>
      </c>
      <c r="Y1377" s="5">
        <v>18.807851657744706</v>
      </c>
      <c r="Z1377" s="5">
        <v>18.791862721273176</v>
      </c>
      <c r="AA1377" s="5">
        <v>18.975568725460406</v>
      </c>
      <c r="AB1377" s="5">
        <v>18.992616020018058</v>
      </c>
      <c r="AC1377" s="5">
        <v>19.115437390644153</v>
      </c>
      <c r="AD1377" s="5">
        <v>19.150583300853906</v>
      </c>
      <c r="AE1377" s="5">
        <v>18.878651594035798</v>
      </c>
      <c r="AF1377" s="5">
        <v>18.883511264231352</v>
      </c>
      <c r="AG1377" s="5">
        <v>18.838682925526399</v>
      </c>
      <c r="AH1377" s="5">
        <v>18.770203939882972</v>
      </c>
      <c r="AI1377" s="5">
        <v>18.575267347639709</v>
      </c>
      <c r="AJ1377" s="5">
        <v>18.594365638465785</v>
      </c>
      <c r="AK1377" s="5">
        <v>18.792805058922244</v>
      </c>
      <c r="AL1377" s="5">
        <v>18.691039278356708</v>
      </c>
      <c r="AM1377" s="5">
        <v>18.592118946237061</v>
      </c>
      <c r="AN1377" s="5">
        <v>18.6049159382878</v>
      </c>
      <c r="AO1377" s="5">
        <v>18.828681054032341</v>
      </c>
      <c r="AP1377" s="5">
        <v>18.823297921218039</v>
      </c>
      <c r="AQ1377" s="5">
        <v>19.157939932604894</v>
      </c>
      <c r="AR1377" s="5">
        <v>19.185685059191421</v>
      </c>
      <c r="AS1377" s="5">
        <v>19.185462730640143</v>
      </c>
      <c r="AT1377" s="5">
        <v>19.509517908029604</v>
      </c>
      <c r="AU1377" s="5">
        <v>19.199663810257537</v>
      </c>
      <c r="AV1377" s="5">
        <v>19.417191401638615</v>
      </c>
      <c r="AW1377" s="5">
        <v>19.217648271846585</v>
      </c>
      <c r="AX1377" s="5">
        <v>19.122758872163548</v>
      </c>
      <c r="AY1377" s="5">
        <v>19.244123611906488</v>
      </c>
      <c r="AZ1377" s="5">
        <v>19.097698298949805</v>
      </c>
      <c r="BA1377" s="5">
        <v>18.982736331840112</v>
      </c>
      <c r="BB1377" s="5">
        <v>18.83770304987349</v>
      </c>
      <c r="BC1377" s="5">
        <v>18.835641540257054</v>
      </c>
      <c r="BD1377" s="5">
        <v>19.035522023111145</v>
      </c>
      <c r="BE1377" s="5">
        <v>19.177376239374276</v>
      </c>
      <c r="BF1377" s="5">
        <v>19.410485979153076</v>
      </c>
      <c r="BG1377" s="5">
        <v>19.383086150172698</v>
      </c>
      <c r="BH1377" s="5">
        <v>19.659222894906346</v>
      </c>
      <c r="BI1377" s="5">
        <v>19.483251334938103</v>
      </c>
      <c r="BJ1377" s="5">
        <v>19.436634843679947</v>
      </c>
      <c r="BK1377" s="5">
        <v>19.493480515360776</v>
      </c>
      <c r="BL1377" s="5">
        <v>19.675734283550668</v>
      </c>
      <c r="BM1377" s="5">
        <v>19.575684130090416</v>
      </c>
      <c r="BN1377" s="5">
        <v>19.733777881531537</v>
      </c>
      <c r="BO1377" s="5">
        <v>19.590130124849495</v>
      </c>
      <c r="BP1377" s="5">
        <v>19.695623792325506</v>
      </c>
      <c r="BQ1377" s="5">
        <v>19.408800471318521</v>
      </c>
      <c r="BR1377" s="5">
        <v>19.439176325724677</v>
      </c>
      <c r="BS1377" s="5">
        <v>19.705087975348771</v>
      </c>
      <c r="BT1377" s="5">
        <v>19.871266565535265</v>
      </c>
      <c r="BU1377" s="5">
        <v>20.305028003912508</v>
      </c>
      <c r="BV1377" s="5">
        <v>20.134061970573782</v>
      </c>
      <c r="BW1377" s="5">
        <v>20.506448441857788</v>
      </c>
      <c r="BX1377" s="5">
        <v>20.401604587114583</v>
      </c>
      <c r="BY1377" s="5">
        <v>20.178887042291219</v>
      </c>
      <c r="BZ1377" s="5">
        <v>20.295589334539919</v>
      </c>
      <c r="CA1377" s="5">
        <v>20.530470848399784</v>
      </c>
      <c r="CB1377" s="5">
        <v>20.847806808415214</v>
      </c>
      <c r="CC1377" s="5">
        <v>21.25139458242252</v>
      </c>
      <c r="CD1377" s="5">
        <v>21.232323164293042</v>
      </c>
      <c r="CE1377" s="5">
        <v>21.478533367364527</v>
      </c>
      <c r="CF1377" s="5">
        <v>21.636114119075575</v>
      </c>
      <c r="CG1377" s="5">
        <v>21.542602569488917</v>
      </c>
      <c r="CH1377" s="5">
        <v>21.522058308772774</v>
      </c>
      <c r="CI1377" s="5">
        <v>21.480360327886629</v>
      </c>
      <c r="CJ1377" s="5">
        <v>21.205411839645492</v>
      </c>
      <c r="CK1377" s="5">
        <v>21.131818812875316</v>
      </c>
      <c r="CL1377" s="5">
        <v>21.35110536869491</v>
      </c>
      <c r="CM1377" s="5">
        <v>21.486539857407124</v>
      </c>
      <c r="CN1377" s="5">
        <f>MAX(Data[Day90]-Data[Day0],0)-Assign6!$I$8*EXP(Assign6!$I$4*Assign6!$I$5)</f>
        <v>2.8049515080452183</v>
      </c>
      <c r="CO1377" s="5">
        <f>MAX(Data[Day90]-Data[Day0],0)-Assign6!$L$8*EXP(Assign6!$L$4*Assign6!$L$5)</f>
        <v>3.362163378451358</v>
      </c>
    </row>
    <row r="1378" spans="1:93" x14ac:dyDescent="0.25">
      <c r="A1378" s="5">
        <v>18</v>
      </c>
      <c r="B1378" s="5">
        <v>18.357937912942685</v>
      </c>
      <c r="C1378" s="5">
        <v>18.289934847622902</v>
      </c>
      <c r="D1378" s="5">
        <v>18.201496336723491</v>
      </c>
      <c r="E1378" s="5">
        <v>18.214972669007544</v>
      </c>
      <c r="F1378" s="5">
        <v>18.298243921380834</v>
      </c>
      <c r="G1378" s="5">
        <v>18.700219500836205</v>
      </c>
      <c r="H1378" s="5">
        <v>18.608737323057277</v>
      </c>
      <c r="I1378" s="5">
        <v>18.692044452893366</v>
      </c>
      <c r="J1378" s="5">
        <v>19.016973411206809</v>
      </c>
      <c r="K1378" s="5">
        <v>19.502047113416968</v>
      </c>
      <c r="L1378" s="5">
        <v>19.661173043963611</v>
      </c>
      <c r="M1378" s="5">
        <v>19.747939996770207</v>
      </c>
      <c r="N1378" s="5">
        <v>19.731872053368555</v>
      </c>
      <c r="O1378" s="5">
        <v>19.730153310196592</v>
      </c>
      <c r="P1378" s="5">
        <v>19.383988453352792</v>
      </c>
      <c r="Q1378" s="5">
        <v>19.333335008993462</v>
      </c>
      <c r="R1378" s="5">
        <v>19.368429672803646</v>
      </c>
      <c r="S1378" s="5">
        <v>19.510413044604501</v>
      </c>
      <c r="T1378" s="5">
        <v>19.470046894049389</v>
      </c>
      <c r="U1378" s="5">
        <v>19.568668953454402</v>
      </c>
      <c r="V1378" s="5">
        <v>19.604177865982269</v>
      </c>
      <c r="W1378" s="5">
        <v>19.288188549765579</v>
      </c>
      <c r="X1378" s="5">
        <v>19.081488885607794</v>
      </c>
      <c r="Y1378" s="5">
        <v>19.018740718122654</v>
      </c>
      <c r="Z1378" s="5">
        <v>19.029363292350364</v>
      </c>
      <c r="AA1378" s="5">
        <v>19.227018654053502</v>
      </c>
      <c r="AB1378" s="5">
        <v>19.41995420921938</v>
      </c>
      <c r="AC1378" s="5">
        <v>19.456800727499353</v>
      </c>
      <c r="AD1378" s="5">
        <v>19.514455242915211</v>
      </c>
      <c r="AE1378" s="5">
        <v>19.496433185579949</v>
      </c>
      <c r="AF1378" s="5">
        <v>19.617232766348653</v>
      </c>
      <c r="AG1378" s="5">
        <v>19.588762696901533</v>
      </c>
      <c r="AH1378" s="5">
        <v>19.765653231276776</v>
      </c>
      <c r="AI1378" s="5">
        <v>19.863206726490603</v>
      </c>
      <c r="AJ1378" s="5">
        <v>19.853727425139567</v>
      </c>
      <c r="AK1378" s="5">
        <v>19.599581622782384</v>
      </c>
      <c r="AL1378" s="5">
        <v>19.695095475486422</v>
      </c>
      <c r="AM1378" s="5">
        <v>19.920250300463646</v>
      </c>
      <c r="AN1378" s="5">
        <v>20.074001191462386</v>
      </c>
      <c r="AO1378" s="5">
        <v>20.084017005101504</v>
      </c>
      <c r="AP1378" s="5">
        <v>20.019282161270269</v>
      </c>
      <c r="AQ1378" s="5">
        <v>19.972075833397788</v>
      </c>
      <c r="AR1378" s="5">
        <v>19.889648120619764</v>
      </c>
      <c r="AS1378" s="5">
        <v>19.830381888771552</v>
      </c>
      <c r="AT1378" s="5">
        <v>20.074147695439095</v>
      </c>
      <c r="AU1378" s="5">
        <v>20.113263621118389</v>
      </c>
      <c r="AV1378" s="5">
        <v>20.013301923122331</v>
      </c>
      <c r="AW1378" s="5">
        <v>19.765728988212931</v>
      </c>
      <c r="AX1378" s="5">
        <v>19.52370479925305</v>
      </c>
      <c r="AY1378" s="5">
        <v>19.413714277618837</v>
      </c>
      <c r="AZ1378" s="5">
        <v>19.653203047642094</v>
      </c>
      <c r="BA1378" s="5">
        <v>19.597685751698709</v>
      </c>
      <c r="BB1378" s="5">
        <v>19.827638796755107</v>
      </c>
      <c r="BC1378" s="5">
        <v>19.577778827967581</v>
      </c>
      <c r="BD1378" s="5">
        <v>19.746644173190653</v>
      </c>
      <c r="BE1378" s="5">
        <v>19.849308320017297</v>
      </c>
      <c r="BF1378" s="5">
        <v>20.061600775309294</v>
      </c>
      <c r="BG1378" s="5">
        <v>19.996849879382182</v>
      </c>
      <c r="BH1378" s="5">
        <v>20.092620837903628</v>
      </c>
      <c r="BI1378" s="5">
        <v>20.045550226152315</v>
      </c>
      <c r="BJ1378" s="5">
        <v>19.961119479726637</v>
      </c>
      <c r="BK1378" s="5">
        <v>20.348577633019925</v>
      </c>
      <c r="BL1378" s="5">
        <v>20.224708788993038</v>
      </c>
      <c r="BM1378" s="5">
        <v>20.240486468555464</v>
      </c>
      <c r="BN1378" s="5">
        <v>20.413219898914164</v>
      </c>
      <c r="BO1378" s="5">
        <v>20.640279111483885</v>
      </c>
      <c r="BP1378" s="5">
        <v>20.614974865721539</v>
      </c>
      <c r="BQ1378" s="5">
        <v>20.63577591022057</v>
      </c>
      <c r="BR1378" s="5">
        <v>20.532904854658753</v>
      </c>
      <c r="BS1378" s="5">
        <v>20.463304083618574</v>
      </c>
      <c r="BT1378" s="5">
        <v>20.737545197311896</v>
      </c>
      <c r="BU1378" s="5">
        <v>20.858093264772297</v>
      </c>
      <c r="BV1378" s="5">
        <v>20.99861004724298</v>
      </c>
      <c r="BW1378" s="5">
        <v>21.183452639076677</v>
      </c>
      <c r="BX1378" s="5">
        <v>21.358983466664501</v>
      </c>
      <c r="BY1378" s="5">
        <v>21.235223514529736</v>
      </c>
      <c r="BZ1378" s="5">
        <v>21.637164456799265</v>
      </c>
      <c r="CA1378" s="5">
        <v>21.378013009816566</v>
      </c>
      <c r="CB1378" s="5">
        <v>21.380889649255927</v>
      </c>
      <c r="CC1378" s="5">
        <v>21.17797760663252</v>
      </c>
      <c r="CD1378" s="5">
        <v>21.359680153015351</v>
      </c>
      <c r="CE1378" s="5">
        <v>21.270419772544109</v>
      </c>
      <c r="CF1378" s="5">
        <v>21.546955610717863</v>
      </c>
      <c r="CG1378" s="5">
        <v>21.716904132768303</v>
      </c>
      <c r="CH1378" s="5">
        <v>21.512621827023729</v>
      </c>
      <c r="CI1378" s="5">
        <v>21.608131945659245</v>
      </c>
      <c r="CJ1378" s="5">
        <v>21.37626096809354</v>
      </c>
      <c r="CK1378" s="5">
        <v>21.437993337276378</v>
      </c>
      <c r="CL1378" s="5">
        <v>21.674370750510629</v>
      </c>
      <c r="CM1378" s="5">
        <v>21.486708358957138</v>
      </c>
      <c r="CN1378" s="5">
        <f>MAX(Data[Day90]-Data[Day0],0)-Assign6!$I$8*EXP(Assign6!$I$4*Assign6!$I$5)</f>
        <v>2.8051200095952327</v>
      </c>
      <c r="CO1378" s="5">
        <f>MAX(Data[Day90]-Data[Day0],0)-Assign6!$L$8*EXP(Assign6!$L$4*Assign6!$L$5)</f>
        <v>3.3623318800013724</v>
      </c>
    </row>
    <row r="1379" spans="1:93" x14ac:dyDescent="0.25">
      <c r="A1379" s="5">
        <v>18</v>
      </c>
      <c r="B1379" s="5">
        <v>18.060250713046401</v>
      </c>
      <c r="C1379" s="5">
        <v>18.188194965225918</v>
      </c>
      <c r="D1379" s="5">
        <v>18.181248147827397</v>
      </c>
      <c r="E1379" s="5">
        <v>18.170929834323033</v>
      </c>
      <c r="F1379" s="5">
        <v>18.503838936092631</v>
      </c>
      <c r="G1379" s="5">
        <v>18.664002313745915</v>
      </c>
      <c r="H1379" s="5">
        <v>18.53917933171282</v>
      </c>
      <c r="I1379" s="5">
        <v>18.660025369074486</v>
      </c>
      <c r="J1379" s="5">
        <v>18.752012720101611</v>
      </c>
      <c r="K1379" s="5">
        <v>18.567527892007561</v>
      </c>
      <c r="L1379" s="5">
        <v>18.466248996764097</v>
      </c>
      <c r="M1379" s="5">
        <v>18.127580085881942</v>
      </c>
      <c r="N1379" s="5">
        <v>18.38838073469265</v>
      </c>
      <c r="O1379" s="5">
        <v>18.368426021526737</v>
      </c>
      <c r="P1379" s="5">
        <v>18.336733548921611</v>
      </c>
      <c r="Q1379" s="5">
        <v>18.399867583521353</v>
      </c>
      <c r="R1379" s="5">
        <v>18.27061237359905</v>
      </c>
      <c r="S1379" s="5">
        <v>18.347843472994366</v>
      </c>
      <c r="T1379" s="5">
        <v>18.611458708505843</v>
      </c>
      <c r="U1379" s="5">
        <v>18.634919446539588</v>
      </c>
      <c r="V1379" s="5">
        <v>18.472001480540403</v>
      </c>
      <c r="W1379" s="5">
        <v>18.231114345698252</v>
      </c>
      <c r="X1379" s="5">
        <v>18.108508867634292</v>
      </c>
      <c r="Y1379" s="5">
        <v>18.137176676558738</v>
      </c>
      <c r="Z1379" s="5">
        <v>18.367325900266827</v>
      </c>
      <c r="AA1379" s="5">
        <v>18.414929238629977</v>
      </c>
      <c r="AB1379" s="5">
        <v>18.386603201106603</v>
      </c>
      <c r="AC1379" s="5">
        <v>18.570965040762545</v>
      </c>
      <c r="AD1379" s="5">
        <v>18.580669881194108</v>
      </c>
      <c r="AE1379" s="5">
        <v>18.60719469696852</v>
      </c>
      <c r="AF1379" s="5">
        <v>18.706406592665783</v>
      </c>
      <c r="AG1379" s="5">
        <v>18.849192545886375</v>
      </c>
      <c r="AH1379" s="5">
        <v>18.856789370511791</v>
      </c>
      <c r="AI1379" s="5">
        <v>18.845693421670777</v>
      </c>
      <c r="AJ1379" s="5">
        <v>18.874333239239764</v>
      </c>
      <c r="AK1379" s="5">
        <v>19.034735234423668</v>
      </c>
      <c r="AL1379" s="5">
        <v>18.720581666402975</v>
      </c>
      <c r="AM1379" s="5">
        <v>18.612781309778669</v>
      </c>
      <c r="AN1379" s="5">
        <v>18.500443779367782</v>
      </c>
      <c r="AO1379" s="5">
        <v>18.67050805155505</v>
      </c>
      <c r="AP1379" s="5">
        <v>19.018555536555294</v>
      </c>
      <c r="AQ1379" s="5">
        <v>19.071601266795934</v>
      </c>
      <c r="AR1379" s="5">
        <v>19.200655047052081</v>
      </c>
      <c r="AS1379" s="5">
        <v>19.290263158300213</v>
      </c>
      <c r="AT1379" s="5">
        <v>19.265395144744073</v>
      </c>
      <c r="AU1379" s="5">
        <v>19.332791044391314</v>
      </c>
      <c r="AV1379" s="5">
        <v>19.551619120398747</v>
      </c>
      <c r="AW1379" s="5">
        <v>19.763535371942396</v>
      </c>
      <c r="AX1379" s="5">
        <v>19.68810231387317</v>
      </c>
      <c r="AY1379" s="5">
        <v>19.807969486264582</v>
      </c>
      <c r="AZ1379" s="5">
        <v>19.807325418737825</v>
      </c>
      <c r="BA1379" s="5">
        <v>19.898605055681053</v>
      </c>
      <c r="BB1379" s="5">
        <v>19.902588183544925</v>
      </c>
      <c r="BC1379" s="5">
        <v>20.035289661920594</v>
      </c>
      <c r="BD1379" s="5">
        <v>19.743737237387336</v>
      </c>
      <c r="BE1379" s="5">
        <v>19.664576837033991</v>
      </c>
      <c r="BF1379" s="5">
        <v>19.831511465989809</v>
      </c>
      <c r="BG1379" s="5">
        <v>19.784009482690188</v>
      </c>
      <c r="BH1379" s="5">
        <v>19.854586615440066</v>
      </c>
      <c r="BI1379" s="5">
        <v>19.859810522220659</v>
      </c>
      <c r="BJ1379" s="5">
        <v>19.957038529468026</v>
      </c>
      <c r="BK1379" s="5">
        <v>20.078888898121068</v>
      </c>
      <c r="BL1379" s="5">
        <v>20.269000367397766</v>
      </c>
      <c r="BM1379" s="5">
        <v>20.136003506892564</v>
      </c>
      <c r="BN1379" s="5">
        <v>20.242985960872137</v>
      </c>
      <c r="BO1379" s="5">
        <v>20.189282786503597</v>
      </c>
      <c r="BP1379" s="5">
        <v>20.042018528193868</v>
      </c>
      <c r="BQ1379" s="5">
        <v>20.170998202965009</v>
      </c>
      <c r="BR1379" s="5">
        <v>20.240254153625216</v>
      </c>
      <c r="BS1379" s="5">
        <v>20.140132734554093</v>
      </c>
      <c r="BT1379" s="5">
        <v>20.232800223215449</v>
      </c>
      <c r="BU1379" s="5">
        <v>20.471964338739244</v>
      </c>
      <c r="BV1379" s="5">
        <v>20.524399579499509</v>
      </c>
      <c r="BW1379" s="5">
        <v>20.478263643001483</v>
      </c>
      <c r="BX1379" s="5">
        <v>20.542745315509642</v>
      </c>
      <c r="BY1379" s="5">
        <v>20.571372295044767</v>
      </c>
      <c r="BZ1379" s="5">
        <v>20.603041088805252</v>
      </c>
      <c r="CA1379" s="5">
        <v>20.412895531688154</v>
      </c>
      <c r="CB1379" s="5">
        <v>20.526420659983316</v>
      </c>
      <c r="CC1379" s="5">
        <v>20.472660944302575</v>
      </c>
      <c r="CD1379" s="5">
        <v>20.82173487740458</v>
      </c>
      <c r="CE1379" s="5">
        <v>20.798709677214937</v>
      </c>
      <c r="CF1379" s="5">
        <v>20.761438718666575</v>
      </c>
      <c r="CG1379" s="5">
        <v>21.012333050200574</v>
      </c>
      <c r="CH1379" s="5">
        <v>21.1953962102689</v>
      </c>
      <c r="CI1379" s="5">
        <v>21.302218249403492</v>
      </c>
      <c r="CJ1379" s="5">
        <v>21.259660553856477</v>
      </c>
      <c r="CK1379" s="5">
        <v>21.434548639749838</v>
      </c>
      <c r="CL1379" s="5">
        <v>21.565130109010532</v>
      </c>
      <c r="CM1379" s="5">
        <v>21.498201451463803</v>
      </c>
      <c r="CN1379" s="5">
        <f>MAX(Data[Day90]-Data[Day0],0)-Assign6!$I$8*EXP(Assign6!$I$4*Assign6!$I$5)</f>
        <v>2.8166131021018979</v>
      </c>
      <c r="CO1379" s="5">
        <f>MAX(Data[Day90]-Data[Day0],0)-Assign6!$L$8*EXP(Assign6!$L$4*Assign6!$L$5)</f>
        <v>3.3738249725080376</v>
      </c>
    </row>
    <row r="1380" spans="1:93" x14ac:dyDescent="0.25">
      <c r="A1380" s="5">
        <v>18</v>
      </c>
      <c r="B1380" s="5">
        <v>17.816025145558633</v>
      </c>
      <c r="C1380" s="5">
        <v>18.088151950473751</v>
      </c>
      <c r="D1380" s="5">
        <v>18.245748337766752</v>
      </c>
      <c r="E1380" s="5">
        <v>18.735835443216533</v>
      </c>
      <c r="F1380" s="5">
        <v>18.65257375314</v>
      </c>
      <c r="G1380" s="5">
        <v>18.612447126672212</v>
      </c>
      <c r="H1380" s="5">
        <v>18.869584617489171</v>
      </c>
      <c r="I1380" s="5">
        <v>18.977243016388758</v>
      </c>
      <c r="J1380" s="5">
        <v>18.859028918657639</v>
      </c>
      <c r="K1380" s="5">
        <v>18.894309717051481</v>
      </c>
      <c r="L1380" s="5">
        <v>18.988738050117082</v>
      </c>
      <c r="M1380" s="5">
        <v>19.149494402498643</v>
      </c>
      <c r="N1380" s="5">
        <v>18.918529258724721</v>
      </c>
      <c r="O1380" s="5">
        <v>19.086261754558148</v>
      </c>
      <c r="P1380" s="5">
        <v>19.159321852638914</v>
      </c>
      <c r="Q1380" s="5">
        <v>19.457764212931576</v>
      </c>
      <c r="R1380" s="5">
        <v>19.694336004832618</v>
      </c>
      <c r="S1380" s="5">
        <v>19.881137242544675</v>
      </c>
      <c r="T1380" s="5">
        <v>19.829194723223491</v>
      </c>
      <c r="U1380" s="5">
        <v>19.955477201120686</v>
      </c>
      <c r="V1380" s="5">
        <v>20.293555011261269</v>
      </c>
      <c r="W1380" s="5">
        <v>20.357835440613812</v>
      </c>
      <c r="X1380" s="5">
        <v>20.319910004557233</v>
      </c>
      <c r="Y1380" s="5">
        <v>20.512315486743084</v>
      </c>
      <c r="Z1380" s="5">
        <v>20.447760926244413</v>
      </c>
      <c r="AA1380" s="5">
        <v>20.585071031099179</v>
      </c>
      <c r="AB1380" s="5">
        <v>20.582300296823448</v>
      </c>
      <c r="AC1380" s="5">
        <v>20.534918258531579</v>
      </c>
      <c r="AD1380" s="5">
        <v>20.646681381609103</v>
      </c>
      <c r="AE1380" s="5">
        <v>21.110603125755404</v>
      </c>
      <c r="AF1380" s="5">
        <v>21.435576359436276</v>
      </c>
      <c r="AG1380" s="5">
        <v>21.477320238678509</v>
      </c>
      <c r="AH1380" s="5">
        <v>21.477100865567238</v>
      </c>
      <c r="AI1380" s="5">
        <v>21.812274158248272</v>
      </c>
      <c r="AJ1380" s="5">
        <v>21.846494478134108</v>
      </c>
      <c r="AK1380" s="5">
        <v>21.916374303582984</v>
      </c>
      <c r="AL1380" s="5">
        <v>21.63524894227568</v>
      </c>
      <c r="AM1380" s="5">
        <v>21.455730413857381</v>
      </c>
      <c r="AN1380" s="5">
        <v>21.330522916038959</v>
      </c>
      <c r="AO1380" s="5">
        <v>21.564158481175468</v>
      </c>
      <c r="AP1380" s="5">
        <v>21.588330329420515</v>
      </c>
      <c r="AQ1380" s="5">
        <v>21.500676224920468</v>
      </c>
      <c r="AR1380" s="5">
        <v>21.517392003037369</v>
      </c>
      <c r="AS1380" s="5">
        <v>21.374612442961951</v>
      </c>
      <c r="AT1380" s="5">
        <v>21.301683235267241</v>
      </c>
      <c r="AU1380" s="5">
        <v>21.446793027085985</v>
      </c>
      <c r="AV1380" s="5">
        <v>21.6167638561123</v>
      </c>
      <c r="AW1380" s="5">
        <v>21.693582650355932</v>
      </c>
      <c r="AX1380" s="5">
        <v>21.690930971077414</v>
      </c>
      <c r="AY1380" s="5">
        <v>21.632818645120398</v>
      </c>
      <c r="AZ1380" s="5">
        <v>21.464130259002815</v>
      </c>
      <c r="BA1380" s="5">
        <v>21.328312386161144</v>
      </c>
      <c r="BB1380" s="5">
        <v>21.493530208861316</v>
      </c>
      <c r="BC1380" s="5">
        <v>21.453793011560975</v>
      </c>
      <c r="BD1380" s="5">
        <v>21.379570502591232</v>
      </c>
      <c r="BE1380" s="5">
        <v>21.256943423053372</v>
      </c>
      <c r="BF1380" s="5">
        <v>21.293647998078956</v>
      </c>
      <c r="BG1380" s="5">
        <v>21.537735316266609</v>
      </c>
      <c r="BH1380" s="5">
        <v>21.672707403712582</v>
      </c>
      <c r="BI1380" s="5">
        <v>21.705085617973026</v>
      </c>
      <c r="BJ1380" s="5">
        <v>21.598298531548025</v>
      </c>
      <c r="BK1380" s="5">
        <v>21.383600903821058</v>
      </c>
      <c r="BL1380" s="5">
        <v>21.206568492807129</v>
      </c>
      <c r="BM1380" s="5">
        <v>21.059050413106071</v>
      </c>
      <c r="BN1380" s="5">
        <v>21.217836404645102</v>
      </c>
      <c r="BO1380" s="5">
        <v>21.165268074419004</v>
      </c>
      <c r="BP1380" s="5">
        <v>21.077155417219807</v>
      </c>
      <c r="BQ1380" s="5">
        <v>21.041147263160209</v>
      </c>
      <c r="BR1380" s="5">
        <v>21.097974890133312</v>
      </c>
      <c r="BS1380" s="5">
        <v>21.408193353497161</v>
      </c>
      <c r="BT1380" s="5">
        <v>21.564098655084027</v>
      </c>
      <c r="BU1380" s="5">
        <v>21.617376790510601</v>
      </c>
      <c r="BV1380" s="5">
        <v>21.599967540936397</v>
      </c>
      <c r="BW1380" s="5">
        <v>21.592945359652436</v>
      </c>
      <c r="BX1380" s="5">
        <v>21.521990531404739</v>
      </c>
      <c r="BY1380" s="5">
        <v>21.727570322700789</v>
      </c>
      <c r="BZ1380" s="5">
        <v>21.506633956346036</v>
      </c>
      <c r="CA1380" s="5">
        <v>21.434840512641323</v>
      </c>
      <c r="CB1380" s="5">
        <v>21.33832870731236</v>
      </c>
      <c r="CC1380" s="5">
        <v>21.374041014850253</v>
      </c>
      <c r="CD1380" s="5">
        <v>21.415082811715639</v>
      </c>
      <c r="CE1380" s="5">
        <v>21.44964790266852</v>
      </c>
      <c r="CF1380" s="5">
        <v>21.312771232861461</v>
      </c>
      <c r="CG1380" s="5">
        <v>21.199155486870012</v>
      </c>
      <c r="CH1380" s="5">
        <v>21.044349681619924</v>
      </c>
      <c r="CI1380" s="5">
        <v>21.15029571640671</v>
      </c>
      <c r="CJ1380" s="5">
        <v>21.464632131056874</v>
      </c>
      <c r="CK1380" s="5">
        <v>21.655021774480815</v>
      </c>
      <c r="CL1380" s="5">
        <v>21.645568974649017</v>
      </c>
      <c r="CM1380" s="5">
        <v>21.499112903924573</v>
      </c>
      <c r="CN1380" s="5">
        <f>MAX(Data[Day90]-Data[Day0],0)-Assign6!$I$8*EXP(Assign6!$I$4*Assign6!$I$5)</f>
        <v>2.8175245545626675</v>
      </c>
      <c r="CO1380" s="5">
        <f>MAX(Data[Day90]-Data[Day0],0)-Assign6!$L$8*EXP(Assign6!$L$4*Assign6!$L$5)</f>
        <v>3.3747364249688072</v>
      </c>
    </row>
    <row r="1381" spans="1:93" x14ac:dyDescent="0.25">
      <c r="A1381" s="5">
        <v>18</v>
      </c>
      <c r="B1381" s="5">
        <v>18.461254955440818</v>
      </c>
      <c r="C1381" s="5">
        <v>18.584782448517718</v>
      </c>
      <c r="D1381" s="5">
        <v>18.494832597560048</v>
      </c>
      <c r="E1381" s="5">
        <v>18.424994675983751</v>
      </c>
      <c r="F1381" s="5">
        <v>18.475004750299444</v>
      </c>
      <c r="G1381" s="5">
        <v>18.788598494368081</v>
      </c>
      <c r="H1381" s="5">
        <v>18.992522954900366</v>
      </c>
      <c r="I1381" s="5">
        <v>18.606039689662886</v>
      </c>
      <c r="J1381" s="5">
        <v>18.487450405735462</v>
      </c>
      <c r="K1381" s="5">
        <v>18.35941113409573</v>
      </c>
      <c r="L1381" s="5">
        <v>18.18889356973331</v>
      </c>
      <c r="M1381" s="5">
        <v>18.25145587795134</v>
      </c>
      <c r="N1381" s="5">
        <v>18.241975814384773</v>
      </c>
      <c r="O1381" s="5">
        <v>18.255353136928392</v>
      </c>
      <c r="P1381" s="5">
        <v>18.238720681693216</v>
      </c>
      <c r="Q1381" s="5">
        <v>18.167561372384526</v>
      </c>
      <c r="R1381" s="5">
        <v>18.398356131732324</v>
      </c>
      <c r="S1381" s="5">
        <v>18.580413798934639</v>
      </c>
      <c r="T1381" s="5">
        <v>18.571823198279635</v>
      </c>
      <c r="U1381" s="5">
        <v>18.511117977217502</v>
      </c>
      <c r="V1381" s="5">
        <v>18.680086354828727</v>
      </c>
      <c r="W1381" s="5">
        <v>18.633425632108768</v>
      </c>
      <c r="X1381" s="5">
        <v>18.586765493008066</v>
      </c>
      <c r="Y1381" s="5">
        <v>18.598017133579447</v>
      </c>
      <c r="Z1381" s="5">
        <v>18.796189704267846</v>
      </c>
      <c r="AA1381" s="5">
        <v>18.988413445390353</v>
      </c>
      <c r="AB1381" s="5">
        <v>18.903041214549262</v>
      </c>
      <c r="AC1381" s="5">
        <v>19.040056852612071</v>
      </c>
      <c r="AD1381" s="5">
        <v>18.917168799574757</v>
      </c>
      <c r="AE1381" s="5">
        <v>18.972551023705016</v>
      </c>
      <c r="AF1381" s="5">
        <v>19.326003287529407</v>
      </c>
      <c r="AG1381" s="5">
        <v>19.165797359761321</v>
      </c>
      <c r="AH1381" s="5">
        <v>19.385887942782553</v>
      </c>
      <c r="AI1381" s="5">
        <v>19.319640054997848</v>
      </c>
      <c r="AJ1381" s="5">
        <v>19.488127378693569</v>
      </c>
      <c r="AK1381" s="5">
        <v>19.690852884817378</v>
      </c>
      <c r="AL1381" s="5">
        <v>19.632598956858228</v>
      </c>
      <c r="AM1381" s="5">
        <v>19.63991111099153</v>
      </c>
      <c r="AN1381" s="5">
        <v>20.006851896617746</v>
      </c>
      <c r="AO1381" s="5">
        <v>20.100006597949029</v>
      </c>
      <c r="AP1381" s="5">
        <v>20.009457158267988</v>
      </c>
      <c r="AQ1381" s="5">
        <v>20.175003792020746</v>
      </c>
      <c r="AR1381" s="5">
        <v>20.410944899250609</v>
      </c>
      <c r="AS1381" s="5">
        <v>20.471180685774311</v>
      </c>
      <c r="AT1381" s="5">
        <v>20.597305243630654</v>
      </c>
      <c r="AU1381" s="5">
        <v>21.061375848700013</v>
      </c>
      <c r="AV1381" s="5">
        <v>21.396644988851577</v>
      </c>
      <c r="AW1381" s="5">
        <v>21.553589027143047</v>
      </c>
      <c r="AX1381" s="5">
        <v>21.509818648580158</v>
      </c>
      <c r="AY1381" s="5">
        <v>21.688197218768877</v>
      </c>
      <c r="AZ1381" s="5">
        <v>21.692176862640913</v>
      </c>
      <c r="BA1381" s="5">
        <v>21.738021196587958</v>
      </c>
      <c r="BB1381" s="5">
        <v>21.556189076258608</v>
      </c>
      <c r="BC1381" s="5">
        <v>21.4608945462946</v>
      </c>
      <c r="BD1381" s="5">
        <v>21.714785982469166</v>
      </c>
      <c r="BE1381" s="5">
        <v>21.256147659032234</v>
      </c>
      <c r="BF1381" s="5">
        <v>20.932417663400766</v>
      </c>
      <c r="BG1381" s="5">
        <v>20.841433035165789</v>
      </c>
      <c r="BH1381" s="5">
        <v>20.698038139157866</v>
      </c>
      <c r="BI1381" s="5">
        <v>20.66703073604744</v>
      </c>
      <c r="BJ1381" s="5">
        <v>20.492710703650438</v>
      </c>
      <c r="BK1381" s="5">
        <v>20.378393775420406</v>
      </c>
      <c r="BL1381" s="5">
        <v>20.469877124499444</v>
      </c>
      <c r="BM1381" s="5">
        <v>20.361404532401203</v>
      </c>
      <c r="BN1381" s="5">
        <v>20.147337419068513</v>
      </c>
      <c r="BO1381" s="5">
        <v>19.988449376429692</v>
      </c>
      <c r="BP1381" s="5">
        <v>20.153494997369755</v>
      </c>
      <c r="BQ1381" s="5">
        <v>20.097984194053929</v>
      </c>
      <c r="BR1381" s="5">
        <v>20.125733913586924</v>
      </c>
      <c r="BS1381" s="5">
        <v>20.423560343749557</v>
      </c>
      <c r="BT1381" s="5">
        <v>20.454136456092289</v>
      </c>
      <c r="BU1381" s="5">
        <v>20.325826578119845</v>
      </c>
      <c r="BV1381" s="5">
        <v>20.66700008072489</v>
      </c>
      <c r="BW1381" s="5">
        <v>20.844927380448969</v>
      </c>
      <c r="BX1381" s="5">
        <v>20.95085581490347</v>
      </c>
      <c r="BY1381" s="5">
        <v>21.069696386542955</v>
      </c>
      <c r="BZ1381" s="5">
        <v>21.295006988825754</v>
      </c>
      <c r="CA1381" s="5">
        <v>21.127014494177807</v>
      </c>
      <c r="CB1381" s="5">
        <v>21.219850090473862</v>
      </c>
      <c r="CC1381" s="5">
        <v>21.530212699834713</v>
      </c>
      <c r="CD1381" s="5">
        <v>21.094403103547204</v>
      </c>
      <c r="CE1381" s="5">
        <v>21.129013861667193</v>
      </c>
      <c r="CF1381" s="5">
        <v>21.094586616424021</v>
      </c>
      <c r="CG1381" s="5">
        <v>21.05020387049511</v>
      </c>
      <c r="CH1381" s="5">
        <v>21.669815683635417</v>
      </c>
      <c r="CI1381" s="5">
        <v>21.936435490739818</v>
      </c>
      <c r="CJ1381" s="5">
        <v>21.993084609134936</v>
      </c>
      <c r="CK1381" s="5">
        <v>21.89453968395064</v>
      </c>
      <c r="CL1381" s="5">
        <v>21.70477273451856</v>
      </c>
      <c r="CM1381" s="5">
        <v>21.507610490413789</v>
      </c>
      <c r="CN1381" s="5">
        <f>MAX(Data[Day90]-Data[Day0],0)-Assign6!$I$8*EXP(Assign6!$I$4*Assign6!$I$5)</f>
        <v>2.826022141051884</v>
      </c>
      <c r="CO1381" s="5">
        <f>MAX(Data[Day90]-Data[Day0],0)-Assign6!$L$8*EXP(Assign6!$L$4*Assign6!$L$5)</f>
        <v>3.3832340114580237</v>
      </c>
    </row>
    <row r="1382" spans="1:93" x14ac:dyDescent="0.25">
      <c r="A1382" s="5">
        <v>18</v>
      </c>
      <c r="B1382" s="5">
        <v>17.855048021254461</v>
      </c>
      <c r="C1382" s="5">
        <v>17.961334987404047</v>
      </c>
      <c r="D1382" s="5">
        <v>18.110034827647205</v>
      </c>
      <c r="E1382" s="5">
        <v>18.214126098228384</v>
      </c>
      <c r="F1382" s="5">
        <v>18.09662024977915</v>
      </c>
      <c r="G1382" s="5">
        <v>18.393439423391385</v>
      </c>
      <c r="H1382" s="5">
        <v>18.267934148505709</v>
      </c>
      <c r="I1382" s="5">
        <v>18.265598437443039</v>
      </c>
      <c r="J1382" s="5">
        <v>18.23511001342878</v>
      </c>
      <c r="K1382" s="5">
        <v>18.184791023656153</v>
      </c>
      <c r="L1382" s="5">
        <v>18.168104647760483</v>
      </c>
      <c r="M1382" s="5">
        <v>18.322405683923119</v>
      </c>
      <c r="N1382" s="5">
        <v>18.336464134095127</v>
      </c>
      <c r="O1382" s="5">
        <v>18.52127524399004</v>
      </c>
      <c r="P1382" s="5">
        <v>18.614959212855627</v>
      </c>
      <c r="Q1382" s="5">
        <v>18.969918130967859</v>
      </c>
      <c r="R1382" s="5">
        <v>18.943098512809122</v>
      </c>
      <c r="S1382" s="5">
        <v>18.791063423833954</v>
      </c>
      <c r="T1382" s="5">
        <v>19.087650452608017</v>
      </c>
      <c r="U1382" s="5">
        <v>19.28194002074159</v>
      </c>
      <c r="V1382" s="5">
        <v>18.943903595047914</v>
      </c>
      <c r="W1382" s="5">
        <v>19.1363655440034</v>
      </c>
      <c r="X1382" s="5">
        <v>19.173926906380416</v>
      </c>
      <c r="Y1382" s="5">
        <v>19.068500703342799</v>
      </c>
      <c r="Z1382" s="5">
        <v>19.077232466844055</v>
      </c>
      <c r="AA1382" s="5">
        <v>19.218955229335901</v>
      </c>
      <c r="AB1382" s="5">
        <v>18.916878039107843</v>
      </c>
      <c r="AC1382" s="5">
        <v>18.87755788678232</v>
      </c>
      <c r="AD1382" s="5">
        <v>18.968222931934779</v>
      </c>
      <c r="AE1382" s="5">
        <v>19.060120099237221</v>
      </c>
      <c r="AF1382" s="5">
        <v>18.905870176024319</v>
      </c>
      <c r="AG1382" s="5">
        <v>19.006432480431222</v>
      </c>
      <c r="AH1382" s="5">
        <v>19.183101613816394</v>
      </c>
      <c r="AI1382" s="5">
        <v>19.004159692892191</v>
      </c>
      <c r="AJ1382" s="5">
        <v>18.945643973123829</v>
      </c>
      <c r="AK1382" s="5">
        <v>19.139106861855016</v>
      </c>
      <c r="AL1382" s="5">
        <v>19.175567569396868</v>
      </c>
      <c r="AM1382" s="5">
        <v>19.241464036326999</v>
      </c>
      <c r="AN1382" s="5">
        <v>19.052231783522451</v>
      </c>
      <c r="AO1382" s="5">
        <v>19.447357580380544</v>
      </c>
      <c r="AP1382" s="5">
        <v>19.060942724272277</v>
      </c>
      <c r="AQ1382" s="5">
        <v>19.527154429291404</v>
      </c>
      <c r="AR1382" s="5">
        <v>19.276477246122266</v>
      </c>
      <c r="AS1382" s="5">
        <v>19.156139508137482</v>
      </c>
      <c r="AT1382" s="5">
        <v>19.1070192523968</v>
      </c>
      <c r="AU1382" s="5">
        <v>18.847584269522972</v>
      </c>
      <c r="AV1382" s="5">
        <v>19.009306063760683</v>
      </c>
      <c r="AW1382" s="5">
        <v>18.99949915801562</v>
      </c>
      <c r="AX1382" s="5">
        <v>19.006167291206399</v>
      </c>
      <c r="AY1382" s="5">
        <v>19.005457404694429</v>
      </c>
      <c r="AZ1382" s="5">
        <v>18.980408286658395</v>
      </c>
      <c r="BA1382" s="5">
        <v>18.926494224018807</v>
      </c>
      <c r="BB1382" s="5">
        <v>19.200342513476457</v>
      </c>
      <c r="BC1382" s="5">
        <v>19.456536269196178</v>
      </c>
      <c r="BD1382" s="5">
        <v>19.689132074066944</v>
      </c>
      <c r="BE1382" s="5">
        <v>19.761409663722851</v>
      </c>
      <c r="BF1382" s="5">
        <v>19.573053590082324</v>
      </c>
      <c r="BG1382" s="5">
        <v>19.576941405787146</v>
      </c>
      <c r="BH1382" s="5">
        <v>19.375693263352634</v>
      </c>
      <c r="BI1382" s="5">
        <v>19.423116666696647</v>
      </c>
      <c r="BJ1382" s="5">
        <v>19.571539869040649</v>
      </c>
      <c r="BK1382" s="5">
        <v>19.46973709101632</v>
      </c>
      <c r="BL1382" s="5">
        <v>19.620170571444397</v>
      </c>
      <c r="BM1382" s="5">
        <v>19.774803520730767</v>
      </c>
      <c r="BN1382" s="5">
        <v>19.865772631768021</v>
      </c>
      <c r="BO1382" s="5">
        <v>19.776272348363875</v>
      </c>
      <c r="BP1382" s="5">
        <v>20.002839264751042</v>
      </c>
      <c r="BQ1382" s="5">
        <v>19.870519619227519</v>
      </c>
      <c r="BR1382" s="5">
        <v>19.894928214269481</v>
      </c>
      <c r="BS1382" s="5">
        <v>19.981216439149321</v>
      </c>
      <c r="BT1382" s="5">
        <v>19.820569859504076</v>
      </c>
      <c r="BU1382" s="5">
        <v>19.777386796666331</v>
      </c>
      <c r="BV1382" s="5">
        <v>19.680045612554547</v>
      </c>
      <c r="BW1382" s="5">
        <v>19.992590889324909</v>
      </c>
      <c r="BX1382" s="5">
        <v>20.616335711782078</v>
      </c>
      <c r="BY1382" s="5">
        <v>20.9761971526266</v>
      </c>
      <c r="BZ1382" s="5">
        <v>20.961212243985123</v>
      </c>
      <c r="CA1382" s="5">
        <v>21.147879343766387</v>
      </c>
      <c r="CB1382" s="5">
        <v>21.150367983276691</v>
      </c>
      <c r="CC1382" s="5">
        <v>21.184660442852095</v>
      </c>
      <c r="CD1382" s="5">
        <v>21.489491122001933</v>
      </c>
      <c r="CE1382" s="5">
        <v>21.763874013588765</v>
      </c>
      <c r="CF1382" s="5">
        <v>21.887797701400032</v>
      </c>
      <c r="CG1382" s="5">
        <v>21.932584068604797</v>
      </c>
      <c r="CH1382" s="5">
        <v>22.24566872896364</v>
      </c>
      <c r="CI1382" s="5">
        <v>21.708392258943693</v>
      </c>
      <c r="CJ1382" s="5">
        <v>21.692578896873123</v>
      </c>
      <c r="CK1382" s="5">
        <v>21.783980206867373</v>
      </c>
      <c r="CL1382" s="5">
        <v>21.557727572428451</v>
      </c>
      <c r="CM1382" s="5">
        <v>21.518323843738816</v>
      </c>
      <c r="CN1382" s="5">
        <f>MAX(Data[Day90]-Data[Day0],0)-Assign6!$I$8*EXP(Assign6!$I$4*Assign6!$I$5)</f>
        <v>2.836735494376911</v>
      </c>
      <c r="CO1382" s="5">
        <f>MAX(Data[Day90]-Data[Day0],0)-Assign6!$L$8*EXP(Assign6!$L$4*Assign6!$L$5)</f>
        <v>3.3939473647830507</v>
      </c>
    </row>
    <row r="1383" spans="1:93" x14ac:dyDescent="0.25">
      <c r="A1383" s="5">
        <v>18</v>
      </c>
      <c r="B1383" s="5">
        <v>18.070343226874364</v>
      </c>
      <c r="C1383" s="5">
        <v>17.998428625616747</v>
      </c>
      <c r="D1383" s="5">
        <v>18.017881655289521</v>
      </c>
      <c r="E1383" s="5">
        <v>18.12364148061128</v>
      </c>
      <c r="F1383" s="5">
        <v>18.019974099236883</v>
      </c>
      <c r="G1383" s="5">
        <v>17.933341492973451</v>
      </c>
      <c r="H1383" s="5">
        <v>17.99254383753641</v>
      </c>
      <c r="I1383" s="5">
        <v>18.075421927319496</v>
      </c>
      <c r="J1383" s="5">
        <v>18.298865415024917</v>
      </c>
      <c r="K1383" s="5">
        <v>18.595067621185777</v>
      </c>
      <c r="L1383" s="5">
        <v>18.709356574366382</v>
      </c>
      <c r="M1383" s="5">
        <v>18.444293046603093</v>
      </c>
      <c r="N1383" s="5">
        <v>18.652302099807134</v>
      </c>
      <c r="O1383" s="5">
        <v>18.976673722737516</v>
      </c>
      <c r="P1383" s="5">
        <v>18.788284850915907</v>
      </c>
      <c r="Q1383" s="5">
        <v>19.009852153760004</v>
      </c>
      <c r="R1383" s="5">
        <v>19.05970454467419</v>
      </c>
      <c r="S1383" s="5">
        <v>19.011953916794265</v>
      </c>
      <c r="T1383" s="5">
        <v>19.090572681712057</v>
      </c>
      <c r="U1383" s="5">
        <v>19.052103323080836</v>
      </c>
      <c r="V1383" s="5">
        <v>18.819643032036154</v>
      </c>
      <c r="W1383" s="5">
        <v>18.742880795712843</v>
      </c>
      <c r="X1383" s="5">
        <v>18.997673079064963</v>
      </c>
      <c r="Y1383" s="5">
        <v>19.041003880926127</v>
      </c>
      <c r="Z1383" s="5">
        <v>19.154498464823288</v>
      </c>
      <c r="AA1383" s="5">
        <v>19.413529225628491</v>
      </c>
      <c r="AB1383" s="5">
        <v>19.448347804801934</v>
      </c>
      <c r="AC1383" s="5">
        <v>19.428454169131594</v>
      </c>
      <c r="AD1383" s="5">
        <v>19.308327452790781</v>
      </c>
      <c r="AE1383" s="5">
        <v>19.32925638115923</v>
      </c>
      <c r="AF1383" s="5">
        <v>19.462896088621022</v>
      </c>
      <c r="AG1383" s="5">
        <v>19.223934387168313</v>
      </c>
      <c r="AH1383" s="5">
        <v>19.34324030750544</v>
      </c>
      <c r="AI1383" s="5">
        <v>19.562753232773769</v>
      </c>
      <c r="AJ1383" s="5">
        <v>19.436824653849822</v>
      </c>
      <c r="AK1383" s="5">
        <v>19.370890017801585</v>
      </c>
      <c r="AL1383" s="5">
        <v>19.330474248369637</v>
      </c>
      <c r="AM1383" s="5">
        <v>19.687593600336641</v>
      </c>
      <c r="AN1383" s="5">
        <v>19.472371630248468</v>
      </c>
      <c r="AO1383" s="5">
        <v>19.463645364504874</v>
      </c>
      <c r="AP1383" s="5">
        <v>19.729537133125287</v>
      </c>
      <c r="AQ1383" s="5">
        <v>19.895474406465638</v>
      </c>
      <c r="AR1383" s="5">
        <v>19.878775694500558</v>
      </c>
      <c r="AS1383" s="5">
        <v>19.731551475942847</v>
      </c>
      <c r="AT1383" s="5">
        <v>19.859234016831724</v>
      </c>
      <c r="AU1383" s="5">
        <v>19.90910999421002</v>
      </c>
      <c r="AV1383" s="5">
        <v>20.004553487239104</v>
      </c>
      <c r="AW1383" s="5">
        <v>20.385021201107218</v>
      </c>
      <c r="AX1383" s="5">
        <v>19.943102640477022</v>
      </c>
      <c r="AY1383" s="5">
        <v>19.71994044140267</v>
      </c>
      <c r="AZ1383" s="5">
        <v>19.746456364106379</v>
      </c>
      <c r="BA1383" s="5">
        <v>19.781959683328655</v>
      </c>
      <c r="BB1383" s="5">
        <v>19.609752628376118</v>
      </c>
      <c r="BC1383" s="5">
        <v>19.550013373972885</v>
      </c>
      <c r="BD1383" s="5">
        <v>19.215260906259491</v>
      </c>
      <c r="BE1383" s="5">
        <v>19.281229595571222</v>
      </c>
      <c r="BF1383" s="5">
        <v>19.319911756077556</v>
      </c>
      <c r="BG1383" s="5">
        <v>19.31288004157982</v>
      </c>
      <c r="BH1383" s="5">
        <v>19.4941042961518</v>
      </c>
      <c r="BI1383" s="5">
        <v>19.783811199511891</v>
      </c>
      <c r="BJ1383" s="5">
        <v>19.824015336516354</v>
      </c>
      <c r="BK1383" s="5">
        <v>19.997871966418955</v>
      </c>
      <c r="BL1383" s="5">
        <v>20.237789937286099</v>
      </c>
      <c r="BM1383" s="5">
        <v>20.276244339998655</v>
      </c>
      <c r="BN1383" s="5">
        <v>20.324726352249165</v>
      </c>
      <c r="BO1383" s="5">
        <v>20.316633300692214</v>
      </c>
      <c r="BP1383" s="5">
        <v>20.17306467377594</v>
      </c>
      <c r="BQ1383" s="5">
        <v>20.10063605645664</v>
      </c>
      <c r="BR1383" s="5">
        <v>20.162928373802288</v>
      </c>
      <c r="BS1383" s="5">
        <v>20.256534568063266</v>
      </c>
      <c r="BT1383" s="5">
        <v>20.456334566077512</v>
      </c>
      <c r="BU1383" s="5">
        <v>20.541829172663164</v>
      </c>
      <c r="BV1383" s="5">
        <v>20.826280730231677</v>
      </c>
      <c r="BW1383" s="5">
        <v>21.180096083946314</v>
      </c>
      <c r="BX1383" s="5">
        <v>21.176249858899823</v>
      </c>
      <c r="BY1383" s="5">
        <v>21.231862990192671</v>
      </c>
      <c r="BZ1383" s="5">
        <v>20.921676673517066</v>
      </c>
      <c r="CA1383" s="5">
        <v>20.730881102516999</v>
      </c>
      <c r="CB1383" s="5">
        <v>20.831782853596081</v>
      </c>
      <c r="CC1383" s="5">
        <v>21.347967068655404</v>
      </c>
      <c r="CD1383" s="5">
        <v>21.585320498527416</v>
      </c>
      <c r="CE1383" s="5">
        <v>21.69840104695523</v>
      </c>
      <c r="CF1383" s="5">
        <v>21.343206774506118</v>
      </c>
      <c r="CG1383" s="5">
        <v>21.139236374732906</v>
      </c>
      <c r="CH1383" s="5">
        <v>21.030652532313496</v>
      </c>
      <c r="CI1383" s="5">
        <v>21.050082861107349</v>
      </c>
      <c r="CJ1383" s="5">
        <v>21.424199898535338</v>
      </c>
      <c r="CK1383" s="5">
        <v>21.370440774156918</v>
      </c>
      <c r="CL1383" s="5">
        <v>21.423280634047899</v>
      </c>
      <c r="CM1383" s="5">
        <v>21.52889240112189</v>
      </c>
      <c r="CN1383" s="5">
        <f>MAX(Data[Day90]-Data[Day0],0)-Assign6!$I$8*EXP(Assign6!$I$4*Assign6!$I$5)</f>
        <v>2.847304051759985</v>
      </c>
      <c r="CO1383" s="5">
        <f>MAX(Data[Day90]-Data[Day0],0)-Assign6!$L$8*EXP(Assign6!$L$4*Assign6!$L$5)</f>
        <v>3.4045159221661248</v>
      </c>
    </row>
    <row r="1384" spans="1:93" x14ac:dyDescent="0.25">
      <c r="A1384" s="5">
        <v>18</v>
      </c>
      <c r="B1384" s="5">
        <v>18.158998279284102</v>
      </c>
      <c r="C1384" s="5">
        <v>18.227395710962188</v>
      </c>
      <c r="D1384" s="5">
        <v>18.203357008410926</v>
      </c>
      <c r="E1384" s="5">
        <v>18.378424704361258</v>
      </c>
      <c r="F1384" s="5">
        <v>18.709564892811215</v>
      </c>
      <c r="G1384" s="5">
        <v>18.616804079411295</v>
      </c>
      <c r="H1384" s="5">
        <v>18.639597968376098</v>
      </c>
      <c r="I1384" s="5">
        <v>18.773986789664228</v>
      </c>
      <c r="J1384" s="5">
        <v>18.846727773825812</v>
      </c>
      <c r="K1384" s="5">
        <v>18.692287225659133</v>
      </c>
      <c r="L1384" s="5">
        <v>18.656145016879851</v>
      </c>
      <c r="M1384" s="5">
        <v>18.810647053913954</v>
      </c>
      <c r="N1384" s="5">
        <v>19.091788336043024</v>
      </c>
      <c r="O1384" s="5">
        <v>19.006385465413018</v>
      </c>
      <c r="P1384" s="5">
        <v>18.861324493850471</v>
      </c>
      <c r="Q1384" s="5">
        <v>18.739240264909689</v>
      </c>
      <c r="R1384" s="5">
        <v>18.814287385534954</v>
      </c>
      <c r="S1384" s="5">
        <v>18.888869397330748</v>
      </c>
      <c r="T1384" s="5">
        <v>19.139796640063587</v>
      </c>
      <c r="U1384" s="5">
        <v>19.253143829741504</v>
      </c>
      <c r="V1384" s="5">
        <v>19.065399563413283</v>
      </c>
      <c r="W1384" s="5">
        <v>19.057261405203654</v>
      </c>
      <c r="X1384" s="5">
        <v>18.823577476986795</v>
      </c>
      <c r="Y1384" s="5">
        <v>18.977995773517875</v>
      </c>
      <c r="Z1384" s="5">
        <v>19.006221673816043</v>
      </c>
      <c r="AA1384" s="5">
        <v>19.014355498922548</v>
      </c>
      <c r="AB1384" s="5">
        <v>18.952397563447377</v>
      </c>
      <c r="AC1384" s="5">
        <v>18.794404762765506</v>
      </c>
      <c r="AD1384" s="5">
        <v>18.735231102159496</v>
      </c>
      <c r="AE1384" s="5">
        <v>18.871403437842869</v>
      </c>
      <c r="AF1384" s="5">
        <v>18.984927435457067</v>
      </c>
      <c r="AG1384" s="5">
        <v>19.000331405003934</v>
      </c>
      <c r="AH1384" s="5">
        <v>19.237753294432398</v>
      </c>
      <c r="AI1384" s="5">
        <v>19.214636456959294</v>
      </c>
      <c r="AJ1384" s="5">
        <v>19.506397943772537</v>
      </c>
      <c r="AK1384" s="5">
        <v>19.566990763038696</v>
      </c>
      <c r="AL1384" s="5">
        <v>19.607619609007386</v>
      </c>
      <c r="AM1384" s="5">
        <v>19.775700215364253</v>
      </c>
      <c r="AN1384" s="5">
        <v>20.031798019486256</v>
      </c>
      <c r="AO1384" s="5">
        <v>20.046180188568474</v>
      </c>
      <c r="AP1384" s="5">
        <v>20.172101333236085</v>
      </c>
      <c r="AQ1384" s="5">
        <v>20.556558851209598</v>
      </c>
      <c r="AR1384" s="5">
        <v>20.623789214941038</v>
      </c>
      <c r="AS1384" s="5">
        <v>20.330162377196181</v>
      </c>
      <c r="AT1384" s="5">
        <v>20.308090608494314</v>
      </c>
      <c r="AU1384" s="5">
        <v>20.187884459906982</v>
      </c>
      <c r="AV1384" s="5">
        <v>20.036101053973869</v>
      </c>
      <c r="AW1384" s="5">
        <v>20.1246118284771</v>
      </c>
      <c r="AX1384" s="5">
        <v>20.36876757701247</v>
      </c>
      <c r="AY1384" s="5">
        <v>20.091614496382743</v>
      </c>
      <c r="AZ1384" s="5">
        <v>19.954373890759587</v>
      </c>
      <c r="BA1384" s="5">
        <v>19.912575374855109</v>
      </c>
      <c r="BB1384" s="5">
        <v>20.002717730232209</v>
      </c>
      <c r="BC1384" s="5">
        <v>19.898098812695828</v>
      </c>
      <c r="BD1384" s="5">
        <v>19.830471806238965</v>
      </c>
      <c r="BE1384" s="5">
        <v>19.58202783249298</v>
      </c>
      <c r="BF1384" s="5">
        <v>19.667535606623069</v>
      </c>
      <c r="BG1384" s="5">
        <v>19.61142709500691</v>
      </c>
      <c r="BH1384" s="5">
        <v>19.374983692346753</v>
      </c>
      <c r="BI1384" s="5">
        <v>19.740514746271913</v>
      </c>
      <c r="BJ1384" s="5">
        <v>19.844029164620821</v>
      </c>
      <c r="BK1384" s="5">
        <v>19.705206731258457</v>
      </c>
      <c r="BL1384" s="5">
        <v>19.974157165309951</v>
      </c>
      <c r="BM1384" s="5">
        <v>19.985282734821403</v>
      </c>
      <c r="BN1384" s="5">
        <v>19.834147178922958</v>
      </c>
      <c r="BO1384" s="5">
        <v>20.072420131555475</v>
      </c>
      <c r="BP1384" s="5">
        <v>20.147267883323117</v>
      </c>
      <c r="BQ1384" s="5">
        <v>19.984564817811339</v>
      </c>
      <c r="BR1384" s="5">
        <v>19.701533650648287</v>
      </c>
      <c r="BS1384" s="5">
        <v>19.98660504788014</v>
      </c>
      <c r="BT1384" s="5">
        <v>20.163921276520707</v>
      </c>
      <c r="BU1384" s="5">
        <v>20.451158958028103</v>
      </c>
      <c r="BV1384" s="5">
        <v>20.907216454360142</v>
      </c>
      <c r="BW1384" s="5">
        <v>20.952326221652825</v>
      </c>
      <c r="BX1384" s="5">
        <v>21.116549361097434</v>
      </c>
      <c r="BY1384" s="5">
        <v>21.232562701060285</v>
      </c>
      <c r="BZ1384" s="5">
        <v>21.484625504230422</v>
      </c>
      <c r="CA1384" s="5">
        <v>21.474282057367137</v>
      </c>
      <c r="CB1384" s="5">
        <v>21.543357246542531</v>
      </c>
      <c r="CC1384" s="5">
        <v>21.278369791940047</v>
      </c>
      <c r="CD1384" s="5">
        <v>21.310808557788885</v>
      </c>
      <c r="CE1384" s="5">
        <v>21.34806523728637</v>
      </c>
      <c r="CF1384" s="5">
        <v>21.343354146472059</v>
      </c>
      <c r="CG1384" s="5">
        <v>21.277535587116287</v>
      </c>
      <c r="CH1384" s="5">
        <v>21.320201751947309</v>
      </c>
      <c r="CI1384" s="5">
        <v>21.220095234156915</v>
      </c>
      <c r="CJ1384" s="5">
        <v>21.05699364764671</v>
      </c>
      <c r="CK1384" s="5">
        <v>21.226629995719229</v>
      </c>
      <c r="CL1384" s="5">
        <v>21.312871153447375</v>
      </c>
      <c r="CM1384" s="5">
        <v>21.535606347251811</v>
      </c>
      <c r="CN1384" s="5">
        <f>MAX(Data[Day90]-Data[Day0],0)-Assign6!$I$8*EXP(Assign6!$I$4*Assign6!$I$5)</f>
        <v>2.8540179978899056</v>
      </c>
      <c r="CO1384" s="5">
        <f>MAX(Data[Day90]-Data[Day0],0)-Assign6!$L$8*EXP(Assign6!$L$4*Assign6!$L$5)</f>
        <v>3.4112298682960454</v>
      </c>
    </row>
    <row r="1385" spans="1:93" x14ac:dyDescent="0.25">
      <c r="A1385" s="5">
        <v>18</v>
      </c>
      <c r="B1385" s="5">
        <v>18.128497839103186</v>
      </c>
      <c r="C1385" s="5">
        <v>18.290481906256055</v>
      </c>
      <c r="D1385" s="5">
        <v>18.263101830693245</v>
      </c>
      <c r="E1385" s="5">
        <v>18.208079750493198</v>
      </c>
      <c r="F1385" s="5">
        <v>18.294043105439989</v>
      </c>
      <c r="G1385" s="5">
        <v>18.382302652829441</v>
      </c>
      <c r="H1385" s="5">
        <v>18.318270075300962</v>
      </c>
      <c r="I1385" s="5">
        <v>18.278708479027852</v>
      </c>
      <c r="J1385" s="5">
        <v>18.276192240695615</v>
      </c>
      <c r="K1385" s="5">
        <v>18.47505007460779</v>
      </c>
      <c r="L1385" s="5">
        <v>18.406925934664187</v>
      </c>
      <c r="M1385" s="5">
        <v>18.675319507650823</v>
      </c>
      <c r="N1385" s="5">
        <v>18.65005862331903</v>
      </c>
      <c r="O1385" s="5">
        <v>18.611248616473766</v>
      </c>
      <c r="P1385" s="5">
        <v>18.238948395492606</v>
      </c>
      <c r="Q1385" s="5">
        <v>18.233135353101559</v>
      </c>
      <c r="R1385" s="5">
        <v>18.157048364803014</v>
      </c>
      <c r="S1385" s="5">
        <v>18.242196172806377</v>
      </c>
      <c r="T1385" s="5">
        <v>18.272323060262249</v>
      </c>
      <c r="U1385" s="5">
        <v>18.440882053775653</v>
      </c>
      <c r="V1385" s="5">
        <v>18.440674033564381</v>
      </c>
      <c r="W1385" s="5">
        <v>18.451122073527578</v>
      </c>
      <c r="X1385" s="5">
        <v>18.363377130207901</v>
      </c>
      <c r="Y1385" s="5">
        <v>18.302069144579207</v>
      </c>
      <c r="Z1385" s="5">
        <v>18.181761206903346</v>
      </c>
      <c r="AA1385" s="5">
        <v>18.370352058738881</v>
      </c>
      <c r="AB1385" s="5">
        <v>18.4689600565376</v>
      </c>
      <c r="AC1385" s="5">
        <v>18.574768089824506</v>
      </c>
      <c r="AD1385" s="5">
        <v>18.478390778517333</v>
      </c>
      <c r="AE1385" s="5">
        <v>18.417380302280648</v>
      </c>
      <c r="AF1385" s="5">
        <v>18.524004787677413</v>
      </c>
      <c r="AG1385" s="5">
        <v>18.605225738415182</v>
      </c>
      <c r="AH1385" s="5">
        <v>18.694043420750845</v>
      </c>
      <c r="AI1385" s="5">
        <v>18.713734494458361</v>
      </c>
      <c r="AJ1385" s="5">
        <v>18.39952468415283</v>
      </c>
      <c r="AK1385" s="5">
        <v>18.357222475390149</v>
      </c>
      <c r="AL1385" s="5">
        <v>18.615127161184649</v>
      </c>
      <c r="AM1385" s="5">
        <v>18.819787794218623</v>
      </c>
      <c r="AN1385" s="5">
        <v>19.003715036513906</v>
      </c>
      <c r="AO1385" s="5">
        <v>19.002308410511358</v>
      </c>
      <c r="AP1385" s="5">
        <v>18.868057031632208</v>
      </c>
      <c r="AQ1385" s="5">
        <v>18.961941545467898</v>
      </c>
      <c r="AR1385" s="5">
        <v>19.183945141849367</v>
      </c>
      <c r="AS1385" s="5">
        <v>19.021544337012177</v>
      </c>
      <c r="AT1385" s="5">
        <v>19.289214895089387</v>
      </c>
      <c r="AU1385" s="5">
        <v>19.231899784939234</v>
      </c>
      <c r="AV1385" s="5">
        <v>19.26367384780028</v>
      </c>
      <c r="AW1385" s="5">
        <v>19.308873992609318</v>
      </c>
      <c r="AX1385" s="5">
        <v>19.438666455593317</v>
      </c>
      <c r="AY1385" s="5">
        <v>19.637364738491623</v>
      </c>
      <c r="AZ1385" s="5">
        <v>19.572074233354694</v>
      </c>
      <c r="BA1385" s="5">
        <v>19.581778377863543</v>
      </c>
      <c r="BB1385" s="5">
        <v>19.5743012841018</v>
      </c>
      <c r="BC1385" s="5">
        <v>19.646745038773087</v>
      </c>
      <c r="BD1385" s="5">
        <v>19.701569680404457</v>
      </c>
      <c r="BE1385" s="5">
        <v>19.53117044900722</v>
      </c>
      <c r="BF1385" s="5">
        <v>19.48853069772403</v>
      </c>
      <c r="BG1385" s="5">
        <v>19.49128338398647</v>
      </c>
      <c r="BH1385" s="5">
        <v>19.501571424648663</v>
      </c>
      <c r="BI1385" s="5">
        <v>19.473724454275906</v>
      </c>
      <c r="BJ1385" s="5">
        <v>19.796320925537444</v>
      </c>
      <c r="BK1385" s="5">
        <v>20.002235109133728</v>
      </c>
      <c r="BL1385" s="5">
        <v>19.843709649665449</v>
      </c>
      <c r="BM1385" s="5">
        <v>19.688578284085004</v>
      </c>
      <c r="BN1385" s="5">
        <v>19.744040581243734</v>
      </c>
      <c r="BO1385" s="5">
        <v>19.732738150932761</v>
      </c>
      <c r="BP1385" s="5">
        <v>19.596043330759599</v>
      </c>
      <c r="BQ1385" s="5">
        <v>19.99827901561391</v>
      </c>
      <c r="BR1385" s="5">
        <v>20.095679912269219</v>
      </c>
      <c r="BS1385" s="5">
        <v>20.286238532622757</v>
      </c>
      <c r="BT1385" s="5">
        <v>20.215093263758547</v>
      </c>
      <c r="BU1385" s="5">
        <v>20.550081471839189</v>
      </c>
      <c r="BV1385" s="5">
        <v>20.897866476890723</v>
      </c>
      <c r="BW1385" s="5">
        <v>20.965233750362493</v>
      </c>
      <c r="BX1385" s="5">
        <v>20.919801261291376</v>
      </c>
      <c r="BY1385" s="5">
        <v>21.168193708964626</v>
      </c>
      <c r="BZ1385" s="5">
        <v>20.954073372992127</v>
      </c>
      <c r="CA1385" s="5">
        <v>21.004837525884849</v>
      </c>
      <c r="CB1385" s="5">
        <v>21.021946463884273</v>
      </c>
      <c r="CC1385" s="5">
        <v>21.116208307091412</v>
      </c>
      <c r="CD1385" s="5">
        <v>21.150571621112039</v>
      </c>
      <c r="CE1385" s="5">
        <v>21.058772282102101</v>
      </c>
      <c r="CF1385" s="5">
        <v>21.128715746681738</v>
      </c>
      <c r="CG1385" s="5">
        <v>21.366628898068758</v>
      </c>
      <c r="CH1385" s="5">
        <v>21.385192997846577</v>
      </c>
      <c r="CI1385" s="5">
        <v>21.562869712681167</v>
      </c>
      <c r="CJ1385" s="5">
        <v>21.298339358863824</v>
      </c>
      <c r="CK1385" s="5">
        <v>21.445797239344024</v>
      </c>
      <c r="CL1385" s="5">
        <v>21.419177969172669</v>
      </c>
      <c r="CM1385" s="5">
        <v>21.546839007869757</v>
      </c>
      <c r="CN1385" s="5">
        <f>MAX(Data[Day90]-Data[Day0],0)-Assign6!$I$8*EXP(Assign6!$I$4*Assign6!$I$5)</f>
        <v>2.8652506585078514</v>
      </c>
      <c r="CO1385" s="5">
        <f>MAX(Data[Day90]-Data[Day0],0)-Assign6!$L$8*EXP(Assign6!$L$4*Assign6!$L$5)</f>
        <v>3.4224625289139912</v>
      </c>
    </row>
    <row r="1386" spans="1:93" x14ac:dyDescent="0.25">
      <c r="A1386" s="5">
        <v>18</v>
      </c>
      <c r="B1386" s="5">
        <v>18.171355957438575</v>
      </c>
      <c r="C1386" s="5">
        <v>18.18136018432434</v>
      </c>
      <c r="D1386" s="5">
        <v>18.480568412445304</v>
      </c>
      <c r="E1386" s="5">
        <v>18.355452570259537</v>
      </c>
      <c r="F1386" s="5">
        <v>18.484887327202308</v>
      </c>
      <c r="G1386" s="5">
        <v>18.564096379882141</v>
      </c>
      <c r="H1386" s="5">
        <v>18.808369977817126</v>
      </c>
      <c r="I1386" s="5">
        <v>18.703073007924679</v>
      </c>
      <c r="J1386" s="5">
        <v>18.547132238319509</v>
      </c>
      <c r="K1386" s="5">
        <v>18.422424666274409</v>
      </c>
      <c r="L1386" s="5">
        <v>18.382033855760113</v>
      </c>
      <c r="M1386" s="5">
        <v>18.564730483197959</v>
      </c>
      <c r="N1386" s="5">
        <v>18.634936006198345</v>
      </c>
      <c r="O1386" s="5">
        <v>18.408207007383272</v>
      </c>
      <c r="P1386" s="5">
        <v>18.169559187371178</v>
      </c>
      <c r="Q1386" s="5">
        <v>18.014558369618413</v>
      </c>
      <c r="R1386" s="5">
        <v>18.245727516713412</v>
      </c>
      <c r="S1386" s="5">
        <v>18.583757563115949</v>
      </c>
      <c r="T1386" s="5">
        <v>18.562225532716027</v>
      </c>
      <c r="U1386" s="5">
        <v>18.384806293532023</v>
      </c>
      <c r="V1386" s="5">
        <v>18.178435799396055</v>
      </c>
      <c r="W1386" s="5">
        <v>18.147435980729728</v>
      </c>
      <c r="X1386" s="5">
        <v>18.182810158391117</v>
      </c>
      <c r="Y1386" s="5">
        <v>18.310686285475992</v>
      </c>
      <c r="Z1386" s="5">
        <v>18.219183024899053</v>
      </c>
      <c r="AA1386" s="5">
        <v>18.408924670039255</v>
      </c>
      <c r="AB1386" s="5">
        <v>18.401282620448594</v>
      </c>
      <c r="AC1386" s="5">
        <v>18.392421926751158</v>
      </c>
      <c r="AD1386" s="5">
        <v>18.336807278209186</v>
      </c>
      <c r="AE1386" s="5">
        <v>18.333457194060184</v>
      </c>
      <c r="AF1386" s="5">
        <v>18.303998280941585</v>
      </c>
      <c r="AG1386" s="5">
        <v>18.359938337845744</v>
      </c>
      <c r="AH1386" s="5">
        <v>18.182119364539822</v>
      </c>
      <c r="AI1386" s="5">
        <v>18.240065828859219</v>
      </c>
      <c r="AJ1386" s="5">
        <v>18.347852010974115</v>
      </c>
      <c r="AK1386" s="5">
        <v>18.393122542617792</v>
      </c>
      <c r="AL1386" s="5">
        <v>18.457645679917682</v>
      </c>
      <c r="AM1386" s="5">
        <v>18.222362884060264</v>
      </c>
      <c r="AN1386" s="5">
        <v>18.328030729171275</v>
      </c>
      <c r="AO1386" s="5">
        <v>18.470981920847937</v>
      </c>
      <c r="AP1386" s="5">
        <v>18.555922763004894</v>
      </c>
      <c r="AQ1386" s="5">
        <v>18.417401128752648</v>
      </c>
      <c r="AR1386" s="5">
        <v>18.613318141987474</v>
      </c>
      <c r="AS1386" s="5">
        <v>18.415435783338371</v>
      </c>
      <c r="AT1386" s="5">
        <v>18.51354137670544</v>
      </c>
      <c r="AU1386" s="5">
        <v>18.501480717478117</v>
      </c>
      <c r="AV1386" s="5">
        <v>18.419653671223358</v>
      </c>
      <c r="AW1386" s="5">
        <v>18.427792193568191</v>
      </c>
      <c r="AX1386" s="5">
        <v>18.618007782104918</v>
      </c>
      <c r="AY1386" s="5">
        <v>18.503515530085366</v>
      </c>
      <c r="AZ1386" s="5">
        <v>18.48146424029439</v>
      </c>
      <c r="BA1386" s="5">
        <v>18.726344138541105</v>
      </c>
      <c r="BB1386" s="5">
        <v>18.665284725650906</v>
      </c>
      <c r="BC1386" s="5">
        <v>18.813462235782833</v>
      </c>
      <c r="BD1386" s="5">
        <v>18.449793452284606</v>
      </c>
      <c r="BE1386" s="5">
        <v>18.452398487034191</v>
      </c>
      <c r="BF1386" s="5">
        <v>18.677320007665049</v>
      </c>
      <c r="BG1386" s="5">
        <v>18.730486955998209</v>
      </c>
      <c r="BH1386" s="5">
        <v>18.652965326355638</v>
      </c>
      <c r="BI1386" s="5">
        <v>18.791649597905746</v>
      </c>
      <c r="BJ1386" s="5">
        <v>18.945268452069602</v>
      </c>
      <c r="BK1386" s="5">
        <v>19.079500962385342</v>
      </c>
      <c r="BL1386" s="5">
        <v>19.070968299547467</v>
      </c>
      <c r="BM1386" s="5">
        <v>19.121060512735848</v>
      </c>
      <c r="BN1386" s="5">
        <v>19.261305261223427</v>
      </c>
      <c r="BO1386" s="5">
        <v>19.468704059224653</v>
      </c>
      <c r="BP1386" s="5">
        <v>19.394909948008674</v>
      </c>
      <c r="BQ1386" s="5">
        <v>19.5175301111449</v>
      </c>
      <c r="BR1386" s="5">
        <v>19.490088660660355</v>
      </c>
      <c r="BS1386" s="5">
        <v>19.809843316236392</v>
      </c>
      <c r="BT1386" s="5">
        <v>19.730124018450748</v>
      </c>
      <c r="BU1386" s="5">
        <v>19.61980532051917</v>
      </c>
      <c r="BV1386" s="5">
        <v>19.734963395437838</v>
      </c>
      <c r="BW1386" s="5">
        <v>19.900551062062874</v>
      </c>
      <c r="BX1386" s="5">
        <v>19.987155387407103</v>
      </c>
      <c r="BY1386" s="5">
        <v>20.092794264184299</v>
      </c>
      <c r="BZ1386" s="5">
        <v>20.452569783515315</v>
      </c>
      <c r="CA1386" s="5">
        <v>20.435270185302212</v>
      </c>
      <c r="CB1386" s="5">
        <v>20.673365282330085</v>
      </c>
      <c r="CC1386" s="5">
        <v>20.96535204344929</v>
      </c>
      <c r="CD1386" s="5">
        <v>21.10804014092961</v>
      </c>
      <c r="CE1386" s="5">
        <v>21.339529213203615</v>
      </c>
      <c r="CF1386" s="5">
        <v>21.326708857569585</v>
      </c>
      <c r="CG1386" s="5">
        <v>21.567397645357723</v>
      </c>
      <c r="CH1386" s="5">
        <v>21.491287560230198</v>
      </c>
      <c r="CI1386" s="5">
        <v>21.34105746637146</v>
      </c>
      <c r="CJ1386" s="5">
        <v>21.453504039513327</v>
      </c>
      <c r="CK1386" s="5">
        <v>21.58985603111104</v>
      </c>
      <c r="CL1386" s="5">
        <v>21.406280814249882</v>
      </c>
      <c r="CM1386" s="5">
        <v>21.548142190625171</v>
      </c>
      <c r="CN1386" s="5">
        <f>MAX(Data[Day90]-Data[Day0],0)-Assign6!$I$8*EXP(Assign6!$I$4*Assign6!$I$5)</f>
        <v>2.8665538412632658</v>
      </c>
      <c r="CO1386" s="5">
        <f>MAX(Data[Day90]-Data[Day0],0)-Assign6!$L$8*EXP(Assign6!$L$4*Assign6!$L$5)</f>
        <v>3.4237657116694056</v>
      </c>
    </row>
    <row r="1387" spans="1:93" x14ac:dyDescent="0.25">
      <c r="A1387" s="5">
        <v>18</v>
      </c>
      <c r="B1387" s="5">
        <v>18.073801206187476</v>
      </c>
      <c r="C1387" s="5">
        <v>18.274940939735767</v>
      </c>
      <c r="D1387" s="5">
        <v>18.462069047676493</v>
      </c>
      <c r="E1387" s="5">
        <v>18.659726916537181</v>
      </c>
      <c r="F1387" s="5">
        <v>18.518894951177124</v>
      </c>
      <c r="G1387" s="5">
        <v>18.600425232251538</v>
      </c>
      <c r="H1387" s="5">
        <v>18.681311852502493</v>
      </c>
      <c r="I1387" s="5">
        <v>18.576360064328036</v>
      </c>
      <c r="J1387" s="5">
        <v>18.912437659716492</v>
      </c>
      <c r="K1387" s="5">
        <v>19.067726547139326</v>
      </c>
      <c r="L1387" s="5">
        <v>19.324751411242797</v>
      </c>
      <c r="M1387" s="5">
        <v>19.415499349126545</v>
      </c>
      <c r="N1387" s="5">
        <v>19.313020884679098</v>
      </c>
      <c r="O1387" s="5">
        <v>19.308610751007464</v>
      </c>
      <c r="P1387" s="5">
        <v>19.4122812812289</v>
      </c>
      <c r="Q1387" s="5">
        <v>19.342142072855154</v>
      </c>
      <c r="R1387" s="5">
        <v>19.422201600141687</v>
      </c>
      <c r="S1387" s="5">
        <v>19.453314621946525</v>
      </c>
      <c r="T1387" s="5">
        <v>19.653181773296421</v>
      </c>
      <c r="U1387" s="5">
        <v>19.879383148469341</v>
      </c>
      <c r="V1387" s="5">
        <v>19.623036345954496</v>
      </c>
      <c r="W1387" s="5">
        <v>19.485431549449142</v>
      </c>
      <c r="X1387" s="5">
        <v>19.504810802815008</v>
      </c>
      <c r="Y1387" s="5">
        <v>19.444431871270815</v>
      </c>
      <c r="Z1387" s="5">
        <v>19.547529913670761</v>
      </c>
      <c r="AA1387" s="5">
        <v>19.592278560001592</v>
      </c>
      <c r="AB1387" s="5">
        <v>19.726478771097494</v>
      </c>
      <c r="AC1387" s="5">
        <v>19.846162759785944</v>
      </c>
      <c r="AD1387" s="5">
        <v>19.831335814759502</v>
      </c>
      <c r="AE1387" s="5">
        <v>20.04408055124653</v>
      </c>
      <c r="AF1387" s="5">
        <v>20.092311226230642</v>
      </c>
      <c r="AG1387" s="5">
        <v>20.049714469608794</v>
      </c>
      <c r="AH1387" s="5">
        <v>20.012319725408709</v>
      </c>
      <c r="AI1387" s="5">
        <v>20.054234330208232</v>
      </c>
      <c r="AJ1387" s="5">
        <v>19.839051000258628</v>
      </c>
      <c r="AK1387" s="5">
        <v>19.732862116938364</v>
      </c>
      <c r="AL1387" s="5">
        <v>19.851320950864782</v>
      </c>
      <c r="AM1387" s="5">
        <v>20.158593792960385</v>
      </c>
      <c r="AN1387" s="5">
        <v>19.729568597107185</v>
      </c>
      <c r="AO1387" s="5">
        <v>19.783092278433546</v>
      </c>
      <c r="AP1387" s="5">
        <v>19.922763782072739</v>
      </c>
      <c r="AQ1387" s="5">
        <v>20.157433057956926</v>
      </c>
      <c r="AR1387" s="5">
        <v>20.055417729988434</v>
      </c>
      <c r="AS1387" s="5">
        <v>20.240206134029332</v>
      </c>
      <c r="AT1387" s="5">
        <v>20.152398388959234</v>
      </c>
      <c r="AU1387" s="5">
        <v>20.352379383614473</v>
      </c>
      <c r="AV1387" s="5">
        <v>20.075763369848065</v>
      </c>
      <c r="AW1387" s="5">
        <v>20.187601738998691</v>
      </c>
      <c r="AX1387" s="5">
        <v>19.999486899469343</v>
      </c>
      <c r="AY1387" s="5">
        <v>19.817811134034059</v>
      </c>
      <c r="AZ1387" s="5">
        <v>19.383399450590453</v>
      </c>
      <c r="BA1387" s="5">
        <v>19.476401094359328</v>
      </c>
      <c r="BB1387" s="5">
        <v>18.971672603144334</v>
      </c>
      <c r="BC1387" s="5">
        <v>18.956809396386038</v>
      </c>
      <c r="BD1387" s="5">
        <v>19.019772362600484</v>
      </c>
      <c r="BE1387" s="5">
        <v>19.04895616581592</v>
      </c>
      <c r="BF1387" s="5">
        <v>19.087227356819756</v>
      </c>
      <c r="BG1387" s="5">
        <v>19.131911015564846</v>
      </c>
      <c r="BH1387" s="5">
        <v>19.52582269869454</v>
      </c>
      <c r="BI1387" s="5">
        <v>19.462369687304129</v>
      </c>
      <c r="BJ1387" s="5">
        <v>19.596309929887699</v>
      </c>
      <c r="BK1387" s="5">
        <v>19.622254872505728</v>
      </c>
      <c r="BL1387" s="5">
        <v>19.746816005613578</v>
      </c>
      <c r="BM1387" s="5">
        <v>19.746440737869527</v>
      </c>
      <c r="BN1387" s="5">
        <v>19.712337458398689</v>
      </c>
      <c r="BO1387" s="5">
        <v>19.815895842912305</v>
      </c>
      <c r="BP1387" s="5">
        <v>19.71026293604363</v>
      </c>
      <c r="BQ1387" s="5">
        <v>19.541250171340202</v>
      </c>
      <c r="BR1387" s="5">
        <v>19.879880256532957</v>
      </c>
      <c r="BS1387" s="5">
        <v>19.850713492916892</v>
      </c>
      <c r="BT1387" s="5">
        <v>19.630829775171048</v>
      </c>
      <c r="BU1387" s="5">
        <v>19.967801886974119</v>
      </c>
      <c r="BV1387" s="5">
        <v>20.093176540811658</v>
      </c>
      <c r="BW1387" s="5">
        <v>20.194286273774065</v>
      </c>
      <c r="BX1387" s="5">
        <v>20.319983873919362</v>
      </c>
      <c r="BY1387" s="5">
        <v>20.503416432592555</v>
      </c>
      <c r="BZ1387" s="5">
        <v>20.228304357217503</v>
      </c>
      <c r="CA1387" s="5">
        <v>20.142261285283706</v>
      </c>
      <c r="CB1387" s="5">
        <v>20.154361232407894</v>
      </c>
      <c r="CC1387" s="5">
        <v>19.906441323300509</v>
      </c>
      <c r="CD1387" s="5">
        <v>20.220579421099107</v>
      </c>
      <c r="CE1387" s="5">
        <v>20.517590387497897</v>
      </c>
      <c r="CF1387" s="5">
        <v>20.662210877685649</v>
      </c>
      <c r="CG1387" s="5">
        <v>20.894006412991466</v>
      </c>
      <c r="CH1387" s="5">
        <v>21.237384740630283</v>
      </c>
      <c r="CI1387" s="5">
        <v>21.459970638721838</v>
      </c>
      <c r="CJ1387" s="5">
        <v>21.433210573897913</v>
      </c>
      <c r="CK1387" s="5">
        <v>21.700605586209967</v>
      </c>
      <c r="CL1387" s="5">
        <v>21.540711512146171</v>
      </c>
      <c r="CM1387" s="5">
        <v>21.577606569467893</v>
      </c>
      <c r="CN1387" s="5">
        <f>MAX(Data[Day90]-Data[Day0],0)-Assign6!$I$8*EXP(Assign6!$I$4*Assign6!$I$5)</f>
        <v>2.8960182201059874</v>
      </c>
      <c r="CO1387" s="5">
        <f>MAX(Data[Day90]-Data[Day0],0)-Assign6!$L$8*EXP(Assign6!$L$4*Assign6!$L$5)</f>
        <v>3.4532300905121271</v>
      </c>
    </row>
    <row r="1388" spans="1:93" x14ac:dyDescent="0.25">
      <c r="A1388" s="5">
        <v>18</v>
      </c>
      <c r="B1388" s="5">
        <v>18.147536300351721</v>
      </c>
      <c r="C1388" s="5">
        <v>18.121289509802882</v>
      </c>
      <c r="D1388" s="5">
        <v>18.293485672124064</v>
      </c>
      <c r="E1388" s="5">
        <v>18.404855852835748</v>
      </c>
      <c r="F1388" s="5">
        <v>18.498873752954886</v>
      </c>
      <c r="G1388" s="5">
        <v>18.443600756874162</v>
      </c>
      <c r="H1388" s="5">
        <v>18.441391354690918</v>
      </c>
      <c r="I1388" s="5">
        <v>18.596594790156377</v>
      </c>
      <c r="J1388" s="5">
        <v>18.764320916695194</v>
      </c>
      <c r="K1388" s="5">
        <v>18.546114501838762</v>
      </c>
      <c r="L1388" s="5">
        <v>18.314596745156905</v>
      </c>
      <c r="M1388" s="5">
        <v>18.451257305786665</v>
      </c>
      <c r="N1388" s="5">
        <v>18.62505132558335</v>
      </c>
      <c r="O1388" s="5">
        <v>18.652861953295169</v>
      </c>
      <c r="P1388" s="5">
        <v>18.65728912944892</v>
      </c>
      <c r="Q1388" s="5">
        <v>18.64489545669532</v>
      </c>
      <c r="R1388" s="5">
        <v>18.604611183242572</v>
      </c>
      <c r="S1388" s="5">
        <v>18.645033387493672</v>
      </c>
      <c r="T1388" s="5">
        <v>18.740763497475051</v>
      </c>
      <c r="U1388" s="5">
        <v>18.585529488538572</v>
      </c>
      <c r="V1388" s="5">
        <v>18.572780201492485</v>
      </c>
      <c r="W1388" s="5">
        <v>19.075450458462502</v>
      </c>
      <c r="X1388" s="5">
        <v>19.224379004582499</v>
      </c>
      <c r="Y1388" s="5">
        <v>19.563214815323697</v>
      </c>
      <c r="Z1388" s="5">
        <v>19.86304763117748</v>
      </c>
      <c r="AA1388" s="5">
        <v>20.086503211471413</v>
      </c>
      <c r="AB1388" s="5">
        <v>19.92501158982666</v>
      </c>
      <c r="AC1388" s="5">
        <v>19.548232586096422</v>
      </c>
      <c r="AD1388" s="5">
        <v>19.591174682610834</v>
      </c>
      <c r="AE1388" s="5">
        <v>19.264963103280692</v>
      </c>
      <c r="AF1388" s="5">
        <v>19.604790572477931</v>
      </c>
      <c r="AG1388" s="5">
        <v>19.428974737359905</v>
      </c>
      <c r="AH1388" s="5">
        <v>19.589023825900647</v>
      </c>
      <c r="AI1388" s="5">
        <v>19.714905690095502</v>
      </c>
      <c r="AJ1388" s="5">
        <v>19.891067072997824</v>
      </c>
      <c r="AK1388" s="5">
        <v>20.065150986234737</v>
      </c>
      <c r="AL1388" s="5">
        <v>19.985998394450235</v>
      </c>
      <c r="AM1388" s="5">
        <v>20.206838457213877</v>
      </c>
      <c r="AN1388" s="5">
        <v>20.342556915687133</v>
      </c>
      <c r="AO1388" s="5">
        <v>20.246457666050436</v>
      </c>
      <c r="AP1388" s="5">
        <v>20.242625449813691</v>
      </c>
      <c r="AQ1388" s="5">
        <v>19.992037623959977</v>
      </c>
      <c r="AR1388" s="5">
        <v>19.961664184920565</v>
      </c>
      <c r="AS1388" s="5">
        <v>20.178977885508342</v>
      </c>
      <c r="AT1388" s="5">
        <v>20.063946809684381</v>
      </c>
      <c r="AU1388" s="5">
        <v>19.966323486369518</v>
      </c>
      <c r="AV1388" s="5">
        <v>19.978723800153645</v>
      </c>
      <c r="AW1388" s="5">
        <v>20.126437257135848</v>
      </c>
      <c r="AX1388" s="5">
        <v>20.003037946916045</v>
      </c>
      <c r="AY1388" s="5">
        <v>20.012619273854948</v>
      </c>
      <c r="AZ1388" s="5">
        <v>20.039025150197947</v>
      </c>
      <c r="BA1388" s="5">
        <v>20.208873230003196</v>
      </c>
      <c r="BB1388" s="5">
        <v>20.618826370349058</v>
      </c>
      <c r="BC1388" s="5">
        <v>20.831464636682924</v>
      </c>
      <c r="BD1388" s="5">
        <v>20.952614658617325</v>
      </c>
      <c r="BE1388" s="5">
        <v>21.026153536237551</v>
      </c>
      <c r="BF1388" s="5">
        <v>21.105830265617275</v>
      </c>
      <c r="BG1388" s="5">
        <v>21.306263100014849</v>
      </c>
      <c r="BH1388" s="5">
        <v>21.171568361049498</v>
      </c>
      <c r="BI1388" s="5">
        <v>20.92617642051523</v>
      </c>
      <c r="BJ1388" s="5">
        <v>21.022975835025729</v>
      </c>
      <c r="BK1388" s="5">
        <v>21.176399842312001</v>
      </c>
      <c r="BL1388" s="5">
        <v>21.217314815318137</v>
      </c>
      <c r="BM1388" s="5">
        <v>21.459942368605923</v>
      </c>
      <c r="BN1388" s="5">
        <v>21.124983019331115</v>
      </c>
      <c r="BO1388" s="5">
        <v>21.205609460683142</v>
      </c>
      <c r="BP1388" s="5">
        <v>21.154587825439172</v>
      </c>
      <c r="BQ1388" s="5">
        <v>21.158514700050453</v>
      </c>
      <c r="BR1388" s="5">
        <v>21.145297720200251</v>
      </c>
      <c r="BS1388" s="5">
        <v>20.889214870979707</v>
      </c>
      <c r="BT1388" s="5">
        <v>20.807049873171547</v>
      </c>
      <c r="BU1388" s="5">
        <v>20.658800816855184</v>
      </c>
      <c r="BV1388" s="5">
        <v>21.141647259661372</v>
      </c>
      <c r="BW1388" s="5">
        <v>21.21732206588927</v>
      </c>
      <c r="BX1388" s="5">
        <v>21.11849159691711</v>
      </c>
      <c r="BY1388" s="5">
        <v>21.18630434992469</v>
      </c>
      <c r="BZ1388" s="5">
        <v>21.527110349277169</v>
      </c>
      <c r="CA1388" s="5">
        <v>21.435671704184298</v>
      </c>
      <c r="CB1388" s="5">
        <v>21.679001900822229</v>
      </c>
      <c r="CC1388" s="5">
        <v>21.566672309720527</v>
      </c>
      <c r="CD1388" s="5">
        <v>21.803409449268251</v>
      </c>
      <c r="CE1388" s="5">
        <v>21.684895429636676</v>
      </c>
      <c r="CF1388" s="5">
        <v>21.482917101000734</v>
      </c>
      <c r="CG1388" s="5">
        <v>21.461081777886076</v>
      </c>
      <c r="CH1388" s="5">
        <v>21.707171893735012</v>
      </c>
      <c r="CI1388" s="5">
        <v>21.969858321630923</v>
      </c>
      <c r="CJ1388" s="5">
        <v>21.918170504706758</v>
      </c>
      <c r="CK1388" s="5">
        <v>21.870348658734116</v>
      </c>
      <c r="CL1388" s="5">
        <v>21.781616046688413</v>
      </c>
      <c r="CM1388" s="5">
        <v>21.581131580946604</v>
      </c>
      <c r="CN1388" s="5">
        <f>MAX(Data[Day90]-Data[Day0],0)-Assign6!$I$8*EXP(Assign6!$I$4*Assign6!$I$5)</f>
        <v>2.8995432315846985</v>
      </c>
      <c r="CO1388" s="5">
        <f>MAX(Data[Day90]-Data[Day0],0)-Assign6!$L$8*EXP(Assign6!$L$4*Assign6!$L$5)</f>
        <v>3.4567551019908382</v>
      </c>
    </row>
    <row r="1389" spans="1:93" x14ac:dyDescent="0.25">
      <c r="A1389" s="5">
        <v>18</v>
      </c>
      <c r="B1389" s="5">
        <v>18.235200032885022</v>
      </c>
      <c r="C1389" s="5">
        <v>18.164988806728896</v>
      </c>
      <c r="D1389" s="5">
        <v>18.080339136437711</v>
      </c>
      <c r="E1389" s="5">
        <v>18.047998270424831</v>
      </c>
      <c r="F1389" s="5">
        <v>18.125482483813723</v>
      </c>
      <c r="G1389" s="5">
        <v>18.394297961035718</v>
      </c>
      <c r="H1389" s="5">
        <v>18.101097038783642</v>
      </c>
      <c r="I1389" s="5">
        <v>18.068797278701904</v>
      </c>
      <c r="J1389" s="5">
        <v>17.892279136425806</v>
      </c>
      <c r="K1389" s="5">
        <v>17.874499754451129</v>
      </c>
      <c r="L1389" s="5">
        <v>17.766901265681071</v>
      </c>
      <c r="M1389" s="5">
        <v>17.57724667417159</v>
      </c>
      <c r="N1389" s="5">
        <v>17.529398008653075</v>
      </c>
      <c r="O1389" s="5">
        <v>17.752434203403386</v>
      </c>
      <c r="P1389" s="5">
        <v>17.754620768356219</v>
      </c>
      <c r="Q1389" s="5">
        <v>17.763623833194252</v>
      </c>
      <c r="R1389" s="5">
        <v>18.118619357553332</v>
      </c>
      <c r="S1389" s="5">
        <v>18.284998810197724</v>
      </c>
      <c r="T1389" s="5">
        <v>18.310574285350455</v>
      </c>
      <c r="U1389" s="5">
        <v>18.138918431126204</v>
      </c>
      <c r="V1389" s="5">
        <v>18.370749634038678</v>
      </c>
      <c r="W1389" s="5">
        <v>18.51973550332448</v>
      </c>
      <c r="X1389" s="5">
        <v>18.582045000665012</v>
      </c>
      <c r="Y1389" s="5">
        <v>18.422893754743392</v>
      </c>
      <c r="Z1389" s="5">
        <v>18.331967376469898</v>
      </c>
      <c r="AA1389" s="5">
        <v>18.452111151526783</v>
      </c>
      <c r="AB1389" s="5">
        <v>18.058256570129071</v>
      </c>
      <c r="AC1389" s="5">
        <v>18.092797084614745</v>
      </c>
      <c r="AD1389" s="5">
        <v>18.145503550173927</v>
      </c>
      <c r="AE1389" s="5">
        <v>18.078184636724227</v>
      </c>
      <c r="AF1389" s="5">
        <v>18.248312895637135</v>
      </c>
      <c r="AG1389" s="5">
        <v>18.357631283641204</v>
      </c>
      <c r="AH1389" s="5">
        <v>18.31123495535968</v>
      </c>
      <c r="AI1389" s="5">
        <v>18.316439428952808</v>
      </c>
      <c r="AJ1389" s="5">
        <v>18.199049248607629</v>
      </c>
      <c r="AK1389" s="5">
        <v>18.0544840512345</v>
      </c>
      <c r="AL1389" s="5">
        <v>18.09602172597732</v>
      </c>
      <c r="AM1389" s="5">
        <v>18.102922648865302</v>
      </c>
      <c r="AN1389" s="5">
        <v>18.122087006140987</v>
      </c>
      <c r="AO1389" s="5">
        <v>18.151385688668064</v>
      </c>
      <c r="AP1389" s="5">
        <v>18.304862766036276</v>
      </c>
      <c r="AQ1389" s="5">
        <v>18.56157754449805</v>
      </c>
      <c r="AR1389" s="5">
        <v>19.030576872803081</v>
      </c>
      <c r="AS1389" s="5">
        <v>19.311295461947957</v>
      </c>
      <c r="AT1389" s="5">
        <v>19.269887025585028</v>
      </c>
      <c r="AU1389" s="5">
        <v>19.132877264027908</v>
      </c>
      <c r="AV1389" s="5">
        <v>19.177861417367925</v>
      </c>
      <c r="AW1389" s="5">
        <v>19.137114926474133</v>
      </c>
      <c r="AX1389" s="5">
        <v>19.285633997185698</v>
      </c>
      <c r="AY1389" s="5">
        <v>19.025045691259699</v>
      </c>
      <c r="AZ1389" s="5">
        <v>19.332603921801876</v>
      </c>
      <c r="BA1389" s="5">
        <v>19.375818756619896</v>
      </c>
      <c r="BB1389" s="5">
        <v>19.364842831994594</v>
      </c>
      <c r="BC1389" s="5">
        <v>19.426001362769078</v>
      </c>
      <c r="BD1389" s="5">
        <v>19.699851431360663</v>
      </c>
      <c r="BE1389" s="5">
        <v>20.013726258249907</v>
      </c>
      <c r="BF1389" s="5">
        <v>20.078431141431921</v>
      </c>
      <c r="BG1389" s="5">
        <v>20.043547124981462</v>
      </c>
      <c r="BH1389" s="5">
        <v>20.390401452966366</v>
      </c>
      <c r="BI1389" s="5">
        <v>20.698077032510902</v>
      </c>
      <c r="BJ1389" s="5">
        <v>20.761745291792398</v>
      </c>
      <c r="BK1389" s="5">
        <v>20.911918879858678</v>
      </c>
      <c r="BL1389" s="5">
        <v>20.575966072865256</v>
      </c>
      <c r="BM1389" s="5">
        <v>20.568674451223625</v>
      </c>
      <c r="BN1389" s="5">
        <v>20.459011399486116</v>
      </c>
      <c r="BO1389" s="5">
        <v>20.506566674504281</v>
      </c>
      <c r="BP1389" s="5">
        <v>20.595805602410508</v>
      </c>
      <c r="BQ1389" s="5">
        <v>20.684725485150143</v>
      </c>
      <c r="BR1389" s="5">
        <v>20.734735677720661</v>
      </c>
      <c r="BS1389" s="5">
        <v>20.350746428845316</v>
      </c>
      <c r="BT1389" s="5">
        <v>20.278685412724116</v>
      </c>
      <c r="BU1389" s="5">
        <v>19.895125596833783</v>
      </c>
      <c r="BV1389" s="5">
        <v>20.054577088570781</v>
      </c>
      <c r="BW1389" s="5">
        <v>20.215132427677489</v>
      </c>
      <c r="BX1389" s="5">
        <v>20.510338040100734</v>
      </c>
      <c r="BY1389" s="5">
        <v>20.528391628499637</v>
      </c>
      <c r="BZ1389" s="5">
        <v>20.526940495571232</v>
      </c>
      <c r="CA1389" s="5">
        <v>20.54966668921373</v>
      </c>
      <c r="CB1389" s="5">
        <v>20.701800792010982</v>
      </c>
      <c r="CC1389" s="5">
        <v>20.568470908370031</v>
      </c>
      <c r="CD1389" s="5">
        <v>21.013142424040751</v>
      </c>
      <c r="CE1389" s="5">
        <v>20.945529869053768</v>
      </c>
      <c r="CF1389" s="5">
        <v>20.944484605980936</v>
      </c>
      <c r="CG1389" s="5">
        <v>21.688160040732274</v>
      </c>
      <c r="CH1389" s="5">
        <v>21.586195257059806</v>
      </c>
      <c r="CI1389" s="5">
        <v>21.758873743200937</v>
      </c>
      <c r="CJ1389" s="5">
        <v>21.715906513229196</v>
      </c>
      <c r="CK1389" s="5">
        <v>21.77604583773708</v>
      </c>
      <c r="CL1389" s="5">
        <v>21.899995643841514</v>
      </c>
      <c r="CM1389" s="5">
        <v>21.582359982585199</v>
      </c>
      <c r="CN1389" s="5">
        <f>MAX(Data[Day90]-Data[Day0],0)-Assign6!$I$8*EXP(Assign6!$I$4*Assign6!$I$5)</f>
        <v>2.900771633223294</v>
      </c>
      <c r="CO1389" s="5">
        <f>MAX(Data[Day90]-Data[Day0],0)-Assign6!$L$8*EXP(Assign6!$L$4*Assign6!$L$5)</f>
        <v>3.4579835036294337</v>
      </c>
    </row>
    <row r="1390" spans="1:93" x14ac:dyDescent="0.25">
      <c r="A1390" s="5">
        <v>18</v>
      </c>
      <c r="B1390" s="5">
        <v>17.901256280002588</v>
      </c>
      <c r="C1390" s="5">
        <v>18.070271446143284</v>
      </c>
      <c r="D1390" s="5">
        <v>18.138737260251631</v>
      </c>
      <c r="E1390" s="5">
        <v>18.404481897413973</v>
      </c>
      <c r="F1390" s="5">
        <v>18.46060811803023</v>
      </c>
      <c r="G1390" s="5">
        <v>18.627343610085433</v>
      </c>
      <c r="H1390" s="5">
        <v>18.727357415428912</v>
      </c>
      <c r="I1390" s="5">
        <v>18.964943716655725</v>
      </c>
      <c r="J1390" s="5">
        <v>18.961334775326225</v>
      </c>
      <c r="K1390" s="5">
        <v>18.837424329256514</v>
      </c>
      <c r="L1390" s="5">
        <v>19.119659124195572</v>
      </c>
      <c r="M1390" s="5">
        <v>19.019461271923891</v>
      </c>
      <c r="N1390" s="5">
        <v>19.017822818980257</v>
      </c>
      <c r="O1390" s="5">
        <v>18.959811403345672</v>
      </c>
      <c r="P1390" s="5">
        <v>18.917591214115618</v>
      </c>
      <c r="Q1390" s="5">
        <v>19.049488357864107</v>
      </c>
      <c r="R1390" s="5">
        <v>19.213989084736951</v>
      </c>
      <c r="S1390" s="5">
        <v>19.505493646404183</v>
      </c>
      <c r="T1390" s="5">
        <v>19.704503181091049</v>
      </c>
      <c r="U1390" s="5">
        <v>19.779868147616913</v>
      </c>
      <c r="V1390" s="5">
        <v>19.76577092618286</v>
      </c>
      <c r="W1390" s="5">
        <v>19.793650498864473</v>
      </c>
      <c r="X1390" s="5">
        <v>20.102093046550291</v>
      </c>
      <c r="Y1390" s="5">
        <v>19.791178293190022</v>
      </c>
      <c r="Z1390" s="5">
        <v>19.793661564489714</v>
      </c>
      <c r="AA1390" s="5">
        <v>19.432930326369149</v>
      </c>
      <c r="AB1390" s="5">
        <v>19.806074726802652</v>
      </c>
      <c r="AC1390" s="5">
        <v>19.958901916737016</v>
      </c>
      <c r="AD1390" s="5">
        <v>20.284311543433844</v>
      </c>
      <c r="AE1390" s="5">
        <v>20.345108096205674</v>
      </c>
      <c r="AF1390" s="5">
        <v>20.293196453929369</v>
      </c>
      <c r="AG1390" s="5">
        <v>20.285891954328878</v>
      </c>
      <c r="AH1390" s="5">
        <v>20.433008864559238</v>
      </c>
      <c r="AI1390" s="5">
        <v>20.76541742833319</v>
      </c>
      <c r="AJ1390" s="5">
        <v>20.611851214268853</v>
      </c>
      <c r="AK1390" s="5">
        <v>20.663587980955</v>
      </c>
      <c r="AL1390" s="5">
        <v>20.870163056324639</v>
      </c>
      <c r="AM1390" s="5">
        <v>20.91550406363724</v>
      </c>
      <c r="AN1390" s="5">
        <v>20.603759731436483</v>
      </c>
      <c r="AO1390" s="5">
        <v>20.467578153150978</v>
      </c>
      <c r="AP1390" s="5">
        <v>20.552658805310255</v>
      </c>
      <c r="AQ1390" s="5">
        <v>20.518385223771432</v>
      </c>
      <c r="AR1390" s="5">
        <v>20.298775551117366</v>
      </c>
      <c r="AS1390" s="5">
        <v>20.370085884399423</v>
      </c>
      <c r="AT1390" s="5">
        <v>20.561512783149062</v>
      </c>
      <c r="AU1390" s="5">
        <v>20.713383167765958</v>
      </c>
      <c r="AV1390" s="5">
        <v>20.700302843411141</v>
      </c>
      <c r="AW1390" s="5">
        <v>20.67673030321556</v>
      </c>
      <c r="AX1390" s="5">
        <v>20.552275398623081</v>
      </c>
      <c r="AY1390" s="5">
        <v>20.580367805652127</v>
      </c>
      <c r="AZ1390" s="5">
        <v>20.655814609228351</v>
      </c>
      <c r="BA1390" s="5">
        <v>20.772532275472209</v>
      </c>
      <c r="BB1390" s="5">
        <v>20.408856877328834</v>
      </c>
      <c r="BC1390" s="5">
        <v>20.375819898045975</v>
      </c>
      <c r="BD1390" s="5">
        <v>20.409401781206213</v>
      </c>
      <c r="BE1390" s="5">
        <v>20.509728709683881</v>
      </c>
      <c r="BF1390" s="5">
        <v>20.388500526451615</v>
      </c>
      <c r="BG1390" s="5">
        <v>20.467251239756649</v>
      </c>
      <c r="BH1390" s="5">
        <v>20.456723353593986</v>
      </c>
      <c r="BI1390" s="5">
        <v>20.396038705886571</v>
      </c>
      <c r="BJ1390" s="5">
        <v>20.36296125355797</v>
      </c>
      <c r="BK1390" s="5">
        <v>20.673878097008831</v>
      </c>
      <c r="BL1390" s="5">
        <v>20.60678227737565</v>
      </c>
      <c r="BM1390" s="5">
        <v>20.636530022539162</v>
      </c>
      <c r="BN1390" s="5">
        <v>20.67085528515199</v>
      </c>
      <c r="BO1390" s="5">
        <v>20.720841249289414</v>
      </c>
      <c r="BP1390" s="5">
        <v>20.724156152249236</v>
      </c>
      <c r="BQ1390" s="5">
        <v>20.595157383264596</v>
      </c>
      <c r="BR1390" s="5">
        <v>20.546093993576402</v>
      </c>
      <c r="BS1390" s="5">
        <v>20.684006453808291</v>
      </c>
      <c r="BT1390" s="5">
        <v>20.602608325052696</v>
      </c>
      <c r="BU1390" s="5">
        <v>20.963921179322575</v>
      </c>
      <c r="BV1390" s="5">
        <v>21.073074414529259</v>
      </c>
      <c r="BW1390" s="5">
        <v>20.977969802871286</v>
      </c>
      <c r="BX1390" s="5">
        <v>20.95413552137288</v>
      </c>
      <c r="BY1390" s="5">
        <v>21.093979849828141</v>
      </c>
      <c r="BZ1390" s="5">
        <v>20.950629046249453</v>
      </c>
      <c r="CA1390" s="5">
        <v>20.950665922141958</v>
      </c>
      <c r="CB1390" s="5">
        <v>21.353697332331233</v>
      </c>
      <c r="CC1390" s="5">
        <v>21.650401311468372</v>
      </c>
      <c r="CD1390" s="5">
        <v>21.585869937304185</v>
      </c>
      <c r="CE1390" s="5">
        <v>21.475450853034122</v>
      </c>
      <c r="CF1390" s="5">
        <v>21.353985326315524</v>
      </c>
      <c r="CG1390" s="5">
        <v>21.389034933340877</v>
      </c>
      <c r="CH1390" s="5">
        <v>21.436981802840954</v>
      </c>
      <c r="CI1390" s="5">
        <v>21.497294984065793</v>
      </c>
      <c r="CJ1390" s="5">
        <v>21.460056915677079</v>
      </c>
      <c r="CK1390" s="5">
        <v>21.646995968648586</v>
      </c>
      <c r="CL1390" s="5">
        <v>21.815640932817033</v>
      </c>
      <c r="CM1390" s="5">
        <v>21.584722551755739</v>
      </c>
      <c r="CN1390" s="5">
        <f>MAX(Data[Day90]-Data[Day0],0)-Assign6!$I$8*EXP(Assign6!$I$4*Assign6!$I$5)</f>
        <v>2.9031342023938338</v>
      </c>
      <c r="CO1390" s="5">
        <f>MAX(Data[Day90]-Data[Day0],0)-Assign6!$L$8*EXP(Assign6!$L$4*Assign6!$L$5)</f>
        <v>3.4603460727999735</v>
      </c>
    </row>
    <row r="1391" spans="1:93" x14ac:dyDescent="0.25">
      <c r="A1391" s="5">
        <v>18</v>
      </c>
      <c r="B1391" s="5">
        <v>17.969835723512251</v>
      </c>
      <c r="C1391" s="5">
        <v>18.18723784989789</v>
      </c>
      <c r="D1391" s="5">
        <v>18.206782632073892</v>
      </c>
      <c r="E1391" s="5">
        <v>18.092805836596249</v>
      </c>
      <c r="F1391" s="5">
        <v>18.158097945932365</v>
      </c>
      <c r="G1391" s="5">
        <v>18.088173489445953</v>
      </c>
      <c r="H1391" s="5">
        <v>17.979813678829878</v>
      </c>
      <c r="I1391" s="5">
        <v>18.013477293358672</v>
      </c>
      <c r="J1391" s="5">
        <v>18.020647717729041</v>
      </c>
      <c r="K1391" s="5">
        <v>17.979841004686527</v>
      </c>
      <c r="L1391" s="5">
        <v>17.932131611260097</v>
      </c>
      <c r="M1391" s="5">
        <v>17.922356880568461</v>
      </c>
      <c r="N1391" s="5">
        <v>17.8181202376634</v>
      </c>
      <c r="O1391" s="5">
        <v>17.651402469061861</v>
      </c>
      <c r="P1391" s="5">
        <v>17.608685393773314</v>
      </c>
      <c r="Q1391" s="5">
        <v>17.766069989584253</v>
      </c>
      <c r="R1391" s="5">
        <v>17.606843075757169</v>
      </c>
      <c r="S1391" s="5">
        <v>17.642625349766149</v>
      </c>
      <c r="T1391" s="5">
        <v>17.830192385749452</v>
      </c>
      <c r="U1391" s="5">
        <v>17.686845273985988</v>
      </c>
      <c r="V1391" s="5">
        <v>17.847275181076935</v>
      </c>
      <c r="W1391" s="5">
        <v>17.907550285084742</v>
      </c>
      <c r="X1391" s="5">
        <v>17.949252312442205</v>
      </c>
      <c r="Y1391" s="5">
        <v>18.018664345311336</v>
      </c>
      <c r="Z1391" s="5">
        <v>18.191290360560782</v>
      </c>
      <c r="AA1391" s="5">
        <v>18.197133164322295</v>
      </c>
      <c r="AB1391" s="5">
        <v>18.211694777131267</v>
      </c>
      <c r="AC1391" s="5">
        <v>18.228356062881005</v>
      </c>
      <c r="AD1391" s="5">
        <v>18.230195358311938</v>
      </c>
      <c r="AE1391" s="5">
        <v>18.022009743633696</v>
      </c>
      <c r="AF1391" s="5">
        <v>18.009842405987641</v>
      </c>
      <c r="AG1391" s="5">
        <v>18.13316569713108</v>
      </c>
      <c r="AH1391" s="5">
        <v>18.317120146357382</v>
      </c>
      <c r="AI1391" s="5">
        <v>18.507755266043926</v>
      </c>
      <c r="AJ1391" s="5">
        <v>18.568676674996876</v>
      </c>
      <c r="AK1391" s="5">
        <v>18.888599890649324</v>
      </c>
      <c r="AL1391" s="5">
        <v>18.793433465320845</v>
      </c>
      <c r="AM1391" s="5">
        <v>18.93728440602305</v>
      </c>
      <c r="AN1391" s="5">
        <v>19.032631833044686</v>
      </c>
      <c r="AO1391" s="5">
        <v>19.041781103372802</v>
      </c>
      <c r="AP1391" s="5">
        <v>19.147474626938951</v>
      </c>
      <c r="AQ1391" s="5">
        <v>19.208988323465821</v>
      </c>
      <c r="AR1391" s="5">
        <v>19.475533336432139</v>
      </c>
      <c r="AS1391" s="5">
        <v>19.653303237040344</v>
      </c>
      <c r="AT1391" s="5">
        <v>19.8007721031104</v>
      </c>
      <c r="AU1391" s="5">
        <v>19.78005843673272</v>
      </c>
      <c r="AV1391" s="5">
        <v>19.876930625458336</v>
      </c>
      <c r="AW1391" s="5">
        <v>19.772852272971278</v>
      </c>
      <c r="AX1391" s="5">
        <v>19.874049227369493</v>
      </c>
      <c r="AY1391" s="5">
        <v>19.826049402979109</v>
      </c>
      <c r="AZ1391" s="5">
        <v>19.578838429757653</v>
      </c>
      <c r="BA1391" s="5">
        <v>19.696591240621796</v>
      </c>
      <c r="BB1391" s="5">
        <v>19.772293006148889</v>
      </c>
      <c r="BC1391" s="5">
        <v>19.864723740567275</v>
      </c>
      <c r="BD1391" s="5">
        <v>20.142763279548916</v>
      </c>
      <c r="BE1391" s="5">
        <v>19.794124975588531</v>
      </c>
      <c r="BF1391" s="5">
        <v>19.744847202520102</v>
      </c>
      <c r="BG1391" s="5">
        <v>20.044357356262132</v>
      </c>
      <c r="BH1391" s="5">
        <v>19.763820436758216</v>
      </c>
      <c r="BI1391" s="5">
        <v>19.569402197006077</v>
      </c>
      <c r="BJ1391" s="5">
        <v>19.924241527048025</v>
      </c>
      <c r="BK1391" s="5">
        <v>20.005401307019966</v>
      </c>
      <c r="BL1391" s="5">
        <v>20.054047202230464</v>
      </c>
      <c r="BM1391" s="5">
        <v>20.253750875325469</v>
      </c>
      <c r="BN1391" s="5">
        <v>19.960177845211156</v>
      </c>
      <c r="BO1391" s="5">
        <v>20.191439159109152</v>
      </c>
      <c r="BP1391" s="5">
        <v>20.339655879918041</v>
      </c>
      <c r="BQ1391" s="5">
        <v>20.498860581466747</v>
      </c>
      <c r="BR1391" s="5">
        <v>20.772447873644161</v>
      </c>
      <c r="BS1391" s="5">
        <v>20.749357371508157</v>
      </c>
      <c r="BT1391" s="5">
        <v>21.01970095339933</v>
      </c>
      <c r="BU1391" s="5">
        <v>20.977608096216926</v>
      </c>
      <c r="BV1391" s="5">
        <v>20.90452190870656</v>
      </c>
      <c r="BW1391" s="5">
        <v>21.190625334009589</v>
      </c>
      <c r="BX1391" s="5">
        <v>21.222638804593622</v>
      </c>
      <c r="BY1391" s="5">
        <v>21.165383105429186</v>
      </c>
      <c r="BZ1391" s="5">
        <v>20.978736325139788</v>
      </c>
      <c r="CA1391" s="5">
        <v>20.999055256779275</v>
      </c>
      <c r="CB1391" s="5">
        <v>21.223380750230344</v>
      </c>
      <c r="CC1391" s="5">
        <v>21.155276416493919</v>
      </c>
      <c r="CD1391" s="5">
        <v>21.1934661476526</v>
      </c>
      <c r="CE1391" s="5">
        <v>21.206209561036538</v>
      </c>
      <c r="CF1391" s="5">
        <v>21.234731379246654</v>
      </c>
      <c r="CG1391" s="5">
        <v>21.378272140529631</v>
      </c>
      <c r="CH1391" s="5">
        <v>21.298545977672816</v>
      </c>
      <c r="CI1391" s="5">
        <v>21.266730574942233</v>
      </c>
      <c r="CJ1391" s="5">
        <v>21.283363067666727</v>
      </c>
      <c r="CK1391" s="5">
        <v>21.76751333579519</v>
      </c>
      <c r="CL1391" s="5">
        <v>21.709409769542649</v>
      </c>
      <c r="CM1391" s="5">
        <v>21.590271184529147</v>
      </c>
      <c r="CN1391" s="5">
        <f>MAX(Data[Day90]-Data[Day0],0)-Assign6!$I$8*EXP(Assign6!$I$4*Assign6!$I$5)</f>
        <v>2.9086828351672418</v>
      </c>
      <c r="CO1391" s="5">
        <f>MAX(Data[Day90]-Data[Day0],0)-Assign6!$L$8*EXP(Assign6!$L$4*Assign6!$L$5)</f>
        <v>3.4658947055733815</v>
      </c>
    </row>
    <row r="1392" spans="1:93" x14ac:dyDescent="0.25">
      <c r="A1392" s="5">
        <v>18</v>
      </c>
      <c r="B1392" s="5">
        <v>18.017675213439119</v>
      </c>
      <c r="C1392" s="5">
        <v>17.963064273076007</v>
      </c>
      <c r="D1392" s="5">
        <v>18.053295546294795</v>
      </c>
      <c r="E1392" s="5">
        <v>18.111918388009293</v>
      </c>
      <c r="F1392" s="5">
        <v>18.166614206367697</v>
      </c>
      <c r="G1392" s="5">
        <v>18.074895629827456</v>
      </c>
      <c r="H1392" s="5">
        <v>18.128692043313887</v>
      </c>
      <c r="I1392" s="5">
        <v>17.921528490201236</v>
      </c>
      <c r="J1392" s="5">
        <v>18.064927095721824</v>
      </c>
      <c r="K1392" s="5">
        <v>17.901622573488432</v>
      </c>
      <c r="L1392" s="5">
        <v>18.110932918292338</v>
      </c>
      <c r="M1392" s="5">
        <v>18.218819503028367</v>
      </c>
      <c r="N1392" s="5">
        <v>18.282684205904367</v>
      </c>
      <c r="O1392" s="5">
        <v>18.358996268927775</v>
      </c>
      <c r="P1392" s="5">
        <v>18.394117280359175</v>
      </c>
      <c r="Q1392" s="5">
        <v>18.331985199544686</v>
      </c>
      <c r="R1392" s="5">
        <v>18.246591991993672</v>
      </c>
      <c r="S1392" s="5">
        <v>18.297854056027131</v>
      </c>
      <c r="T1392" s="5">
        <v>18.229292888507867</v>
      </c>
      <c r="U1392" s="5">
        <v>18.270883787147078</v>
      </c>
      <c r="V1392" s="5">
        <v>18.176006408579813</v>
      </c>
      <c r="W1392" s="5">
        <v>18.290584155646037</v>
      </c>
      <c r="X1392" s="5">
        <v>18.507550781165744</v>
      </c>
      <c r="Y1392" s="5">
        <v>18.25646504443608</v>
      </c>
      <c r="Z1392" s="5">
        <v>18.214115874953418</v>
      </c>
      <c r="AA1392" s="5">
        <v>18.563585450314392</v>
      </c>
      <c r="AB1392" s="5">
        <v>18.644068098589042</v>
      </c>
      <c r="AC1392" s="5">
        <v>18.66503511215317</v>
      </c>
      <c r="AD1392" s="5">
        <v>18.905871289594529</v>
      </c>
      <c r="AE1392" s="5">
        <v>19.031018915564417</v>
      </c>
      <c r="AF1392" s="5">
        <v>19.000295614823962</v>
      </c>
      <c r="AG1392" s="5">
        <v>18.977557733819165</v>
      </c>
      <c r="AH1392" s="5">
        <v>18.8013863793648</v>
      </c>
      <c r="AI1392" s="5">
        <v>18.868071469811174</v>
      </c>
      <c r="AJ1392" s="5">
        <v>18.846211195474737</v>
      </c>
      <c r="AK1392" s="5">
        <v>18.915407487151533</v>
      </c>
      <c r="AL1392" s="5">
        <v>19.157941801800099</v>
      </c>
      <c r="AM1392" s="5">
        <v>19.058196010805016</v>
      </c>
      <c r="AN1392" s="5">
        <v>19.264993489009214</v>
      </c>
      <c r="AO1392" s="5">
        <v>19.286856346547378</v>
      </c>
      <c r="AP1392" s="5">
        <v>19.417174474172974</v>
      </c>
      <c r="AQ1392" s="5">
        <v>19.411770347986796</v>
      </c>
      <c r="AR1392" s="5">
        <v>19.349818424674805</v>
      </c>
      <c r="AS1392" s="5">
        <v>19.200820850795068</v>
      </c>
      <c r="AT1392" s="5">
        <v>19.502578499642024</v>
      </c>
      <c r="AU1392" s="5">
        <v>19.583017390322318</v>
      </c>
      <c r="AV1392" s="5">
        <v>19.652310876133456</v>
      </c>
      <c r="AW1392" s="5">
        <v>19.913492131492408</v>
      </c>
      <c r="AX1392" s="5">
        <v>19.667904022819965</v>
      </c>
      <c r="AY1392" s="5">
        <v>19.66719028931356</v>
      </c>
      <c r="AZ1392" s="5">
        <v>19.917188315388</v>
      </c>
      <c r="BA1392" s="5">
        <v>19.715214634395675</v>
      </c>
      <c r="BB1392" s="5">
        <v>19.784909014339384</v>
      </c>
      <c r="BC1392" s="5">
        <v>19.871560381245001</v>
      </c>
      <c r="BD1392" s="5">
        <v>20.356180679933033</v>
      </c>
      <c r="BE1392" s="5">
        <v>20.158832973070886</v>
      </c>
      <c r="BF1392" s="5">
        <v>19.893464198889792</v>
      </c>
      <c r="BG1392" s="5">
        <v>19.778690902487945</v>
      </c>
      <c r="BH1392" s="5">
        <v>20.051220086109534</v>
      </c>
      <c r="BI1392" s="5">
        <v>20.118562085151147</v>
      </c>
      <c r="BJ1392" s="5">
        <v>20.383752958962479</v>
      </c>
      <c r="BK1392" s="5">
        <v>20.576589653989114</v>
      </c>
      <c r="BL1392" s="5">
        <v>20.759242380880234</v>
      </c>
      <c r="BM1392" s="5">
        <v>20.522247040011479</v>
      </c>
      <c r="BN1392" s="5">
        <v>20.45652985914775</v>
      </c>
      <c r="BO1392" s="5">
        <v>20.426927668048297</v>
      </c>
      <c r="BP1392" s="5">
        <v>20.707160314559378</v>
      </c>
      <c r="BQ1392" s="5">
        <v>20.75490559739919</v>
      </c>
      <c r="BR1392" s="5">
        <v>20.86563376940051</v>
      </c>
      <c r="BS1392" s="5">
        <v>20.588520146416858</v>
      </c>
      <c r="BT1392" s="5">
        <v>20.946853255237876</v>
      </c>
      <c r="BU1392" s="5">
        <v>21.074560788934789</v>
      </c>
      <c r="BV1392" s="5">
        <v>21.160129190131865</v>
      </c>
      <c r="BW1392" s="5">
        <v>21.027384383971924</v>
      </c>
      <c r="BX1392" s="5">
        <v>21.147506144461655</v>
      </c>
      <c r="BY1392" s="5">
        <v>20.860068862978789</v>
      </c>
      <c r="BZ1392" s="5">
        <v>20.740966340824528</v>
      </c>
      <c r="CA1392" s="5">
        <v>20.406688736832297</v>
      </c>
      <c r="CB1392" s="5">
        <v>20.582440941815751</v>
      </c>
      <c r="CC1392" s="5">
        <v>20.558114588856537</v>
      </c>
      <c r="CD1392" s="5">
        <v>20.527467066663505</v>
      </c>
      <c r="CE1392" s="5">
        <v>20.905994090871495</v>
      </c>
      <c r="CF1392" s="5">
        <v>21.12540423715992</v>
      </c>
      <c r="CG1392" s="5">
        <v>21.325634637031104</v>
      </c>
      <c r="CH1392" s="5">
        <v>21.429886166762316</v>
      </c>
      <c r="CI1392" s="5">
        <v>21.595804521609999</v>
      </c>
      <c r="CJ1392" s="5">
        <v>21.739726063935617</v>
      </c>
      <c r="CK1392" s="5">
        <v>21.74170537507829</v>
      </c>
      <c r="CL1392" s="5">
        <v>21.546510016744641</v>
      </c>
      <c r="CM1392" s="5">
        <v>21.592957059581611</v>
      </c>
      <c r="CN1392" s="5">
        <f>MAX(Data[Day90]-Data[Day0],0)-Assign6!$I$8*EXP(Assign6!$I$4*Assign6!$I$5)</f>
        <v>2.9113687102197057</v>
      </c>
      <c r="CO1392" s="5">
        <f>MAX(Data[Day90]-Data[Day0],0)-Assign6!$L$8*EXP(Assign6!$L$4*Assign6!$L$5)</f>
        <v>3.4685805806258454</v>
      </c>
    </row>
    <row r="1393" spans="1:93" x14ac:dyDescent="0.25">
      <c r="A1393" s="5">
        <v>18</v>
      </c>
      <c r="B1393" s="5">
        <v>17.974502395467159</v>
      </c>
      <c r="C1393" s="5">
        <v>18.031576571624147</v>
      </c>
      <c r="D1393" s="5">
        <v>18.160106291426846</v>
      </c>
      <c r="E1393" s="5">
        <v>18.151017223115474</v>
      </c>
      <c r="F1393" s="5">
        <v>18.225809034230195</v>
      </c>
      <c r="G1393" s="5">
        <v>18.115611914196698</v>
      </c>
      <c r="H1393" s="5">
        <v>17.95870738744167</v>
      </c>
      <c r="I1393" s="5">
        <v>18.171663840929217</v>
      </c>
      <c r="J1393" s="5">
        <v>18.322639686338004</v>
      </c>
      <c r="K1393" s="5">
        <v>18.355825256804142</v>
      </c>
      <c r="L1393" s="5">
        <v>18.11938902590656</v>
      </c>
      <c r="M1393" s="5">
        <v>18.218851761825654</v>
      </c>
      <c r="N1393" s="5">
        <v>18.483507615475574</v>
      </c>
      <c r="O1393" s="5">
        <v>18.576004216293839</v>
      </c>
      <c r="P1393" s="5">
        <v>18.49753780083725</v>
      </c>
      <c r="Q1393" s="5">
        <v>18.451892403754407</v>
      </c>
      <c r="R1393" s="5">
        <v>18.316034555921178</v>
      </c>
      <c r="S1393" s="5">
        <v>18.351895953409606</v>
      </c>
      <c r="T1393" s="5">
        <v>18.167938547482262</v>
      </c>
      <c r="U1393" s="5">
        <v>18.34147992245245</v>
      </c>
      <c r="V1393" s="5">
        <v>18.201258249938252</v>
      </c>
      <c r="W1393" s="5">
        <v>18.240516697668173</v>
      </c>
      <c r="X1393" s="5">
        <v>18.20541191198215</v>
      </c>
      <c r="Y1393" s="5">
        <v>18.165404403212737</v>
      </c>
      <c r="Z1393" s="5">
        <v>18.293007251851652</v>
      </c>
      <c r="AA1393" s="5">
        <v>18.296363194089668</v>
      </c>
      <c r="AB1393" s="5">
        <v>18.49715164516391</v>
      </c>
      <c r="AC1393" s="5">
        <v>18.502139908181462</v>
      </c>
      <c r="AD1393" s="5">
        <v>18.806445507123829</v>
      </c>
      <c r="AE1393" s="5">
        <v>18.846030138251344</v>
      </c>
      <c r="AF1393" s="5">
        <v>19.020040478645164</v>
      </c>
      <c r="AG1393" s="5">
        <v>18.905499369174112</v>
      </c>
      <c r="AH1393" s="5">
        <v>18.744279693886465</v>
      </c>
      <c r="AI1393" s="5">
        <v>19.160844540737017</v>
      </c>
      <c r="AJ1393" s="5">
        <v>19.329206914666386</v>
      </c>
      <c r="AK1393" s="5">
        <v>19.443637073778202</v>
      </c>
      <c r="AL1393" s="5">
        <v>19.471572063206246</v>
      </c>
      <c r="AM1393" s="5">
        <v>19.465951982146958</v>
      </c>
      <c r="AN1393" s="5">
        <v>19.620663733389499</v>
      </c>
      <c r="AO1393" s="5">
        <v>19.878566206833021</v>
      </c>
      <c r="AP1393" s="5">
        <v>20.071828864432966</v>
      </c>
      <c r="AQ1393" s="5">
        <v>19.854514481500491</v>
      </c>
      <c r="AR1393" s="5">
        <v>19.836123571594882</v>
      </c>
      <c r="AS1393" s="5">
        <v>19.8925432279825</v>
      </c>
      <c r="AT1393" s="5">
        <v>19.803702336090172</v>
      </c>
      <c r="AU1393" s="5">
        <v>19.862501827754603</v>
      </c>
      <c r="AV1393" s="5">
        <v>19.970011314377963</v>
      </c>
      <c r="AW1393" s="5">
        <v>20.053303661061118</v>
      </c>
      <c r="AX1393" s="5">
        <v>20.178837910518759</v>
      </c>
      <c r="AY1393" s="5">
        <v>20.251832885260885</v>
      </c>
      <c r="AZ1393" s="5">
        <v>20.366191805759524</v>
      </c>
      <c r="BA1393" s="5">
        <v>20.425600017241088</v>
      </c>
      <c r="BB1393" s="5">
        <v>20.30055893445175</v>
      </c>
      <c r="BC1393" s="5">
        <v>20.283132318386336</v>
      </c>
      <c r="BD1393" s="5">
        <v>20.424528914835555</v>
      </c>
      <c r="BE1393" s="5">
        <v>20.362973168752116</v>
      </c>
      <c r="BF1393" s="5">
        <v>20.422838512000851</v>
      </c>
      <c r="BG1393" s="5">
        <v>20.560472052937659</v>
      </c>
      <c r="BH1393" s="5">
        <v>20.66134253825004</v>
      </c>
      <c r="BI1393" s="5">
        <v>20.5056769951576</v>
      </c>
      <c r="BJ1393" s="5">
        <v>20.527511826851136</v>
      </c>
      <c r="BK1393" s="5">
        <v>20.866830007184291</v>
      </c>
      <c r="BL1393" s="5">
        <v>20.846345746271574</v>
      </c>
      <c r="BM1393" s="5">
        <v>20.610280248317327</v>
      </c>
      <c r="BN1393" s="5">
        <v>20.676975450215551</v>
      </c>
      <c r="BO1393" s="5">
        <v>20.66759029774104</v>
      </c>
      <c r="BP1393" s="5">
        <v>20.896154377701922</v>
      </c>
      <c r="BQ1393" s="5">
        <v>20.771526970085198</v>
      </c>
      <c r="BR1393" s="5">
        <v>21.151432675405097</v>
      </c>
      <c r="BS1393" s="5">
        <v>21.053757318160603</v>
      </c>
      <c r="BT1393" s="5">
        <v>21.352154918918821</v>
      </c>
      <c r="BU1393" s="5">
        <v>21.470509893623184</v>
      </c>
      <c r="BV1393" s="5">
        <v>21.671205341599926</v>
      </c>
      <c r="BW1393" s="5">
        <v>21.358750241502147</v>
      </c>
      <c r="BX1393" s="5">
        <v>21.565009504379127</v>
      </c>
      <c r="BY1393" s="5">
        <v>21.62920068061565</v>
      </c>
      <c r="BZ1393" s="5">
        <v>21.658964186185731</v>
      </c>
      <c r="CA1393" s="5">
        <v>21.357561632300303</v>
      </c>
      <c r="CB1393" s="5">
        <v>21.514578627133137</v>
      </c>
      <c r="CC1393" s="5">
        <v>21.380465044809839</v>
      </c>
      <c r="CD1393" s="5">
        <v>21.50180281501763</v>
      </c>
      <c r="CE1393" s="5">
        <v>21.602435742855089</v>
      </c>
      <c r="CF1393" s="5">
        <v>21.688103059075022</v>
      </c>
      <c r="CG1393" s="5">
        <v>21.755382229698871</v>
      </c>
      <c r="CH1393" s="5">
        <v>21.918853279032113</v>
      </c>
      <c r="CI1393" s="5">
        <v>21.554730483015486</v>
      </c>
      <c r="CJ1393" s="5">
        <v>21.412602315219182</v>
      </c>
      <c r="CK1393" s="5">
        <v>21.347097196249162</v>
      </c>
      <c r="CL1393" s="5">
        <v>21.405891255589527</v>
      </c>
      <c r="CM1393" s="5">
        <v>21.593277176172034</v>
      </c>
      <c r="CN1393" s="5">
        <f>MAX(Data[Day90]-Data[Day0],0)-Assign6!$I$8*EXP(Assign6!$I$4*Assign6!$I$5)</f>
        <v>2.9116888268101286</v>
      </c>
      <c r="CO1393" s="5">
        <f>MAX(Data[Day90]-Data[Day0],0)-Assign6!$L$8*EXP(Assign6!$L$4*Assign6!$L$5)</f>
        <v>3.4689006972162684</v>
      </c>
    </row>
    <row r="1394" spans="1:93" x14ac:dyDescent="0.25">
      <c r="A1394" s="5">
        <v>18</v>
      </c>
      <c r="B1394" s="5">
        <v>17.956352390595946</v>
      </c>
      <c r="C1394" s="5">
        <v>17.968914103740119</v>
      </c>
      <c r="D1394" s="5">
        <v>17.955275569431215</v>
      </c>
      <c r="E1394" s="5">
        <v>17.977874119946705</v>
      </c>
      <c r="F1394" s="5">
        <v>18.10319274757272</v>
      </c>
      <c r="G1394" s="5">
        <v>18.495561303771726</v>
      </c>
      <c r="H1394" s="5">
        <v>18.374134142345802</v>
      </c>
      <c r="I1394" s="5">
        <v>18.509406186003734</v>
      </c>
      <c r="J1394" s="5">
        <v>18.562391506335498</v>
      </c>
      <c r="K1394" s="5">
        <v>19.043382235114521</v>
      </c>
      <c r="L1394" s="5">
        <v>19.251568230258915</v>
      </c>
      <c r="M1394" s="5">
        <v>19.571042914540371</v>
      </c>
      <c r="N1394" s="5">
        <v>19.688207621265054</v>
      </c>
      <c r="O1394" s="5">
        <v>19.847224131984525</v>
      </c>
      <c r="P1394" s="5">
        <v>19.699124822930553</v>
      </c>
      <c r="Q1394" s="5">
        <v>19.547153939388743</v>
      </c>
      <c r="R1394" s="5">
        <v>19.86253114639516</v>
      </c>
      <c r="S1394" s="5">
        <v>19.997723930764415</v>
      </c>
      <c r="T1394" s="5">
        <v>20.053887635086134</v>
      </c>
      <c r="U1394" s="5">
        <v>19.976867455433879</v>
      </c>
      <c r="V1394" s="5">
        <v>20.06235381456959</v>
      </c>
      <c r="W1394" s="5">
        <v>20.11595513879837</v>
      </c>
      <c r="X1394" s="5">
        <v>20.139615621506113</v>
      </c>
      <c r="Y1394" s="5">
        <v>20.139735021005123</v>
      </c>
      <c r="Z1394" s="5">
        <v>20.183680836040267</v>
      </c>
      <c r="AA1394" s="5">
        <v>20.423986222788194</v>
      </c>
      <c r="AB1394" s="5">
        <v>20.559827722331654</v>
      </c>
      <c r="AC1394" s="5">
        <v>20.630425125468133</v>
      </c>
      <c r="AD1394" s="5">
        <v>20.86340071180015</v>
      </c>
      <c r="AE1394" s="5">
        <v>21.117193409113472</v>
      </c>
      <c r="AF1394" s="5">
        <v>20.93263122899624</v>
      </c>
      <c r="AG1394" s="5">
        <v>20.925568653913682</v>
      </c>
      <c r="AH1394" s="5">
        <v>20.974764727822517</v>
      </c>
      <c r="AI1394" s="5">
        <v>20.982917329623877</v>
      </c>
      <c r="AJ1394" s="5">
        <v>21.054448060334355</v>
      </c>
      <c r="AK1394" s="5">
        <v>21.090004012452695</v>
      </c>
      <c r="AL1394" s="5">
        <v>21.526562011763676</v>
      </c>
      <c r="AM1394" s="5">
        <v>21.522387254551166</v>
      </c>
      <c r="AN1394" s="5">
        <v>21.455771352020861</v>
      </c>
      <c r="AO1394" s="5">
        <v>21.593135549203865</v>
      </c>
      <c r="AP1394" s="5">
        <v>21.675046395463742</v>
      </c>
      <c r="AQ1394" s="5">
        <v>21.390514923212091</v>
      </c>
      <c r="AR1394" s="5">
        <v>21.201387697821865</v>
      </c>
      <c r="AS1394" s="5">
        <v>21.370550840168725</v>
      </c>
      <c r="AT1394" s="5">
        <v>21.297338770523144</v>
      </c>
      <c r="AU1394" s="5">
        <v>21.419027045997403</v>
      </c>
      <c r="AV1394" s="5">
        <v>21.326243494928057</v>
      </c>
      <c r="AW1394" s="5">
        <v>21.22167200114675</v>
      </c>
      <c r="AX1394" s="5">
        <v>21.201493575267449</v>
      </c>
      <c r="AY1394" s="5">
        <v>20.956282685134802</v>
      </c>
      <c r="AZ1394" s="5">
        <v>20.911924485193861</v>
      </c>
      <c r="BA1394" s="5">
        <v>21.001128145054071</v>
      </c>
      <c r="BB1394" s="5">
        <v>21.021127253698747</v>
      </c>
      <c r="BC1394" s="5">
        <v>20.935868722203708</v>
      </c>
      <c r="BD1394" s="5">
        <v>20.983617386397061</v>
      </c>
      <c r="BE1394" s="5">
        <v>21.157150523026257</v>
      </c>
      <c r="BF1394" s="5">
        <v>20.96748951987465</v>
      </c>
      <c r="BG1394" s="5">
        <v>20.977009218296704</v>
      </c>
      <c r="BH1394" s="5">
        <v>20.66832672487114</v>
      </c>
      <c r="BI1394" s="5">
        <v>20.686039068258388</v>
      </c>
      <c r="BJ1394" s="5">
        <v>20.993349009541465</v>
      </c>
      <c r="BK1394" s="5">
        <v>21.033701841420207</v>
      </c>
      <c r="BL1394" s="5">
        <v>21.1247935530129</v>
      </c>
      <c r="BM1394" s="5">
        <v>21.114527053462719</v>
      </c>
      <c r="BN1394" s="5">
        <v>21.495757324057244</v>
      </c>
      <c r="BO1394" s="5">
        <v>21.326007291475616</v>
      </c>
      <c r="BP1394" s="5">
        <v>21.730180879064303</v>
      </c>
      <c r="BQ1394" s="5">
        <v>21.642742910024371</v>
      </c>
      <c r="BR1394" s="5">
        <v>21.533683032380669</v>
      </c>
      <c r="BS1394" s="5">
        <v>21.213314031842899</v>
      </c>
      <c r="BT1394" s="5">
        <v>21.18284364604569</v>
      </c>
      <c r="BU1394" s="5">
        <v>20.987235903249545</v>
      </c>
      <c r="BV1394" s="5">
        <v>21.074187188058829</v>
      </c>
      <c r="BW1394" s="5">
        <v>21.062711766976225</v>
      </c>
      <c r="BX1394" s="5">
        <v>21.165730365882389</v>
      </c>
      <c r="BY1394" s="5">
        <v>20.88200063660074</v>
      </c>
      <c r="BZ1394" s="5">
        <v>21.120227625020675</v>
      </c>
      <c r="CA1394" s="5">
        <v>21.616530557315976</v>
      </c>
      <c r="CB1394" s="5">
        <v>21.661130125494012</v>
      </c>
      <c r="CC1394" s="5">
        <v>21.43486290999104</v>
      </c>
      <c r="CD1394" s="5">
        <v>21.712613649800105</v>
      </c>
      <c r="CE1394" s="5">
        <v>21.785689339599184</v>
      </c>
      <c r="CF1394" s="5">
        <v>21.953842450654417</v>
      </c>
      <c r="CG1394" s="5">
        <v>21.90972462184898</v>
      </c>
      <c r="CH1394" s="5">
        <v>21.922226538562228</v>
      </c>
      <c r="CI1394" s="5">
        <v>22.162484231577011</v>
      </c>
      <c r="CJ1394" s="5">
        <v>22.054278153993284</v>
      </c>
      <c r="CK1394" s="5">
        <v>22.043825229101802</v>
      </c>
      <c r="CL1394" s="5">
        <v>21.623798128394988</v>
      </c>
      <c r="CM1394" s="5">
        <v>21.603268819303079</v>
      </c>
      <c r="CN1394" s="5">
        <f>MAX(Data[Day90]-Data[Day0],0)-Assign6!$I$8*EXP(Assign6!$I$4*Assign6!$I$5)</f>
        <v>2.9216804699411734</v>
      </c>
      <c r="CO1394" s="5">
        <f>MAX(Data[Day90]-Data[Day0],0)-Assign6!$L$8*EXP(Assign6!$L$4*Assign6!$L$5)</f>
        <v>3.4788923403473131</v>
      </c>
    </row>
    <row r="1395" spans="1:93" x14ac:dyDescent="0.25">
      <c r="A1395" s="5">
        <v>18</v>
      </c>
      <c r="B1395" s="5">
        <v>17.919408242321374</v>
      </c>
      <c r="C1395" s="5">
        <v>18.097578294111173</v>
      </c>
      <c r="D1395" s="5">
        <v>17.98691166435421</v>
      </c>
      <c r="E1395" s="5">
        <v>17.919232233563054</v>
      </c>
      <c r="F1395" s="5">
        <v>17.746341255532553</v>
      </c>
      <c r="G1395" s="5">
        <v>17.719123721998294</v>
      </c>
      <c r="H1395" s="5">
        <v>17.767835648117305</v>
      </c>
      <c r="I1395" s="5">
        <v>17.722576953700052</v>
      </c>
      <c r="J1395" s="5">
        <v>17.835010747741332</v>
      </c>
      <c r="K1395" s="5">
        <v>17.84942221805041</v>
      </c>
      <c r="L1395" s="5">
        <v>17.932724775356188</v>
      </c>
      <c r="M1395" s="5">
        <v>17.804652229117977</v>
      </c>
      <c r="N1395" s="5">
        <v>17.725830536724633</v>
      </c>
      <c r="O1395" s="5">
        <v>17.398792935814924</v>
      </c>
      <c r="P1395" s="5">
        <v>17.711240186417207</v>
      </c>
      <c r="Q1395" s="5">
        <v>17.512312763583811</v>
      </c>
      <c r="R1395" s="5">
        <v>17.505087437568278</v>
      </c>
      <c r="S1395" s="5">
        <v>17.359226334023127</v>
      </c>
      <c r="T1395" s="5">
        <v>17.535745962166128</v>
      </c>
      <c r="U1395" s="5">
        <v>17.661280343061811</v>
      </c>
      <c r="V1395" s="5">
        <v>17.747162665882204</v>
      </c>
      <c r="W1395" s="5">
        <v>17.997142003971131</v>
      </c>
      <c r="X1395" s="5">
        <v>17.960705964887278</v>
      </c>
      <c r="Y1395" s="5">
        <v>18.150516429690938</v>
      </c>
      <c r="Z1395" s="5">
        <v>18.204827372381818</v>
      </c>
      <c r="AA1395" s="5">
        <v>18.330975949205317</v>
      </c>
      <c r="AB1395" s="5">
        <v>18.290098632624005</v>
      </c>
      <c r="AC1395" s="5">
        <v>18.401713423269456</v>
      </c>
      <c r="AD1395" s="5">
        <v>18.525421164794448</v>
      </c>
      <c r="AE1395" s="5">
        <v>18.47384529037404</v>
      </c>
      <c r="AF1395" s="5">
        <v>18.595776515202854</v>
      </c>
      <c r="AG1395" s="5">
        <v>18.572938617643949</v>
      </c>
      <c r="AH1395" s="5">
        <v>18.589188740850847</v>
      </c>
      <c r="AI1395" s="5">
        <v>18.782891758858479</v>
      </c>
      <c r="AJ1395" s="5">
        <v>18.577865424314833</v>
      </c>
      <c r="AK1395" s="5">
        <v>18.901683690061539</v>
      </c>
      <c r="AL1395" s="5">
        <v>18.835596914926484</v>
      </c>
      <c r="AM1395" s="5">
        <v>18.753501606419505</v>
      </c>
      <c r="AN1395" s="5">
        <v>18.768986481294679</v>
      </c>
      <c r="AO1395" s="5">
        <v>19.020420107947299</v>
      </c>
      <c r="AP1395" s="5">
        <v>18.844622059827085</v>
      </c>
      <c r="AQ1395" s="5">
        <v>18.630246170552855</v>
      </c>
      <c r="AR1395" s="5">
        <v>18.709502872154498</v>
      </c>
      <c r="AS1395" s="5">
        <v>18.487423245124251</v>
      </c>
      <c r="AT1395" s="5">
        <v>18.29502079507877</v>
      </c>
      <c r="AU1395" s="5">
        <v>18.09088798692358</v>
      </c>
      <c r="AV1395" s="5">
        <v>17.914618523959454</v>
      </c>
      <c r="AW1395" s="5">
        <v>17.932124503040235</v>
      </c>
      <c r="AX1395" s="5">
        <v>17.971053940528915</v>
      </c>
      <c r="AY1395" s="5">
        <v>18.036506315457743</v>
      </c>
      <c r="AZ1395" s="5">
        <v>18.332945293730297</v>
      </c>
      <c r="BA1395" s="5">
        <v>18.519075426650446</v>
      </c>
      <c r="BB1395" s="5">
        <v>18.401075596126116</v>
      </c>
      <c r="BC1395" s="5">
        <v>18.668124436204451</v>
      </c>
      <c r="BD1395" s="5">
        <v>18.702638875259193</v>
      </c>
      <c r="BE1395" s="5">
        <v>18.845070481526808</v>
      </c>
      <c r="BF1395" s="5">
        <v>18.882562880750289</v>
      </c>
      <c r="BG1395" s="5">
        <v>19.022454681973358</v>
      </c>
      <c r="BH1395" s="5">
        <v>19.109415275097714</v>
      </c>
      <c r="BI1395" s="5">
        <v>19.266777099249872</v>
      </c>
      <c r="BJ1395" s="5">
        <v>19.343412730274466</v>
      </c>
      <c r="BK1395" s="5">
        <v>19.282195279778097</v>
      </c>
      <c r="BL1395" s="5">
        <v>19.437798630423998</v>
      </c>
      <c r="BM1395" s="5">
        <v>19.340950513524323</v>
      </c>
      <c r="BN1395" s="5">
        <v>19.758895352158561</v>
      </c>
      <c r="BO1395" s="5">
        <v>19.714942334570313</v>
      </c>
      <c r="BP1395" s="5">
        <v>19.830128702205187</v>
      </c>
      <c r="BQ1395" s="5">
        <v>19.897003770650464</v>
      </c>
      <c r="BR1395" s="5">
        <v>20.052599672711562</v>
      </c>
      <c r="BS1395" s="5">
        <v>20.115632027243549</v>
      </c>
      <c r="BT1395" s="5">
        <v>20.060181462064392</v>
      </c>
      <c r="BU1395" s="5">
        <v>20.370873676263894</v>
      </c>
      <c r="BV1395" s="5">
        <v>20.327277736339049</v>
      </c>
      <c r="BW1395" s="5">
        <v>20.275752061734146</v>
      </c>
      <c r="BX1395" s="5">
        <v>20.44585476323682</v>
      </c>
      <c r="BY1395" s="5">
        <v>20.564082771967094</v>
      </c>
      <c r="BZ1395" s="5">
        <v>20.841301479864942</v>
      </c>
      <c r="CA1395" s="5">
        <v>20.821038084982892</v>
      </c>
      <c r="CB1395" s="5">
        <v>20.95115189840563</v>
      </c>
      <c r="CC1395" s="5">
        <v>21.115549197027796</v>
      </c>
      <c r="CD1395" s="5">
        <v>21.075083742108209</v>
      </c>
      <c r="CE1395" s="5">
        <v>20.961380651179137</v>
      </c>
      <c r="CF1395" s="5">
        <v>21.209827687141711</v>
      </c>
      <c r="CG1395" s="5">
        <v>21.324684818350764</v>
      </c>
      <c r="CH1395" s="5">
        <v>21.449296357820273</v>
      </c>
      <c r="CI1395" s="5">
        <v>21.349606022200462</v>
      </c>
      <c r="CJ1395" s="5">
        <v>21.768792760959553</v>
      </c>
      <c r="CK1395" s="5">
        <v>21.606451897393963</v>
      </c>
      <c r="CL1395" s="5">
        <v>21.531223402685772</v>
      </c>
      <c r="CM1395" s="5">
        <v>21.607175639433937</v>
      </c>
      <c r="CN1395" s="5">
        <f>MAX(Data[Day90]-Data[Day0],0)-Assign6!$I$8*EXP(Assign6!$I$4*Assign6!$I$5)</f>
        <v>2.9255872900720314</v>
      </c>
      <c r="CO1395" s="5">
        <f>MAX(Data[Day90]-Data[Day0],0)-Assign6!$L$8*EXP(Assign6!$L$4*Assign6!$L$5)</f>
        <v>3.4827991604781712</v>
      </c>
    </row>
    <row r="1396" spans="1:93" x14ac:dyDescent="0.25">
      <c r="A1396" s="5">
        <v>18</v>
      </c>
      <c r="B1396" s="5">
        <v>18.205053569648307</v>
      </c>
      <c r="C1396" s="5">
        <v>18.618676805659373</v>
      </c>
      <c r="D1396" s="5">
        <v>18.90757170500445</v>
      </c>
      <c r="E1396" s="5">
        <v>18.993935111269693</v>
      </c>
      <c r="F1396" s="5">
        <v>18.969050886047224</v>
      </c>
      <c r="G1396" s="5">
        <v>18.945946375089093</v>
      </c>
      <c r="H1396" s="5">
        <v>19.168312053051761</v>
      </c>
      <c r="I1396" s="5">
        <v>19.157095355126316</v>
      </c>
      <c r="J1396" s="5">
        <v>19.18691398012696</v>
      </c>
      <c r="K1396" s="5">
        <v>19.446100780637149</v>
      </c>
      <c r="L1396" s="5">
        <v>19.75082413341881</v>
      </c>
      <c r="M1396" s="5">
        <v>19.895657015662401</v>
      </c>
      <c r="N1396" s="5">
        <v>19.805964153719199</v>
      </c>
      <c r="O1396" s="5">
        <v>19.958673311946583</v>
      </c>
      <c r="P1396" s="5">
        <v>19.914476670661962</v>
      </c>
      <c r="Q1396" s="5">
        <v>20.041437434666651</v>
      </c>
      <c r="R1396" s="5">
        <v>20.328813811616882</v>
      </c>
      <c r="S1396" s="5">
        <v>20.298383300202481</v>
      </c>
      <c r="T1396" s="5">
        <v>19.896898256661434</v>
      </c>
      <c r="U1396" s="5">
        <v>19.954778156241211</v>
      </c>
      <c r="V1396" s="5">
        <v>19.876016275152121</v>
      </c>
      <c r="W1396" s="5">
        <v>19.985352090768789</v>
      </c>
      <c r="X1396" s="5">
        <v>19.814160596032593</v>
      </c>
      <c r="Y1396" s="5">
        <v>19.73245605178764</v>
      </c>
      <c r="Z1396" s="5">
        <v>19.542885412337036</v>
      </c>
      <c r="AA1396" s="5">
        <v>19.687898542041861</v>
      </c>
      <c r="AB1396" s="5">
        <v>19.745272296101238</v>
      </c>
      <c r="AC1396" s="5">
        <v>19.620188072465055</v>
      </c>
      <c r="AD1396" s="5">
        <v>19.774024430123937</v>
      </c>
      <c r="AE1396" s="5">
        <v>19.905165415132615</v>
      </c>
      <c r="AF1396" s="5">
        <v>19.546260556774818</v>
      </c>
      <c r="AG1396" s="5">
        <v>19.422717826611006</v>
      </c>
      <c r="AH1396" s="5">
        <v>19.342838799824378</v>
      </c>
      <c r="AI1396" s="5">
        <v>19.650127897858791</v>
      </c>
      <c r="AJ1396" s="5">
        <v>19.64994206321051</v>
      </c>
      <c r="AK1396" s="5">
        <v>19.873799454722167</v>
      </c>
      <c r="AL1396" s="5">
        <v>19.861254600208131</v>
      </c>
      <c r="AM1396" s="5">
        <v>19.784447004700542</v>
      </c>
      <c r="AN1396" s="5">
        <v>19.700236179377846</v>
      </c>
      <c r="AO1396" s="5">
        <v>19.436733858326463</v>
      </c>
      <c r="AP1396" s="5">
        <v>19.35344841005649</v>
      </c>
      <c r="AQ1396" s="5">
        <v>19.633844019167192</v>
      </c>
      <c r="AR1396" s="5">
        <v>19.451159496070826</v>
      </c>
      <c r="AS1396" s="5">
        <v>19.497140604452031</v>
      </c>
      <c r="AT1396" s="5">
        <v>19.69517756931366</v>
      </c>
      <c r="AU1396" s="5">
        <v>19.486300558933568</v>
      </c>
      <c r="AV1396" s="5">
        <v>19.409344714409183</v>
      </c>
      <c r="AW1396" s="5">
        <v>19.342575321684674</v>
      </c>
      <c r="AX1396" s="5">
        <v>19.113127988672698</v>
      </c>
      <c r="AY1396" s="5">
        <v>19.036830799046729</v>
      </c>
      <c r="AZ1396" s="5">
        <v>18.986078885963057</v>
      </c>
      <c r="BA1396" s="5">
        <v>18.983002491538699</v>
      </c>
      <c r="BB1396" s="5">
        <v>18.614319980689277</v>
      </c>
      <c r="BC1396" s="5">
        <v>18.707172845116443</v>
      </c>
      <c r="BD1396" s="5">
        <v>18.932899328794406</v>
      </c>
      <c r="BE1396" s="5">
        <v>19.294458981712545</v>
      </c>
      <c r="BF1396" s="5">
        <v>19.206044290055523</v>
      </c>
      <c r="BG1396" s="5">
        <v>19.306268606578314</v>
      </c>
      <c r="BH1396" s="5">
        <v>19.40216894128541</v>
      </c>
      <c r="BI1396" s="5">
        <v>19.380801060021923</v>
      </c>
      <c r="BJ1396" s="5">
        <v>19.527450108806534</v>
      </c>
      <c r="BK1396" s="5">
        <v>19.815296959462241</v>
      </c>
      <c r="BL1396" s="5">
        <v>20.105329290444633</v>
      </c>
      <c r="BM1396" s="5">
        <v>20.397813003050622</v>
      </c>
      <c r="BN1396" s="5">
        <v>20.478775037869191</v>
      </c>
      <c r="BO1396" s="5">
        <v>20.423755618754399</v>
      </c>
      <c r="BP1396" s="5">
        <v>20.70908293245482</v>
      </c>
      <c r="BQ1396" s="5">
        <v>20.736302601444311</v>
      </c>
      <c r="BR1396" s="5">
        <v>20.717249404800743</v>
      </c>
      <c r="BS1396" s="5">
        <v>20.764296981869684</v>
      </c>
      <c r="BT1396" s="5">
        <v>20.937175699209387</v>
      </c>
      <c r="BU1396" s="5">
        <v>20.983414211615518</v>
      </c>
      <c r="BV1396" s="5">
        <v>21.033317113484888</v>
      </c>
      <c r="BW1396" s="5">
        <v>21.08674870645698</v>
      </c>
      <c r="BX1396" s="5">
        <v>21.178987696513506</v>
      </c>
      <c r="BY1396" s="5">
        <v>21.225444783102539</v>
      </c>
      <c r="BZ1396" s="5">
        <v>21.013548814503423</v>
      </c>
      <c r="CA1396" s="5">
        <v>21.082331805193892</v>
      </c>
      <c r="CB1396" s="5">
        <v>21.323530602275167</v>
      </c>
      <c r="CC1396" s="5">
        <v>21.173305345872681</v>
      </c>
      <c r="CD1396" s="5">
        <v>21.240196493732416</v>
      </c>
      <c r="CE1396" s="5">
        <v>21.140671558460461</v>
      </c>
      <c r="CF1396" s="5">
        <v>21.263334962776632</v>
      </c>
      <c r="CG1396" s="5">
        <v>21.28848330198646</v>
      </c>
      <c r="CH1396" s="5">
        <v>21.243684460501754</v>
      </c>
      <c r="CI1396" s="5">
        <v>21.54767262630876</v>
      </c>
      <c r="CJ1396" s="5">
        <v>21.30815392089983</v>
      </c>
      <c r="CK1396" s="5">
        <v>21.360985840723568</v>
      </c>
      <c r="CL1396" s="5">
        <v>21.651639642573716</v>
      </c>
      <c r="CM1396" s="5">
        <v>21.611094526221741</v>
      </c>
      <c r="CN1396" s="5">
        <f>MAX(Data[Day90]-Data[Day0],0)-Assign6!$I$8*EXP(Assign6!$I$4*Assign6!$I$5)</f>
        <v>2.9295061768598361</v>
      </c>
      <c r="CO1396" s="5">
        <f>MAX(Data[Day90]-Data[Day0],0)-Assign6!$L$8*EXP(Assign6!$L$4*Assign6!$L$5)</f>
        <v>3.4867180472659758</v>
      </c>
    </row>
    <row r="1397" spans="1:93" x14ac:dyDescent="0.25">
      <c r="A1397" s="5">
        <v>18</v>
      </c>
      <c r="B1397" s="5">
        <v>17.774415206808211</v>
      </c>
      <c r="C1397" s="5">
        <v>17.867059818498795</v>
      </c>
      <c r="D1397" s="5">
        <v>17.91157374369477</v>
      </c>
      <c r="E1397" s="5">
        <v>17.659401959672561</v>
      </c>
      <c r="F1397" s="5">
        <v>17.961338226206387</v>
      </c>
      <c r="G1397" s="5">
        <v>17.842912485178562</v>
      </c>
      <c r="H1397" s="5">
        <v>17.92834084080171</v>
      </c>
      <c r="I1397" s="5">
        <v>17.748810396249244</v>
      </c>
      <c r="J1397" s="5">
        <v>18.016064327858459</v>
      </c>
      <c r="K1397" s="5">
        <v>18.359058148840248</v>
      </c>
      <c r="L1397" s="5">
        <v>18.363945963216306</v>
      </c>
      <c r="M1397" s="5">
        <v>18.414112924326069</v>
      </c>
      <c r="N1397" s="5">
        <v>18.201387047253665</v>
      </c>
      <c r="O1397" s="5">
        <v>17.998419987812074</v>
      </c>
      <c r="P1397" s="5">
        <v>18.155862722923423</v>
      </c>
      <c r="Q1397" s="5">
        <v>18.322424167062572</v>
      </c>
      <c r="R1397" s="5">
        <v>18.548968345131556</v>
      </c>
      <c r="S1397" s="5">
        <v>18.467047281456825</v>
      </c>
      <c r="T1397" s="5">
        <v>18.487167171285119</v>
      </c>
      <c r="U1397" s="5">
        <v>18.30803316398524</v>
      </c>
      <c r="V1397" s="5">
        <v>18.093246881868229</v>
      </c>
      <c r="W1397" s="5">
        <v>18.274705692931203</v>
      </c>
      <c r="X1397" s="5">
        <v>18.409718090854561</v>
      </c>
      <c r="Y1397" s="5">
        <v>18.522211464498074</v>
      </c>
      <c r="Z1397" s="5">
        <v>18.487196028215845</v>
      </c>
      <c r="AA1397" s="5">
        <v>18.627206600553766</v>
      </c>
      <c r="AB1397" s="5">
        <v>18.720425315934321</v>
      </c>
      <c r="AC1397" s="5">
        <v>18.559979606881761</v>
      </c>
      <c r="AD1397" s="5">
        <v>18.793431432421805</v>
      </c>
      <c r="AE1397" s="5">
        <v>18.624060122317086</v>
      </c>
      <c r="AF1397" s="5">
        <v>18.438995762510498</v>
      </c>
      <c r="AG1397" s="5">
        <v>18.500815541092905</v>
      </c>
      <c r="AH1397" s="5">
        <v>18.504855572803393</v>
      </c>
      <c r="AI1397" s="5">
        <v>18.610494291434115</v>
      </c>
      <c r="AJ1397" s="5">
        <v>18.73233587897133</v>
      </c>
      <c r="AK1397" s="5">
        <v>18.955003563217002</v>
      </c>
      <c r="AL1397" s="5">
        <v>18.928326523076151</v>
      </c>
      <c r="AM1397" s="5">
        <v>19.178067372432203</v>
      </c>
      <c r="AN1397" s="5">
        <v>19.156306004381193</v>
      </c>
      <c r="AO1397" s="5">
        <v>19.057697193737074</v>
      </c>
      <c r="AP1397" s="5">
        <v>19.030790557089546</v>
      </c>
      <c r="AQ1397" s="5">
        <v>19.273041980772863</v>
      </c>
      <c r="AR1397" s="5">
        <v>19.385955469897731</v>
      </c>
      <c r="AS1397" s="5">
        <v>19.533207181632392</v>
      </c>
      <c r="AT1397" s="5">
        <v>19.702984167718036</v>
      </c>
      <c r="AU1397" s="5">
        <v>20.245851633856265</v>
      </c>
      <c r="AV1397" s="5">
        <v>20.402724546708789</v>
      </c>
      <c r="AW1397" s="5">
        <v>20.608377649320857</v>
      </c>
      <c r="AX1397" s="5">
        <v>20.297193349429531</v>
      </c>
      <c r="AY1397" s="5">
        <v>20.200859289597354</v>
      </c>
      <c r="AZ1397" s="5">
        <v>20.169842778663988</v>
      </c>
      <c r="BA1397" s="5">
        <v>20.456726903494136</v>
      </c>
      <c r="BB1397" s="5">
        <v>20.348686200232741</v>
      </c>
      <c r="BC1397" s="5">
        <v>20.363233561074363</v>
      </c>
      <c r="BD1397" s="5">
        <v>20.293954351467054</v>
      </c>
      <c r="BE1397" s="5">
        <v>20.340984901672211</v>
      </c>
      <c r="BF1397" s="5">
        <v>20.294503321648925</v>
      </c>
      <c r="BG1397" s="5">
        <v>20.20194997701342</v>
      </c>
      <c r="BH1397" s="5">
        <v>20.403716032963157</v>
      </c>
      <c r="BI1397" s="5">
        <v>20.503076175631644</v>
      </c>
      <c r="BJ1397" s="5">
        <v>20.383264301421626</v>
      </c>
      <c r="BK1397" s="5">
        <v>20.347384423096457</v>
      </c>
      <c r="BL1397" s="5">
        <v>20.436360146152595</v>
      </c>
      <c r="BM1397" s="5">
        <v>20.128384027156038</v>
      </c>
      <c r="BN1397" s="5">
        <v>19.864028713959573</v>
      </c>
      <c r="BO1397" s="5">
        <v>19.872736077959182</v>
      </c>
      <c r="BP1397" s="5">
        <v>20.102068845356982</v>
      </c>
      <c r="BQ1397" s="5">
        <v>19.834147652749632</v>
      </c>
      <c r="BR1397" s="5">
        <v>19.672920928276593</v>
      </c>
      <c r="BS1397" s="5">
        <v>19.984139337155504</v>
      </c>
      <c r="BT1397" s="5">
        <v>19.971209729676552</v>
      </c>
      <c r="BU1397" s="5">
        <v>20.141901291457003</v>
      </c>
      <c r="BV1397" s="5">
        <v>20.374580691919626</v>
      </c>
      <c r="BW1397" s="5">
        <v>20.084212189311359</v>
      </c>
      <c r="BX1397" s="5">
        <v>20.142637011128436</v>
      </c>
      <c r="BY1397" s="5">
        <v>20.057635647051271</v>
      </c>
      <c r="BZ1397" s="5">
        <v>20.244333672524096</v>
      </c>
      <c r="CA1397" s="5">
        <v>20.16210678913416</v>
      </c>
      <c r="CB1397" s="5">
        <v>20.343257559270267</v>
      </c>
      <c r="CC1397" s="5">
        <v>20.616070536527292</v>
      </c>
      <c r="CD1397" s="5">
        <v>20.526120386002315</v>
      </c>
      <c r="CE1397" s="5">
        <v>20.356431456223405</v>
      </c>
      <c r="CF1397" s="5">
        <v>20.553439405135016</v>
      </c>
      <c r="CG1397" s="5">
        <v>20.484786655800697</v>
      </c>
      <c r="CH1397" s="5">
        <v>20.778266357822041</v>
      </c>
      <c r="CI1397" s="5">
        <v>20.999817291169862</v>
      </c>
      <c r="CJ1397" s="5">
        <v>21.412557763339457</v>
      </c>
      <c r="CK1397" s="5">
        <v>21.351150361842311</v>
      </c>
      <c r="CL1397" s="5">
        <v>21.542069561439121</v>
      </c>
      <c r="CM1397" s="5">
        <v>21.61454601955371</v>
      </c>
      <c r="CN1397" s="5">
        <f>MAX(Data[Day90]-Data[Day0],0)-Assign6!$I$8*EXP(Assign6!$I$4*Assign6!$I$5)</f>
        <v>2.9329576701918052</v>
      </c>
      <c r="CO1397" s="5">
        <f>MAX(Data[Day90]-Data[Day0],0)-Assign6!$L$8*EXP(Assign6!$L$4*Assign6!$L$5)</f>
        <v>3.4901695405979449</v>
      </c>
    </row>
    <row r="1398" spans="1:93" x14ac:dyDescent="0.25">
      <c r="A1398" s="5">
        <v>18</v>
      </c>
      <c r="B1398" s="5">
        <v>18.045374046477558</v>
      </c>
      <c r="C1398" s="5">
        <v>18.181041336014694</v>
      </c>
      <c r="D1398" s="5">
        <v>18.444431708819142</v>
      </c>
      <c r="E1398" s="5">
        <v>18.524968910283004</v>
      </c>
      <c r="F1398" s="5">
        <v>18.568243228423441</v>
      </c>
      <c r="G1398" s="5">
        <v>18.587362176267579</v>
      </c>
      <c r="H1398" s="5">
        <v>18.758451375184091</v>
      </c>
      <c r="I1398" s="5">
        <v>18.997859443078536</v>
      </c>
      <c r="J1398" s="5">
        <v>18.919490873003262</v>
      </c>
      <c r="K1398" s="5">
        <v>18.790372746987881</v>
      </c>
      <c r="L1398" s="5">
        <v>18.804335860283018</v>
      </c>
      <c r="M1398" s="5">
        <v>19.154247313608355</v>
      </c>
      <c r="N1398" s="5">
        <v>18.93907981880519</v>
      </c>
      <c r="O1398" s="5">
        <v>18.739950599937885</v>
      </c>
      <c r="P1398" s="5">
        <v>18.606558341021181</v>
      </c>
      <c r="Q1398" s="5">
        <v>18.959327870191554</v>
      </c>
      <c r="R1398" s="5">
        <v>18.800321051493235</v>
      </c>
      <c r="S1398" s="5">
        <v>19.087681324644254</v>
      </c>
      <c r="T1398" s="5">
        <v>19.238506563248201</v>
      </c>
      <c r="U1398" s="5">
        <v>18.906890937970939</v>
      </c>
      <c r="V1398" s="5">
        <v>19.02905015044475</v>
      </c>
      <c r="W1398" s="5">
        <v>18.946089038953055</v>
      </c>
      <c r="X1398" s="5">
        <v>19.052652195162675</v>
      </c>
      <c r="Y1398" s="5">
        <v>19.155519522004088</v>
      </c>
      <c r="Z1398" s="5">
        <v>19.218845499550287</v>
      </c>
      <c r="AA1398" s="5">
        <v>19.05159577134792</v>
      </c>
      <c r="AB1398" s="5">
        <v>19.321917307353718</v>
      </c>
      <c r="AC1398" s="5">
        <v>19.545510926396219</v>
      </c>
      <c r="AD1398" s="5">
        <v>19.677274634586304</v>
      </c>
      <c r="AE1398" s="5">
        <v>19.932868954630681</v>
      </c>
      <c r="AF1398" s="5">
        <v>19.877007231056979</v>
      </c>
      <c r="AG1398" s="5">
        <v>19.992333351452352</v>
      </c>
      <c r="AH1398" s="5">
        <v>19.905231214616425</v>
      </c>
      <c r="AI1398" s="5">
        <v>19.914337312394775</v>
      </c>
      <c r="AJ1398" s="5">
        <v>19.850722675048683</v>
      </c>
      <c r="AK1398" s="5">
        <v>20.070462772390329</v>
      </c>
      <c r="AL1398" s="5">
        <v>20.191655356304064</v>
      </c>
      <c r="AM1398" s="5">
        <v>20.281836559664146</v>
      </c>
      <c r="AN1398" s="5">
        <v>20.328821661020726</v>
      </c>
      <c r="AO1398" s="5">
        <v>20.122412748301596</v>
      </c>
      <c r="AP1398" s="5">
        <v>20.090999355148309</v>
      </c>
      <c r="AQ1398" s="5">
        <v>20.23357332140144</v>
      </c>
      <c r="AR1398" s="5">
        <v>20.064697746166186</v>
      </c>
      <c r="AS1398" s="5">
        <v>20.492423282093668</v>
      </c>
      <c r="AT1398" s="5">
        <v>20.328743070299996</v>
      </c>
      <c r="AU1398" s="5">
        <v>20.361150190814676</v>
      </c>
      <c r="AV1398" s="5">
        <v>20.583871948824651</v>
      </c>
      <c r="AW1398" s="5">
        <v>20.857474159243342</v>
      </c>
      <c r="AX1398" s="5">
        <v>20.797128601871417</v>
      </c>
      <c r="AY1398" s="5">
        <v>20.724367189681132</v>
      </c>
      <c r="AZ1398" s="5">
        <v>20.916217426853347</v>
      </c>
      <c r="BA1398" s="5">
        <v>20.89411648538205</v>
      </c>
      <c r="BB1398" s="5">
        <v>21.22663708932453</v>
      </c>
      <c r="BC1398" s="5">
        <v>21.181627588811583</v>
      </c>
      <c r="BD1398" s="5">
        <v>21.069440520973011</v>
      </c>
      <c r="BE1398" s="5">
        <v>21.149998807897784</v>
      </c>
      <c r="BF1398" s="5">
        <v>20.959937339088714</v>
      </c>
      <c r="BG1398" s="5">
        <v>21.017345472247467</v>
      </c>
      <c r="BH1398" s="5">
        <v>21.060015820661146</v>
      </c>
      <c r="BI1398" s="5">
        <v>20.826923399033646</v>
      </c>
      <c r="BJ1398" s="5">
        <v>21.057005943013731</v>
      </c>
      <c r="BK1398" s="5">
        <v>20.989661381419939</v>
      </c>
      <c r="BL1398" s="5">
        <v>21.11452030099171</v>
      </c>
      <c r="BM1398" s="5">
        <v>21.234428643871265</v>
      </c>
      <c r="BN1398" s="5">
        <v>21.550549186312097</v>
      </c>
      <c r="BO1398" s="5">
        <v>21.610282931920125</v>
      </c>
      <c r="BP1398" s="5">
        <v>21.792627524947509</v>
      </c>
      <c r="BQ1398" s="5">
        <v>21.562403621861993</v>
      </c>
      <c r="BR1398" s="5">
        <v>21.333977997797096</v>
      </c>
      <c r="BS1398" s="5">
        <v>21.297459125331414</v>
      </c>
      <c r="BT1398" s="5">
        <v>21.489125394442858</v>
      </c>
      <c r="BU1398" s="5">
        <v>21.176666665293936</v>
      </c>
      <c r="BV1398" s="5">
        <v>21.220491684400066</v>
      </c>
      <c r="BW1398" s="5">
        <v>21.193652939827022</v>
      </c>
      <c r="BX1398" s="5">
        <v>21.366594335518261</v>
      </c>
      <c r="BY1398" s="5">
        <v>21.262430404891656</v>
      </c>
      <c r="BZ1398" s="5">
        <v>21.370130466978431</v>
      </c>
      <c r="CA1398" s="5">
        <v>21.612502348244309</v>
      </c>
      <c r="CB1398" s="5">
        <v>21.385760465764523</v>
      </c>
      <c r="CC1398" s="5">
        <v>21.38842800951393</v>
      </c>
      <c r="CD1398" s="5">
        <v>21.707243077197354</v>
      </c>
      <c r="CE1398" s="5">
        <v>21.836294866415724</v>
      </c>
      <c r="CF1398" s="5">
        <v>21.492571270377312</v>
      </c>
      <c r="CG1398" s="5">
        <v>21.556292460243903</v>
      </c>
      <c r="CH1398" s="5">
        <v>21.318724434628059</v>
      </c>
      <c r="CI1398" s="5">
        <v>21.633062518071359</v>
      </c>
      <c r="CJ1398" s="5">
        <v>21.7088737561816</v>
      </c>
      <c r="CK1398" s="5">
        <v>21.634293680271455</v>
      </c>
      <c r="CL1398" s="5">
        <v>21.731498230931425</v>
      </c>
      <c r="CM1398" s="5">
        <v>21.625186609800412</v>
      </c>
      <c r="CN1398" s="5">
        <f>MAX(Data[Day90]-Data[Day0],0)-Assign6!$I$8*EXP(Assign6!$I$4*Assign6!$I$5)</f>
        <v>2.9435982604385069</v>
      </c>
      <c r="CO1398" s="5">
        <f>MAX(Data[Day90]-Data[Day0],0)-Assign6!$L$8*EXP(Assign6!$L$4*Assign6!$L$5)</f>
        <v>3.5008101308446467</v>
      </c>
    </row>
    <row r="1399" spans="1:93" x14ac:dyDescent="0.25">
      <c r="A1399" s="5">
        <v>18</v>
      </c>
      <c r="B1399" s="5">
        <v>18.177090597550148</v>
      </c>
      <c r="C1399" s="5">
        <v>18.469282359027787</v>
      </c>
      <c r="D1399" s="5">
        <v>18.590215093287746</v>
      </c>
      <c r="E1399" s="5">
        <v>18.589162731394293</v>
      </c>
      <c r="F1399" s="5">
        <v>18.695576048607812</v>
      </c>
      <c r="G1399" s="5">
        <v>18.778792378592509</v>
      </c>
      <c r="H1399" s="5">
        <v>19.045397428439752</v>
      </c>
      <c r="I1399" s="5">
        <v>18.921136762213379</v>
      </c>
      <c r="J1399" s="5">
        <v>19.092146889686184</v>
      </c>
      <c r="K1399" s="5">
        <v>19.141808850782674</v>
      </c>
      <c r="L1399" s="5">
        <v>19.224210840614923</v>
      </c>
      <c r="M1399" s="5">
        <v>19.389065687913103</v>
      </c>
      <c r="N1399" s="5">
        <v>19.660621002866169</v>
      </c>
      <c r="O1399" s="5">
        <v>19.807533812708037</v>
      </c>
      <c r="P1399" s="5">
        <v>19.980266543442482</v>
      </c>
      <c r="Q1399" s="5">
        <v>19.949930561396886</v>
      </c>
      <c r="R1399" s="5">
        <v>19.82309924530475</v>
      </c>
      <c r="S1399" s="5">
        <v>19.31696866394191</v>
      </c>
      <c r="T1399" s="5">
        <v>19.171031003563119</v>
      </c>
      <c r="U1399" s="5">
        <v>19.17616568597327</v>
      </c>
      <c r="V1399" s="5">
        <v>19.300350281961911</v>
      </c>
      <c r="W1399" s="5">
        <v>19.254985782765804</v>
      </c>
      <c r="X1399" s="5">
        <v>19.253068976481341</v>
      </c>
      <c r="Y1399" s="5">
        <v>19.34882508515382</v>
      </c>
      <c r="Z1399" s="5">
        <v>19.197515075384889</v>
      </c>
      <c r="AA1399" s="5">
        <v>19.085421237071117</v>
      </c>
      <c r="AB1399" s="5">
        <v>19.183521985963335</v>
      </c>
      <c r="AC1399" s="5">
        <v>19.341878492388453</v>
      </c>
      <c r="AD1399" s="5">
        <v>19.438987367417674</v>
      </c>
      <c r="AE1399" s="5">
        <v>19.372916306202168</v>
      </c>
      <c r="AF1399" s="5">
        <v>19.487861386482489</v>
      </c>
      <c r="AG1399" s="5">
        <v>19.201963940202592</v>
      </c>
      <c r="AH1399" s="5">
        <v>19.091508696368294</v>
      </c>
      <c r="AI1399" s="5">
        <v>18.926305543815566</v>
      </c>
      <c r="AJ1399" s="5">
        <v>18.737195288981614</v>
      </c>
      <c r="AK1399" s="5">
        <v>18.767657376152339</v>
      </c>
      <c r="AL1399" s="5">
        <v>19.049306655844187</v>
      </c>
      <c r="AM1399" s="5">
        <v>19.109847119171857</v>
      </c>
      <c r="AN1399" s="5">
        <v>18.973267759161356</v>
      </c>
      <c r="AO1399" s="5">
        <v>18.815406865576225</v>
      </c>
      <c r="AP1399" s="5">
        <v>19.001051720889858</v>
      </c>
      <c r="AQ1399" s="5">
        <v>19.272424235680891</v>
      </c>
      <c r="AR1399" s="5">
        <v>19.226363282550597</v>
      </c>
      <c r="AS1399" s="5">
        <v>19.210571073164502</v>
      </c>
      <c r="AT1399" s="5">
        <v>19.38817565972796</v>
      </c>
      <c r="AU1399" s="5">
        <v>19.530922422092992</v>
      </c>
      <c r="AV1399" s="5">
        <v>19.653475535727146</v>
      </c>
      <c r="AW1399" s="5">
        <v>19.916575123919042</v>
      </c>
      <c r="AX1399" s="5">
        <v>20.103235088925533</v>
      </c>
      <c r="AY1399" s="5">
        <v>20.169965438183091</v>
      </c>
      <c r="AZ1399" s="5">
        <v>20.403943371792497</v>
      </c>
      <c r="BA1399" s="5">
        <v>20.489571614519754</v>
      </c>
      <c r="BB1399" s="5">
        <v>20.411716319317737</v>
      </c>
      <c r="BC1399" s="5">
        <v>20.393581002485931</v>
      </c>
      <c r="BD1399" s="5">
        <v>20.934127570543708</v>
      </c>
      <c r="BE1399" s="5">
        <v>21.231043675418171</v>
      </c>
      <c r="BF1399" s="5">
        <v>21.503966286597723</v>
      </c>
      <c r="BG1399" s="5">
        <v>21.538526684845948</v>
      </c>
      <c r="BH1399" s="5">
        <v>21.344366832723448</v>
      </c>
      <c r="BI1399" s="5">
        <v>21.278652258309183</v>
      </c>
      <c r="BJ1399" s="5">
        <v>21.280534806753398</v>
      </c>
      <c r="BK1399" s="5">
        <v>21.444680961133674</v>
      </c>
      <c r="BL1399" s="5">
        <v>21.678668075760164</v>
      </c>
      <c r="BM1399" s="5">
        <v>22.145189181241594</v>
      </c>
      <c r="BN1399" s="5">
        <v>21.987077641715874</v>
      </c>
      <c r="BO1399" s="5">
        <v>22.24001943028059</v>
      </c>
      <c r="BP1399" s="5">
        <v>21.982573333531828</v>
      </c>
      <c r="BQ1399" s="5">
        <v>21.710218122831087</v>
      </c>
      <c r="BR1399" s="5">
        <v>21.445433539214669</v>
      </c>
      <c r="BS1399" s="5">
        <v>21.229412483693078</v>
      </c>
      <c r="BT1399" s="5">
        <v>20.901155791393911</v>
      </c>
      <c r="BU1399" s="5">
        <v>20.955731850461905</v>
      </c>
      <c r="BV1399" s="5">
        <v>21.048465090665992</v>
      </c>
      <c r="BW1399" s="5">
        <v>20.871973076496936</v>
      </c>
      <c r="BX1399" s="5">
        <v>20.989993727972223</v>
      </c>
      <c r="BY1399" s="5">
        <v>20.951516219486944</v>
      </c>
      <c r="BZ1399" s="5">
        <v>21.364723124589254</v>
      </c>
      <c r="CA1399" s="5">
        <v>21.261940836690982</v>
      </c>
      <c r="CB1399" s="5">
        <v>21.231169064621927</v>
      </c>
      <c r="CC1399" s="5">
        <v>21.212981154713088</v>
      </c>
      <c r="CD1399" s="5">
        <v>21.340020489660304</v>
      </c>
      <c r="CE1399" s="5">
        <v>21.440827067691135</v>
      </c>
      <c r="CF1399" s="5">
        <v>21.468314804799725</v>
      </c>
      <c r="CG1399" s="5">
        <v>21.377997106535066</v>
      </c>
      <c r="CH1399" s="5">
        <v>21.50627654232072</v>
      </c>
      <c r="CI1399" s="5">
        <v>21.352739134621505</v>
      </c>
      <c r="CJ1399" s="5">
        <v>21.462748921523758</v>
      </c>
      <c r="CK1399" s="5">
        <v>21.765431276055825</v>
      </c>
      <c r="CL1399" s="5">
        <v>21.8556782383266</v>
      </c>
      <c r="CM1399" s="5">
        <v>21.637785625184733</v>
      </c>
      <c r="CN1399" s="5">
        <f>MAX(Data[Day90]-Data[Day0],0)-Assign6!$I$8*EXP(Assign6!$I$4*Assign6!$I$5)</f>
        <v>2.9561972758228281</v>
      </c>
      <c r="CO1399" s="5">
        <f>MAX(Data[Day90]-Data[Day0],0)-Assign6!$L$8*EXP(Assign6!$L$4*Assign6!$L$5)</f>
        <v>3.5134091462289678</v>
      </c>
    </row>
    <row r="1400" spans="1:93" x14ac:dyDescent="0.25">
      <c r="A1400" s="5">
        <v>18</v>
      </c>
      <c r="B1400" s="5">
        <v>18.025103234357204</v>
      </c>
      <c r="C1400" s="5">
        <v>18.180417897012262</v>
      </c>
      <c r="D1400" s="5">
        <v>18.214113618657873</v>
      </c>
      <c r="E1400" s="5">
        <v>18.237908752540513</v>
      </c>
      <c r="F1400" s="5">
        <v>18.112431858110654</v>
      </c>
      <c r="G1400" s="5">
        <v>18.289115213715608</v>
      </c>
      <c r="H1400" s="5">
        <v>18.356840343226654</v>
      </c>
      <c r="I1400" s="5">
        <v>18.00404649022574</v>
      </c>
      <c r="J1400" s="5">
        <v>18.174598855012238</v>
      </c>
      <c r="K1400" s="5">
        <v>18.418982765317672</v>
      </c>
      <c r="L1400" s="5">
        <v>18.498683098057576</v>
      </c>
      <c r="M1400" s="5">
        <v>18.472807421604664</v>
      </c>
      <c r="N1400" s="5">
        <v>18.470684455980017</v>
      </c>
      <c r="O1400" s="5">
        <v>18.634300051739377</v>
      </c>
      <c r="P1400" s="5">
        <v>18.834027076004833</v>
      </c>
      <c r="Q1400" s="5">
        <v>18.769611902263865</v>
      </c>
      <c r="R1400" s="5">
        <v>18.715648790068908</v>
      </c>
      <c r="S1400" s="5">
        <v>18.753174297541584</v>
      </c>
      <c r="T1400" s="5">
        <v>18.882802414785736</v>
      </c>
      <c r="U1400" s="5">
        <v>18.927946315152532</v>
      </c>
      <c r="V1400" s="5">
        <v>18.69435828351725</v>
      </c>
      <c r="W1400" s="5">
        <v>18.553669846737819</v>
      </c>
      <c r="X1400" s="5">
        <v>18.696874257833922</v>
      </c>
      <c r="Y1400" s="5">
        <v>18.505474681284067</v>
      </c>
      <c r="Z1400" s="5">
        <v>18.720044744558123</v>
      </c>
      <c r="AA1400" s="5">
        <v>18.837488531723896</v>
      </c>
      <c r="AB1400" s="5">
        <v>18.773220135560702</v>
      </c>
      <c r="AC1400" s="5">
        <v>18.581872820268735</v>
      </c>
      <c r="AD1400" s="5">
        <v>18.500920867035454</v>
      </c>
      <c r="AE1400" s="5">
        <v>18.55052511839591</v>
      </c>
      <c r="AF1400" s="5">
        <v>18.7462539037539</v>
      </c>
      <c r="AG1400" s="5">
        <v>18.724020646952471</v>
      </c>
      <c r="AH1400" s="5">
        <v>18.884670108044858</v>
      </c>
      <c r="AI1400" s="5">
        <v>19.123182953035482</v>
      </c>
      <c r="AJ1400" s="5">
        <v>19.123772042569019</v>
      </c>
      <c r="AK1400" s="5">
        <v>18.966934384754719</v>
      </c>
      <c r="AL1400" s="5">
        <v>18.809660219220422</v>
      </c>
      <c r="AM1400" s="5">
        <v>18.793514094491673</v>
      </c>
      <c r="AN1400" s="5">
        <v>18.798346546366322</v>
      </c>
      <c r="AO1400" s="5">
        <v>18.866780868101696</v>
      </c>
      <c r="AP1400" s="5">
        <v>18.86982438015507</v>
      </c>
      <c r="AQ1400" s="5">
        <v>18.879908823358331</v>
      </c>
      <c r="AR1400" s="5">
        <v>18.875411723798944</v>
      </c>
      <c r="AS1400" s="5">
        <v>18.868602865339014</v>
      </c>
      <c r="AT1400" s="5">
        <v>19.261570390413723</v>
      </c>
      <c r="AU1400" s="5">
        <v>19.176569729770986</v>
      </c>
      <c r="AV1400" s="5">
        <v>19.1463868245573</v>
      </c>
      <c r="AW1400" s="5">
        <v>19.452654656490704</v>
      </c>
      <c r="AX1400" s="5">
        <v>19.590577510642234</v>
      </c>
      <c r="AY1400" s="5">
        <v>19.541673977245363</v>
      </c>
      <c r="AZ1400" s="5">
        <v>19.399036170449396</v>
      </c>
      <c r="BA1400" s="5">
        <v>19.562691339641336</v>
      </c>
      <c r="BB1400" s="5">
        <v>19.757131724403212</v>
      </c>
      <c r="BC1400" s="5">
        <v>19.737256865534984</v>
      </c>
      <c r="BD1400" s="5">
        <v>19.646155701363625</v>
      </c>
      <c r="BE1400" s="5">
        <v>19.914878900481046</v>
      </c>
      <c r="BF1400" s="5">
        <v>19.956145727610608</v>
      </c>
      <c r="BG1400" s="5">
        <v>19.891071255822883</v>
      </c>
      <c r="BH1400" s="5">
        <v>19.988494519791026</v>
      </c>
      <c r="BI1400" s="5">
        <v>20.048689652635478</v>
      </c>
      <c r="BJ1400" s="5">
        <v>19.819476186912521</v>
      </c>
      <c r="BK1400" s="5">
        <v>19.761506208570541</v>
      </c>
      <c r="BL1400" s="5">
        <v>19.595661532898216</v>
      </c>
      <c r="BM1400" s="5">
        <v>19.841682568304105</v>
      </c>
      <c r="BN1400" s="5">
        <v>19.754239435831757</v>
      </c>
      <c r="BO1400" s="5">
        <v>19.846296341949248</v>
      </c>
      <c r="BP1400" s="5">
        <v>19.91949488212062</v>
      </c>
      <c r="BQ1400" s="5">
        <v>19.844901469210367</v>
      </c>
      <c r="BR1400" s="5">
        <v>20.004985960823021</v>
      </c>
      <c r="BS1400" s="5">
        <v>19.883864748083315</v>
      </c>
      <c r="BT1400" s="5">
        <v>20.230123821709707</v>
      </c>
      <c r="BU1400" s="5">
        <v>20.284695119690671</v>
      </c>
      <c r="BV1400" s="5">
        <v>20.229114831470834</v>
      </c>
      <c r="BW1400" s="5">
        <v>20.297012084032009</v>
      </c>
      <c r="BX1400" s="5">
        <v>20.502584904906971</v>
      </c>
      <c r="BY1400" s="5">
        <v>20.861827524453151</v>
      </c>
      <c r="BZ1400" s="5">
        <v>20.805333327533472</v>
      </c>
      <c r="CA1400" s="5">
        <v>20.800331845062221</v>
      </c>
      <c r="CB1400" s="5">
        <v>20.507840148843865</v>
      </c>
      <c r="CC1400" s="5">
        <v>20.519670270623255</v>
      </c>
      <c r="CD1400" s="5">
        <v>20.631487563204747</v>
      </c>
      <c r="CE1400" s="5">
        <v>20.834759741534189</v>
      </c>
      <c r="CF1400" s="5">
        <v>21.009789005223848</v>
      </c>
      <c r="CG1400" s="5">
        <v>21.12258559277198</v>
      </c>
      <c r="CH1400" s="5">
        <v>21.368750054719253</v>
      </c>
      <c r="CI1400" s="5">
        <v>21.182338172981911</v>
      </c>
      <c r="CJ1400" s="5">
        <v>21.2477413856822</v>
      </c>
      <c r="CK1400" s="5">
        <v>21.248814293723857</v>
      </c>
      <c r="CL1400" s="5">
        <v>21.163235546417813</v>
      </c>
      <c r="CM1400" s="5">
        <v>21.647770988976244</v>
      </c>
      <c r="CN1400" s="5">
        <f>MAX(Data[Day90]-Data[Day0],0)-Assign6!$I$8*EXP(Assign6!$I$4*Assign6!$I$5)</f>
        <v>2.9661826396143391</v>
      </c>
      <c r="CO1400" s="5">
        <f>MAX(Data[Day90]-Data[Day0],0)-Assign6!$L$8*EXP(Assign6!$L$4*Assign6!$L$5)</f>
        <v>3.5233945100204789</v>
      </c>
    </row>
    <row r="1401" spans="1:93" x14ac:dyDescent="0.25">
      <c r="A1401" s="5">
        <v>18</v>
      </c>
      <c r="B1401" s="5">
        <v>18.164806328395393</v>
      </c>
      <c r="C1401" s="5">
        <v>17.776432489960431</v>
      </c>
      <c r="D1401" s="5">
        <v>17.836267606932324</v>
      </c>
      <c r="E1401" s="5">
        <v>17.973139305037851</v>
      </c>
      <c r="F1401" s="5">
        <v>18.257401411539842</v>
      </c>
      <c r="G1401" s="5">
        <v>18.226295463713079</v>
      </c>
      <c r="H1401" s="5">
        <v>18.198180349412297</v>
      </c>
      <c r="I1401" s="5">
        <v>18.358468659789967</v>
      </c>
      <c r="J1401" s="5">
        <v>18.636911382140021</v>
      </c>
      <c r="K1401" s="5">
        <v>18.595658436258638</v>
      </c>
      <c r="L1401" s="5">
        <v>18.780265400036122</v>
      </c>
      <c r="M1401" s="5">
        <v>18.828225586509859</v>
      </c>
      <c r="N1401" s="5">
        <v>18.873831356630575</v>
      </c>
      <c r="O1401" s="5">
        <v>19.145077177231787</v>
      </c>
      <c r="P1401" s="5">
        <v>18.846185612305177</v>
      </c>
      <c r="Q1401" s="5">
        <v>18.937263633739988</v>
      </c>
      <c r="R1401" s="5">
        <v>18.999477320674966</v>
      </c>
      <c r="S1401" s="5">
        <v>18.797540697436247</v>
      </c>
      <c r="T1401" s="5">
        <v>19.103990465596809</v>
      </c>
      <c r="U1401" s="5">
        <v>19.326511175892218</v>
      </c>
      <c r="V1401" s="5">
        <v>19.233808027716744</v>
      </c>
      <c r="W1401" s="5">
        <v>19.266053464710264</v>
      </c>
      <c r="X1401" s="5">
        <v>19.347589042504154</v>
      </c>
      <c r="Y1401" s="5">
        <v>19.641650435988922</v>
      </c>
      <c r="Z1401" s="5">
        <v>19.880301005711338</v>
      </c>
      <c r="AA1401" s="5">
        <v>19.894329846607434</v>
      </c>
      <c r="AB1401" s="5">
        <v>19.905135013642983</v>
      </c>
      <c r="AC1401" s="5">
        <v>19.940781360617386</v>
      </c>
      <c r="AD1401" s="5">
        <v>20.292731972982132</v>
      </c>
      <c r="AE1401" s="5">
        <v>20.532849661028173</v>
      </c>
      <c r="AF1401" s="5">
        <v>20.681958832585668</v>
      </c>
      <c r="AG1401" s="5">
        <v>20.758549566525737</v>
      </c>
      <c r="AH1401" s="5">
        <v>20.646971446450735</v>
      </c>
      <c r="AI1401" s="5">
        <v>20.770401676967456</v>
      </c>
      <c r="AJ1401" s="5">
        <v>20.795572674812732</v>
      </c>
      <c r="AK1401" s="5">
        <v>21.022653380913713</v>
      </c>
      <c r="AL1401" s="5">
        <v>20.91837622010533</v>
      </c>
      <c r="AM1401" s="5">
        <v>21.043874299011282</v>
      </c>
      <c r="AN1401" s="5">
        <v>21.122033622634213</v>
      </c>
      <c r="AO1401" s="5">
        <v>21.11755544780728</v>
      </c>
      <c r="AP1401" s="5">
        <v>20.663341605327322</v>
      </c>
      <c r="AQ1401" s="5">
        <v>20.547162574646901</v>
      </c>
      <c r="AR1401" s="5">
        <v>20.354939969882647</v>
      </c>
      <c r="AS1401" s="5">
        <v>20.153600666207819</v>
      </c>
      <c r="AT1401" s="5">
        <v>20.375860030795049</v>
      </c>
      <c r="AU1401" s="5">
        <v>20.32716899952981</v>
      </c>
      <c r="AV1401" s="5">
        <v>20.477573818291852</v>
      </c>
      <c r="AW1401" s="5">
        <v>20.421540698687917</v>
      </c>
      <c r="AX1401" s="5">
        <v>20.671238951079154</v>
      </c>
      <c r="AY1401" s="5">
        <v>20.613495278493374</v>
      </c>
      <c r="AZ1401" s="5">
        <v>20.866557273393717</v>
      </c>
      <c r="BA1401" s="5">
        <v>21.326930937035574</v>
      </c>
      <c r="BB1401" s="5">
        <v>21.163312545662023</v>
      </c>
      <c r="BC1401" s="5">
        <v>21.031590384326229</v>
      </c>
      <c r="BD1401" s="5">
        <v>21.037039467911793</v>
      </c>
      <c r="BE1401" s="5">
        <v>21.329875761952611</v>
      </c>
      <c r="BF1401" s="5">
        <v>21.373240992103689</v>
      </c>
      <c r="BG1401" s="5">
        <v>21.477756211181557</v>
      </c>
      <c r="BH1401" s="5">
        <v>21.471120861695113</v>
      </c>
      <c r="BI1401" s="5">
        <v>21.295793658941133</v>
      </c>
      <c r="BJ1401" s="5">
        <v>21.388936316040486</v>
      </c>
      <c r="BK1401" s="5">
        <v>21.283417487257243</v>
      </c>
      <c r="BL1401" s="5">
        <v>21.206220757964775</v>
      </c>
      <c r="BM1401" s="5">
        <v>20.855462974457129</v>
      </c>
      <c r="BN1401" s="5">
        <v>20.33137613512816</v>
      </c>
      <c r="BO1401" s="5">
        <v>20.438408907605204</v>
      </c>
      <c r="BP1401" s="5">
        <v>20.711597841211734</v>
      </c>
      <c r="BQ1401" s="5">
        <v>20.845519650362228</v>
      </c>
      <c r="BR1401" s="5">
        <v>20.85340666678113</v>
      </c>
      <c r="BS1401" s="5">
        <v>20.895950933094809</v>
      </c>
      <c r="BT1401" s="5">
        <v>20.954261451787307</v>
      </c>
      <c r="BU1401" s="5">
        <v>20.789377021675321</v>
      </c>
      <c r="BV1401" s="5">
        <v>20.588754878831107</v>
      </c>
      <c r="BW1401" s="5">
        <v>20.434654609189259</v>
      </c>
      <c r="BX1401" s="5">
        <v>20.419290435310646</v>
      </c>
      <c r="BY1401" s="5">
        <v>20.592682621888212</v>
      </c>
      <c r="BZ1401" s="5">
        <v>20.893856905288839</v>
      </c>
      <c r="CA1401" s="5">
        <v>21.032631918565507</v>
      </c>
      <c r="CB1401" s="5">
        <v>21.300502142101198</v>
      </c>
      <c r="CC1401" s="5">
        <v>21.067397442045017</v>
      </c>
      <c r="CD1401" s="5">
        <v>20.937921591893623</v>
      </c>
      <c r="CE1401" s="5">
        <v>21.072838604688631</v>
      </c>
      <c r="CF1401" s="5">
        <v>21.166419926588041</v>
      </c>
      <c r="CG1401" s="5">
        <v>21.407913945906309</v>
      </c>
      <c r="CH1401" s="5">
        <v>21.730140947777919</v>
      </c>
      <c r="CI1401" s="5">
        <v>21.763532388032143</v>
      </c>
      <c r="CJ1401" s="5">
        <v>21.834931213854947</v>
      </c>
      <c r="CK1401" s="5">
        <v>21.713754321715772</v>
      </c>
      <c r="CL1401" s="5">
        <v>21.720899393329365</v>
      </c>
      <c r="CM1401" s="5">
        <v>21.648393675993923</v>
      </c>
      <c r="CN1401" s="5">
        <f>MAX(Data[Day90]-Data[Day0],0)-Assign6!$I$8*EXP(Assign6!$I$4*Assign6!$I$5)</f>
        <v>2.9668053266320173</v>
      </c>
      <c r="CO1401" s="5">
        <f>MAX(Data[Day90]-Data[Day0],0)-Assign6!$L$8*EXP(Assign6!$L$4*Assign6!$L$5)</f>
        <v>3.5240171970381571</v>
      </c>
    </row>
    <row r="1402" spans="1:93" x14ac:dyDescent="0.25">
      <c r="A1402" s="5">
        <v>18</v>
      </c>
      <c r="B1402" s="5">
        <v>17.987456468030693</v>
      </c>
      <c r="C1402" s="5">
        <v>18.022697652977687</v>
      </c>
      <c r="D1402" s="5">
        <v>18.266051125710064</v>
      </c>
      <c r="E1402" s="5">
        <v>18.320923608215214</v>
      </c>
      <c r="F1402" s="5">
        <v>18.301022546234687</v>
      </c>
      <c r="G1402" s="5">
        <v>18.46439825218927</v>
      </c>
      <c r="H1402" s="5">
        <v>18.585379536970528</v>
      </c>
      <c r="I1402" s="5">
        <v>18.617165851155768</v>
      </c>
      <c r="J1402" s="5">
        <v>18.677615263382911</v>
      </c>
      <c r="K1402" s="5">
        <v>18.660995636952993</v>
      </c>
      <c r="L1402" s="5">
        <v>18.721257269903276</v>
      </c>
      <c r="M1402" s="5">
        <v>18.526813122478476</v>
      </c>
      <c r="N1402" s="5">
        <v>18.625638111057981</v>
      </c>
      <c r="O1402" s="5">
        <v>18.46345926279789</v>
      </c>
      <c r="P1402" s="5">
        <v>18.622457052030175</v>
      </c>
      <c r="Q1402" s="5">
        <v>18.740497064281172</v>
      </c>
      <c r="R1402" s="5">
        <v>18.694907721857707</v>
      </c>
      <c r="S1402" s="5">
        <v>18.804203847415472</v>
      </c>
      <c r="T1402" s="5">
        <v>18.874895341743972</v>
      </c>
      <c r="U1402" s="5">
        <v>19.083305263824776</v>
      </c>
      <c r="V1402" s="5">
        <v>19.04033614730125</v>
      </c>
      <c r="W1402" s="5">
        <v>19.129492623746145</v>
      </c>
      <c r="X1402" s="5">
        <v>18.914552906075226</v>
      </c>
      <c r="Y1402" s="5">
        <v>19.081216209553233</v>
      </c>
      <c r="Z1402" s="5">
        <v>19.308291731969632</v>
      </c>
      <c r="AA1402" s="5">
        <v>19.234126490211974</v>
      </c>
      <c r="AB1402" s="5">
        <v>19.418715347013471</v>
      </c>
      <c r="AC1402" s="5">
        <v>19.624850252926457</v>
      </c>
      <c r="AD1402" s="5">
        <v>19.405170297170354</v>
      </c>
      <c r="AE1402" s="5">
        <v>19.719871300040548</v>
      </c>
      <c r="AF1402" s="5">
        <v>19.702122476714077</v>
      </c>
      <c r="AG1402" s="5">
        <v>19.816046931342161</v>
      </c>
      <c r="AH1402" s="5">
        <v>20.08836604999297</v>
      </c>
      <c r="AI1402" s="5">
        <v>20.114179076258317</v>
      </c>
      <c r="AJ1402" s="5">
        <v>20.231150171780452</v>
      </c>
      <c r="AK1402" s="5">
        <v>20.019311506628458</v>
      </c>
      <c r="AL1402" s="5">
        <v>19.923097906009431</v>
      </c>
      <c r="AM1402" s="5">
        <v>19.814285938135086</v>
      </c>
      <c r="AN1402" s="5">
        <v>19.866257234787113</v>
      </c>
      <c r="AO1402" s="5">
        <v>19.965575629490797</v>
      </c>
      <c r="AP1402" s="5">
        <v>19.828491483107427</v>
      </c>
      <c r="AQ1402" s="5">
        <v>19.921743576604257</v>
      </c>
      <c r="AR1402" s="5">
        <v>20.164208043808639</v>
      </c>
      <c r="AS1402" s="5">
        <v>20.023157746889698</v>
      </c>
      <c r="AT1402" s="5">
        <v>20.078194391074454</v>
      </c>
      <c r="AU1402" s="5">
        <v>20.530581778321601</v>
      </c>
      <c r="AV1402" s="5">
        <v>20.639140448896168</v>
      </c>
      <c r="AW1402" s="5">
        <v>20.815248860571511</v>
      </c>
      <c r="AX1402" s="5">
        <v>21.158363073574744</v>
      </c>
      <c r="AY1402" s="5">
        <v>21.16691108772255</v>
      </c>
      <c r="AZ1402" s="5">
        <v>21.25755262324568</v>
      </c>
      <c r="BA1402" s="5">
        <v>21.446522529600124</v>
      </c>
      <c r="BB1402" s="5">
        <v>21.464665494432886</v>
      </c>
      <c r="BC1402" s="5">
        <v>21.406068996907781</v>
      </c>
      <c r="BD1402" s="5">
        <v>21.576134351009092</v>
      </c>
      <c r="BE1402" s="5">
        <v>21.589680350283967</v>
      </c>
      <c r="BF1402" s="5">
        <v>21.594682900063869</v>
      </c>
      <c r="BG1402" s="5">
        <v>21.691427295950042</v>
      </c>
      <c r="BH1402" s="5">
        <v>21.658975817067791</v>
      </c>
      <c r="BI1402" s="5">
        <v>21.542099487896795</v>
      </c>
      <c r="BJ1402" s="5">
        <v>21.674016147564654</v>
      </c>
      <c r="BK1402" s="5">
        <v>21.782527892010652</v>
      </c>
      <c r="BL1402" s="5">
        <v>21.69016079814174</v>
      </c>
      <c r="BM1402" s="5">
        <v>22.176142444029932</v>
      </c>
      <c r="BN1402" s="5">
        <v>22.213065395436356</v>
      </c>
      <c r="BO1402" s="5">
        <v>22.154191775808421</v>
      </c>
      <c r="BP1402" s="5">
        <v>21.998784753735208</v>
      </c>
      <c r="BQ1402" s="5">
        <v>22.188763084230366</v>
      </c>
      <c r="BR1402" s="5">
        <v>22.327894723923528</v>
      </c>
      <c r="BS1402" s="5">
        <v>22.03733487197599</v>
      </c>
      <c r="BT1402" s="5">
        <v>22.05372211902046</v>
      </c>
      <c r="BU1402" s="5">
        <v>22.275581129144882</v>
      </c>
      <c r="BV1402" s="5">
        <v>22.624058696501042</v>
      </c>
      <c r="BW1402" s="5">
        <v>22.721132732738013</v>
      </c>
      <c r="BX1402" s="5">
        <v>22.57900629307797</v>
      </c>
      <c r="BY1402" s="5">
        <v>22.56225301487083</v>
      </c>
      <c r="BZ1402" s="5">
        <v>22.454011565897758</v>
      </c>
      <c r="CA1402" s="5">
        <v>22.595897319711646</v>
      </c>
      <c r="CB1402" s="5">
        <v>22.389778608363788</v>
      </c>
      <c r="CC1402" s="5">
        <v>22.394555428154497</v>
      </c>
      <c r="CD1402" s="5">
        <v>21.986901329772707</v>
      </c>
      <c r="CE1402" s="5">
        <v>21.783068569798967</v>
      </c>
      <c r="CF1402" s="5">
        <v>21.702837162084638</v>
      </c>
      <c r="CG1402" s="5">
        <v>21.488494938227507</v>
      </c>
      <c r="CH1402" s="5">
        <v>21.696484349743265</v>
      </c>
      <c r="CI1402" s="5">
        <v>21.804935622224939</v>
      </c>
      <c r="CJ1402" s="5">
        <v>21.965610993930845</v>
      </c>
      <c r="CK1402" s="5">
        <v>22.027686585353273</v>
      </c>
      <c r="CL1402" s="5">
        <v>21.750082083283132</v>
      </c>
      <c r="CM1402" s="5">
        <v>21.652198907913665</v>
      </c>
      <c r="CN1402" s="5">
        <f>MAX(Data[Day90]-Data[Day0],0)-Assign6!$I$8*EXP(Assign6!$I$4*Assign6!$I$5)</f>
        <v>2.9706105585517593</v>
      </c>
      <c r="CO1402" s="5">
        <f>MAX(Data[Day90]-Data[Day0],0)-Assign6!$L$8*EXP(Assign6!$L$4*Assign6!$L$5)</f>
        <v>3.527822428957899</v>
      </c>
    </row>
    <row r="1403" spans="1:93" x14ac:dyDescent="0.25">
      <c r="A1403" s="5">
        <v>18</v>
      </c>
      <c r="B1403" s="5">
        <v>18.038239921840649</v>
      </c>
      <c r="C1403" s="5">
        <v>18.277562217772083</v>
      </c>
      <c r="D1403" s="5">
        <v>18.102564648540369</v>
      </c>
      <c r="E1403" s="5">
        <v>18.177673735678361</v>
      </c>
      <c r="F1403" s="5">
        <v>18.345359721955393</v>
      </c>
      <c r="G1403" s="5">
        <v>18.331961012991492</v>
      </c>
      <c r="H1403" s="5">
        <v>18.533997723621535</v>
      </c>
      <c r="I1403" s="5">
        <v>18.641815765957428</v>
      </c>
      <c r="J1403" s="5">
        <v>18.881173320739094</v>
      </c>
      <c r="K1403" s="5">
        <v>18.938169874685073</v>
      </c>
      <c r="L1403" s="5">
        <v>18.904668600423467</v>
      </c>
      <c r="M1403" s="5">
        <v>18.861488190918656</v>
      </c>
      <c r="N1403" s="5">
        <v>18.915751502163822</v>
      </c>
      <c r="O1403" s="5">
        <v>19.117238166662645</v>
      </c>
      <c r="P1403" s="5">
        <v>19.340139578767573</v>
      </c>
      <c r="Q1403" s="5">
        <v>19.249224778359874</v>
      </c>
      <c r="R1403" s="5">
        <v>19.565549656539265</v>
      </c>
      <c r="S1403" s="5">
        <v>19.744708937207623</v>
      </c>
      <c r="T1403" s="5">
        <v>19.555603755233772</v>
      </c>
      <c r="U1403" s="5">
        <v>19.555245466233803</v>
      </c>
      <c r="V1403" s="5">
        <v>19.822312454365495</v>
      </c>
      <c r="W1403" s="5">
        <v>19.83944885723826</v>
      </c>
      <c r="X1403" s="5">
        <v>19.893914857189362</v>
      </c>
      <c r="Y1403" s="5">
        <v>20.041827835004192</v>
      </c>
      <c r="Z1403" s="5">
        <v>19.843400830723066</v>
      </c>
      <c r="AA1403" s="5">
        <v>20.053221820200651</v>
      </c>
      <c r="AB1403" s="5">
        <v>20.533668901325868</v>
      </c>
      <c r="AC1403" s="5">
        <v>20.508353467861149</v>
      </c>
      <c r="AD1403" s="5">
        <v>20.776164793026489</v>
      </c>
      <c r="AE1403" s="5">
        <v>20.814189266065902</v>
      </c>
      <c r="AF1403" s="5">
        <v>21.092428672143466</v>
      </c>
      <c r="AG1403" s="5">
        <v>21.370755617102144</v>
      </c>
      <c r="AH1403" s="5">
        <v>21.549950009584446</v>
      </c>
      <c r="AI1403" s="5">
        <v>21.870043581969231</v>
      </c>
      <c r="AJ1403" s="5">
        <v>22.065608448854423</v>
      </c>
      <c r="AK1403" s="5">
        <v>21.949429986878133</v>
      </c>
      <c r="AL1403" s="5">
        <v>22.270197162014171</v>
      </c>
      <c r="AM1403" s="5">
        <v>22.228259189922287</v>
      </c>
      <c r="AN1403" s="5">
        <v>22.078037281680579</v>
      </c>
      <c r="AO1403" s="5">
        <v>21.941863276278795</v>
      </c>
      <c r="AP1403" s="5">
        <v>22.329421056928016</v>
      </c>
      <c r="AQ1403" s="5">
        <v>22.471863445284981</v>
      </c>
      <c r="AR1403" s="5">
        <v>22.193755016166655</v>
      </c>
      <c r="AS1403" s="5">
        <v>21.957443703741273</v>
      </c>
      <c r="AT1403" s="5">
        <v>21.753779024869562</v>
      </c>
      <c r="AU1403" s="5">
        <v>21.53166003352721</v>
      </c>
      <c r="AV1403" s="5">
        <v>21.620145613630999</v>
      </c>
      <c r="AW1403" s="5">
        <v>21.649273344512334</v>
      </c>
      <c r="AX1403" s="5">
        <v>21.693667501095554</v>
      </c>
      <c r="AY1403" s="5">
        <v>21.946043119542811</v>
      </c>
      <c r="AZ1403" s="5">
        <v>21.876949922252628</v>
      </c>
      <c r="BA1403" s="5">
        <v>21.97140601920578</v>
      </c>
      <c r="BB1403" s="5">
        <v>22.228752082016737</v>
      </c>
      <c r="BC1403" s="5">
        <v>21.821190339204207</v>
      </c>
      <c r="BD1403" s="5">
        <v>22.062999285961986</v>
      </c>
      <c r="BE1403" s="5">
        <v>22.090099995110297</v>
      </c>
      <c r="BF1403" s="5">
        <v>21.794810255219044</v>
      </c>
      <c r="BG1403" s="5">
        <v>21.798862994325173</v>
      </c>
      <c r="BH1403" s="5">
        <v>22.022657959013042</v>
      </c>
      <c r="BI1403" s="5">
        <v>22.144628280061504</v>
      </c>
      <c r="BJ1403" s="5">
        <v>22.102368736187646</v>
      </c>
      <c r="BK1403" s="5">
        <v>21.870804786603436</v>
      </c>
      <c r="BL1403" s="5">
        <v>21.825428492417732</v>
      </c>
      <c r="BM1403" s="5">
        <v>21.683223226353498</v>
      </c>
      <c r="BN1403" s="5">
        <v>21.993919476591607</v>
      </c>
      <c r="BO1403" s="5">
        <v>22.032073094205693</v>
      </c>
      <c r="BP1403" s="5">
        <v>21.659330432116374</v>
      </c>
      <c r="BQ1403" s="5">
        <v>21.723073249398805</v>
      </c>
      <c r="BR1403" s="5">
        <v>21.423550104419732</v>
      </c>
      <c r="BS1403" s="5">
        <v>21.476383722518637</v>
      </c>
      <c r="BT1403" s="5">
        <v>21.173714315698263</v>
      </c>
      <c r="BU1403" s="5">
        <v>21.146478633601518</v>
      </c>
      <c r="BV1403" s="5">
        <v>21.006005864719071</v>
      </c>
      <c r="BW1403" s="5">
        <v>21.062124813108166</v>
      </c>
      <c r="BX1403" s="5">
        <v>21.269974100674929</v>
      </c>
      <c r="BY1403" s="5">
        <v>21.42713543844679</v>
      </c>
      <c r="BZ1403" s="5">
        <v>21.174441286502109</v>
      </c>
      <c r="CA1403" s="5">
        <v>21.11688004293141</v>
      </c>
      <c r="CB1403" s="5">
        <v>21.207420849523096</v>
      </c>
      <c r="CC1403" s="5">
        <v>21.122623524604521</v>
      </c>
      <c r="CD1403" s="5">
        <v>21.361443797019739</v>
      </c>
      <c r="CE1403" s="5">
        <v>21.064336148722884</v>
      </c>
      <c r="CF1403" s="5">
        <v>21.077448658985737</v>
      </c>
      <c r="CG1403" s="5">
        <v>20.958376892757723</v>
      </c>
      <c r="CH1403" s="5">
        <v>21.260178897597196</v>
      </c>
      <c r="CI1403" s="5">
        <v>21.287394939065294</v>
      </c>
      <c r="CJ1403" s="5">
        <v>21.245804843643803</v>
      </c>
      <c r="CK1403" s="5">
        <v>21.463121922432737</v>
      </c>
      <c r="CL1403" s="5">
        <v>21.477491560299242</v>
      </c>
      <c r="CM1403" s="5">
        <v>21.670908925303966</v>
      </c>
      <c r="CN1403" s="5">
        <f>MAX(Data[Day90]-Data[Day0],0)-Assign6!$I$8*EXP(Assign6!$I$4*Assign6!$I$5)</f>
        <v>2.9893205759420605</v>
      </c>
      <c r="CO1403" s="5">
        <f>MAX(Data[Day90]-Data[Day0],0)-Assign6!$L$8*EXP(Assign6!$L$4*Assign6!$L$5)</f>
        <v>3.5465324463482002</v>
      </c>
    </row>
    <row r="1404" spans="1:93" x14ac:dyDescent="0.25">
      <c r="A1404" s="5">
        <v>18</v>
      </c>
      <c r="B1404" s="5">
        <v>17.95506721914715</v>
      </c>
      <c r="C1404" s="5">
        <v>17.752964562999153</v>
      </c>
      <c r="D1404" s="5">
        <v>18.023402907459701</v>
      </c>
      <c r="E1404" s="5">
        <v>17.89612098542684</v>
      </c>
      <c r="F1404" s="5">
        <v>17.764726356215625</v>
      </c>
      <c r="G1404" s="5">
        <v>17.763756628514948</v>
      </c>
      <c r="H1404" s="5">
        <v>17.784044812083216</v>
      </c>
      <c r="I1404" s="5">
        <v>17.824142021963937</v>
      </c>
      <c r="J1404" s="5">
        <v>18.170073850442119</v>
      </c>
      <c r="K1404" s="5">
        <v>18.18999676949004</v>
      </c>
      <c r="L1404" s="5">
        <v>18.112284955398906</v>
      </c>
      <c r="M1404" s="5">
        <v>18.234635720765272</v>
      </c>
      <c r="N1404" s="5">
        <v>18.130213047325096</v>
      </c>
      <c r="O1404" s="5">
        <v>18.185444370190407</v>
      </c>
      <c r="P1404" s="5">
        <v>18.293652320947078</v>
      </c>
      <c r="Q1404" s="5">
        <v>18.357972767266059</v>
      </c>
      <c r="R1404" s="5">
        <v>18.302913183401596</v>
      </c>
      <c r="S1404" s="5">
        <v>18.25971766823017</v>
      </c>
      <c r="T1404" s="5">
        <v>18.256353862429819</v>
      </c>
      <c r="U1404" s="5">
        <v>18.304088171452076</v>
      </c>
      <c r="V1404" s="5">
        <v>18.161499176092057</v>
      </c>
      <c r="W1404" s="5">
        <v>18.559124980379927</v>
      </c>
      <c r="X1404" s="5">
        <v>18.577158113628592</v>
      </c>
      <c r="Y1404" s="5">
        <v>18.832792315728547</v>
      </c>
      <c r="Z1404" s="5">
        <v>19.076000154324507</v>
      </c>
      <c r="AA1404" s="5">
        <v>19.186279368972247</v>
      </c>
      <c r="AB1404" s="5">
        <v>19.292163314910148</v>
      </c>
      <c r="AC1404" s="5">
        <v>19.293301447031016</v>
      </c>
      <c r="AD1404" s="5">
        <v>19.130615009767293</v>
      </c>
      <c r="AE1404" s="5">
        <v>19.195111983126061</v>
      </c>
      <c r="AF1404" s="5">
        <v>19.161506897136086</v>
      </c>
      <c r="AG1404" s="5">
        <v>19.165329495835042</v>
      </c>
      <c r="AH1404" s="5">
        <v>19.026522748316339</v>
      </c>
      <c r="AI1404" s="5">
        <v>19.085657431466924</v>
      </c>
      <c r="AJ1404" s="5">
        <v>19.056905389105605</v>
      </c>
      <c r="AK1404" s="5">
        <v>19.193876841288628</v>
      </c>
      <c r="AL1404" s="5">
        <v>19.256150585196618</v>
      </c>
      <c r="AM1404" s="5">
        <v>19.359079086621136</v>
      </c>
      <c r="AN1404" s="5">
        <v>19.25590543615181</v>
      </c>
      <c r="AO1404" s="5">
        <v>19.065224520786575</v>
      </c>
      <c r="AP1404" s="5">
        <v>18.91060556453499</v>
      </c>
      <c r="AQ1404" s="5">
        <v>18.937511736352409</v>
      </c>
      <c r="AR1404" s="5">
        <v>18.982129196523022</v>
      </c>
      <c r="AS1404" s="5">
        <v>19.216364819564582</v>
      </c>
      <c r="AT1404" s="5">
        <v>19.347240532441266</v>
      </c>
      <c r="AU1404" s="5">
        <v>19.173532643860678</v>
      </c>
      <c r="AV1404" s="5">
        <v>19.374609046273523</v>
      </c>
      <c r="AW1404" s="5">
        <v>19.889080189812038</v>
      </c>
      <c r="AX1404" s="5">
        <v>20.091390536441331</v>
      </c>
      <c r="AY1404" s="5">
        <v>20.387414815024734</v>
      </c>
      <c r="AZ1404" s="5">
        <v>20.347601439743386</v>
      </c>
      <c r="BA1404" s="5">
        <v>20.587968784780664</v>
      </c>
      <c r="BB1404" s="5">
        <v>20.276491482400008</v>
      </c>
      <c r="BC1404" s="5">
        <v>19.983054691890349</v>
      </c>
      <c r="BD1404" s="5">
        <v>19.953151712433986</v>
      </c>
      <c r="BE1404" s="5">
        <v>19.75028698764644</v>
      </c>
      <c r="BF1404" s="5">
        <v>19.914773065155</v>
      </c>
      <c r="BG1404" s="5">
        <v>20.034866766557123</v>
      </c>
      <c r="BH1404" s="5">
        <v>20.109205779477172</v>
      </c>
      <c r="BI1404" s="5">
        <v>20.292074111062092</v>
      </c>
      <c r="BJ1404" s="5">
        <v>20.393856408583719</v>
      </c>
      <c r="BK1404" s="5">
        <v>20.271642851759655</v>
      </c>
      <c r="BL1404" s="5">
        <v>20.560230045873311</v>
      </c>
      <c r="BM1404" s="5">
        <v>20.711867411100503</v>
      </c>
      <c r="BN1404" s="5">
        <v>20.751384000148065</v>
      </c>
      <c r="BO1404" s="5">
        <v>20.886079649427082</v>
      </c>
      <c r="BP1404" s="5">
        <v>20.784941375566902</v>
      </c>
      <c r="BQ1404" s="5">
        <v>20.738981664448644</v>
      </c>
      <c r="BR1404" s="5">
        <v>20.600504600813139</v>
      </c>
      <c r="BS1404" s="5">
        <v>20.714150023382896</v>
      </c>
      <c r="BT1404" s="5">
        <v>20.970563587245181</v>
      </c>
      <c r="BU1404" s="5">
        <v>20.777684465992252</v>
      </c>
      <c r="BV1404" s="5">
        <v>20.620000323202124</v>
      </c>
      <c r="BW1404" s="5">
        <v>20.535577274301499</v>
      </c>
      <c r="BX1404" s="5">
        <v>20.756770858825007</v>
      </c>
      <c r="BY1404" s="5">
        <v>20.662837080390261</v>
      </c>
      <c r="BZ1404" s="5">
        <v>20.864856693005084</v>
      </c>
      <c r="CA1404" s="5">
        <v>20.724560502971411</v>
      </c>
      <c r="CB1404" s="5">
        <v>20.812469109979933</v>
      </c>
      <c r="CC1404" s="5">
        <v>20.902312600453953</v>
      </c>
      <c r="CD1404" s="5">
        <v>21.038637575486771</v>
      </c>
      <c r="CE1404" s="5">
        <v>21.121864444506059</v>
      </c>
      <c r="CF1404" s="5">
        <v>20.954773538703567</v>
      </c>
      <c r="CG1404" s="5">
        <v>21.180142240107553</v>
      </c>
      <c r="CH1404" s="5">
        <v>20.990255699102018</v>
      </c>
      <c r="CI1404" s="5">
        <v>21.068830466830907</v>
      </c>
      <c r="CJ1404" s="5">
        <v>21.354168904128375</v>
      </c>
      <c r="CK1404" s="5">
        <v>21.444414353697471</v>
      </c>
      <c r="CL1404" s="5">
        <v>21.664032042378807</v>
      </c>
      <c r="CM1404" s="5">
        <v>21.677463134610161</v>
      </c>
      <c r="CN1404" s="5">
        <f>MAX(Data[Day90]-Data[Day0],0)-Assign6!$I$8*EXP(Assign6!$I$4*Assign6!$I$5)</f>
        <v>2.9958747852482555</v>
      </c>
      <c r="CO1404" s="5">
        <f>MAX(Data[Day90]-Data[Day0],0)-Assign6!$L$8*EXP(Assign6!$L$4*Assign6!$L$5)</f>
        <v>3.5530866556543952</v>
      </c>
    </row>
    <row r="1405" spans="1:93" x14ac:dyDescent="0.25">
      <c r="A1405" s="5">
        <v>18</v>
      </c>
      <c r="B1405" s="5">
        <v>17.873865925492566</v>
      </c>
      <c r="C1405" s="5">
        <v>18.006846736343814</v>
      </c>
      <c r="D1405" s="5">
        <v>17.799950493144252</v>
      </c>
      <c r="E1405" s="5">
        <v>18.048508305648372</v>
      </c>
      <c r="F1405" s="5">
        <v>17.960873667619879</v>
      </c>
      <c r="G1405" s="5">
        <v>17.736196894568561</v>
      </c>
      <c r="H1405" s="5">
        <v>17.973126641886733</v>
      </c>
      <c r="I1405" s="5">
        <v>17.999383423198772</v>
      </c>
      <c r="J1405" s="5">
        <v>17.949568553560919</v>
      </c>
      <c r="K1405" s="5">
        <v>17.907060370461831</v>
      </c>
      <c r="L1405" s="5">
        <v>17.970877060552496</v>
      </c>
      <c r="M1405" s="5">
        <v>18.148357294054804</v>
      </c>
      <c r="N1405" s="5">
        <v>18.104803182077713</v>
      </c>
      <c r="O1405" s="5">
        <v>18.2091146251819</v>
      </c>
      <c r="P1405" s="5">
        <v>18.280461257933354</v>
      </c>
      <c r="Q1405" s="5">
        <v>18.473528198292922</v>
      </c>
      <c r="R1405" s="5">
        <v>18.434990090938356</v>
      </c>
      <c r="S1405" s="5">
        <v>18.549001845690864</v>
      </c>
      <c r="T1405" s="5">
        <v>18.637571176421609</v>
      </c>
      <c r="U1405" s="5">
        <v>18.769282328290185</v>
      </c>
      <c r="V1405" s="5">
        <v>19.025137875514915</v>
      </c>
      <c r="W1405" s="5">
        <v>19.090186399247614</v>
      </c>
      <c r="X1405" s="5">
        <v>19.178933488599721</v>
      </c>
      <c r="Y1405" s="5">
        <v>18.888340224510557</v>
      </c>
      <c r="Z1405" s="5">
        <v>18.937769799040073</v>
      </c>
      <c r="AA1405" s="5">
        <v>18.928789269579923</v>
      </c>
      <c r="AB1405" s="5">
        <v>19.508700884664066</v>
      </c>
      <c r="AC1405" s="5">
        <v>19.730204326471981</v>
      </c>
      <c r="AD1405" s="5">
        <v>19.907387338220257</v>
      </c>
      <c r="AE1405" s="5">
        <v>19.989634909291961</v>
      </c>
      <c r="AF1405" s="5">
        <v>20.241335467554929</v>
      </c>
      <c r="AG1405" s="5">
        <v>20.447692711058988</v>
      </c>
      <c r="AH1405" s="5">
        <v>20.161346407395715</v>
      </c>
      <c r="AI1405" s="5">
        <v>20.327503115739741</v>
      </c>
      <c r="AJ1405" s="5">
        <v>20.215407645928547</v>
      </c>
      <c r="AK1405" s="5">
        <v>20.346952457438057</v>
      </c>
      <c r="AL1405" s="5">
        <v>20.66979824923478</v>
      </c>
      <c r="AM1405" s="5">
        <v>20.742859716827748</v>
      </c>
      <c r="AN1405" s="5">
        <v>20.70276899993927</v>
      </c>
      <c r="AO1405" s="5">
        <v>20.821106366181482</v>
      </c>
      <c r="AP1405" s="5">
        <v>20.59753681477271</v>
      </c>
      <c r="AQ1405" s="5">
        <v>20.50059058281386</v>
      </c>
      <c r="AR1405" s="5">
        <v>20.495194164619978</v>
      </c>
      <c r="AS1405" s="5">
        <v>20.608990546244343</v>
      </c>
      <c r="AT1405" s="5">
        <v>20.732350441879056</v>
      </c>
      <c r="AU1405" s="5">
        <v>20.916462814522252</v>
      </c>
      <c r="AV1405" s="5">
        <v>21.077383251770748</v>
      </c>
      <c r="AW1405" s="5">
        <v>20.824776587719072</v>
      </c>
      <c r="AX1405" s="5">
        <v>21.026777921697857</v>
      </c>
      <c r="AY1405" s="5">
        <v>20.738968905518444</v>
      </c>
      <c r="AZ1405" s="5">
        <v>20.790430452763452</v>
      </c>
      <c r="BA1405" s="5">
        <v>20.789586079038532</v>
      </c>
      <c r="BB1405" s="5">
        <v>20.83122081830793</v>
      </c>
      <c r="BC1405" s="5">
        <v>20.826650900501235</v>
      </c>
      <c r="BD1405" s="5">
        <v>21.107133085038445</v>
      </c>
      <c r="BE1405" s="5">
        <v>21.530077170557941</v>
      </c>
      <c r="BF1405" s="5">
        <v>21.619664346670596</v>
      </c>
      <c r="BG1405" s="5">
        <v>21.647298562570075</v>
      </c>
      <c r="BH1405" s="5">
        <v>21.959547689794586</v>
      </c>
      <c r="BI1405" s="5">
        <v>21.996377312926072</v>
      </c>
      <c r="BJ1405" s="5">
        <v>21.961476405938818</v>
      </c>
      <c r="BK1405" s="5">
        <v>21.830429851195472</v>
      </c>
      <c r="BL1405" s="5">
        <v>21.720346294098583</v>
      </c>
      <c r="BM1405" s="5">
        <v>21.762992116378545</v>
      </c>
      <c r="BN1405" s="5">
        <v>21.858161739225874</v>
      </c>
      <c r="BO1405" s="5">
        <v>22.035270133622035</v>
      </c>
      <c r="BP1405" s="5">
        <v>22.177975663626817</v>
      </c>
      <c r="BQ1405" s="5">
        <v>22.350388645310723</v>
      </c>
      <c r="BR1405" s="5">
        <v>22.19931976545061</v>
      </c>
      <c r="BS1405" s="5">
        <v>22.349994349553395</v>
      </c>
      <c r="BT1405" s="5">
        <v>22.312868756178645</v>
      </c>
      <c r="BU1405" s="5">
        <v>22.328167347670611</v>
      </c>
      <c r="BV1405" s="5">
        <v>22.221686465122769</v>
      </c>
      <c r="BW1405" s="5">
        <v>22.037958736154284</v>
      </c>
      <c r="BX1405" s="5">
        <v>22.105602508524431</v>
      </c>
      <c r="BY1405" s="5">
        <v>22.342073148902486</v>
      </c>
      <c r="BZ1405" s="5">
        <v>22.323374611644962</v>
      </c>
      <c r="CA1405" s="5">
        <v>22.11185672805777</v>
      </c>
      <c r="CB1405" s="5">
        <v>22.163251294072825</v>
      </c>
      <c r="CC1405" s="5">
        <v>22.222664160643383</v>
      </c>
      <c r="CD1405" s="5">
        <v>22.311548448428834</v>
      </c>
      <c r="CE1405" s="5">
        <v>22.379696030701673</v>
      </c>
      <c r="CF1405" s="5">
        <v>22.020337187704886</v>
      </c>
      <c r="CG1405" s="5">
        <v>22.197137623060097</v>
      </c>
      <c r="CH1405" s="5">
        <v>22.253654076865029</v>
      </c>
      <c r="CI1405" s="5">
        <v>22.209546590142516</v>
      </c>
      <c r="CJ1405" s="5">
        <v>22.038748927996334</v>
      </c>
      <c r="CK1405" s="5">
        <v>21.8745188910409</v>
      </c>
      <c r="CL1405" s="5">
        <v>21.739631400466983</v>
      </c>
      <c r="CM1405" s="5">
        <v>21.679306837104541</v>
      </c>
      <c r="CN1405" s="5">
        <f>MAX(Data[Day90]-Data[Day0],0)-Assign6!$I$8*EXP(Assign6!$I$4*Assign6!$I$5)</f>
        <v>2.9977184877426355</v>
      </c>
      <c r="CO1405" s="5">
        <f>MAX(Data[Day90]-Data[Day0],0)-Assign6!$L$8*EXP(Assign6!$L$4*Assign6!$L$5)</f>
        <v>3.5549303581487752</v>
      </c>
    </row>
    <row r="1406" spans="1:93" x14ac:dyDescent="0.25">
      <c r="A1406" s="5">
        <v>18</v>
      </c>
      <c r="B1406" s="5">
        <v>17.771198916896729</v>
      </c>
      <c r="C1406" s="5">
        <v>17.990798928238164</v>
      </c>
      <c r="D1406" s="5">
        <v>18.045375861171568</v>
      </c>
      <c r="E1406" s="5">
        <v>17.963829329803072</v>
      </c>
      <c r="F1406" s="5">
        <v>18.017579870490927</v>
      </c>
      <c r="G1406" s="5">
        <v>18.040453829841411</v>
      </c>
      <c r="H1406" s="5">
        <v>17.94859211532237</v>
      </c>
      <c r="I1406" s="5">
        <v>18.373429293174585</v>
      </c>
      <c r="J1406" s="5">
        <v>18.468830916798421</v>
      </c>
      <c r="K1406" s="5">
        <v>18.627877586485646</v>
      </c>
      <c r="L1406" s="5">
        <v>18.98581332766604</v>
      </c>
      <c r="M1406" s="5">
        <v>18.934088803459591</v>
      </c>
      <c r="N1406" s="5">
        <v>18.861224225595013</v>
      </c>
      <c r="O1406" s="5">
        <v>18.710733034888452</v>
      </c>
      <c r="P1406" s="5">
        <v>18.771224734874334</v>
      </c>
      <c r="Q1406" s="5">
        <v>18.83861576718483</v>
      </c>
      <c r="R1406" s="5">
        <v>18.699578380661812</v>
      </c>
      <c r="S1406" s="5">
        <v>18.782838049758144</v>
      </c>
      <c r="T1406" s="5">
        <v>19.141395688448192</v>
      </c>
      <c r="U1406" s="5">
        <v>19.004123058680747</v>
      </c>
      <c r="V1406" s="5">
        <v>19.155677908221122</v>
      </c>
      <c r="W1406" s="5">
        <v>19.033160864953562</v>
      </c>
      <c r="X1406" s="5">
        <v>19.018948779148111</v>
      </c>
      <c r="Y1406" s="5">
        <v>19.146210080484824</v>
      </c>
      <c r="Z1406" s="5">
        <v>19.176484657528203</v>
      </c>
      <c r="AA1406" s="5">
        <v>19.427882850282682</v>
      </c>
      <c r="AB1406" s="5">
        <v>19.547376335061831</v>
      </c>
      <c r="AC1406" s="5">
        <v>19.792582196045366</v>
      </c>
      <c r="AD1406" s="5">
        <v>19.665454682605624</v>
      </c>
      <c r="AE1406" s="5">
        <v>19.787224757001301</v>
      </c>
      <c r="AF1406" s="5">
        <v>19.51812910420464</v>
      </c>
      <c r="AG1406" s="5">
        <v>19.74463931349343</v>
      </c>
      <c r="AH1406" s="5">
        <v>19.838833487026875</v>
      </c>
      <c r="AI1406" s="5">
        <v>19.7860754820259</v>
      </c>
      <c r="AJ1406" s="5">
        <v>19.744706964393359</v>
      </c>
      <c r="AK1406" s="5">
        <v>19.792459936470742</v>
      </c>
      <c r="AL1406" s="5">
        <v>19.989617380233536</v>
      </c>
      <c r="AM1406" s="5">
        <v>19.938664114227024</v>
      </c>
      <c r="AN1406" s="5">
        <v>19.658120966894476</v>
      </c>
      <c r="AO1406" s="5">
        <v>19.806219055344769</v>
      </c>
      <c r="AP1406" s="5">
        <v>20.033454342463305</v>
      </c>
      <c r="AQ1406" s="5">
        <v>20.088067674779662</v>
      </c>
      <c r="AR1406" s="5">
        <v>20.137980029572415</v>
      </c>
      <c r="AS1406" s="5">
        <v>20.259786638355585</v>
      </c>
      <c r="AT1406" s="5">
        <v>20.335866871429328</v>
      </c>
      <c r="AU1406" s="5">
        <v>20.508724420317101</v>
      </c>
      <c r="AV1406" s="5">
        <v>20.660529178110611</v>
      </c>
      <c r="AW1406" s="5">
        <v>20.873800297960145</v>
      </c>
      <c r="AX1406" s="5">
        <v>20.817006524505377</v>
      </c>
      <c r="AY1406" s="5">
        <v>20.863627758137319</v>
      </c>
      <c r="AZ1406" s="5">
        <v>20.474729810794397</v>
      </c>
      <c r="BA1406" s="5">
        <v>20.662703820192</v>
      </c>
      <c r="BB1406" s="5">
        <v>20.74126037691758</v>
      </c>
      <c r="BC1406" s="5">
        <v>20.696746076275936</v>
      </c>
      <c r="BD1406" s="5">
        <v>20.907295739771026</v>
      </c>
      <c r="BE1406" s="5">
        <v>21.059774677824098</v>
      </c>
      <c r="BF1406" s="5">
        <v>21.14749454613775</v>
      </c>
      <c r="BG1406" s="5">
        <v>20.873420928594399</v>
      </c>
      <c r="BH1406" s="5">
        <v>21.092209525161607</v>
      </c>
      <c r="BI1406" s="5">
        <v>21.275953114232546</v>
      </c>
      <c r="BJ1406" s="5">
        <v>21.321194295450255</v>
      </c>
      <c r="BK1406" s="5">
        <v>21.302394337333642</v>
      </c>
      <c r="BL1406" s="5">
        <v>21.402726161693394</v>
      </c>
      <c r="BM1406" s="5">
        <v>21.622345731618317</v>
      </c>
      <c r="BN1406" s="5">
        <v>21.510765750986376</v>
      </c>
      <c r="BO1406" s="5">
        <v>21.336033829169459</v>
      </c>
      <c r="BP1406" s="5">
        <v>21.270817809312955</v>
      </c>
      <c r="BQ1406" s="5">
        <v>21.317998889679984</v>
      </c>
      <c r="BR1406" s="5">
        <v>21.215662486063085</v>
      </c>
      <c r="BS1406" s="5">
        <v>21.503983624733181</v>
      </c>
      <c r="BT1406" s="5">
        <v>21.748872155177306</v>
      </c>
      <c r="BU1406" s="5">
        <v>21.847193283038084</v>
      </c>
      <c r="BV1406" s="5">
        <v>21.466700915217608</v>
      </c>
      <c r="BW1406" s="5">
        <v>21.63979975543343</v>
      </c>
      <c r="BX1406" s="5">
        <v>21.46241411003437</v>
      </c>
      <c r="BY1406" s="5">
        <v>21.441507490640277</v>
      </c>
      <c r="BZ1406" s="5">
        <v>21.321025422609079</v>
      </c>
      <c r="CA1406" s="5">
        <v>21.563265595307076</v>
      </c>
      <c r="CB1406" s="5">
        <v>21.824197686271518</v>
      </c>
      <c r="CC1406" s="5">
        <v>21.814259507607595</v>
      </c>
      <c r="CD1406" s="5">
        <v>21.925294763237176</v>
      </c>
      <c r="CE1406" s="5">
        <v>21.790842495171617</v>
      </c>
      <c r="CF1406" s="5">
        <v>21.509126835637307</v>
      </c>
      <c r="CG1406" s="5">
        <v>21.612231353791074</v>
      </c>
      <c r="CH1406" s="5">
        <v>21.390189354358228</v>
      </c>
      <c r="CI1406" s="5">
        <v>21.667021921657398</v>
      </c>
      <c r="CJ1406" s="5">
        <v>21.632917219886441</v>
      </c>
      <c r="CK1406" s="5">
        <v>21.726781067055079</v>
      </c>
      <c r="CL1406" s="5">
        <v>21.696666857905086</v>
      </c>
      <c r="CM1406" s="5">
        <v>21.720721881149029</v>
      </c>
      <c r="CN1406" s="5">
        <f>MAX(Data[Day90]-Data[Day0],0)-Assign6!$I$8*EXP(Assign6!$I$4*Assign6!$I$5)</f>
        <v>3.0391335317871233</v>
      </c>
      <c r="CO1406" s="5">
        <f>MAX(Data[Day90]-Data[Day0],0)-Assign6!$L$8*EXP(Assign6!$L$4*Assign6!$L$5)</f>
        <v>3.596345402193263</v>
      </c>
    </row>
    <row r="1407" spans="1:93" x14ac:dyDescent="0.25">
      <c r="A1407" s="5">
        <v>18</v>
      </c>
      <c r="B1407" s="5">
        <v>17.877567906351008</v>
      </c>
      <c r="C1407" s="5">
        <v>17.889862439868043</v>
      </c>
      <c r="D1407" s="5">
        <v>17.972566864430995</v>
      </c>
      <c r="E1407" s="5">
        <v>18.168667611241897</v>
      </c>
      <c r="F1407" s="5">
        <v>18.104865213564679</v>
      </c>
      <c r="G1407" s="5">
        <v>18.015913027362135</v>
      </c>
      <c r="H1407" s="5">
        <v>17.926927594844031</v>
      </c>
      <c r="I1407" s="5">
        <v>18.021198666284281</v>
      </c>
      <c r="J1407" s="5">
        <v>17.947484176214441</v>
      </c>
      <c r="K1407" s="5">
        <v>17.847676600174569</v>
      </c>
      <c r="L1407" s="5">
        <v>18.033937569464708</v>
      </c>
      <c r="M1407" s="5">
        <v>18.074049410367472</v>
      </c>
      <c r="N1407" s="5">
        <v>18.320872186164138</v>
      </c>
      <c r="O1407" s="5">
        <v>18.509961215084964</v>
      </c>
      <c r="P1407" s="5">
        <v>18.630342088668623</v>
      </c>
      <c r="Q1407" s="5">
        <v>18.966089676488835</v>
      </c>
      <c r="R1407" s="5">
        <v>19.1411447785127</v>
      </c>
      <c r="S1407" s="5">
        <v>18.891124273160592</v>
      </c>
      <c r="T1407" s="5">
        <v>18.967375413288746</v>
      </c>
      <c r="U1407" s="5">
        <v>19.496605307176456</v>
      </c>
      <c r="V1407" s="5">
        <v>19.651823147615545</v>
      </c>
      <c r="W1407" s="5">
        <v>19.578611454928708</v>
      </c>
      <c r="X1407" s="5">
        <v>19.698270786928834</v>
      </c>
      <c r="Y1407" s="5">
        <v>19.70843767745875</v>
      </c>
      <c r="Z1407" s="5">
        <v>19.643564860945382</v>
      </c>
      <c r="AA1407" s="5">
        <v>19.86120239460617</v>
      </c>
      <c r="AB1407" s="5">
        <v>20.000276763359828</v>
      </c>
      <c r="AC1407" s="5">
        <v>19.993829226715693</v>
      </c>
      <c r="AD1407" s="5">
        <v>20.01463923718952</v>
      </c>
      <c r="AE1407" s="5">
        <v>19.950072884029765</v>
      </c>
      <c r="AF1407" s="5">
        <v>20.002252312608068</v>
      </c>
      <c r="AG1407" s="5">
        <v>20.091416076308725</v>
      </c>
      <c r="AH1407" s="5">
        <v>19.857252793632394</v>
      </c>
      <c r="AI1407" s="5">
        <v>19.788072949079254</v>
      </c>
      <c r="AJ1407" s="5">
        <v>19.967337160898552</v>
      </c>
      <c r="AK1407" s="5">
        <v>20.014884265213695</v>
      </c>
      <c r="AL1407" s="5">
        <v>20.127482711182498</v>
      </c>
      <c r="AM1407" s="5">
        <v>20.178944448980793</v>
      </c>
      <c r="AN1407" s="5">
        <v>20.359985407723773</v>
      </c>
      <c r="AO1407" s="5">
        <v>20.358017168757659</v>
      </c>
      <c r="AP1407" s="5">
        <v>20.439403461339847</v>
      </c>
      <c r="AQ1407" s="5">
        <v>20.311834877541298</v>
      </c>
      <c r="AR1407" s="5">
        <v>20.518943607329476</v>
      </c>
      <c r="AS1407" s="5">
        <v>20.697980873520809</v>
      </c>
      <c r="AT1407" s="5">
        <v>20.712095103749547</v>
      </c>
      <c r="AU1407" s="5">
        <v>20.563931287681044</v>
      </c>
      <c r="AV1407" s="5">
        <v>20.616747715410931</v>
      </c>
      <c r="AW1407" s="5">
        <v>20.950909410511237</v>
      </c>
      <c r="AX1407" s="5">
        <v>20.890816726102948</v>
      </c>
      <c r="AY1407" s="5">
        <v>20.670064661200346</v>
      </c>
      <c r="AZ1407" s="5">
        <v>20.81241756022979</v>
      </c>
      <c r="BA1407" s="5">
        <v>21.155818083497618</v>
      </c>
      <c r="BB1407" s="5">
        <v>20.824781094718613</v>
      </c>
      <c r="BC1407" s="5">
        <v>20.69277645677596</v>
      </c>
      <c r="BD1407" s="5">
        <v>20.524117287181127</v>
      </c>
      <c r="BE1407" s="5">
        <v>20.676122142640427</v>
      </c>
      <c r="BF1407" s="5">
        <v>20.825687729469045</v>
      </c>
      <c r="BG1407" s="5">
        <v>20.940076071779039</v>
      </c>
      <c r="BH1407" s="5">
        <v>21.128132351047725</v>
      </c>
      <c r="BI1407" s="5">
        <v>21.20058388841651</v>
      </c>
      <c r="BJ1407" s="5">
        <v>21.548920474285826</v>
      </c>
      <c r="BK1407" s="5">
        <v>21.393177946541801</v>
      </c>
      <c r="BL1407" s="5">
        <v>21.395508499610319</v>
      </c>
      <c r="BM1407" s="5">
        <v>21.47495166633075</v>
      </c>
      <c r="BN1407" s="5">
        <v>21.371885705685685</v>
      </c>
      <c r="BO1407" s="5">
        <v>21.371045237859196</v>
      </c>
      <c r="BP1407" s="5">
        <v>21.252448627574672</v>
      </c>
      <c r="BQ1407" s="5">
        <v>21.391208573122441</v>
      </c>
      <c r="BR1407" s="5">
        <v>21.744684357832497</v>
      </c>
      <c r="BS1407" s="5">
        <v>21.798513558918408</v>
      </c>
      <c r="BT1407" s="5">
        <v>21.86281301980452</v>
      </c>
      <c r="BU1407" s="5">
        <v>22.063279689023268</v>
      </c>
      <c r="BV1407" s="5">
        <v>22.061239384978307</v>
      </c>
      <c r="BW1407" s="5">
        <v>21.717957271867171</v>
      </c>
      <c r="BX1407" s="5">
        <v>21.775651979376427</v>
      </c>
      <c r="BY1407" s="5">
        <v>21.540336397838466</v>
      </c>
      <c r="BZ1407" s="5">
        <v>21.409443867035861</v>
      </c>
      <c r="CA1407" s="5">
        <v>21.338865546648943</v>
      </c>
      <c r="CB1407" s="5">
        <v>21.223513811224318</v>
      </c>
      <c r="CC1407" s="5">
        <v>21.354103584497796</v>
      </c>
      <c r="CD1407" s="5">
        <v>21.494512158713277</v>
      </c>
      <c r="CE1407" s="5">
        <v>21.631587900450363</v>
      </c>
      <c r="CF1407" s="5">
        <v>21.562031634277151</v>
      </c>
      <c r="CG1407" s="5">
        <v>21.723602513127219</v>
      </c>
      <c r="CH1407" s="5">
        <v>22.071459807843809</v>
      </c>
      <c r="CI1407" s="5">
        <v>21.989623782842447</v>
      </c>
      <c r="CJ1407" s="5">
        <v>21.879927353618537</v>
      </c>
      <c r="CK1407" s="5">
        <v>21.78638818043197</v>
      </c>
      <c r="CL1407" s="5">
        <v>21.937383697685096</v>
      </c>
      <c r="CM1407" s="5">
        <v>21.740116286449044</v>
      </c>
      <c r="CN1407" s="5">
        <f>MAX(Data[Day90]-Data[Day0],0)-Assign6!$I$8*EXP(Assign6!$I$4*Assign6!$I$5)</f>
        <v>3.0585279370871392</v>
      </c>
      <c r="CO1407" s="5">
        <f>MAX(Data[Day90]-Data[Day0],0)-Assign6!$L$8*EXP(Assign6!$L$4*Assign6!$L$5)</f>
        <v>3.6157398074932789</v>
      </c>
    </row>
    <row r="1408" spans="1:93" x14ac:dyDescent="0.25">
      <c r="A1408" s="5">
        <v>18</v>
      </c>
      <c r="B1408" s="5">
        <v>17.962243655720219</v>
      </c>
      <c r="C1408" s="5">
        <v>18.069833518187512</v>
      </c>
      <c r="D1408" s="5">
        <v>18.249878276244267</v>
      </c>
      <c r="E1408" s="5">
        <v>18.228004975565273</v>
      </c>
      <c r="F1408" s="5">
        <v>18.26917601682549</v>
      </c>
      <c r="G1408" s="5">
        <v>18.273324573875936</v>
      </c>
      <c r="H1408" s="5">
        <v>18.439108681716746</v>
      </c>
      <c r="I1408" s="5">
        <v>18.061505760416306</v>
      </c>
      <c r="J1408" s="5">
        <v>18.07461258359201</v>
      </c>
      <c r="K1408" s="5">
        <v>18.245693961411234</v>
      </c>
      <c r="L1408" s="5">
        <v>18.279126737410373</v>
      </c>
      <c r="M1408" s="5">
        <v>18.372991287162172</v>
      </c>
      <c r="N1408" s="5">
        <v>18.180747746012795</v>
      </c>
      <c r="O1408" s="5">
        <v>18.115351382916387</v>
      </c>
      <c r="P1408" s="5">
        <v>18.137094572059375</v>
      </c>
      <c r="Q1408" s="5">
        <v>18.286320959630398</v>
      </c>
      <c r="R1408" s="5">
        <v>18.574185553595424</v>
      </c>
      <c r="S1408" s="5">
        <v>18.582912327247115</v>
      </c>
      <c r="T1408" s="5">
        <v>18.366648215417428</v>
      </c>
      <c r="U1408" s="5">
        <v>18.194058308796059</v>
      </c>
      <c r="V1408" s="5">
        <v>18.087558174360037</v>
      </c>
      <c r="W1408" s="5">
        <v>17.920233359351005</v>
      </c>
      <c r="X1408" s="5">
        <v>18.2931683882945</v>
      </c>
      <c r="Y1408" s="5">
        <v>18.166637564609335</v>
      </c>
      <c r="Z1408" s="5">
        <v>18.41754916012237</v>
      </c>
      <c r="AA1408" s="5">
        <v>18.464252124014678</v>
      </c>
      <c r="AB1408" s="5">
        <v>18.366824953916879</v>
      </c>
      <c r="AC1408" s="5">
        <v>18.505327246116138</v>
      </c>
      <c r="AD1408" s="5">
        <v>18.425908648071506</v>
      </c>
      <c r="AE1408" s="5">
        <v>18.40597661077641</v>
      </c>
      <c r="AF1408" s="5">
        <v>18.292757056732828</v>
      </c>
      <c r="AG1408" s="5">
        <v>18.372612124823046</v>
      </c>
      <c r="AH1408" s="5">
        <v>18.393548069734454</v>
      </c>
      <c r="AI1408" s="5">
        <v>18.336317172908728</v>
      </c>
      <c r="AJ1408" s="5">
        <v>18.554113153429213</v>
      </c>
      <c r="AK1408" s="5">
        <v>18.632432367063064</v>
      </c>
      <c r="AL1408" s="5">
        <v>18.757378996144983</v>
      </c>
      <c r="AM1408" s="5">
        <v>18.665409139089519</v>
      </c>
      <c r="AN1408" s="5">
        <v>18.680016752514192</v>
      </c>
      <c r="AO1408" s="5">
        <v>18.879870365911817</v>
      </c>
      <c r="AP1408" s="5">
        <v>18.761338564144779</v>
      </c>
      <c r="AQ1408" s="5">
        <v>18.914758134462968</v>
      </c>
      <c r="AR1408" s="5">
        <v>18.864538369084865</v>
      </c>
      <c r="AS1408" s="5">
        <v>18.746279696672609</v>
      </c>
      <c r="AT1408" s="5">
        <v>18.86291287692169</v>
      </c>
      <c r="AU1408" s="5">
        <v>19.025028922443731</v>
      </c>
      <c r="AV1408" s="5">
        <v>19.239391720001855</v>
      </c>
      <c r="AW1408" s="5">
        <v>19.104604976399429</v>
      </c>
      <c r="AX1408" s="5">
        <v>19.06831916979565</v>
      </c>
      <c r="AY1408" s="5">
        <v>19.017530108429145</v>
      </c>
      <c r="AZ1408" s="5">
        <v>19.501305107786969</v>
      </c>
      <c r="BA1408" s="5">
        <v>19.719501634931365</v>
      </c>
      <c r="BB1408" s="5">
        <v>19.72919454159689</v>
      </c>
      <c r="BC1408" s="5">
        <v>19.887114533670736</v>
      </c>
      <c r="BD1408" s="5">
        <v>19.970913647607066</v>
      </c>
      <c r="BE1408" s="5">
        <v>19.844252202095735</v>
      </c>
      <c r="BF1408" s="5">
        <v>20.004271617552288</v>
      </c>
      <c r="BG1408" s="5">
        <v>19.873125038785471</v>
      </c>
      <c r="BH1408" s="5">
        <v>19.976002742239682</v>
      </c>
      <c r="BI1408" s="5">
        <v>19.993552492755388</v>
      </c>
      <c r="BJ1408" s="5">
        <v>20.267221216877878</v>
      </c>
      <c r="BK1408" s="5">
        <v>19.918540140307154</v>
      </c>
      <c r="BL1408" s="5">
        <v>20.160510646960788</v>
      </c>
      <c r="BM1408" s="5">
        <v>20.032319857133469</v>
      </c>
      <c r="BN1408" s="5">
        <v>19.817922242731228</v>
      </c>
      <c r="BO1408" s="5">
        <v>20.054489836714552</v>
      </c>
      <c r="BP1408" s="5">
        <v>19.99533429741906</v>
      </c>
      <c r="BQ1408" s="5">
        <v>20.27355235280665</v>
      </c>
      <c r="BR1408" s="5">
        <v>20.024549944902912</v>
      </c>
      <c r="BS1408" s="5">
        <v>20.246592299024165</v>
      </c>
      <c r="BT1408" s="5">
        <v>20.56657194957948</v>
      </c>
      <c r="BU1408" s="5">
        <v>20.664220374725168</v>
      </c>
      <c r="BV1408" s="5">
        <v>20.602546238511309</v>
      </c>
      <c r="BW1408" s="5">
        <v>20.758924912652805</v>
      </c>
      <c r="BX1408" s="5">
        <v>20.701705311574234</v>
      </c>
      <c r="BY1408" s="5">
        <v>20.674119432070917</v>
      </c>
      <c r="BZ1408" s="5">
        <v>20.736837694020611</v>
      </c>
      <c r="CA1408" s="5">
        <v>20.928697489633219</v>
      </c>
      <c r="CB1408" s="5">
        <v>21.207246519026434</v>
      </c>
      <c r="CC1408" s="5">
        <v>21.374270092598866</v>
      </c>
      <c r="CD1408" s="5">
        <v>21.368363445598721</v>
      </c>
      <c r="CE1408" s="5">
        <v>21.409228444841993</v>
      </c>
      <c r="CF1408" s="5">
        <v>21.220665516498524</v>
      </c>
      <c r="CG1408" s="5">
        <v>21.065258108426921</v>
      </c>
      <c r="CH1408" s="5">
        <v>21.005988546527377</v>
      </c>
      <c r="CI1408" s="5">
        <v>21.292443975601284</v>
      </c>
      <c r="CJ1408" s="5">
        <v>21.126555231401735</v>
      </c>
      <c r="CK1408" s="5">
        <v>21.446065538673533</v>
      </c>
      <c r="CL1408" s="5">
        <v>21.606797151440141</v>
      </c>
      <c r="CM1408" s="5">
        <v>21.746047639686306</v>
      </c>
      <c r="CN1408" s="5">
        <f>MAX(Data[Day90]-Data[Day0],0)-Assign6!$I$8*EXP(Assign6!$I$4*Assign6!$I$5)</f>
        <v>3.0644592903244012</v>
      </c>
      <c r="CO1408" s="5">
        <f>MAX(Data[Day90]-Data[Day0],0)-Assign6!$L$8*EXP(Assign6!$L$4*Assign6!$L$5)</f>
        <v>3.621671160730541</v>
      </c>
    </row>
    <row r="1409" spans="1:93" x14ac:dyDescent="0.25">
      <c r="A1409" s="5">
        <v>18</v>
      </c>
      <c r="B1409" s="5">
        <v>18.085897797038523</v>
      </c>
      <c r="C1409" s="5">
        <v>18.200439892913174</v>
      </c>
      <c r="D1409" s="5">
        <v>18.080490539980644</v>
      </c>
      <c r="E1409" s="5">
        <v>18.223470389841072</v>
      </c>
      <c r="F1409" s="5">
        <v>18.125487378381159</v>
      </c>
      <c r="G1409" s="5">
        <v>18.214565792688706</v>
      </c>
      <c r="H1409" s="5">
        <v>18.287479291249173</v>
      </c>
      <c r="I1409" s="5">
        <v>18.500540147686003</v>
      </c>
      <c r="J1409" s="5">
        <v>18.789608333582162</v>
      </c>
      <c r="K1409" s="5">
        <v>18.962040492050402</v>
      </c>
      <c r="L1409" s="5">
        <v>19.060050338819654</v>
      </c>
      <c r="M1409" s="5">
        <v>19.091422609767768</v>
      </c>
      <c r="N1409" s="5">
        <v>19.280119308680803</v>
      </c>
      <c r="O1409" s="5">
        <v>19.440124292026884</v>
      </c>
      <c r="P1409" s="5">
        <v>19.120369430010062</v>
      </c>
      <c r="Q1409" s="5">
        <v>18.833553603506761</v>
      </c>
      <c r="R1409" s="5">
        <v>18.678773107024952</v>
      </c>
      <c r="S1409" s="5">
        <v>18.810439005091787</v>
      </c>
      <c r="T1409" s="5">
        <v>18.92748974827391</v>
      </c>
      <c r="U1409" s="5">
        <v>18.898750694348585</v>
      </c>
      <c r="V1409" s="5">
        <v>19.075327840744269</v>
      </c>
      <c r="W1409" s="5">
        <v>19.157016093253695</v>
      </c>
      <c r="X1409" s="5">
        <v>19.181751812362076</v>
      </c>
      <c r="Y1409" s="5">
        <v>19.35542614737501</v>
      </c>
      <c r="Z1409" s="5">
        <v>19.321636895527458</v>
      </c>
      <c r="AA1409" s="5">
        <v>19.450366966598718</v>
      </c>
      <c r="AB1409" s="5">
        <v>19.313346401329131</v>
      </c>
      <c r="AC1409" s="5">
        <v>19.221728957430631</v>
      </c>
      <c r="AD1409" s="5">
        <v>19.727627525172078</v>
      </c>
      <c r="AE1409" s="5">
        <v>19.683371201066993</v>
      </c>
      <c r="AF1409" s="5">
        <v>19.594662436682665</v>
      </c>
      <c r="AG1409" s="5">
        <v>19.556628404447018</v>
      </c>
      <c r="AH1409" s="5">
        <v>19.698938384400595</v>
      </c>
      <c r="AI1409" s="5">
        <v>20.010467589721287</v>
      </c>
      <c r="AJ1409" s="5">
        <v>19.77170334419732</v>
      </c>
      <c r="AK1409" s="5">
        <v>19.842701333943154</v>
      </c>
      <c r="AL1409" s="5">
        <v>19.807633428177176</v>
      </c>
      <c r="AM1409" s="5">
        <v>19.715646759459396</v>
      </c>
      <c r="AN1409" s="5">
        <v>19.873764768339754</v>
      </c>
      <c r="AO1409" s="5">
        <v>19.966229226622946</v>
      </c>
      <c r="AP1409" s="5">
        <v>20.226589049465804</v>
      </c>
      <c r="AQ1409" s="5">
        <v>20.699496707796616</v>
      </c>
      <c r="AR1409" s="5">
        <v>20.379918976621571</v>
      </c>
      <c r="AS1409" s="5">
        <v>20.07079306855238</v>
      </c>
      <c r="AT1409" s="5">
        <v>20.267334794106954</v>
      </c>
      <c r="AU1409" s="5">
        <v>20.234186479621339</v>
      </c>
      <c r="AV1409" s="5">
        <v>20.236657327036632</v>
      </c>
      <c r="AW1409" s="5">
        <v>20.608606910378533</v>
      </c>
      <c r="AX1409" s="5">
        <v>20.60936186050753</v>
      </c>
      <c r="AY1409" s="5">
        <v>20.594299313199265</v>
      </c>
      <c r="AZ1409" s="5">
        <v>20.798676265441809</v>
      </c>
      <c r="BA1409" s="5">
        <v>20.872746998239158</v>
      </c>
      <c r="BB1409" s="5">
        <v>20.860366689197939</v>
      </c>
      <c r="BC1409" s="5">
        <v>21.252078853184798</v>
      </c>
      <c r="BD1409" s="5">
        <v>21.045889023641571</v>
      </c>
      <c r="BE1409" s="5">
        <v>21.013990604692797</v>
      </c>
      <c r="BF1409" s="5">
        <v>21.074876119936338</v>
      </c>
      <c r="BG1409" s="5">
        <v>20.997829104007792</v>
      </c>
      <c r="BH1409" s="5">
        <v>21.330957418341882</v>
      </c>
      <c r="BI1409" s="5">
        <v>21.403751573029137</v>
      </c>
      <c r="BJ1409" s="5">
        <v>21.093100097248897</v>
      </c>
      <c r="BK1409" s="5">
        <v>21.417165196434624</v>
      </c>
      <c r="BL1409" s="5">
        <v>21.389446924435223</v>
      </c>
      <c r="BM1409" s="5">
        <v>21.356406875542287</v>
      </c>
      <c r="BN1409" s="5">
        <v>21.356437492823602</v>
      </c>
      <c r="BO1409" s="5">
        <v>21.416778209301956</v>
      </c>
      <c r="BP1409" s="5">
        <v>21.695554031566601</v>
      </c>
      <c r="BQ1409" s="5">
        <v>21.880282740681253</v>
      </c>
      <c r="BR1409" s="5">
        <v>22.031671048412644</v>
      </c>
      <c r="BS1409" s="5">
        <v>22.023476954281183</v>
      </c>
      <c r="BT1409" s="5">
        <v>22.00410063386796</v>
      </c>
      <c r="BU1409" s="5">
        <v>21.881147057086331</v>
      </c>
      <c r="BV1409" s="5">
        <v>22.04452044141566</v>
      </c>
      <c r="BW1409" s="5">
        <v>22.171425486229747</v>
      </c>
      <c r="BX1409" s="5">
        <v>22.502277785816997</v>
      </c>
      <c r="BY1409" s="5">
        <v>22.216903772753334</v>
      </c>
      <c r="BZ1409" s="5">
        <v>22.220770607468999</v>
      </c>
      <c r="CA1409" s="5">
        <v>22.153049750153944</v>
      </c>
      <c r="CB1409" s="5">
        <v>21.958198434741224</v>
      </c>
      <c r="CC1409" s="5">
        <v>21.980699992704253</v>
      </c>
      <c r="CD1409" s="5">
        <v>21.846477494589056</v>
      </c>
      <c r="CE1409" s="5">
        <v>21.556204248502095</v>
      </c>
      <c r="CF1409" s="5">
        <v>21.515503183814392</v>
      </c>
      <c r="CG1409" s="5">
        <v>21.717954323733775</v>
      </c>
      <c r="CH1409" s="5">
        <v>21.659799982131823</v>
      </c>
      <c r="CI1409" s="5">
        <v>21.747701785750344</v>
      </c>
      <c r="CJ1409" s="5">
        <v>22.016990333196379</v>
      </c>
      <c r="CK1409" s="5">
        <v>22.110619163843104</v>
      </c>
      <c r="CL1409" s="5">
        <v>21.761215033188716</v>
      </c>
      <c r="CM1409" s="5">
        <v>21.752863225367349</v>
      </c>
      <c r="CN1409" s="5">
        <f>MAX(Data[Day90]-Data[Day0],0)-Assign6!$I$8*EXP(Assign6!$I$4*Assign6!$I$5)</f>
        <v>3.071274876005444</v>
      </c>
      <c r="CO1409" s="5">
        <f>MAX(Data[Day90]-Data[Day0],0)-Assign6!$L$8*EXP(Assign6!$L$4*Assign6!$L$5)</f>
        <v>3.6284867464115838</v>
      </c>
    </row>
    <row r="1410" spans="1:93" x14ac:dyDescent="0.25">
      <c r="A1410" s="5">
        <v>18</v>
      </c>
      <c r="B1410" s="5">
        <v>17.98911585768861</v>
      </c>
      <c r="C1410" s="5">
        <v>18.208452395681178</v>
      </c>
      <c r="D1410" s="5">
        <v>18.309829694191595</v>
      </c>
      <c r="E1410" s="5">
        <v>18.177372651639189</v>
      </c>
      <c r="F1410" s="5">
        <v>18.28987572557828</v>
      </c>
      <c r="G1410" s="5">
        <v>18.092472051230828</v>
      </c>
      <c r="H1410" s="5">
        <v>17.959644656766113</v>
      </c>
      <c r="I1410" s="5">
        <v>18.118275188837327</v>
      </c>
      <c r="J1410" s="5">
        <v>18.354468651807938</v>
      </c>
      <c r="K1410" s="5">
        <v>18.386966218072946</v>
      </c>
      <c r="L1410" s="5">
        <v>18.154520478230513</v>
      </c>
      <c r="M1410" s="5">
        <v>18.252055750433069</v>
      </c>
      <c r="N1410" s="5">
        <v>18.511738953468118</v>
      </c>
      <c r="O1410" s="5">
        <v>18.636477800455452</v>
      </c>
      <c r="P1410" s="5">
        <v>18.907496942979709</v>
      </c>
      <c r="Q1410" s="5">
        <v>19.13417018043997</v>
      </c>
      <c r="R1410" s="5">
        <v>18.976782640891479</v>
      </c>
      <c r="S1410" s="5">
        <v>19.212063492581461</v>
      </c>
      <c r="T1410" s="5">
        <v>19.115348786610426</v>
      </c>
      <c r="U1410" s="5">
        <v>19.298686552678415</v>
      </c>
      <c r="V1410" s="5">
        <v>19.484012679600291</v>
      </c>
      <c r="W1410" s="5">
        <v>19.521595004228882</v>
      </c>
      <c r="X1410" s="5">
        <v>19.510505882668696</v>
      </c>
      <c r="Y1410" s="5">
        <v>19.310021414299552</v>
      </c>
      <c r="Z1410" s="5">
        <v>19.484229520814839</v>
      </c>
      <c r="AA1410" s="5">
        <v>19.496523551318607</v>
      </c>
      <c r="AB1410" s="5">
        <v>19.356325948066821</v>
      </c>
      <c r="AC1410" s="5">
        <v>19.336400922421568</v>
      </c>
      <c r="AD1410" s="5">
        <v>19.34493958637033</v>
      </c>
      <c r="AE1410" s="5">
        <v>19.579987615979491</v>
      </c>
      <c r="AF1410" s="5">
        <v>19.298059958488295</v>
      </c>
      <c r="AG1410" s="5">
        <v>19.578846167696504</v>
      </c>
      <c r="AH1410" s="5">
        <v>19.907044644994144</v>
      </c>
      <c r="AI1410" s="5">
        <v>20.012285001624701</v>
      </c>
      <c r="AJ1410" s="5">
        <v>19.908662480106123</v>
      </c>
      <c r="AK1410" s="5">
        <v>20.029899285051766</v>
      </c>
      <c r="AL1410" s="5">
        <v>20.070415249707601</v>
      </c>
      <c r="AM1410" s="5">
        <v>19.960738226277151</v>
      </c>
      <c r="AN1410" s="5">
        <v>20.148217621519585</v>
      </c>
      <c r="AO1410" s="5">
        <v>20.195865354449076</v>
      </c>
      <c r="AP1410" s="5">
        <v>20.211999505596971</v>
      </c>
      <c r="AQ1410" s="5">
        <v>20.070140305637523</v>
      </c>
      <c r="AR1410" s="5">
        <v>20.302332420341802</v>
      </c>
      <c r="AS1410" s="5">
        <v>20.688048094559317</v>
      </c>
      <c r="AT1410" s="5">
        <v>20.911965748265953</v>
      </c>
      <c r="AU1410" s="5">
        <v>20.990958363007373</v>
      </c>
      <c r="AV1410" s="5">
        <v>20.842514691989763</v>
      </c>
      <c r="AW1410" s="5">
        <v>20.815029916568417</v>
      </c>
      <c r="AX1410" s="5">
        <v>20.974922114168546</v>
      </c>
      <c r="AY1410" s="5">
        <v>20.990607724533735</v>
      </c>
      <c r="AZ1410" s="5">
        <v>20.645403208212816</v>
      </c>
      <c r="BA1410" s="5">
        <v>20.853989693430862</v>
      </c>
      <c r="BB1410" s="5">
        <v>21.088534560797015</v>
      </c>
      <c r="BC1410" s="5">
        <v>20.942925311994752</v>
      </c>
      <c r="BD1410" s="5">
        <v>20.829626397648074</v>
      </c>
      <c r="BE1410" s="5">
        <v>20.862301430488529</v>
      </c>
      <c r="BF1410" s="5">
        <v>20.466487906847732</v>
      </c>
      <c r="BG1410" s="5">
        <v>20.470577379688681</v>
      </c>
      <c r="BH1410" s="5">
        <v>20.541002412334336</v>
      </c>
      <c r="BI1410" s="5">
        <v>20.990781454669648</v>
      </c>
      <c r="BJ1410" s="5">
        <v>20.841239909715181</v>
      </c>
      <c r="BK1410" s="5">
        <v>20.913620832166242</v>
      </c>
      <c r="BL1410" s="5">
        <v>20.881519777014137</v>
      </c>
      <c r="BM1410" s="5">
        <v>20.775773363470719</v>
      </c>
      <c r="BN1410" s="5">
        <v>20.944385479380401</v>
      </c>
      <c r="BO1410" s="5">
        <v>21.113023627474345</v>
      </c>
      <c r="BP1410" s="5">
        <v>20.934760700629429</v>
      </c>
      <c r="BQ1410" s="5">
        <v>20.934841795471996</v>
      </c>
      <c r="BR1410" s="5">
        <v>20.624567171677551</v>
      </c>
      <c r="BS1410" s="5">
        <v>20.733010751916968</v>
      </c>
      <c r="BT1410" s="5">
        <v>20.92045761668378</v>
      </c>
      <c r="BU1410" s="5">
        <v>20.966309100937121</v>
      </c>
      <c r="BV1410" s="5">
        <v>21.047425942497199</v>
      </c>
      <c r="BW1410" s="5">
        <v>21.040747271688765</v>
      </c>
      <c r="BX1410" s="5">
        <v>20.815841534460919</v>
      </c>
      <c r="BY1410" s="5">
        <v>20.752189546624074</v>
      </c>
      <c r="BZ1410" s="5">
        <v>20.928274885845639</v>
      </c>
      <c r="CA1410" s="5">
        <v>21.081020301635377</v>
      </c>
      <c r="CB1410" s="5">
        <v>21.402020919079884</v>
      </c>
      <c r="CC1410" s="5">
        <v>21.500889296292591</v>
      </c>
      <c r="CD1410" s="5">
        <v>21.481090901923515</v>
      </c>
      <c r="CE1410" s="5">
        <v>21.3923795906938</v>
      </c>
      <c r="CF1410" s="5">
        <v>21.390804459897993</v>
      </c>
      <c r="CG1410" s="5">
        <v>21.144161412533709</v>
      </c>
      <c r="CH1410" s="5">
        <v>21.168709720094174</v>
      </c>
      <c r="CI1410" s="5">
        <v>21.073605434372311</v>
      </c>
      <c r="CJ1410" s="5">
        <v>21.432811212387101</v>
      </c>
      <c r="CK1410" s="5">
        <v>21.435003619114983</v>
      </c>
      <c r="CL1410" s="5">
        <v>21.7576489323644</v>
      </c>
      <c r="CM1410" s="5">
        <v>21.757947015532142</v>
      </c>
      <c r="CN1410" s="5">
        <f>MAX(Data[Day90]-Data[Day0],0)-Assign6!$I$8*EXP(Assign6!$I$4*Assign6!$I$5)</f>
        <v>3.0763586661702371</v>
      </c>
      <c r="CO1410" s="5">
        <f>MAX(Data[Day90]-Data[Day0],0)-Assign6!$L$8*EXP(Assign6!$L$4*Assign6!$L$5)</f>
        <v>3.6335705365763769</v>
      </c>
    </row>
    <row r="1411" spans="1:93" x14ac:dyDescent="0.25">
      <c r="A1411" s="5">
        <v>18</v>
      </c>
      <c r="B1411" s="5">
        <v>18.053413350630791</v>
      </c>
      <c r="C1411" s="5">
        <v>18.288865328603016</v>
      </c>
      <c r="D1411" s="5">
        <v>18.056683205230481</v>
      </c>
      <c r="E1411" s="5">
        <v>17.979358497012704</v>
      </c>
      <c r="F1411" s="5">
        <v>18.120869802005195</v>
      </c>
      <c r="G1411" s="5">
        <v>17.99874246965679</v>
      </c>
      <c r="H1411" s="5">
        <v>18.226942216838655</v>
      </c>
      <c r="I1411" s="5">
        <v>18.443747433600493</v>
      </c>
      <c r="J1411" s="5">
        <v>18.597049643721469</v>
      </c>
      <c r="K1411" s="5">
        <v>18.843769388277895</v>
      </c>
      <c r="L1411" s="5">
        <v>18.959122196912709</v>
      </c>
      <c r="M1411" s="5">
        <v>19.094059024191029</v>
      </c>
      <c r="N1411" s="5">
        <v>19.084479013928792</v>
      </c>
      <c r="O1411" s="5">
        <v>19.083005184041991</v>
      </c>
      <c r="P1411" s="5">
        <v>19.306607602401975</v>
      </c>
      <c r="Q1411" s="5">
        <v>19.115857646018153</v>
      </c>
      <c r="R1411" s="5">
        <v>18.94480028491585</v>
      </c>
      <c r="S1411" s="5">
        <v>18.920339967805244</v>
      </c>
      <c r="T1411" s="5">
        <v>18.820559070691303</v>
      </c>
      <c r="U1411" s="5">
        <v>18.913852450066216</v>
      </c>
      <c r="V1411" s="5">
        <v>19.028690069502648</v>
      </c>
      <c r="W1411" s="5">
        <v>18.661634373026427</v>
      </c>
      <c r="X1411" s="5">
        <v>18.723617364737567</v>
      </c>
      <c r="Y1411" s="5">
        <v>18.679976757761825</v>
      </c>
      <c r="Z1411" s="5">
        <v>18.728305466481856</v>
      </c>
      <c r="AA1411" s="5">
        <v>19.038869132240421</v>
      </c>
      <c r="AB1411" s="5">
        <v>19.026748915433014</v>
      </c>
      <c r="AC1411" s="5">
        <v>18.838461707965109</v>
      </c>
      <c r="AD1411" s="5">
        <v>19.098099742222946</v>
      </c>
      <c r="AE1411" s="5">
        <v>19.081996618957252</v>
      </c>
      <c r="AF1411" s="5">
        <v>19.228221557042392</v>
      </c>
      <c r="AG1411" s="5">
        <v>18.990177434466709</v>
      </c>
      <c r="AH1411" s="5">
        <v>18.955524284475356</v>
      </c>
      <c r="AI1411" s="5">
        <v>18.892734197860573</v>
      </c>
      <c r="AJ1411" s="5">
        <v>18.906227445647435</v>
      </c>
      <c r="AK1411" s="5">
        <v>19.204642066412017</v>
      </c>
      <c r="AL1411" s="5">
        <v>19.405288617456996</v>
      </c>
      <c r="AM1411" s="5">
        <v>19.558614325098425</v>
      </c>
      <c r="AN1411" s="5">
        <v>19.674495553136435</v>
      </c>
      <c r="AO1411" s="5">
        <v>19.787418143290544</v>
      </c>
      <c r="AP1411" s="5">
        <v>19.82780414963101</v>
      </c>
      <c r="AQ1411" s="5">
        <v>20.224702105215435</v>
      </c>
      <c r="AR1411" s="5">
        <v>20.249336708631915</v>
      </c>
      <c r="AS1411" s="5">
        <v>20.225756102033831</v>
      </c>
      <c r="AT1411" s="5">
        <v>20.176110292554142</v>
      </c>
      <c r="AU1411" s="5">
        <v>19.952782934391031</v>
      </c>
      <c r="AV1411" s="5">
        <v>20.206453359057697</v>
      </c>
      <c r="AW1411" s="5">
        <v>20.165453929797668</v>
      </c>
      <c r="AX1411" s="5">
        <v>20.122349538778916</v>
      </c>
      <c r="AY1411" s="5">
        <v>20.180673225876991</v>
      </c>
      <c r="AZ1411" s="5">
        <v>20.65502729404567</v>
      </c>
      <c r="BA1411" s="5">
        <v>20.698855771099485</v>
      </c>
      <c r="BB1411" s="5">
        <v>20.852945723218816</v>
      </c>
      <c r="BC1411" s="5">
        <v>21.021932570446641</v>
      </c>
      <c r="BD1411" s="5">
        <v>21.017771921626558</v>
      </c>
      <c r="BE1411" s="5">
        <v>20.887886900080886</v>
      </c>
      <c r="BF1411" s="5">
        <v>21.11849673612463</v>
      </c>
      <c r="BG1411" s="5">
        <v>21.157037826798035</v>
      </c>
      <c r="BH1411" s="5">
        <v>21.061013761786846</v>
      </c>
      <c r="BI1411" s="5">
        <v>21.215037181446387</v>
      </c>
      <c r="BJ1411" s="5">
        <v>21.211177363009288</v>
      </c>
      <c r="BK1411" s="5">
        <v>21.138006382561375</v>
      </c>
      <c r="BL1411" s="5">
        <v>21.216640145253209</v>
      </c>
      <c r="BM1411" s="5">
        <v>21.573372269742539</v>
      </c>
      <c r="BN1411" s="5">
        <v>21.522704929405911</v>
      </c>
      <c r="BO1411" s="5">
        <v>21.498291579327717</v>
      </c>
      <c r="BP1411" s="5">
        <v>21.313909106614268</v>
      </c>
      <c r="BQ1411" s="5">
        <v>21.197492035626468</v>
      </c>
      <c r="BR1411" s="5">
        <v>21.112954959131738</v>
      </c>
      <c r="BS1411" s="5">
        <v>21.142559382566542</v>
      </c>
      <c r="BT1411" s="5">
        <v>21.070986413409102</v>
      </c>
      <c r="BU1411" s="5">
        <v>21.046105324522159</v>
      </c>
      <c r="BV1411" s="5">
        <v>21.331017118422768</v>
      </c>
      <c r="BW1411" s="5">
        <v>21.337922176053148</v>
      </c>
      <c r="BX1411" s="5">
        <v>21.227102561204823</v>
      </c>
      <c r="BY1411" s="5">
        <v>21.2511750795918</v>
      </c>
      <c r="BZ1411" s="5">
        <v>21.094818025471916</v>
      </c>
      <c r="CA1411" s="5">
        <v>20.984031739963541</v>
      </c>
      <c r="CB1411" s="5">
        <v>21.030694534099265</v>
      </c>
      <c r="CC1411" s="5">
        <v>21.415144717596867</v>
      </c>
      <c r="CD1411" s="5">
        <v>21.657778008156384</v>
      </c>
      <c r="CE1411" s="5">
        <v>21.531304951752499</v>
      </c>
      <c r="CF1411" s="5">
        <v>21.616495777438018</v>
      </c>
      <c r="CG1411" s="5">
        <v>21.98453207917769</v>
      </c>
      <c r="CH1411" s="5">
        <v>22.007662450927491</v>
      </c>
      <c r="CI1411" s="5">
        <v>22.156932404700019</v>
      </c>
      <c r="CJ1411" s="5">
        <v>21.848953631493437</v>
      </c>
      <c r="CK1411" s="5">
        <v>21.610413025802178</v>
      </c>
      <c r="CL1411" s="5">
        <v>21.549878502891129</v>
      </c>
      <c r="CM1411" s="5">
        <v>21.762760987960448</v>
      </c>
      <c r="CN1411" s="5">
        <f>MAX(Data[Day90]-Data[Day0],0)-Assign6!$I$8*EXP(Assign6!$I$4*Assign6!$I$5)</f>
        <v>3.0811726385985425</v>
      </c>
      <c r="CO1411" s="5">
        <f>MAX(Data[Day90]-Data[Day0],0)-Assign6!$L$8*EXP(Assign6!$L$4*Assign6!$L$5)</f>
        <v>3.6383845090046822</v>
      </c>
    </row>
    <row r="1412" spans="1:93" x14ac:dyDescent="0.25">
      <c r="A1412" s="5">
        <v>18</v>
      </c>
      <c r="B1412" s="5">
        <v>18.032615024642844</v>
      </c>
      <c r="C1412" s="5">
        <v>18.335804419461695</v>
      </c>
      <c r="D1412" s="5">
        <v>18.723869680920277</v>
      </c>
      <c r="E1412" s="5">
        <v>18.502486716295223</v>
      </c>
      <c r="F1412" s="5">
        <v>18.514559031443763</v>
      </c>
      <c r="G1412" s="5">
        <v>18.5634097770909</v>
      </c>
      <c r="H1412" s="5">
        <v>18.854012567241348</v>
      </c>
      <c r="I1412" s="5">
        <v>19.099174449986798</v>
      </c>
      <c r="J1412" s="5">
        <v>18.836672444553908</v>
      </c>
      <c r="K1412" s="5">
        <v>18.427541244012261</v>
      </c>
      <c r="L1412" s="5">
        <v>18.551238135658977</v>
      </c>
      <c r="M1412" s="5">
        <v>18.616353114227788</v>
      </c>
      <c r="N1412" s="5">
        <v>18.796529403526659</v>
      </c>
      <c r="O1412" s="5">
        <v>18.600677727173153</v>
      </c>
      <c r="P1412" s="5">
        <v>18.509503095555743</v>
      </c>
      <c r="Q1412" s="5">
        <v>18.718536875158055</v>
      </c>
      <c r="R1412" s="5">
        <v>18.971952031519113</v>
      </c>
      <c r="S1412" s="5">
        <v>19.010987532498621</v>
      </c>
      <c r="T1412" s="5">
        <v>18.732666470013623</v>
      </c>
      <c r="U1412" s="5">
        <v>18.685622176873984</v>
      </c>
      <c r="V1412" s="5">
        <v>18.622613599384525</v>
      </c>
      <c r="W1412" s="5">
        <v>18.418684090973365</v>
      </c>
      <c r="X1412" s="5">
        <v>18.426344404910274</v>
      </c>
      <c r="Y1412" s="5">
        <v>18.258569996620121</v>
      </c>
      <c r="Z1412" s="5">
        <v>18.474003800800705</v>
      </c>
      <c r="AA1412" s="5">
        <v>18.815312983950442</v>
      </c>
      <c r="AB1412" s="5">
        <v>18.761733412922048</v>
      </c>
      <c r="AC1412" s="5">
        <v>18.692297170203609</v>
      </c>
      <c r="AD1412" s="5">
        <v>18.646381573808</v>
      </c>
      <c r="AE1412" s="5">
        <v>18.803116688424264</v>
      </c>
      <c r="AF1412" s="5">
        <v>18.760701574364493</v>
      </c>
      <c r="AG1412" s="5">
        <v>19.019461184752419</v>
      </c>
      <c r="AH1412" s="5">
        <v>19.117963029963057</v>
      </c>
      <c r="AI1412" s="5">
        <v>19.143622304529437</v>
      </c>
      <c r="AJ1412" s="5">
        <v>19.06747824843292</v>
      </c>
      <c r="AK1412" s="5">
        <v>18.848999871575685</v>
      </c>
      <c r="AL1412" s="5">
        <v>18.921217729935979</v>
      </c>
      <c r="AM1412" s="5">
        <v>19.020295569292546</v>
      </c>
      <c r="AN1412" s="5">
        <v>18.760573696182593</v>
      </c>
      <c r="AO1412" s="5">
        <v>18.705646886673296</v>
      </c>
      <c r="AP1412" s="5">
        <v>18.751475139569841</v>
      </c>
      <c r="AQ1412" s="5">
        <v>19.091046728717625</v>
      </c>
      <c r="AR1412" s="5">
        <v>18.945662310411475</v>
      </c>
      <c r="AS1412" s="5">
        <v>18.899139847370868</v>
      </c>
      <c r="AT1412" s="5">
        <v>18.954523104076561</v>
      </c>
      <c r="AU1412" s="5">
        <v>19.20550822704584</v>
      </c>
      <c r="AV1412" s="5">
        <v>19.24345110247496</v>
      </c>
      <c r="AW1412" s="5">
        <v>19.396486058444186</v>
      </c>
      <c r="AX1412" s="5">
        <v>19.567488165034568</v>
      </c>
      <c r="AY1412" s="5">
        <v>20.087311747414407</v>
      </c>
      <c r="AZ1412" s="5">
        <v>20.046663505946771</v>
      </c>
      <c r="BA1412" s="5">
        <v>20.019104308316301</v>
      </c>
      <c r="BB1412" s="5">
        <v>20.352582684694507</v>
      </c>
      <c r="BC1412" s="5">
        <v>20.543913256738097</v>
      </c>
      <c r="BD1412" s="5">
        <v>20.469051666889211</v>
      </c>
      <c r="BE1412" s="5">
        <v>20.488751059125416</v>
      </c>
      <c r="BF1412" s="5">
        <v>20.345876045801461</v>
      </c>
      <c r="BG1412" s="5">
        <v>20.482452066763475</v>
      </c>
      <c r="BH1412" s="5">
        <v>20.857588366717749</v>
      </c>
      <c r="BI1412" s="5">
        <v>20.901513100553522</v>
      </c>
      <c r="BJ1412" s="5">
        <v>20.759591005646207</v>
      </c>
      <c r="BK1412" s="5">
        <v>20.776968471552266</v>
      </c>
      <c r="BL1412" s="5">
        <v>20.851163004095675</v>
      </c>
      <c r="BM1412" s="5">
        <v>20.599532735368964</v>
      </c>
      <c r="BN1412" s="5">
        <v>20.61574775092339</v>
      </c>
      <c r="BO1412" s="5">
        <v>20.552857132210807</v>
      </c>
      <c r="BP1412" s="5">
        <v>20.374887437890525</v>
      </c>
      <c r="BQ1412" s="5">
        <v>20.50909884282013</v>
      </c>
      <c r="BR1412" s="5">
        <v>20.244696471319006</v>
      </c>
      <c r="BS1412" s="5">
        <v>20.109356561022981</v>
      </c>
      <c r="BT1412" s="5">
        <v>19.974353135064046</v>
      </c>
      <c r="BU1412" s="5">
        <v>20.188254464127091</v>
      </c>
      <c r="BV1412" s="5">
        <v>19.937166111733625</v>
      </c>
      <c r="BW1412" s="5">
        <v>19.864284582895976</v>
      </c>
      <c r="BX1412" s="5">
        <v>19.987225679792584</v>
      </c>
      <c r="BY1412" s="5">
        <v>20.300219296474836</v>
      </c>
      <c r="BZ1412" s="5">
        <v>20.030211692221503</v>
      </c>
      <c r="CA1412" s="5">
        <v>20.264779598231542</v>
      </c>
      <c r="CB1412" s="5">
        <v>20.3380401677062</v>
      </c>
      <c r="CC1412" s="5">
        <v>20.406938762797513</v>
      </c>
      <c r="CD1412" s="5">
        <v>20.275932821809747</v>
      </c>
      <c r="CE1412" s="5">
        <v>20.128569323878093</v>
      </c>
      <c r="CF1412" s="5">
        <v>20.23986657536528</v>
      </c>
      <c r="CG1412" s="5">
        <v>20.378000792019751</v>
      </c>
      <c r="CH1412" s="5">
        <v>20.712815148694308</v>
      </c>
      <c r="CI1412" s="5">
        <v>20.846676014028954</v>
      </c>
      <c r="CJ1412" s="5">
        <v>21.09317523964258</v>
      </c>
      <c r="CK1412" s="5">
        <v>21.330095735199993</v>
      </c>
      <c r="CL1412" s="5">
        <v>21.493880795801552</v>
      </c>
      <c r="CM1412" s="5">
        <v>21.773111398033379</v>
      </c>
      <c r="CN1412" s="5">
        <f>MAX(Data[Day90]-Data[Day0],0)-Assign6!$I$8*EXP(Assign6!$I$4*Assign6!$I$5)</f>
        <v>3.0915230486714735</v>
      </c>
      <c r="CO1412" s="5">
        <f>MAX(Data[Day90]-Data[Day0],0)-Assign6!$L$8*EXP(Assign6!$L$4*Assign6!$L$5)</f>
        <v>3.6487349190776133</v>
      </c>
    </row>
    <row r="1413" spans="1:93" x14ac:dyDescent="0.25">
      <c r="A1413" s="5">
        <v>18</v>
      </c>
      <c r="B1413" s="5">
        <v>18.035540479606837</v>
      </c>
      <c r="C1413" s="5">
        <v>18.294499503208129</v>
      </c>
      <c r="D1413" s="5">
        <v>18.290098605952767</v>
      </c>
      <c r="E1413" s="5">
        <v>18.244060407411101</v>
      </c>
      <c r="F1413" s="5">
        <v>18.494093832503729</v>
      </c>
      <c r="G1413" s="5">
        <v>18.449067094210882</v>
      </c>
      <c r="H1413" s="5">
        <v>18.621200916458324</v>
      </c>
      <c r="I1413" s="5">
        <v>18.639542891986984</v>
      </c>
      <c r="J1413" s="5">
        <v>18.856738141160903</v>
      </c>
      <c r="K1413" s="5">
        <v>18.846417562778534</v>
      </c>
      <c r="L1413" s="5">
        <v>19.09823728198835</v>
      </c>
      <c r="M1413" s="5">
        <v>19.110589234890146</v>
      </c>
      <c r="N1413" s="5">
        <v>19.098720080520067</v>
      </c>
      <c r="O1413" s="5">
        <v>19.116165923032007</v>
      </c>
      <c r="P1413" s="5">
        <v>19.271182483042011</v>
      </c>
      <c r="Q1413" s="5">
        <v>19.508450627644148</v>
      </c>
      <c r="R1413" s="5">
        <v>19.471377309613224</v>
      </c>
      <c r="S1413" s="5">
        <v>19.472026599061277</v>
      </c>
      <c r="T1413" s="5">
        <v>19.624735772674629</v>
      </c>
      <c r="U1413" s="5">
        <v>19.663115778909486</v>
      </c>
      <c r="V1413" s="5">
        <v>19.811925972908202</v>
      </c>
      <c r="W1413" s="5">
        <v>19.80888024238299</v>
      </c>
      <c r="X1413" s="5">
        <v>19.844306022415182</v>
      </c>
      <c r="Y1413" s="5">
        <v>19.771620505711358</v>
      </c>
      <c r="Z1413" s="5">
        <v>19.849383413071799</v>
      </c>
      <c r="AA1413" s="5">
        <v>19.974694053038636</v>
      </c>
      <c r="AB1413" s="5">
        <v>19.940354975324997</v>
      </c>
      <c r="AC1413" s="5">
        <v>19.655067501332855</v>
      </c>
      <c r="AD1413" s="5">
        <v>19.907868175986554</v>
      </c>
      <c r="AE1413" s="5">
        <v>20.068016895296058</v>
      </c>
      <c r="AF1413" s="5">
        <v>20.283160516896817</v>
      </c>
      <c r="AG1413" s="5">
        <v>20.552437049919245</v>
      </c>
      <c r="AH1413" s="5">
        <v>20.632478936710633</v>
      </c>
      <c r="AI1413" s="5">
        <v>20.795414884597111</v>
      </c>
      <c r="AJ1413" s="5">
        <v>20.848528334342351</v>
      </c>
      <c r="AK1413" s="5">
        <v>21.124586443744633</v>
      </c>
      <c r="AL1413" s="5">
        <v>21.117711327765608</v>
      </c>
      <c r="AM1413" s="5">
        <v>20.945186329631891</v>
      </c>
      <c r="AN1413" s="5">
        <v>20.858109297170792</v>
      </c>
      <c r="AO1413" s="5">
        <v>20.917226371677778</v>
      </c>
      <c r="AP1413" s="5">
        <v>20.809088624189297</v>
      </c>
      <c r="AQ1413" s="5">
        <v>20.829208602747585</v>
      </c>
      <c r="AR1413" s="5">
        <v>20.700180387268787</v>
      </c>
      <c r="AS1413" s="5">
        <v>20.477124437928847</v>
      </c>
      <c r="AT1413" s="5">
        <v>20.315767802136939</v>
      </c>
      <c r="AU1413" s="5">
        <v>20.473235786425558</v>
      </c>
      <c r="AV1413" s="5">
        <v>20.548412657926455</v>
      </c>
      <c r="AW1413" s="5">
        <v>20.526406985260074</v>
      </c>
      <c r="AX1413" s="5">
        <v>20.663175387799047</v>
      </c>
      <c r="AY1413" s="5">
        <v>20.730081554560453</v>
      </c>
      <c r="AZ1413" s="5">
        <v>20.829284433269216</v>
      </c>
      <c r="BA1413" s="5">
        <v>21.147200457203777</v>
      </c>
      <c r="BB1413" s="5">
        <v>21.134006716915163</v>
      </c>
      <c r="BC1413" s="5">
        <v>21.568725963060082</v>
      </c>
      <c r="BD1413" s="5">
        <v>21.562318775432896</v>
      </c>
      <c r="BE1413" s="5">
        <v>21.402411203187878</v>
      </c>
      <c r="BF1413" s="5">
        <v>21.304149937615293</v>
      </c>
      <c r="BG1413" s="5">
        <v>21.102777353967646</v>
      </c>
      <c r="BH1413" s="5">
        <v>21.045787039339054</v>
      </c>
      <c r="BI1413" s="5">
        <v>21.210764254881909</v>
      </c>
      <c r="BJ1413" s="5">
        <v>21.399019614613746</v>
      </c>
      <c r="BK1413" s="5">
        <v>21.483358349624911</v>
      </c>
      <c r="BL1413" s="5">
        <v>21.549603542970296</v>
      </c>
      <c r="BM1413" s="5">
        <v>21.768037383490483</v>
      </c>
      <c r="BN1413" s="5">
        <v>21.725691321555065</v>
      </c>
      <c r="BO1413" s="5">
        <v>22.007638926942317</v>
      </c>
      <c r="BP1413" s="5">
        <v>21.822389987307162</v>
      </c>
      <c r="BQ1413" s="5">
        <v>21.785779302841014</v>
      </c>
      <c r="BR1413" s="5">
        <v>21.789567330126054</v>
      </c>
      <c r="BS1413" s="5">
        <v>21.921409530652546</v>
      </c>
      <c r="BT1413" s="5">
        <v>22.03066861424956</v>
      </c>
      <c r="BU1413" s="5">
        <v>21.828313199460599</v>
      </c>
      <c r="BV1413" s="5">
        <v>21.846814997511903</v>
      </c>
      <c r="BW1413" s="5">
        <v>21.677362764286976</v>
      </c>
      <c r="BX1413" s="5">
        <v>21.161925181731139</v>
      </c>
      <c r="BY1413" s="5">
        <v>21.174446157168113</v>
      </c>
      <c r="BZ1413" s="5">
        <v>21.307529809854206</v>
      </c>
      <c r="CA1413" s="5">
        <v>21.467752530308804</v>
      </c>
      <c r="CB1413" s="5">
        <v>21.512279012957631</v>
      </c>
      <c r="CC1413" s="5">
        <v>21.780841011852662</v>
      </c>
      <c r="CD1413" s="5">
        <v>21.782895285294984</v>
      </c>
      <c r="CE1413" s="5">
        <v>22.066347109605328</v>
      </c>
      <c r="CF1413" s="5">
        <v>21.999466027966076</v>
      </c>
      <c r="CG1413" s="5">
        <v>21.894914798164827</v>
      </c>
      <c r="CH1413" s="5">
        <v>21.934376596872319</v>
      </c>
      <c r="CI1413" s="5">
        <v>21.909230094338593</v>
      </c>
      <c r="CJ1413" s="5">
        <v>22.149143913707348</v>
      </c>
      <c r="CK1413" s="5">
        <v>22.308991547555053</v>
      </c>
      <c r="CL1413" s="5">
        <v>21.775151926721161</v>
      </c>
      <c r="CM1413" s="5">
        <v>21.787238762502422</v>
      </c>
      <c r="CN1413" s="5">
        <f>MAX(Data[Day90]-Data[Day0],0)-Assign6!$I$8*EXP(Assign6!$I$4*Assign6!$I$5)</f>
        <v>3.1056504131405172</v>
      </c>
      <c r="CO1413" s="5">
        <f>MAX(Data[Day90]-Data[Day0],0)-Assign6!$L$8*EXP(Assign6!$L$4*Assign6!$L$5)</f>
        <v>3.6628622835466569</v>
      </c>
    </row>
    <row r="1414" spans="1:93" x14ac:dyDescent="0.25">
      <c r="A1414" s="5">
        <v>18</v>
      </c>
      <c r="B1414" s="5">
        <v>18.050035687223968</v>
      </c>
      <c r="C1414" s="5">
        <v>18.226298544984516</v>
      </c>
      <c r="D1414" s="5">
        <v>18.211887425381164</v>
      </c>
      <c r="E1414" s="5">
        <v>17.990085483980163</v>
      </c>
      <c r="F1414" s="5">
        <v>18.053193703496401</v>
      </c>
      <c r="G1414" s="5">
        <v>18.06998919601876</v>
      </c>
      <c r="H1414" s="5">
        <v>18.041477223132773</v>
      </c>
      <c r="I1414" s="5">
        <v>18.063393856200477</v>
      </c>
      <c r="J1414" s="5">
        <v>18.063408438569851</v>
      </c>
      <c r="K1414" s="5">
        <v>18.122932203381215</v>
      </c>
      <c r="L1414" s="5">
        <v>18.101879848951025</v>
      </c>
      <c r="M1414" s="5">
        <v>18.212632046994091</v>
      </c>
      <c r="N1414" s="5">
        <v>18.153659790604575</v>
      </c>
      <c r="O1414" s="5">
        <v>18.347756290651756</v>
      </c>
      <c r="P1414" s="5">
        <v>18.326675497208438</v>
      </c>
      <c r="Q1414" s="5">
        <v>18.429044209600555</v>
      </c>
      <c r="R1414" s="5">
        <v>18.525291744970701</v>
      </c>
      <c r="S1414" s="5">
        <v>18.335890063006943</v>
      </c>
      <c r="T1414" s="5">
        <v>18.608555526836252</v>
      </c>
      <c r="U1414" s="5">
        <v>18.688378975353764</v>
      </c>
      <c r="V1414" s="5">
        <v>18.721153782347422</v>
      </c>
      <c r="W1414" s="5">
        <v>18.820843557591779</v>
      </c>
      <c r="X1414" s="5">
        <v>19.143759362181612</v>
      </c>
      <c r="Y1414" s="5">
        <v>19.136065521472741</v>
      </c>
      <c r="Z1414" s="5">
        <v>19.306561446882949</v>
      </c>
      <c r="AA1414" s="5">
        <v>19.151275215338842</v>
      </c>
      <c r="AB1414" s="5">
        <v>19.541562145283265</v>
      </c>
      <c r="AC1414" s="5">
        <v>19.519809737969176</v>
      </c>
      <c r="AD1414" s="5">
        <v>19.304136002003641</v>
      </c>
      <c r="AE1414" s="5">
        <v>19.069512314209714</v>
      </c>
      <c r="AF1414" s="5">
        <v>19.011332960510337</v>
      </c>
      <c r="AG1414" s="5">
        <v>18.961885245446656</v>
      </c>
      <c r="AH1414" s="5">
        <v>18.992469376229156</v>
      </c>
      <c r="AI1414" s="5">
        <v>18.86127037290213</v>
      </c>
      <c r="AJ1414" s="5">
        <v>19.009629009791333</v>
      </c>
      <c r="AK1414" s="5">
        <v>19.15640483553166</v>
      </c>
      <c r="AL1414" s="5">
        <v>19.00138265762633</v>
      </c>
      <c r="AM1414" s="5">
        <v>19.217285493967299</v>
      </c>
      <c r="AN1414" s="5">
        <v>19.16515259017476</v>
      </c>
      <c r="AO1414" s="5">
        <v>19.168025166313853</v>
      </c>
      <c r="AP1414" s="5">
        <v>19.034018178183643</v>
      </c>
      <c r="AQ1414" s="5">
        <v>19.139009505943065</v>
      </c>
      <c r="AR1414" s="5">
        <v>19.094476957328403</v>
      </c>
      <c r="AS1414" s="5">
        <v>18.975677917559874</v>
      </c>
      <c r="AT1414" s="5">
        <v>19.163685813791673</v>
      </c>
      <c r="AU1414" s="5">
        <v>19.112607486259986</v>
      </c>
      <c r="AV1414" s="5">
        <v>19.29444361554021</v>
      </c>
      <c r="AW1414" s="5">
        <v>19.466831429600031</v>
      </c>
      <c r="AX1414" s="5">
        <v>19.363009142686224</v>
      </c>
      <c r="AY1414" s="5">
        <v>19.502752788032556</v>
      </c>
      <c r="AZ1414" s="5">
        <v>20.039972779983934</v>
      </c>
      <c r="BA1414" s="5">
        <v>20.00554314621321</v>
      </c>
      <c r="BB1414" s="5">
        <v>20.081579536299536</v>
      </c>
      <c r="BC1414" s="5">
        <v>20.111271616363428</v>
      </c>
      <c r="BD1414" s="5">
        <v>19.934682750397112</v>
      </c>
      <c r="BE1414" s="5">
        <v>20.135360568424655</v>
      </c>
      <c r="BF1414" s="5">
        <v>20.317917258525672</v>
      </c>
      <c r="BG1414" s="5">
        <v>20.346629621247917</v>
      </c>
      <c r="BH1414" s="5">
        <v>20.463926453852363</v>
      </c>
      <c r="BI1414" s="5">
        <v>20.567193638902527</v>
      </c>
      <c r="BJ1414" s="5">
        <v>20.819350076218289</v>
      </c>
      <c r="BK1414" s="5">
        <v>20.99700905910121</v>
      </c>
      <c r="BL1414" s="5">
        <v>21.071568642625387</v>
      </c>
      <c r="BM1414" s="5">
        <v>21.499247395653335</v>
      </c>
      <c r="BN1414" s="5">
        <v>21.338641412630516</v>
      </c>
      <c r="BO1414" s="5">
        <v>21.472169044399944</v>
      </c>
      <c r="BP1414" s="5">
        <v>21.67269922130286</v>
      </c>
      <c r="BQ1414" s="5">
        <v>21.776668588437911</v>
      </c>
      <c r="BR1414" s="5">
        <v>21.744069720343017</v>
      </c>
      <c r="BS1414" s="5">
        <v>21.700557738852517</v>
      </c>
      <c r="BT1414" s="5">
        <v>21.531034493391562</v>
      </c>
      <c r="BU1414" s="5">
        <v>21.28276990108899</v>
      </c>
      <c r="BV1414" s="5">
        <v>21.142289054396677</v>
      </c>
      <c r="BW1414" s="5">
        <v>20.984374651242959</v>
      </c>
      <c r="BX1414" s="5">
        <v>20.961331069727798</v>
      </c>
      <c r="BY1414" s="5">
        <v>21.045547141150305</v>
      </c>
      <c r="BZ1414" s="5">
        <v>21.218647081729468</v>
      </c>
      <c r="CA1414" s="5">
        <v>21.384968859212318</v>
      </c>
      <c r="CB1414" s="5">
        <v>21.478636792214296</v>
      </c>
      <c r="CC1414" s="5">
        <v>21.863635285497359</v>
      </c>
      <c r="CD1414" s="5">
        <v>22.193007346076673</v>
      </c>
      <c r="CE1414" s="5">
        <v>22.078079250772738</v>
      </c>
      <c r="CF1414" s="5">
        <v>22.273127906890391</v>
      </c>
      <c r="CG1414" s="5">
        <v>22.009510057627676</v>
      </c>
      <c r="CH1414" s="5">
        <v>21.811114037121229</v>
      </c>
      <c r="CI1414" s="5">
        <v>21.772794205320491</v>
      </c>
      <c r="CJ1414" s="5">
        <v>21.793637759969393</v>
      </c>
      <c r="CK1414" s="5">
        <v>22.086789025429987</v>
      </c>
      <c r="CL1414" s="5">
        <v>21.818559526685799</v>
      </c>
      <c r="CM1414" s="5">
        <v>21.79758468939783</v>
      </c>
      <c r="CN1414" s="5">
        <f>MAX(Data[Day90]-Data[Day0],0)-Assign6!$I$8*EXP(Assign6!$I$4*Assign6!$I$5)</f>
        <v>3.1159963400359247</v>
      </c>
      <c r="CO1414" s="5">
        <f>MAX(Data[Day90]-Data[Day0],0)-Assign6!$L$8*EXP(Assign6!$L$4*Assign6!$L$5)</f>
        <v>3.6732082104420645</v>
      </c>
    </row>
    <row r="1415" spans="1:93" x14ac:dyDescent="0.25">
      <c r="A1415" s="5">
        <v>18</v>
      </c>
      <c r="B1415" s="5">
        <v>18.134048710158353</v>
      </c>
      <c r="C1415" s="5">
        <v>18.033021066824457</v>
      </c>
      <c r="D1415" s="5">
        <v>18.116732974802844</v>
      </c>
      <c r="E1415" s="5">
        <v>18.060681724751177</v>
      </c>
      <c r="F1415" s="5">
        <v>17.912814709243072</v>
      </c>
      <c r="G1415" s="5">
        <v>17.783272083777668</v>
      </c>
      <c r="H1415" s="5">
        <v>17.933379985650745</v>
      </c>
      <c r="I1415" s="5">
        <v>17.846649187436721</v>
      </c>
      <c r="J1415" s="5">
        <v>17.899848636789088</v>
      </c>
      <c r="K1415" s="5">
        <v>17.86634270551621</v>
      </c>
      <c r="L1415" s="5">
        <v>18.043652065455237</v>
      </c>
      <c r="M1415" s="5">
        <v>18.036403638357825</v>
      </c>
      <c r="N1415" s="5">
        <v>17.994542707119454</v>
      </c>
      <c r="O1415" s="5">
        <v>17.956862113309857</v>
      </c>
      <c r="P1415" s="5">
        <v>17.867644065067473</v>
      </c>
      <c r="Q1415" s="5">
        <v>17.7992010820216</v>
      </c>
      <c r="R1415" s="5">
        <v>17.92973974619969</v>
      </c>
      <c r="S1415" s="5">
        <v>17.950697735952232</v>
      </c>
      <c r="T1415" s="5">
        <v>17.625969135638716</v>
      </c>
      <c r="U1415" s="5">
        <v>17.73999623136104</v>
      </c>
      <c r="V1415" s="5">
        <v>17.807374275375427</v>
      </c>
      <c r="W1415" s="5">
        <v>17.884813626898296</v>
      </c>
      <c r="X1415" s="5">
        <v>17.958924724388353</v>
      </c>
      <c r="Y1415" s="5">
        <v>18.215648321597588</v>
      </c>
      <c r="Z1415" s="5">
        <v>17.788572290753187</v>
      </c>
      <c r="AA1415" s="5">
        <v>18.220757619103935</v>
      </c>
      <c r="AB1415" s="5">
        <v>18.284956149059486</v>
      </c>
      <c r="AC1415" s="5">
        <v>18.229134063634913</v>
      </c>
      <c r="AD1415" s="5">
        <v>17.998576522982397</v>
      </c>
      <c r="AE1415" s="5">
        <v>17.893534955031534</v>
      </c>
      <c r="AF1415" s="5">
        <v>18.090672390192282</v>
      </c>
      <c r="AG1415" s="5">
        <v>18.371050568088453</v>
      </c>
      <c r="AH1415" s="5">
        <v>18.341040262098016</v>
      </c>
      <c r="AI1415" s="5">
        <v>18.688041051917434</v>
      </c>
      <c r="AJ1415" s="5">
        <v>18.765801690549651</v>
      </c>
      <c r="AK1415" s="5">
        <v>18.936587539290521</v>
      </c>
      <c r="AL1415" s="5">
        <v>18.902908546557089</v>
      </c>
      <c r="AM1415" s="5">
        <v>18.859848503330674</v>
      </c>
      <c r="AN1415" s="5">
        <v>18.915041305830798</v>
      </c>
      <c r="AO1415" s="5">
        <v>19.104811509142678</v>
      </c>
      <c r="AP1415" s="5">
        <v>19.423584611653602</v>
      </c>
      <c r="AQ1415" s="5">
        <v>19.791984510433753</v>
      </c>
      <c r="AR1415" s="5">
        <v>19.562512950381798</v>
      </c>
      <c r="AS1415" s="5">
        <v>19.692385031367618</v>
      </c>
      <c r="AT1415" s="5">
        <v>19.705218158101527</v>
      </c>
      <c r="AU1415" s="5">
        <v>19.983972909742054</v>
      </c>
      <c r="AV1415" s="5">
        <v>20.122514294099219</v>
      </c>
      <c r="AW1415" s="5">
        <v>20.064519839574313</v>
      </c>
      <c r="AX1415" s="5">
        <v>19.829769174400084</v>
      </c>
      <c r="AY1415" s="5">
        <v>19.764026417070269</v>
      </c>
      <c r="AZ1415" s="5">
        <v>19.740005811609119</v>
      </c>
      <c r="BA1415" s="5">
        <v>19.524538017875845</v>
      </c>
      <c r="BB1415" s="5">
        <v>19.773245765743631</v>
      </c>
      <c r="BC1415" s="5">
        <v>19.971716610769302</v>
      </c>
      <c r="BD1415" s="5">
        <v>19.692410395989384</v>
      </c>
      <c r="BE1415" s="5">
        <v>19.878025508264958</v>
      </c>
      <c r="BF1415" s="5">
        <v>19.574065592534435</v>
      </c>
      <c r="BG1415" s="5">
        <v>19.672055889750894</v>
      </c>
      <c r="BH1415" s="5">
        <v>19.521968301793436</v>
      </c>
      <c r="BI1415" s="5">
        <v>19.689593880764786</v>
      </c>
      <c r="BJ1415" s="5">
        <v>19.603870221376845</v>
      </c>
      <c r="BK1415" s="5">
        <v>19.679988290030039</v>
      </c>
      <c r="BL1415" s="5">
        <v>19.66245607872434</v>
      </c>
      <c r="BM1415" s="5">
        <v>19.942814640151401</v>
      </c>
      <c r="BN1415" s="5">
        <v>19.953072438021739</v>
      </c>
      <c r="BO1415" s="5">
        <v>19.986318973074908</v>
      </c>
      <c r="BP1415" s="5">
        <v>19.949430289303194</v>
      </c>
      <c r="BQ1415" s="5">
        <v>19.869255014541952</v>
      </c>
      <c r="BR1415" s="5">
        <v>20.147320773490019</v>
      </c>
      <c r="BS1415" s="5">
        <v>20.382730842124893</v>
      </c>
      <c r="BT1415" s="5">
        <v>20.46022141732665</v>
      </c>
      <c r="BU1415" s="5">
        <v>20.783541056950813</v>
      </c>
      <c r="BV1415" s="5">
        <v>20.425353061810441</v>
      </c>
      <c r="BW1415" s="5">
        <v>20.544649131986802</v>
      </c>
      <c r="BX1415" s="5">
        <v>20.335955932124751</v>
      </c>
      <c r="BY1415" s="5">
        <v>20.592654834228018</v>
      </c>
      <c r="BZ1415" s="5">
        <v>20.503646160027579</v>
      </c>
      <c r="CA1415" s="5">
        <v>20.651100119464246</v>
      </c>
      <c r="CB1415" s="5">
        <v>20.741992821011355</v>
      </c>
      <c r="CC1415" s="5">
        <v>20.712886389232036</v>
      </c>
      <c r="CD1415" s="5">
        <v>20.75637893911237</v>
      </c>
      <c r="CE1415" s="5">
        <v>20.965917239286796</v>
      </c>
      <c r="CF1415" s="5">
        <v>21.223815463058585</v>
      </c>
      <c r="CG1415" s="5">
        <v>21.211334932332267</v>
      </c>
      <c r="CH1415" s="5">
        <v>21.197254936244846</v>
      </c>
      <c r="CI1415" s="5">
        <v>21.220470677326741</v>
      </c>
      <c r="CJ1415" s="5">
        <v>21.116589692766404</v>
      </c>
      <c r="CK1415" s="5">
        <v>21.139702058171125</v>
      </c>
      <c r="CL1415" s="5">
        <v>21.513039682569762</v>
      </c>
      <c r="CM1415" s="5">
        <v>21.801983854587576</v>
      </c>
      <c r="CN1415" s="5">
        <f>MAX(Data[Day90]-Data[Day0],0)-Assign6!$I$8*EXP(Assign6!$I$4*Assign6!$I$5)</f>
        <v>3.1203955052256704</v>
      </c>
      <c r="CO1415" s="5">
        <f>MAX(Data[Day90]-Data[Day0],0)-Assign6!$L$8*EXP(Assign6!$L$4*Assign6!$L$5)</f>
        <v>3.6776073756318102</v>
      </c>
    </row>
    <row r="1416" spans="1:93" x14ac:dyDescent="0.25">
      <c r="A1416" s="5">
        <v>18</v>
      </c>
      <c r="B1416" s="5">
        <v>17.805741213777083</v>
      </c>
      <c r="C1416" s="5">
        <v>18.195720793476561</v>
      </c>
      <c r="D1416" s="5">
        <v>18.278626784426965</v>
      </c>
      <c r="E1416" s="5">
        <v>18.290015773090612</v>
      </c>
      <c r="F1416" s="5">
        <v>18.339959831038108</v>
      </c>
      <c r="G1416" s="5">
        <v>17.915150255701686</v>
      </c>
      <c r="H1416" s="5">
        <v>17.882260036408734</v>
      </c>
      <c r="I1416" s="5">
        <v>17.816260535177491</v>
      </c>
      <c r="J1416" s="5">
        <v>17.817459385237143</v>
      </c>
      <c r="K1416" s="5">
        <v>17.885836234066812</v>
      </c>
      <c r="L1416" s="5">
        <v>18.086055307316997</v>
      </c>
      <c r="M1416" s="5">
        <v>18.292404826605281</v>
      </c>
      <c r="N1416" s="5">
        <v>18.49787371469818</v>
      </c>
      <c r="O1416" s="5">
        <v>18.423417598218858</v>
      </c>
      <c r="P1416" s="5">
        <v>18.439756058194504</v>
      </c>
      <c r="Q1416" s="5">
        <v>18.415931336498026</v>
      </c>
      <c r="R1416" s="5">
        <v>18.332845683863567</v>
      </c>
      <c r="S1416" s="5">
        <v>18.299516691923571</v>
      </c>
      <c r="T1416" s="5">
        <v>18.359279006546807</v>
      </c>
      <c r="U1416" s="5">
        <v>18.241167536175013</v>
      </c>
      <c r="V1416" s="5">
        <v>18.389035082506581</v>
      </c>
      <c r="W1416" s="5">
        <v>18.338931174166873</v>
      </c>
      <c r="X1416" s="5">
        <v>18.327215689499578</v>
      </c>
      <c r="Y1416" s="5">
        <v>18.507467428140995</v>
      </c>
      <c r="Z1416" s="5">
        <v>18.654528830506862</v>
      </c>
      <c r="AA1416" s="5">
        <v>18.897211165290052</v>
      </c>
      <c r="AB1416" s="5">
        <v>18.848576032921361</v>
      </c>
      <c r="AC1416" s="5">
        <v>18.874393784903209</v>
      </c>
      <c r="AD1416" s="5">
        <v>18.96969119478705</v>
      </c>
      <c r="AE1416" s="5">
        <v>19.03459587073543</v>
      </c>
      <c r="AF1416" s="5">
        <v>18.95885665378977</v>
      </c>
      <c r="AG1416" s="5">
        <v>19.094326059023409</v>
      </c>
      <c r="AH1416" s="5">
        <v>18.833660210348075</v>
      </c>
      <c r="AI1416" s="5">
        <v>18.883633825107001</v>
      </c>
      <c r="AJ1416" s="5">
        <v>18.888528052425023</v>
      </c>
      <c r="AK1416" s="5">
        <v>18.774222446868421</v>
      </c>
      <c r="AL1416" s="5">
        <v>19.019761609478618</v>
      </c>
      <c r="AM1416" s="5">
        <v>19.042152047214593</v>
      </c>
      <c r="AN1416" s="5">
        <v>18.986000643401713</v>
      </c>
      <c r="AO1416" s="5">
        <v>19.21828479614679</v>
      </c>
      <c r="AP1416" s="5">
        <v>19.172071271719751</v>
      </c>
      <c r="AQ1416" s="5">
        <v>19.596128350812453</v>
      </c>
      <c r="AR1416" s="5">
        <v>19.728129003328252</v>
      </c>
      <c r="AS1416" s="5">
        <v>19.739642866744585</v>
      </c>
      <c r="AT1416" s="5">
        <v>19.688584972711901</v>
      </c>
      <c r="AU1416" s="5">
        <v>19.955993307346528</v>
      </c>
      <c r="AV1416" s="5">
        <v>19.953116092683334</v>
      </c>
      <c r="AW1416" s="5">
        <v>19.695805787962989</v>
      </c>
      <c r="AX1416" s="5">
        <v>19.861040584757625</v>
      </c>
      <c r="AY1416" s="5">
        <v>19.829549138544266</v>
      </c>
      <c r="AZ1416" s="5">
        <v>20.006002936440723</v>
      </c>
      <c r="BA1416" s="5">
        <v>20.234445231647015</v>
      </c>
      <c r="BB1416" s="5">
        <v>20.487102619405636</v>
      </c>
      <c r="BC1416" s="5">
        <v>20.568753382444108</v>
      </c>
      <c r="BD1416" s="5">
        <v>20.680570669160726</v>
      </c>
      <c r="BE1416" s="5">
        <v>20.757651685834851</v>
      </c>
      <c r="BF1416" s="5">
        <v>20.875154143068286</v>
      </c>
      <c r="BG1416" s="5">
        <v>20.794503647737976</v>
      </c>
      <c r="BH1416" s="5">
        <v>20.925540464195336</v>
      </c>
      <c r="BI1416" s="5">
        <v>21.066378532089281</v>
      </c>
      <c r="BJ1416" s="5">
        <v>21.438436763334575</v>
      </c>
      <c r="BK1416" s="5">
        <v>21.793805591531591</v>
      </c>
      <c r="BL1416" s="5">
        <v>21.932915210392565</v>
      </c>
      <c r="BM1416" s="5">
        <v>21.682942907226501</v>
      </c>
      <c r="BN1416" s="5">
        <v>21.527273659961548</v>
      </c>
      <c r="BO1416" s="5">
        <v>21.781118715426256</v>
      </c>
      <c r="BP1416" s="5">
        <v>21.762495206193922</v>
      </c>
      <c r="BQ1416" s="5">
        <v>21.93356734579849</v>
      </c>
      <c r="BR1416" s="5">
        <v>22.332257213474467</v>
      </c>
      <c r="BS1416" s="5">
        <v>22.091134212386049</v>
      </c>
      <c r="BT1416" s="5">
        <v>22.050368780811098</v>
      </c>
      <c r="BU1416" s="5">
        <v>22.044090399872534</v>
      </c>
      <c r="BV1416" s="5">
        <v>22.109775968243422</v>
      </c>
      <c r="BW1416" s="5">
        <v>22.150346073724172</v>
      </c>
      <c r="BX1416" s="5">
        <v>22.024471531724252</v>
      </c>
      <c r="BY1416" s="5">
        <v>22.048088752851932</v>
      </c>
      <c r="BZ1416" s="5">
        <v>22.273078633238367</v>
      </c>
      <c r="CA1416" s="5">
        <v>22.412486655062729</v>
      </c>
      <c r="CB1416" s="5">
        <v>22.188348307688123</v>
      </c>
      <c r="CC1416" s="5">
        <v>22.430324795792696</v>
      </c>
      <c r="CD1416" s="5">
        <v>22.182372338977753</v>
      </c>
      <c r="CE1416" s="5">
        <v>22.136974810408663</v>
      </c>
      <c r="CF1416" s="5">
        <v>22.084811233916426</v>
      </c>
      <c r="CG1416" s="5">
        <v>22.256750600820062</v>
      </c>
      <c r="CH1416" s="5">
        <v>22.308883834140492</v>
      </c>
      <c r="CI1416" s="5">
        <v>22.326874703533111</v>
      </c>
      <c r="CJ1416" s="5">
        <v>22.347644391071952</v>
      </c>
      <c r="CK1416" s="5">
        <v>21.997796227859507</v>
      </c>
      <c r="CL1416" s="5">
        <v>21.705760723474501</v>
      </c>
      <c r="CM1416" s="5">
        <v>21.807062943833952</v>
      </c>
      <c r="CN1416" s="5">
        <f>MAX(Data[Day90]-Data[Day0],0)-Assign6!$I$8*EXP(Assign6!$I$4*Assign6!$I$5)</f>
        <v>3.1254745944720463</v>
      </c>
      <c r="CO1416" s="5">
        <f>MAX(Data[Day90]-Data[Day0],0)-Assign6!$L$8*EXP(Assign6!$L$4*Assign6!$L$5)</f>
        <v>3.6826864648781861</v>
      </c>
    </row>
    <row r="1417" spans="1:93" x14ac:dyDescent="0.25">
      <c r="A1417" s="5">
        <v>18</v>
      </c>
      <c r="B1417" s="5">
        <v>17.921665856804921</v>
      </c>
      <c r="C1417" s="5">
        <v>18.082650593929415</v>
      </c>
      <c r="D1417" s="5">
        <v>18.026490014368783</v>
      </c>
      <c r="E1417" s="5">
        <v>18.215313316408665</v>
      </c>
      <c r="F1417" s="5">
        <v>18.351408764088003</v>
      </c>
      <c r="G1417" s="5">
        <v>18.358414696447735</v>
      </c>
      <c r="H1417" s="5">
        <v>18.225111004048294</v>
      </c>
      <c r="I1417" s="5">
        <v>17.954329798329415</v>
      </c>
      <c r="J1417" s="5">
        <v>17.895755647236435</v>
      </c>
      <c r="K1417" s="5">
        <v>18.070159896854499</v>
      </c>
      <c r="L1417" s="5">
        <v>18.007110169488683</v>
      </c>
      <c r="M1417" s="5">
        <v>17.920035220251251</v>
      </c>
      <c r="N1417" s="5">
        <v>18.307285407386626</v>
      </c>
      <c r="O1417" s="5">
        <v>18.086034576740477</v>
      </c>
      <c r="P1417" s="5">
        <v>17.996492645796394</v>
      </c>
      <c r="Q1417" s="5">
        <v>18.14086480435731</v>
      </c>
      <c r="R1417" s="5">
        <v>18.188789872788437</v>
      </c>
      <c r="S1417" s="5">
        <v>18.563356394391388</v>
      </c>
      <c r="T1417" s="5">
        <v>18.638930331638164</v>
      </c>
      <c r="U1417" s="5">
        <v>18.663740053605139</v>
      </c>
      <c r="V1417" s="5">
        <v>18.9637164449355</v>
      </c>
      <c r="W1417" s="5">
        <v>18.937210642037652</v>
      </c>
      <c r="X1417" s="5">
        <v>18.674061933936525</v>
      </c>
      <c r="Y1417" s="5">
        <v>18.716039374357351</v>
      </c>
      <c r="Z1417" s="5">
        <v>18.671075816573282</v>
      </c>
      <c r="AA1417" s="5">
        <v>18.846847024716425</v>
      </c>
      <c r="AB1417" s="5">
        <v>18.588855913950031</v>
      </c>
      <c r="AC1417" s="5">
        <v>18.902104184278024</v>
      </c>
      <c r="AD1417" s="5">
        <v>18.796096553247494</v>
      </c>
      <c r="AE1417" s="5">
        <v>18.725302728589686</v>
      </c>
      <c r="AF1417" s="5">
        <v>18.775525740127097</v>
      </c>
      <c r="AG1417" s="5">
        <v>18.885174706467925</v>
      </c>
      <c r="AH1417" s="5">
        <v>18.688731342673769</v>
      </c>
      <c r="AI1417" s="5">
        <v>18.728050026156932</v>
      </c>
      <c r="AJ1417" s="5">
        <v>18.74920458663907</v>
      </c>
      <c r="AK1417" s="5">
        <v>18.532246587331823</v>
      </c>
      <c r="AL1417" s="5">
        <v>18.67945769050452</v>
      </c>
      <c r="AM1417" s="5">
        <v>18.658278205777002</v>
      </c>
      <c r="AN1417" s="5">
        <v>18.650631741359639</v>
      </c>
      <c r="AO1417" s="5">
        <v>18.384347498981377</v>
      </c>
      <c r="AP1417" s="5">
        <v>18.600392492541541</v>
      </c>
      <c r="AQ1417" s="5">
        <v>18.578502142380493</v>
      </c>
      <c r="AR1417" s="5">
        <v>18.742833094732376</v>
      </c>
      <c r="AS1417" s="5">
        <v>18.550376546625905</v>
      </c>
      <c r="AT1417" s="5">
        <v>18.543908466735811</v>
      </c>
      <c r="AU1417" s="5">
        <v>18.650301903487975</v>
      </c>
      <c r="AV1417" s="5">
        <v>18.533050616952735</v>
      </c>
      <c r="AW1417" s="5">
        <v>18.46125503849461</v>
      </c>
      <c r="AX1417" s="5">
        <v>18.747757824223264</v>
      </c>
      <c r="AY1417" s="5">
        <v>18.632859541121551</v>
      </c>
      <c r="AZ1417" s="5">
        <v>18.968967467719196</v>
      </c>
      <c r="BA1417" s="5">
        <v>18.96498973393933</v>
      </c>
      <c r="BB1417" s="5">
        <v>18.961118226312713</v>
      </c>
      <c r="BC1417" s="5">
        <v>19.438998736053648</v>
      </c>
      <c r="BD1417" s="5">
        <v>19.811097384724288</v>
      </c>
      <c r="BE1417" s="5">
        <v>19.923256706274888</v>
      </c>
      <c r="BF1417" s="5">
        <v>19.750959196218989</v>
      </c>
      <c r="BG1417" s="5">
        <v>19.970452381271841</v>
      </c>
      <c r="BH1417" s="5">
        <v>20.115759418662254</v>
      </c>
      <c r="BI1417" s="5">
        <v>20.018797817725577</v>
      </c>
      <c r="BJ1417" s="5">
        <v>20.305320869085932</v>
      </c>
      <c r="BK1417" s="5">
        <v>20.268017566372546</v>
      </c>
      <c r="BL1417" s="5">
        <v>20.470228639452525</v>
      </c>
      <c r="BM1417" s="5">
        <v>20.452027158264848</v>
      </c>
      <c r="BN1417" s="5">
        <v>20.459262655877897</v>
      </c>
      <c r="BO1417" s="5">
        <v>20.677217596041505</v>
      </c>
      <c r="BP1417" s="5">
        <v>20.579081548709919</v>
      </c>
      <c r="BQ1417" s="5">
        <v>20.790364527345954</v>
      </c>
      <c r="BR1417" s="5">
        <v>20.752258669091223</v>
      </c>
      <c r="BS1417" s="5">
        <v>20.963693265689571</v>
      </c>
      <c r="BT1417" s="5">
        <v>20.958556658857187</v>
      </c>
      <c r="BU1417" s="5">
        <v>20.711607146212685</v>
      </c>
      <c r="BV1417" s="5">
        <v>20.780557711263583</v>
      </c>
      <c r="BW1417" s="5">
        <v>20.919112254746373</v>
      </c>
      <c r="BX1417" s="5">
        <v>20.834253515653913</v>
      </c>
      <c r="BY1417" s="5">
        <v>20.729892255451443</v>
      </c>
      <c r="BZ1417" s="5">
        <v>20.608074341849974</v>
      </c>
      <c r="CA1417" s="5">
        <v>20.70766464782924</v>
      </c>
      <c r="CB1417" s="5">
        <v>20.697649533762572</v>
      </c>
      <c r="CC1417" s="5">
        <v>20.573624254219052</v>
      </c>
      <c r="CD1417" s="5">
        <v>20.505608848364794</v>
      </c>
      <c r="CE1417" s="5">
        <v>20.59504153075072</v>
      </c>
      <c r="CF1417" s="5">
        <v>20.894431601613533</v>
      </c>
      <c r="CG1417" s="5">
        <v>21.013583992465609</v>
      </c>
      <c r="CH1417" s="5">
        <v>20.903248919069902</v>
      </c>
      <c r="CI1417" s="5">
        <v>21.291103899357502</v>
      </c>
      <c r="CJ1417" s="5">
        <v>21.693462475200757</v>
      </c>
      <c r="CK1417" s="5">
        <v>21.955333451447068</v>
      </c>
      <c r="CL1417" s="5">
        <v>21.642334521481708</v>
      </c>
      <c r="CM1417" s="5">
        <v>21.832376177901914</v>
      </c>
      <c r="CN1417" s="5">
        <f>MAX(Data[Day90]-Data[Day0],0)-Assign6!$I$8*EXP(Assign6!$I$4*Assign6!$I$5)</f>
        <v>3.1507878285400084</v>
      </c>
      <c r="CO1417" s="5">
        <f>MAX(Data[Day90]-Data[Day0],0)-Assign6!$L$8*EXP(Assign6!$L$4*Assign6!$L$5)</f>
        <v>3.7079996989461481</v>
      </c>
    </row>
    <row r="1418" spans="1:93" x14ac:dyDescent="0.25">
      <c r="A1418" s="5">
        <v>18</v>
      </c>
      <c r="B1418" s="5">
        <v>17.862161883616523</v>
      </c>
      <c r="C1418" s="5">
        <v>17.950427799816016</v>
      </c>
      <c r="D1418" s="5">
        <v>18.103063236230369</v>
      </c>
      <c r="E1418" s="5">
        <v>18.074168748378497</v>
      </c>
      <c r="F1418" s="5">
        <v>18.312362336910272</v>
      </c>
      <c r="G1418" s="5">
        <v>18.57228966675196</v>
      </c>
      <c r="H1418" s="5">
        <v>18.77010395078598</v>
      </c>
      <c r="I1418" s="5">
        <v>18.528560671121173</v>
      </c>
      <c r="J1418" s="5">
        <v>18.616462293937207</v>
      </c>
      <c r="K1418" s="5">
        <v>18.703859359002053</v>
      </c>
      <c r="L1418" s="5">
        <v>18.885339919057007</v>
      </c>
      <c r="M1418" s="5">
        <v>19.031102033164721</v>
      </c>
      <c r="N1418" s="5">
        <v>19.188724075011741</v>
      </c>
      <c r="O1418" s="5">
        <v>19.271999382587449</v>
      </c>
      <c r="P1418" s="5">
        <v>18.994806174736397</v>
      </c>
      <c r="Q1418" s="5">
        <v>19.322593501174961</v>
      </c>
      <c r="R1418" s="5">
        <v>19.169966462570425</v>
      </c>
      <c r="S1418" s="5">
        <v>18.958991544328654</v>
      </c>
      <c r="T1418" s="5">
        <v>18.937661872630176</v>
      </c>
      <c r="U1418" s="5">
        <v>18.685338000381297</v>
      </c>
      <c r="V1418" s="5">
        <v>18.690468547648109</v>
      </c>
      <c r="W1418" s="5">
        <v>18.763174665943655</v>
      </c>
      <c r="X1418" s="5">
        <v>18.789312002378583</v>
      </c>
      <c r="Y1418" s="5">
        <v>18.887041770376189</v>
      </c>
      <c r="Z1418" s="5">
        <v>19.106713635588669</v>
      </c>
      <c r="AA1418" s="5">
        <v>19.211613284219101</v>
      </c>
      <c r="AB1418" s="5">
        <v>19.336204355187526</v>
      </c>
      <c r="AC1418" s="5">
        <v>19.137414731401172</v>
      </c>
      <c r="AD1418" s="5">
        <v>19.278419934211485</v>
      </c>
      <c r="AE1418" s="5">
        <v>19.551221389162883</v>
      </c>
      <c r="AF1418" s="5">
        <v>19.641479530964261</v>
      </c>
      <c r="AG1418" s="5">
        <v>19.76897824886645</v>
      </c>
      <c r="AH1418" s="5">
        <v>19.968565689638346</v>
      </c>
      <c r="AI1418" s="5">
        <v>20.365483425744443</v>
      </c>
      <c r="AJ1418" s="5">
        <v>20.615685392726437</v>
      </c>
      <c r="AK1418" s="5">
        <v>20.45046547739236</v>
      </c>
      <c r="AL1418" s="5">
        <v>20.465976658706751</v>
      </c>
      <c r="AM1418" s="5">
        <v>20.49874100738398</v>
      </c>
      <c r="AN1418" s="5">
        <v>20.789422735610191</v>
      </c>
      <c r="AO1418" s="5">
        <v>20.639059725076208</v>
      </c>
      <c r="AP1418" s="5">
        <v>20.575234181291986</v>
      </c>
      <c r="AQ1418" s="5">
        <v>20.632725890868695</v>
      </c>
      <c r="AR1418" s="5">
        <v>20.590893963206895</v>
      </c>
      <c r="AS1418" s="5">
        <v>20.495065355671237</v>
      </c>
      <c r="AT1418" s="5">
        <v>20.151740116719104</v>
      </c>
      <c r="AU1418" s="5">
        <v>20.434906731167331</v>
      </c>
      <c r="AV1418" s="5">
        <v>20.418247112054431</v>
      </c>
      <c r="AW1418" s="5">
        <v>20.264586737825422</v>
      </c>
      <c r="AX1418" s="5">
        <v>20.222398749380151</v>
      </c>
      <c r="AY1418" s="5">
        <v>20.490034861518946</v>
      </c>
      <c r="AZ1418" s="5">
        <v>20.528410409683463</v>
      </c>
      <c r="BA1418" s="5">
        <v>20.710783206898348</v>
      </c>
      <c r="BB1418" s="5">
        <v>20.816065772965111</v>
      </c>
      <c r="BC1418" s="5">
        <v>20.836508596499623</v>
      </c>
      <c r="BD1418" s="5">
        <v>20.817999933033622</v>
      </c>
      <c r="BE1418" s="5">
        <v>20.8071951648861</v>
      </c>
      <c r="BF1418" s="5">
        <v>20.717831295840032</v>
      </c>
      <c r="BG1418" s="5">
        <v>20.74665652588315</v>
      </c>
      <c r="BH1418" s="5">
        <v>20.595737434638352</v>
      </c>
      <c r="BI1418" s="5">
        <v>20.19097007999066</v>
      </c>
      <c r="BJ1418" s="5">
        <v>20.150924758918215</v>
      </c>
      <c r="BK1418" s="5">
        <v>19.986775135947649</v>
      </c>
      <c r="BL1418" s="5">
        <v>20.164154869907055</v>
      </c>
      <c r="BM1418" s="5">
        <v>20.332829166881439</v>
      </c>
      <c r="BN1418" s="5">
        <v>20.149993131790531</v>
      </c>
      <c r="BO1418" s="5">
        <v>20.267594684764795</v>
      </c>
      <c r="BP1418" s="5">
        <v>20.548276086465457</v>
      </c>
      <c r="BQ1418" s="5">
        <v>20.50371472306237</v>
      </c>
      <c r="BR1418" s="5">
        <v>21.037353310738016</v>
      </c>
      <c r="BS1418" s="5">
        <v>21.143000388609163</v>
      </c>
      <c r="BT1418" s="5">
        <v>21.224509613951195</v>
      </c>
      <c r="BU1418" s="5">
        <v>21.305377646439261</v>
      </c>
      <c r="BV1418" s="5">
        <v>21.200323502078135</v>
      </c>
      <c r="BW1418" s="5">
        <v>21.554023262653281</v>
      </c>
      <c r="BX1418" s="5">
        <v>21.752271870003224</v>
      </c>
      <c r="BY1418" s="5">
        <v>21.655942524150195</v>
      </c>
      <c r="BZ1418" s="5">
        <v>21.968371605487004</v>
      </c>
      <c r="CA1418" s="5">
        <v>21.91894396600614</v>
      </c>
      <c r="CB1418" s="5">
        <v>21.966767884345575</v>
      </c>
      <c r="CC1418" s="5">
        <v>21.9374090782762</v>
      </c>
      <c r="CD1418" s="5">
        <v>22.098962368936448</v>
      </c>
      <c r="CE1418" s="5">
        <v>22.088250542558477</v>
      </c>
      <c r="CF1418" s="5">
        <v>22.287738995324268</v>
      </c>
      <c r="CG1418" s="5">
        <v>22.26477348456158</v>
      </c>
      <c r="CH1418" s="5">
        <v>22.345085414019568</v>
      </c>
      <c r="CI1418" s="5">
        <v>22.329615480200978</v>
      </c>
      <c r="CJ1418" s="5">
        <v>22.305788725820914</v>
      </c>
      <c r="CK1418" s="5">
        <v>22.130961143419359</v>
      </c>
      <c r="CL1418" s="5">
        <v>21.791559113273369</v>
      </c>
      <c r="CM1418" s="5">
        <v>21.84121388854085</v>
      </c>
      <c r="CN1418" s="5">
        <f>MAX(Data[Day90]-Data[Day0],0)-Assign6!$I$8*EXP(Assign6!$I$4*Assign6!$I$5)</f>
        <v>3.1596255391789443</v>
      </c>
      <c r="CO1418" s="5">
        <f>MAX(Data[Day90]-Data[Day0],0)-Assign6!$L$8*EXP(Assign6!$L$4*Assign6!$L$5)</f>
        <v>3.716837409585084</v>
      </c>
    </row>
    <row r="1419" spans="1:93" x14ac:dyDescent="0.25">
      <c r="A1419" s="5">
        <v>18</v>
      </c>
      <c r="B1419" s="5">
        <v>17.813480232742389</v>
      </c>
      <c r="C1419" s="5">
        <v>17.73412439459543</v>
      </c>
      <c r="D1419" s="5">
        <v>17.832266577858892</v>
      </c>
      <c r="E1419" s="5">
        <v>17.461185972255535</v>
      </c>
      <c r="F1419" s="5">
        <v>17.252902628445703</v>
      </c>
      <c r="G1419" s="5">
        <v>17.46747703707522</v>
      </c>
      <c r="H1419" s="5">
        <v>17.473619431971986</v>
      </c>
      <c r="I1419" s="5">
        <v>17.808342996297153</v>
      </c>
      <c r="J1419" s="5">
        <v>17.811318998920488</v>
      </c>
      <c r="K1419" s="5">
        <v>18.193499057424859</v>
      </c>
      <c r="L1419" s="5">
        <v>18.255763832668059</v>
      </c>
      <c r="M1419" s="5">
        <v>18.338375500252202</v>
      </c>
      <c r="N1419" s="5">
        <v>18.299185999891552</v>
      </c>
      <c r="O1419" s="5">
        <v>18.372883423073201</v>
      </c>
      <c r="P1419" s="5">
        <v>18.542196807985256</v>
      </c>
      <c r="Q1419" s="5">
        <v>18.65849354803062</v>
      </c>
      <c r="R1419" s="5">
        <v>18.605327663415324</v>
      </c>
      <c r="S1419" s="5">
        <v>18.605542792132734</v>
      </c>
      <c r="T1419" s="5">
        <v>18.578958324703997</v>
      </c>
      <c r="U1419" s="5">
        <v>18.386922742762319</v>
      </c>
      <c r="V1419" s="5">
        <v>18.246487372259974</v>
      </c>
      <c r="W1419" s="5">
        <v>18.222851369952032</v>
      </c>
      <c r="X1419" s="5">
        <v>18.257735680077488</v>
      </c>
      <c r="Y1419" s="5">
        <v>18.634211371540278</v>
      </c>
      <c r="Z1419" s="5">
        <v>18.79372190059399</v>
      </c>
      <c r="AA1419" s="5">
        <v>19.057692824045873</v>
      </c>
      <c r="AB1419" s="5">
        <v>19.383200198830917</v>
      </c>
      <c r="AC1419" s="5">
        <v>19.194352937534031</v>
      </c>
      <c r="AD1419" s="5">
        <v>19.240189626720742</v>
      </c>
      <c r="AE1419" s="5">
        <v>19.200145006047144</v>
      </c>
      <c r="AF1419" s="5">
        <v>19.272127375176336</v>
      </c>
      <c r="AG1419" s="5">
        <v>19.202789021472118</v>
      </c>
      <c r="AH1419" s="5">
        <v>19.264451112527741</v>
      </c>
      <c r="AI1419" s="5">
        <v>19.341582673202016</v>
      </c>
      <c r="AJ1419" s="5">
        <v>19.663553091954672</v>
      </c>
      <c r="AK1419" s="5">
        <v>19.534340324504786</v>
      </c>
      <c r="AL1419" s="5">
        <v>19.583928125050917</v>
      </c>
      <c r="AM1419" s="5">
        <v>19.312801424151939</v>
      </c>
      <c r="AN1419" s="5">
        <v>19.054680451979099</v>
      </c>
      <c r="AO1419" s="5">
        <v>18.961827463088312</v>
      </c>
      <c r="AP1419" s="5">
        <v>19.031569940032092</v>
      </c>
      <c r="AQ1419" s="5">
        <v>19.032124941498999</v>
      </c>
      <c r="AR1419" s="5">
        <v>18.969475182342851</v>
      </c>
      <c r="AS1419" s="5">
        <v>18.739701664230946</v>
      </c>
      <c r="AT1419" s="5">
        <v>18.78706718717206</v>
      </c>
      <c r="AU1419" s="5">
        <v>18.916065749673958</v>
      </c>
      <c r="AV1419" s="5">
        <v>18.848760608944598</v>
      </c>
      <c r="AW1419" s="5">
        <v>19.022133968363018</v>
      </c>
      <c r="AX1419" s="5">
        <v>18.988552830397076</v>
      </c>
      <c r="AY1419" s="5">
        <v>18.932626230517211</v>
      </c>
      <c r="AZ1419" s="5">
        <v>19.066782509823781</v>
      </c>
      <c r="BA1419" s="5">
        <v>18.885425726644172</v>
      </c>
      <c r="BB1419" s="5">
        <v>19.077408498606541</v>
      </c>
      <c r="BC1419" s="5">
        <v>18.922658580873591</v>
      </c>
      <c r="BD1419" s="5">
        <v>19.201326271041172</v>
      </c>
      <c r="BE1419" s="5">
        <v>19.501622624437562</v>
      </c>
      <c r="BF1419" s="5">
        <v>19.538709684044196</v>
      </c>
      <c r="BG1419" s="5">
        <v>19.680862503399418</v>
      </c>
      <c r="BH1419" s="5">
        <v>19.565634352485834</v>
      </c>
      <c r="BI1419" s="5">
        <v>19.915597743085613</v>
      </c>
      <c r="BJ1419" s="5">
        <v>19.671063553510667</v>
      </c>
      <c r="BK1419" s="5">
        <v>19.803417981460047</v>
      </c>
      <c r="BL1419" s="5">
        <v>20.126045554877358</v>
      </c>
      <c r="BM1419" s="5">
        <v>19.80923159518639</v>
      </c>
      <c r="BN1419" s="5">
        <v>19.78872545572381</v>
      </c>
      <c r="BO1419" s="5">
        <v>19.73177956801074</v>
      </c>
      <c r="BP1419" s="5">
        <v>19.726856378132652</v>
      </c>
      <c r="BQ1419" s="5">
        <v>19.996164674277082</v>
      </c>
      <c r="BR1419" s="5">
        <v>20.153849366394791</v>
      </c>
      <c r="BS1419" s="5">
        <v>20.095779903130673</v>
      </c>
      <c r="BT1419" s="5">
        <v>20.072497768044336</v>
      </c>
      <c r="BU1419" s="5">
        <v>20.049018495031586</v>
      </c>
      <c r="BV1419" s="5">
        <v>20.036831576895398</v>
      </c>
      <c r="BW1419" s="5">
        <v>19.922479224907327</v>
      </c>
      <c r="BX1419" s="5">
        <v>19.910255970625343</v>
      </c>
      <c r="BY1419" s="5">
        <v>19.925011609965139</v>
      </c>
      <c r="BZ1419" s="5">
        <v>20.266994160610246</v>
      </c>
      <c r="CA1419" s="5">
        <v>20.320097878879253</v>
      </c>
      <c r="CB1419" s="5">
        <v>20.556490722880543</v>
      </c>
      <c r="CC1419" s="5">
        <v>20.832189045622869</v>
      </c>
      <c r="CD1419" s="5">
        <v>20.941769460294658</v>
      </c>
      <c r="CE1419" s="5">
        <v>21.048153712689253</v>
      </c>
      <c r="CF1419" s="5">
        <v>21.361970465736327</v>
      </c>
      <c r="CG1419" s="5">
        <v>21.653867973930183</v>
      </c>
      <c r="CH1419" s="5">
        <v>21.638563368867707</v>
      </c>
      <c r="CI1419" s="5">
        <v>21.628779525871952</v>
      </c>
      <c r="CJ1419" s="5">
        <v>21.960959701700602</v>
      </c>
      <c r="CK1419" s="5">
        <v>21.871767907973954</v>
      </c>
      <c r="CL1419" s="5">
        <v>21.841681331657462</v>
      </c>
      <c r="CM1419" s="5">
        <v>21.870835990439957</v>
      </c>
      <c r="CN1419" s="5">
        <f>MAX(Data[Day90]-Data[Day0],0)-Assign6!$I$8*EXP(Assign6!$I$4*Assign6!$I$5)</f>
        <v>3.1892476410780519</v>
      </c>
      <c r="CO1419" s="5">
        <f>MAX(Data[Day90]-Data[Day0],0)-Assign6!$L$8*EXP(Assign6!$L$4*Assign6!$L$5)</f>
        <v>3.7464595114841917</v>
      </c>
    </row>
    <row r="1420" spans="1:93" x14ac:dyDescent="0.25">
      <c r="A1420" s="5">
        <v>18</v>
      </c>
      <c r="B1420" s="5">
        <v>18.000955553651941</v>
      </c>
      <c r="C1420" s="5">
        <v>18.022259323735337</v>
      </c>
      <c r="D1420" s="5">
        <v>17.902192610822745</v>
      </c>
      <c r="E1420" s="5">
        <v>17.713862914159872</v>
      </c>
      <c r="F1420" s="5">
        <v>17.631481202038596</v>
      </c>
      <c r="G1420" s="5">
        <v>17.438530957174954</v>
      </c>
      <c r="H1420" s="5">
        <v>17.5902743482361</v>
      </c>
      <c r="I1420" s="5">
        <v>17.622126240927869</v>
      </c>
      <c r="J1420" s="5">
        <v>17.564967292061002</v>
      </c>
      <c r="K1420" s="5">
        <v>17.876334956486293</v>
      </c>
      <c r="L1420" s="5">
        <v>17.809874567348064</v>
      </c>
      <c r="M1420" s="5">
        <v>18.077992201453029</v>
      </c>
      <c r="N1420" s="5">
        <v>18.204499124690429</v>
      </c>
      <c r="O1420" s="5">
        <v>18.010301939752672</v>
      </c>
      <c r="P1420" s="5">
        <v>18.23833088933398</v>
      </c>
      <c r="Q1420" s="5">
        <v>18.226350126978897</v>
      </c>
      <c r="R1420" s="5">
        <v>18.300854109622474</v>
      </c>
      <c r="S1420" s="5">
        <v>18.331439342723204</v>
      </c>
      <c r="T1420" s="5">
        <v>18.336802536896446</v>
      </c>
      <c r="U1420" s="5">
        <v>18.228728993481241</v>
      </c>
      <c r="V1420" s="5">
        <v>18.691340502010057</v>
      </c>
      <c r="W1420" s="5">
        <v>18.756710328861143</v>
      </c>
      <c r="X1420" s="5">
        <v>18.594121284808498</v>
      </c>
      <c r="Y1420" s="5">
        <v>18.74182880646125</v>
      </c>
      <c r="Z1420" s="5">
        <v>18.984746463119137</v>
      </c>
      <c r="AA1420" s="5">
        <v>18.909422665318314</v>
      </c>
      <c r="AB1420" s="5">
        <v>18.674349324649455</v>
      </c>
      <c r="AC1420" s="5">
        <v>18.652961044930365</v>
      </c>
      <c r="AD1420" s="5">
        <v>18.448864510464585</v>
      </c>
      <c r="AE1420" s="5">
        <v>18.614322289198704</v>
      </c>
      <c r="AF1420" s="5">
        <v>18.654578694031176</v>
      </c>
      <c r="AG1420" s="5">
        <v>19.014385358289285</v>
      </c>
      <c r="AH1420" s="5">
        <v>19.025711747255691</v>
      </c>
      <c r="AI1420" s="5">
        <v>19.088585517337652</v>
      </c>
      <c r="AJ1420" s="5">
        <v>19.069801447188759</v>
      </c>
      <c r="AK1420" s="5">
        <v>19.334440353666881</v>
      </c>
      <c r="AL1420" s="5">
        <v>19.263746800915541</v>
      </c>
      <c r="AM1420" s="5">
        <v>19.24403892214043</v>
      </c>
      <c r="AN1420" s="5">
        <v>19.248243967120839</v>
      </c>
      <c r="AO1420" s="5">
        <v>19.296328826815625</v>
      </c>
      <c r="AP1420" s="5">
        <v>19.141547845738241</v>
      </c>
      <c r="AQ1420" s="5">
        <v>19.24359054093177</v>
      </c>
      <c r="AR1420" s="5">
        <v>19.228887390384777</v>
      </c>
      <c r="AS1420" s="5">
        <v>19.296029914495346</v>
      </c>
      <c r="AT1420" s="5">
        <v>19.330531421389548</v>
      </c>
      <c r="AU1420" s="5">
        <v>19.222201682479827</v>
      </c>
      <c r="AV1420" s="5">
        <v>19.536012491378997</v>
      </c>
      <c r="AW1420" s="5">
        <v>19.756026133277082</v>
      </c>
      <c r="AX1420" s="5">
        <v>19.798553785300648</v>
      </c>
      <c r="AY1420" s="5">
        <v>19.572657013975522</v>
      </c>
      <c r="AZ1420" s="5">
        <v>20.011860837845724</v>
      </c>
      <c r="BA1420" s="5">
        <v>19.945962009780168</v>
      </c>
      <c r="BB1420" s="5">
        <v>20.138987718481559</v>
      </c>
      <c r="BC1420" s="5">
        <v>20.223828709499386</v>
      </c>
      <c r="BD1420" s="5">
        <v>20.162600134418334</v>
      </c>
      <c r="BE1420" s="5">
        <v>20.11262370747896</v>
      </c>
      <c r="BF1420" s="5">
        <v>20.248944090838759</v>
      </c>
      <c r="BG1420" s="5">
        <v>20.067263139681511</v>
      </c>
      <c r="BH1420" s="5">
        <v>20.079404897750436</v>
      </c>
      <c r="BI1420" s="5">
        <v>20.005893986849266</v>
      </c>
      <c r="BJ1420" s="5">
        <v>20.219966503797842</v>
      </c>
      <c r="BK1420" s="5">
        <v>20.036311860250073</v>
      </c>
      <c r="BL1420" s="5">
        <v>20.157589332970474</v>
      </c>
      <c r="BM1420" s="5">
        <v>20.028585069720357</v>
      </c>
      <c r="BN1420" s="5">
        <v>20.114780644759882</v>
      </c>
      <c r="BO1420" s="5">
        <v>20.150022412856718</v>
      </c>
      <c r="BP1420" s="5">
        <v>20.109541750639803</v>
      </c>
      <c r="BQ1420" s="5">
        <v>20.278955740865854</v>
      </c>
      <c r="BR1420" s="5">
        <v>20.267880160660436</v>
      </c>
      <c r="BS1420" s="5">
        <v>20.389053353768475</v>
      </c>
      <c r="BT1420" s="5">
        <v>20.398506501984585</v>
      </c>
      <c r="BU1420" s="5">
        <v>20.582267317013688</v>
      </c>
      <c r="BV1420" s="5">
        <v>20.646901774494609</v>
      </c>
      <c r="BW1420" s="5">
        <v>20.843553212168395</v>
      </c>
      <c r="BX1420" s="5">
        <v>20.896567092006293</v>
      </c>
      <c r="BY1420" s="5">
        <v>20.905424780215363</v>
      </c>
      <c r="BZ1420" s="5">
        <v>20.589701766823541</v>
      </c>
      <c r="CA1420" s="5">
        <v>20.623356875533606</v>
      </c>
      <c r="CB1420" s="5">
        <v>20.771832353066017</v>
      </c>
      <c r="CC1420" s="5">
        <v>20.683945818064075</v>
      </c>
      <c r="CD1420" s="5">
        <v>20.869894122173136</v>
      </c>
      <c r="CE1420" s="5">
        <v>21.081837599639233</v>
      </c>
      <c r="CF1420" s="5">
        <v>20.805111873811342</v>
      </c>
      <c r="CG1420" s="5">
        <v>21.313880945666472</v>
      </c>
      <c r="CH1420" s="5">
        <v>21.192842013103725</v>
      </c>
      <c r="CI1420" s="5">
        <v>21.104552127326802</v>
      </c>
      <c r="CJ1420" s="5">
        <v>21.445603809161085</v>
      </c>
      <c r="CK1420" s="5">
        <v>21.718242991365173</v>
      </c>
      <c r="CL1420" s="5">
        <v>21.992962809111461</v>
      </c>
      <c r="CM1420" s="5">
        <v>21.890575745181756</v>
      </c>
      <c r="CN1420" s="5">
        <f>MAX(Data[Day90]-Data[Day0],0)-Assign6!$I$8*EXP(Assign6!$I$4*Assign6!$I$5)</f>
        <v>3.2089873958198512</v>
      </c>
      <c r="CO1420" s="5">
        <f>MAX(Data[Day90]-Data[Day0],0)-Assign6!$L$8*EXP(Assign6!$L$4*Assign6!$L$5)</f>
        <v>3.7661992662259909</v>
      </c>
    </row>
    <row r="1421" spans="1:93" x14ac:dyDescent="0.25">
      <c r="A1421" s="5">
        <v>18</v>
      </c>
      <c r="B1421" s="5">
        <v>18.05978935251844</v>
      </c>
      <c r="C1421" s="5">
        <v>18.157231636455307</v>
      </c>
      <c r="D1421" s="5">
        <v>18.099722729015458</v>
      </c>
      <c r="E1421" s="5">
        <v>17.988565934254233</v>
      </c>
      <c r="F1421" s="5">
        <v>18.206802991989047</v>
      </c>
      <c r="G1421" s="5">
        <v>18.343737296078004</v>
      </c>
      <c r="H1421" s="5">
        <v>18.393366148404503</v>
      </c>
      <c r="I1421" s="5">
        <v>18.289872452378503</v>
      </c>
      <c r="J1421" s="5">
        <v>18.3995920334613</v>
      </c>
      <c r="K1421" s="5">
        <v>18.637081311250334</v>
      </c>
      <c r="L1421" s="5">
        <v>18.690902373759695</v>
      </c>
      <c r="M1421" s="5">
        <v>18.579929208174903</v>
      </c>
      <c r="N1421" s="5">
        <v>18.905740635293352</v>
      </c>
      <c r="O1421" s="5">
        <v>19.060029216664358</v>
      </c>
      <c r="P1421" s="5">
        <v>19.003773448463576</v>
      </c>
      <c r="Q1421" s="5">
        <v>18.735444425337537</v>
      </c>
      <c r="R1421" s="5">
        <v>18.799369487558682</v>
      </c>
      <c r="S1421" s="5">
        <v>18.937990797929196</v>
      </c>
      <c r="T1421" s="5">
        <v>19.141935232233646</v>
      </c>
      <c r="U1421" s="5">
        <v>19.092937045197779</v>
      </c>
      <c r="V1421" s="5">
        <v>18.989217626576441</v>
      </c>
      <c r="W1421" s="5">
        <v>18.985150419997318</v>
      </c>
      <c r="X1421" s="5">
        <v>18.942579291372333</v>
      </c>
      <c r="Y1421" s="5">
        <v>18.915864737375522</v>
      </c>
      <c r="Z1421" s="5">
        <v>19.007297889583828</v>
      </c>
      <c r="AA1421" s="5">
        <v>19.090856604868915</v>
      </c>
      <c r="AB1421" s="5">
        <v>19.107097935942861</v>
      </c>
      <c r="AC1421" s="5">
        <v>18.798086396126529</v>
      </c>
      <c r="AD1421" s="5">
        <v>19.200782766859334</v>
      </c>
      <c r="AE1421" s="5">
        <v>19.211513888007431</v>
      </c>
      <c r="AF1421" s="5">
        <v>19.620819810802281</v>
      </c>
      <c r="AG1421" s="5">
        <v>19.864053928253242</v>
      </c>
      <c r="AH1421" s="5">
        <v>19.952793201793792</v>
      </c>
      <c r="AI1421" s="5">
        <v>20.108217433300471</v>
      </c>
      <c r="AJ1421" s="5">
        <v>20.072641884758379</v>
      </c>
      <c r="AK1421" s="5">
        <v>19.859729716895085</v>
      </c>
      <c r="AL1421" s="5">
        <v>19.639372609344271</v>
      </c>
      <c r="AM1421" s="5">
        <v>19.750340308594048</v>
      </c>
      <c r="AN1421" s="5">
        <v>19.651376847559526</v>
      </c>
      <c r="AO1421" s="5">
        <v>19.822562510967266</v>
      </c>
      <c r="AP1421" s="5">
        <v>19.706851020496678</v>
      </c>
      <c r="AQ1421" s="5">
        <v>19.803948171436708</v>
      </c>
      <c r="AR1421" s="5">
        <v>19.778823963187659</v>
      </c>
      <c r="AS1421" s="5">
        <v>19.747686457051646</v>
      </c>
      <c r="AT1421" s="5">
        <v>19.802223370376574</v>
      </c>
      <c r="AU1421" s="5">
        <v>19.813817039489145</v>
      </c>
      <c r="AV1421" s="5">
        <v>19.840922380768983</v>
      </c>
      <c r="AW1421" s="5">
        <v>19.911608466939768</v>
      </c>
      <c r="AX1421" s="5">
        <v>19.891217051057779</v>
      </c>
      <c r="AY1421" s="5">
        <v>20.005634837596372</v>
      </c>
      <c r="AZ1421" s="5">
        <v>20.406466582866326</v>
      </c>
      <c r="BA1421" s="5">
        <v>20.268777686660538</v>
      </c>
      <c r="BB1421" s="5">
        <v>20.112896787788511</v>
      </c>
      <c r="BC1421" s="5">
        <v>20.040582900787879</v>
      </c>
      <c r="BD1421" s="5">
        <v>20.287946401424925</v>
      </c>
      <c r="BE1421" s="5">
        <v>20.3140324576651</v>
      </c>
      <c r="BF1421" s="5">
        <v>20.163611768447858</v>
      </c>
      <c r="BG1421" s="5">
        <v>20.210852337151774</v>
      </c>
      <c r="BH1421" s="5">
        <v>20.234315943770181</v>
      </c>
      <c r="BI1421" s="5">
        <v>20.358132370548578</v>
      </c>
      <c r="BJ1421" s="5">
        <v>20.440534321541961</v>
      </c>
      <c r="BK1421" s="5">
        <v>20.30966366614269</v>
      </c>
      <c r="BL1421" s="5">
        <v>20.44246783994949</v>
      </c>
      <c r="BM1421" s="5">
        <v>20.700533124678429</v>
      </c>
      <c r="BN1421" s="5">
        <v>20.888672553293723</v>
      </c>
      <c r="BO1421" s="5">
        <v>21.047875249162729</v>
      </c>
      <c r="BP1421" s="5">
        <v>21.431452216273623</v>
      </c>
      <c r="BQ1421" s="5">
        <v>21.526991614142023</v>
      </c>
      <c r="BR1421" s="5">
        <v>21.530942365632178</v>
      </c>
      <c r="BS1421" s="5">
        <v>21.449556575583991</v>
      </c>
      <c r="BT1421" s="5">
        <v>21.298253748000551</v>
      </c>
      <c r="BU1421" s="5">
        <v>21.520579208106437</v>
      </c>
      <c r="BV1421" s="5">
        <v>21.572812614001428</v>
      </c>
      <c r="BW1421" s="5">
        <v>21.415093021899324</v>
      </c>
      <c r="BX1421" s="5">
        <v>21.324355972586275</v>
      </c>
      <c r="BY1421" s="5">
        <v>21.407166226090812</v>
      </c>
      <c r="BZ1421" s="5">
        <v>21.302153295762807</v>
      </c>
      <c r="CA1421" s="5">
        <v>21.218826150847431</v>
      </c>
      <c r="CB1421" s="5">
        <v>21.303427394279961</v>
      </c>
      <c r="CC1421" s="5">
        <v>21.410234907521414</v>
      </c>
      <c r="CD1421" s="5">
        <v>21.106985885880306</v>
      </c>
      <c r="CE1421" s="5">
        <v>21.10098840752736</v>
      </c>
      <c r="CF1421" s="5">
        <v>21.420636229117967</v>
      </c>
      <c r="CG1421" s="5">
        <v>21.560767406063167</v>
      </c>
      <c r="CH1421" s="5">
        <v>21.444792668396875</v>
      </c>
      <c r="CI1421" s="5">
        <v>21.840832218481793</v>
      </c>
      <c r="CJ1421" s="5">
        <v>21.737726618189679</v>
      </c>
      <c r="CK1421" s="5">
        <v>21.694924735362196</v>
      </c>
      <c r="CL1421" s="5">
        <v>21.825352234708561</v>
      </c>
      <c r="CM1421" s="5">
        <v>21.893080831253329</v>
      </c>
      <c r="CN1421" s="5">
        <f>MAX(Data[Day90]-Data[Day0],0)-Assign6!$I$8*EXP(Assign6!$I$4*Assign6!$I$5)</f>
        <v>3.2114924818914234</v>
      </c>
      <c r="CO1421" s="5">
        <f>MAX(Data[Day90]-Data[Day0],0)-Assign6!$L$8*EXP(Assign6!$L$4*Assign6!$L$5)</f>
        <v>3.7687043522975632</v>
      </c>
    </row>
    <row r="1422" spans="1:93" x14ac:dyDescent="0.25">
      <c r="A1422" s="5">
        <v>18</v>
      </c>
      <c r="B1422" s="5">
        <v>18.020947439257846</v>
      </c>
      <c r="C1422" s="5">
        <v>17.927960867753768</v>
      </c>
      <c r="D1422" s="5">
        <v>18.312433564262406</v>
      </c>
      <c r="E1422" s="5">
        <v>18.573738906142378</v>
      </c>
      <c r="F1422" s="5">
        <v>18.761848626955537</v>
      </c>
      <c r="G1422" s="5">
        <v>18.664189895308578</v>
      </c>
      <c r="H1422" s="5">
        <v>18.571361013069172</v>
      </c>
      <c r="I1422" s="5">
        <v>18.60472635779989</v>
      </c>
      <c r="J1422" s="5">
        <v>18.868120851310007</v>
      </c>
      <c r="K1422" s="5">
        <v>18.874192994719536</v>
      </c>
      <c r="L1422" s="5">
        <v>18.853609809310381</v>
      </c>
      <c r="M1422" s="5">
        <v>18.989098902371591</v>
      </c>
      <c r="N1422" s="5">
        <v>18.980411314453583</v>
      </c>
      <c r="O1422" s="5">
        <v>19.074138963684526</v>
      </c>
      <c r="P1422" s="5">
        <v>19.243841497033792</v>
      </c>
      <c r="Q1422" s="5">
        <v>19.422054409325057</v>
      </c>
      <c r="R1422" s="5">
        <v>19.538420685150818</v>
      </c>
      <c r="S1422" s="5">
        <v>19.647672865281077</v>
      </c>
      <c r="T1422" s="5">
        <v>19.637759355476632</v>
      </c>
      <c r="U1422" s="5">
        <v>19.418892222450992</v>
      </c>
      <c r="V1422" s="5">
        <v>19.565009295610096</v>
      </c>
      <c r="W1422" s="5">
        <v>19.490293022384705</v>
      </c>
      <c r="X1422" s="5">
        <v>19.560207187113562</v>
      </c>
      <c r="Y1422" s="5">
        <v>19.779215256959496</v>
      </c>
      <c r="Z1422" s="5">
        <v>19.868093331092222</v>
      </c>
      <c r="AA1422" s="5">
        <v>19.679715843299533</v>
      </c>
      <c r="AB1422" s="5">
        <v>20.055674233858984</v>
      </c>
      <c r="AC1422" s="5">
        <v>20.145458739399196</v>
      </c>
      <c r="AD1422" s="5">
        <v>19.872513354905848</v>
      </c>
      <c r="AE1422" s="5">
        <v>20.269788053717384</v>
      </c>
      <c r="AF1422" s="5">
        <v>20.331732439075957</v>
      </c>
      <c r="AG1422" s="5">
        <v>20.315236687138015</v>
      </c>
      <c r="AH1422" s="5">
        <v>20.01984864455822</v>
      </c>
      <c r="AI1422" s="5">
        <v>19.979297527226318</v>
      </c>
      <c r="AJ1422" s="5">
        <v>20.022216652732588</v>
      </c>
      <c r="AK1422" s="5">
        <v>19.958988389181709</v>
      </c>
      <c r="AL1422" s="5">
        <v>19.853897461811776</v>
      </c>
      <c r="AM1422" s="5">
        <v>19.761259479270635</v>
      </c>
      <c r="AN1422" s="5">
        <v>19.802657088022055</v>
      </c>
      <c r="AO1422" s="5">
        <v>19.84351913537828</v>
      </c>
      <c r="AP1422" s="5">
        <v>19.674295802566999</v>
      </c>
      <c r="AQ1422" s="5">
        <v>19.443377855244339</v>
      </c>
      <c r="AR1422" s="5">
        <v>19.686382576908237</v>
      </c>
      <c r="AS1422" s="5">
        <v>19.705042976430008</v>
      </c>
      <c r="AT1422" s="5">
        <v>19.772069101071047</v>
      </c>
      <c r="AU1422" s="5">
        <v>20.074788675347069</v>
      </c>
      <c r="AV1422" s="5">
        <v>20.184401905651946</v>
      </c>
      <c r="AW1422" s="5">
        <v>20.019780483159561</v>
      </c>
      <c r="AX1422" s="5">
        <v>20.187092996023377</v>
      </c>
      <c r="AY1422" s="5">
        <v>20.093434910773738</v>
      </c>
      <c r="AZ1422" s="5">
        <v>20.028819307747501</v>
      </c>
      <c r="BA1422" s="5">
        <v>20.135889665223392</v>
      </c>
      <c r="BB1422" s="5">
        <v>19.978810588590505</v>
      </c>
      <c r="BC1422" s="5">
        <v>19.979495911307385</v>
      </c>
      <c r="BD1422" s="5">
        <v>19.785137112765703</v>
      </c>
      <c r="BE1422" s="5">
        <v>19.775001038055578</v>
      </c>
      <c r="BF1422" s="5">
        <v>19.963607752308267</v>
      </c>
      <c r="BG1422" s="5">
        <v>20.33783498547028</v>
      </c>
      <c r="BH1422" s="5">
        <v>20.26567061312138</v>
      </c>
      <c r="BI1422" s="5">
        <v>20.624286267228214</v>
      </c>
      <c r="BJ1422" s="5">
        <v>20.466470968095539</v>
      </c>
      <c r="BK1422" s="5">
        <v>20.489139106939014</v>
      </c>
      <c r="BL1422" s="5">
        <v>20.403268086905165</v>
      </c>
      <c r="BM1422" s="5">
        <v>20.407065274257182</v>
      </c>
      <c r="BN1422" s="5">
        <v>20.46537862276729</v>
      </c>
      <c r="BO1422" s="5">
        <v>20.546681216534697</v>
      </c>
      <c r="BP1422" s="5">
        <v>20.950120244247465</v>
      </c>
      <c r="BQ1422" s="5">
        <v>20.951968788052021</v>
      </c>
      <c r="BR1422" s="5">
        <v>21.05079393112425</v>
      </c>
      <c r="BS1422" s="5">
        <v>21.049221580673763</v>
      </c>
      <c r="BT1422" s="5">
        <v>21.108762782379614</v>
      </c>
      <c r="BU1422" s="5">
        <v>21.186326359194165</v>
      </c>
      <c r="BV1422" s="5">
        <v>21.172864137525686</v>
      </c>
      <c r="BW1422" s="5">
        <v>21.283225335195397</v>
      </c>
      <c r="BX1422" s="5">
        <v>21.334284425611983</v>
      </c>
      <c r="BY1422" s="5">
        <v>21.657433915547635</v>
      </c>
      <c r="BZ1422" s="5">
        <v>22.08300772867776</v>
      </c>
      <c r="CA1422" s="5">
        <v>22.343052659308501</v>
      </c>
      <c r="CB1422" s="5">
        <v>22.522810024918464</v>
      </c>
      <c r="CC1422" s="5">
        <v>22.299682628523783</v>
      </c>
      <c r="CD1422" s="5">
        <v>22.181524370390928</v>
      </c>
      <c r="CE1422" s="5">
        <v>22.726449491818144</v>
      </c>
      <c r="CF1422" s="5">
        <v>22.233833369712404</v>
      </c>
      <c r="CG1422" s="5">
        <v>22.077236676245501</v>
      </c>
      <c r="CH1422" s="5">
        <v>21.900895669057853</v>
      </c>
      <c r="CI1422" s="5">
        <v>21.639125490147283</v>
      </c>
      <c r="CJ1422" s="5">
        <v>21.674879678016573</v>
      </c>
      <c r="CK1422" s="5">
        <v>21.671830834056742</v>
      </c>
      <c r="CL1422" s="5">
        <v>21.955361071012693</v>
      </c>
      <c r="CM1422" s="5">
        <v>21.901894430639352</v>
      </c>
      <c r="CN1422" s="5">
        <f>MAX(Data[Day90]-Data[Day0],0)-Assign6!$I$8*EXP(Assign6!$I$4*Assign6!$I$5)</f>
        <v>3.2203060812774469</v>
      </c>
      <c r="CO1422" s="5">
        <f>MAX(Data[Day90]-Data[Day0],0)-Assign6!$L$8*EXP(Assign6!$L$4*Assign6!$L$5)</f>
        <v>3.7775179516835866</v>
      </c>
    </row>
    <row r="1423" spans="1:93" x14ac:dyDescent="0.25">
      <c r="A1423" s="5">
        <v>18</v>
      </c>
      <c r="B1423" s="5">
        <v>18.139742367077222</v>
      </c>
      <c r="C1423" s="5">
        <v>18.169504422598777</v>
      </c>
      <c r="D1423" s="5">
        <v>18.29715199111552</v>
      </c>
      <c r="E1423" s="5">
        <v>18.076315518028345</v>
      </c>
      <c r="F1423" s="5">
        <v>18.326145914533253</v>
      </c>
      <c r="G1423" s="5">
        <v>18.583205761589074</v>
      </c>
      <c r="H1423" s="5">
        <v>18.560125012019803</v>
      </c>
      <c r="I1423" s="5">
        <v>18.805675318922642</v>
      </c>
      <c r="J1423" s="5">
        <v>18.692952008297844</v>
      </c>
      <c r="K1423" s="5">
        <v>18.839475639459131</v>
      </c>
      <c r="L1423" s="5">
        <v>19.014745216454727</v>
      </c>
      <c r="M1423" s="5">
        <v>19.303131060488258</v>
      </c>
      <c r="N1423" s="5">
        <v>19.341327675238599</v>
      </c>
      <c r="O1423" s="5">
        <v>19.498632258136553</v>
      </c>
      <c r="P1423" s="5">
        <v>19.198773855502623</v>
      </c>
      <c r="Q1423" s="5">
        <v>19.440165633049183</v>
      </c>
      <c r="R1423" s="5">
        <v>19.327706885453381</v>
      </c>
      <c r="S1423" s="5">
        <v>19.273176230629808</v>
      </c>
      <c r="T1423" s="5">
        <v>19.522901581782939</v>
      </c>
      <c r="U1423" s="5">
        <v>19.790833456923455</v>
      </c>
      <c r="V1423" s="5">
        <v>19.778132447997212</v>
      </c>
      <c r="W1423" s="5">
        <v>19.627560904156141</v>
      </c>
      <c r="X1423" s="5">
        <v>19.561475243739157</v>
      </c>
      <c r="Y1423" s="5">
        <v>19.465229091026139</v>
      </c>
      <c r="Z1423" s="5">
        <v>19.792627749199347</v>
      </c>
      <c r="AA1423" s="5">
        <v>19.690797907336322</v>
      </c>
      <c r="AB1423" s="5">
        <v>19.659060178448016</v>
      </c>
      <c r="AC1423" s="5">
        <v>19.598322412346239</v>
      </c>
      <c r="AD1423" s="5">
        <v>19.403226101815701</v>
      </c>
      <c r="AE1423" s="5">
        <v>19.702149176573087</v>
      </c>
      <c r="AF1423" s="5">
        <v>19.518617898448248</v>
      </c>
      <c r="AG1423" s="5">
        <v>19.881731256769349</v>
      </c>
      <c r="AH1423" s="5">
        <v>20.208396126195201</v>
      </c>
      <c r="AI1423" s="5">
        <v>20.166206096578595</v>
      </c>
      <c r="AJ1423" s="5">
        <v>20.027237534955876</v>
      </c>
      <c r="AK1423" s="5">
        <v>20.338279365892223</v>
      </c>
      <c r="AL1423" s="5">
        <v>20.477198420792575</v>
      </c>
      <c r="AM1423" s="5">
        <v>20.242826435794097</v>
      </c>
      <c r="AN1423" s="5">
        <v>19.963815018783215</v>
      </c>
      <c r="AO1423" s="5">
        <v>20.08533008201411</v>
      </c>
      <c r="AP1423" s="5">
        <v>20.17206156808502</v>
      </c>
      <c r="AQ1423" s="5">
        <v>20.424813848598728</v>
      </c>
      <c r="AR1423" s="5">
        <v>20.305254640372802</v>
      </c>
      <c r="AS1423" s="5">
        <v>20.315913461795752</v>
      </c>
      <c r="AT1423" s="5">
        <v>20.415108291479303</v>
      </c>
      <c r="AU1423" s="5">
        <v>20.222433761706124</v>
      </c>
      <c r="AV1423" s="5">
        <v>20.548766992635258</v>
      </c>
      <c r="AW1423" s="5">
        <v>20.522291572502215</v>
      </c>
      <c r="AX1423" s="5">
        <v>20.761092062395807</v>
      </c>
      <c r="AY1423" s="5">
        <v>20.975855135158426</v>
      </c>
      <c r="AZ1423" s="5">
        <v>21.287577223584677</v>
      </c>
      <c r="BA1423" s="5">
        <v>21.105614609615454</v>
      </c>
      <c r="BB1423" s="5">
        <v>21.319916168170298</v>
      </c>
      <c r="BC1423" s="5">
        <v>21.431339664331325</v>
      </c>
      <c r="BD1423" s="5">
        <v>21.437841021321894</v>
      </c>
      <c r="BE1423" s="5">
        <v>21.513168369064079</v>
      </c>
      <c r="BF1423" s="5">
        <v>21.462003313778176</v>
      </c>
      <c r="BG1423" s="5">
        <v>21.51801878132601</v>
      </c>
      <c r="BH1423" s="5">
        <v>21.684433015765972</v>
      </c>
      <c r="BI1423" s="5">
        <v>21.381074882242689</v>
      </c>
      <c r="BJ1423" s="5">
        <v>21.334261090935723</v>
      </c>
      <c r="BK1423" s="5">
        <v>21.821821038380886</v>
      </c>
      <c r="BL1423" s="5">
        <v>21.852753010724257</v>
      </c>
      <c r="BM1423" s="5">
        <v>21.676594620109196</v>
      </c>
      <c r="BN1423" s="5">
        <v>21.528535488939173</v>
      </c>
      <c r="BO1423" s="5">
        <v>21.421940587161558</v>
      </c>
      <c r="BP1423" s="5">
        <v>21.554525928112483</v>
      </c>
      <c r="BQ1423" s="5">
        <v>21.715423413414872</v>
      </c>
      <c r="BR1423" s="5">
        <v>22.139593908375353</v>
      </c>
      <c r="BS1423" s="5">
        <v>22.046817524655324</v>
      </c>
      <c r="BT1423" s="5">
        <v>22.208720804731787</v>
      </c>
      <c r="BU1423" s="5">
        <v>22.234865229527344</v>
      </c>
      <c r="BV1423" s="5">
        <v>22.191739205168524</v>
      </c>
      <c r="BW1423" s="5">
        <v>22.153595234336809</v>
      </c>
      <c r="BX1423" s="5">
        <v>22.313829582552728</v>
      </c>
      <c r="BY1423" s="5">
        <v>22.559580438831699</v>
      </c>
      <c r="BZ1423" s="5">
        <v>22.602270669241442</v>
      </c>
      <c r="CA1423" s="5">
        <v>22.593910476901282</v>
      </c>
      <c r="CB1423" s="5">
        <v>22.385619914687066</v>
      </c>
      <c r="CC1423" s="5">
        <v>22.356537445306749</v>
      </c>
      <c r="CD1423" s="5">
        <v>22.275242361650253</v>
      </c>
      <c r="CE1423" s="5">
        <v>22.193284255099961</v>
      </c>
      <c r="CF1423" s="5">
        <v>22.15698634227093</v>
      </c>
      <c r="CG1423" s="5">
        <v>22.08888335745506</v>
      </c>
      <c r="CH1423" s="5">
        <v>22.163547668856239</v>
      </c>
      <c r="CI1423" s="5">
        <v>22.133579975859018</v>
      </c>
      <c r="CJ1423" s="5">
        <v>22.050396663003927</v>
      </c>
      <c r="CK1423" s="5">
        <v>21.92544887782655</v>
      </c>
      <c r="CL1423" s="5">
        <v>21.818491457693234</v>
      </c>
      <c r="CM1423" s="5">
        <v>21.922862732348431</v>
      </c>
      <c r="CN1423" s="5">
        <f>MAX(Data[Day90]-Data[Day0],0)-Assign6!$I$8*EXP(Assign6!$I$4*Assign6!$I$5)</f>
        <v>3.2412743829865258</v>
      </c>
      <c r="CO1423" s="5">
        <f>MAX(Data[Day90]-Data[Day0],0)-Assign6!$L$8*EXP(Assign6!$L$4*Assign6!$L$5)</f>
        <v>3.7984862533926655</v>
      </c>
    </row>
    <row r="1424" spans="1:93" x14ac:dyDescent="0.25">
      <c r="A1424" s="5">
        <v>18</v>
      </c>
      <c r="B1424" s="5">
        <v>18.15352385682408</v>
      </c>
      <c r="C1424" s="5">
        <v>18.181126239282737</v>
      </c>
      <c r="D1424" s="5">
        <v>18.174323481265056</v>
      </c>
      <c r="E1424" s="5">
        <v>18.121453948645424</v>
      </c>
      <c r="F1424" s="5">
        <v>18.408395964354337</v>
      </c>
      <c r="G1424" s="5">
        <v>18.518215318736377</v>
      </c>
      <c r="H1424" s="5">
        <v>18.446636661558298</v>
      </c>
      <c r="I1424" s="5">
        <v>18.610522275104397</v>
      </c>
      <c r="J1424" s="5">
        <v>18.701324619501491</v>
      </c>
      <c r="K1424" s="5">
        <v>18.63272187293445</v>
      </c>
      <c r="L1424" s="5">
        <v>18.629647314916706</v>
      </c>
      <c r="M1424" s="5">
        <v>18.793733903797175</v>
      </c>
      <c r="N1424" s="5">
        <v>18.815602040838488</v>
      </c>
      <c r="O1424" s="5">
        <v>18.843786008526653</v>
      </c>
      <c r="P1424" s="5">
        <v>18.99669077399609</v>
      </c>
      <c r="Q1424" s="5">
        <v>18.720656737834332</v>
      </c>
      <c r="R1424" s="5">
        <v>18.701919000232273</v>
      </c>
      <c r="S1424" s="5">
        <v>18.65462657878123</v>
      </c>
      <c r="T1424" s="5">
        <v>19.029160435375243</v>
      </c>
      <c r="U1424" s="5">
        <v>19.171464326342186</v>
      </c>
      <c r="V1424" s="5">
        <v>19.224238757780373</v>
      </c>
      <c r="W1424" s="5">
        <v>19.647348919425085</v>
      </c>
      <c r="X1424" s="5">
        <v>19.959443200779159</v>
      </c>
      <c r="Y1424" s="5">
        <v>19.988488812914913</v>
      </c>
      <c r="Z1424" s="5">
        <v>20.025487512183677</v>
      </c>
      <c r="AA1424" s="5">
        <v>20.106870841136086</v>
      </c>
      <c r="AB1424" s="5">
        <v>20.168167509485102</v>
      </c>
      <c r="AC1424" s="5">
        <v>20.468804559237004</v>
      </c>
      <c r="AD1424" s="5">
        <v>20.479763599168628</v>
      </c>
      <c r="AE1424" s="5">
        <v>20.533737143827491</v>
      </c>
      <c r="AF1424" s="5">
        <v>20.670786560949043</v>
      </c>
      <c r="AG1424" s="5">
        <v>20.900713712841355</v>
      </c>
      <c r="AH1424" s="5">
        <v>21.100362298099189</v>
      </c>
      <c r="AI1424" s="5">
        <v>21.042767281032898</v>
      </c>
      <c r="AJ1424" s="5">
        <v>20.966124902311496</v>
      </c>
      <c r="AK1424" s="5">
        <v>21.189277815370623</v>
      </c>
      <c r="AL1424" s="5">
        <v>20.933277065125118</v>
      </c>
      <c r="AM1424" s="5">
        <v>20.846311887949415</v>
      </c>
      <c r="AN1424" s="5">
        <v>21.017083024941133</v>
      </c>
      <c r="AO1424" s="5">
        <v>21.141096819663705</v>
      </c>
      <c r="AP1424" s="5">
        <v>21.332660781202051</v>
      </c>
      <c r="AQ1424" s="5">
        <v>21.270583439511235</v>
      </c>
      <c r="AR1424" s="5">
        <v>21.690831188658478</v>
      </c>
      <c r="AS1424" s="5">
        <v>21.670630903043453</v>
      </c>
      <c r="AT1424" s="5">
        <v>21.518312415224376</v>
      </c>
      <c r="AU1424" s="5">
        <v>21.155481144377621</v>
      </c>
      <c r="AV1424" s="5">
        <v>21.3759002177461</v>
      </c>
      <c r="AW1424" s="5">
        <v>21.288509047597969</v>
      </c>
      <c r="AX1424" s="5">
        <v>21.213911250823376</v>
      </c>
      <c r="AY1424" s="5">
        <v>21.329825227407994</v>
      </c>
      <c r="AZ1424" s="5">
        <v>21.562027782131352</v>
      </c>
      <c r="BA1424" s="5">
        <v>21.495497912024497</v>
      </c>
      <c r="BB1424" s="5">
        <v>21.367788606148117</v>
      </c>
      <c r="BC1424" s="5">
        <v>21.178201495001545</v>
      </c>
      <c r="BD1424" s="5">
        <v>21.11018920368139</v>
      </c>
      <c r="BE1424" s="5">
        <v>21.381772519566418</v>
      </c>
      <c r="BF1424" s="5">
        <v>21.63541833469683</v>
      </c>
      <c r="BG1424" s="5">
        <v>21.498675210534653</v>
      </c>
      <c r="BH1424" s="5">
        <v>21.309182266545513</v>
      </c>
      <c r="BI1424" s="5">
        <v>21.38392791040377</v>
      </c>
      <c r="BJ1424" s="5">
        <v>21.433417612089873</v>
      </c>
      <c r="BK1424" s="5">
        <v>21.811830236969747</v>
      </c>
      <c r="BL1424" s="5">
        <v>21.956083570155908</v>
      </c>
      <c r="BM1424" s="5">
        <v>21.949283341082126</v>
      </c>
      <c r="BN1424" s="5">
        <v>21.907357523477504</v>
      </c>
      <c r="BO1424" s="5">
        <v>22.134993824210728</v>
      </c>
      <c r="BP1424" s="5">
        <v>22.065583578412014</v>
      </c>
      <c r="BQ1424" s="5">
        <v>21.885110537938161</v>
      </c>
      <c r="BR1424" s="5">
        <v>21.68886668088328</v>
      </c>
      <c r="BS1424" s="5">
        <v>21.592760159502337</v>
      </c>
      <c r="BT1424" s="5">
        <v>21.499297063779249</v>
      </c>
      <c r="BU1424" s="5">
        <v>21.755244183732199</v>
      </c>
      <c r="BV1424" s="5">
        <v>21.721347038633425</v>
      </c>
      <c r="BW1424" s="5">
        <v>21.6503972828042</v>
      </c>
      <c r="BX1424" s="5">
        <v>21.900261177447124</v>
      </c>
      <c r="BY1424" s="5">
        <v>21.695869281588561</v>
      </c>
      <c r="BZ1424" s="5">
        <v>21.907806460046565</v>
      </c>
      <c r="CA1424" s="5">
        <v>22.093484828560747</v>
      </c>
      <c r="CB1424" s="5">
        <v>21.987778798550689</v>
      </c>
      <c r="CC1424" s="5">
        <v>22.147151486587028</v>
      </c>
      <c r="CD1424" s="5">
        <v>22.33525049020805</v>
      </c>
      <c r="CE1424" s="5">
        <v>22.355697783384656</v>
      </c>
      <c r="CF1424" s="5">
        <v>22.434352728222553</v>
      </c>
      <c r="CG1424" s="5">
        <v>22.477171535257401</v>
      </c>
      <c r="CH1424" s="5">
        <v>22.273136186091676</v>
      </c>
      <c r="CI1424" s="5">
        <v>22.407381275024502</v>
      </c>
      <c r="CJ1424" s="5">
        <v>22.501753089737388</v>
      </c>
      <c r="CK1424" s="5">
        <v>22.623474535344855</v>
      </c>
      <c r="CL1424" s="5">
        <v>22.499352756018087</v>
      </c>
      <c r="CM1424" s="5">
        <v>21.984964909201075</v>
      </c>
      <c r="CN1424" s="5">
        <f>MAX(Data[Day90]-Data[Day0],0)-Assign6!$I$8*EXP(Assign6!$I$4*Assign6!$I$5)</f>
        <v>3.3033765598391698</v>
      </c>
      <c r="CO1424" s="5">
        <f>MAX(Data[Day90]-Data[Day0],0)-Assign6!$L$8*EXP(Assign6!$L$4*Assign6!$L$5)</f>
        <v>3.8605884302453095</v>
      </c>
    </row>
    <row r="1425" spans="1:93" x14ac:dyDescent="0.25">
      <c r="A1425" s="5">
        <v>18</v>
      </c>
      <c r="B1425" s="5">
        <v>18.082812001173775</v>
      </c>
      <c r="C1425" s="5">
        <v>18.005686963556837</v>
      </c>
      <c r="D1425" s="5">
        <v>17.947085027550006</v>
      </c>
      <c r="E1425" s="5">
        <v>18.23549167323414</v>
      </c>
      <c r="F1425" s="5">
        <v>18.257646401797889</v>
      </c>
      <c r="G1425" s="5">
        <v>18.234022439569149</v>
      </c>
      <c r="H1425" s="5">
        <v>18.077921514651258</v>
      </c>
      <c r="I1425" s="5">
        <v>17.943771013590883</v>
      </c>
      <c r="J1425" s="5">
        <v>17.707410903548066</v>
      </c>
      <c r="K1425" s="5">
        <v>17.696537966661655</v>
      </c>
      <c r="L1425" s="5">
        <v>17.677927411341333</v>
      </c>
      <c r="M1425" s="5">
        <v>17.692700522046636</v>
      </c>
      <c r="N1425" s="5">
        <v>17.879359812664575</v>
      </c>
      <c r="O1425" s="5">
        <v>18.101032371017187</v>
      </c>
      <c r="P1425" s="5">
        <v>18.172997258234599</v>
      </c>
      <c r="Q1425" s="5">
        <v>18.092543676725867</v>
      </c>
      <c r="R1425" s="5">
        <v>18.093465771028935</v>
      </c>
      <c r="S1425" s="5">
        <v>18.116774288143411</v>
      </c>
      <c r="T1425" s="5">
        <v>18.202984538564614</v>
      </c>
      <c r="U1425" s="5">
        <v>18.311579863841153</v>
      </c>
      <c r="V1425" s="5">
        <v>18.457252058949617</v>
      </c>
      <c r="W1425" s="5">
        <v>18.679160694089088</v>
      </c>
      <c r="X1425" s="5">
        <v>18.857289798378961</v>
      </c>
      <c r="Y1425" s="5">
        <v>18.950507594507553</v>
      </c>
      <c r="Z1425" s="5">
        <v>19.119024346458541</v>
      </c>
      <c r="AA1425" s="5">
        <v>19.057053703562225</v>
      </c>
      <c r="AB1425" s="5">
        <v>18.946077926678978</v>
      </c>
      <c r="AC1425" s="5">
        <v>19.034628793517211</v>
      </c>
      <c r="AD1425" s="5">
        <v>19.088230355178943</v>
      </c>
      <c r="AE1425" s="5">
        <v>18.784321297967033</v>
      </c>
      <c r="AF1425" s="5">
        <v>18.718053503665715</v>
      </c>
      <c r="AG1425" s="5">
        <v>18.535165230437389</v>
      </c>
      <c r="AH1425" s="5">
        <v>18.504424142632416</v>
      </c>
      <c r="AI1425" s="5">
        <v>18.501331617516986</v>
      </c>
      <c r="AJ1425" s="5">
        <v>18.624259445195591</v>
      </c>
      <c r="AK1425" s="5">
        <v>18.834435199940152</v>
      </c>
      <c r="AL1425" s="5">
        <v>18.708010088660984</v>
      </c>
      <c r="AM1425" s="5">
        <v>18.369327696976239</v>
      </c>
      <c r="AN1425" s="5">
        <v>18.355966603434581</v>
      </c>
      <c r="AO1425" s="5">
        <v>18.052569824969787</v>
      </c>
      <c r="AP1425" s="5">
        <v>18.018735992260563</v>
      </c>
      <c r="AQ1425" s="5">
        <v>18.211738546096033</v>
      </c>
      <c r="AR1425" s="5">
        <v>18.433260993737996</v>
      </c>
      <c r="AS1425" s="5">
        <v>18.599652261399523</v>
      </c>
      <c r="AT1425" s="5">
        <v>18.690534993251084</v>
      </c>
      <c r="AU1425" s="5">
        <v>18.531223756077395</v>
      </c>
      <c r="AV1425" s="5">
        <v>18.693587006824472</v>
      </c>
      <c r="AW1425" s="5">
        <v>18.423402306543903</v>
      </c>
      <c r="AX1425" s="5">
        <v>18.38098632301385</v>
      </c>
      <c r="AY1425" s="5">
        <v>18.31526654630839</v>
      </c>
      <c r="AZ1425" s="5">
        <v>18.517319973086408</v>
      </c>
      <c r="BA1425" s="5">
        <v>18.501828008888545</v>
      </c>
      <c r="BB1425" s="5">
        <v>18.622291873489612</v>
      </c>
      <c r="BC1425" s="5">
        <v>18.776831432709514</v>
      </c>
      <c r="BD1425" s="5">
        <v>18.957122870246462</v>
      </c>
      <c r="BE1425" s="5">
        <v>18.976741587949277</v>
      </c>
      <c r="BF1425" s="5">
        <v>19.13812676723213</v>
      </c>
      <c r="BG1425" s="5">
        <v>19.37710520253215</v>
      </c>
      <c r="BH1425" s="5">
        <v>19.597020554991019</v>
      </c>
      <c r="BI1425" s="5">
        <v>19.649901918547314</v>
      </c>
      <c r="BJ1425" s="5">
        <v>19.538316796387559</v>
      </c>
      <c r="BK1425" s="5">
        <v>19.806053571738719</v>
      </c>
      <c r="BL1425" s="5">
        <v>19.644824149831173</v>
      </c>
      <c r="BM1425" s="5">
        <v>20.148959544714813</v>
      </c>
      <c r="BN1425" s="5">
        <v>20.191829449191985</v>
      </c>
      <c r="BO1425" s="5">
        <v>20.233074885003838</v>
      </c>
      <c r="BP1425" s="5">
        <v>20.311978927507919</v>
      </c>
      <c r="BQ1425" s="5">
        <v>20.38684295313762</v>
      </c>
      <c r="BR1425" s="5">
        <v>20.472257951866219</v>
      </c>
      <c r="BS1425" s="5">
        <v>20.506835336804876</v>
      </c>
      <c r="BT1425" s="5">
        <v>20.361681210718185</v>
      </c>
      <c r="BU1425" s="5">
        <v>20.485858847493386</v>
      </c>
      <c r="BV1425" s="5">
        <v>20.446715952468011</v>
      </c>
      <c r="BW1425" s="5">
        <v>20.478137089531298</v>
      </c>
      <c r="BX1425" s="5">
        <v>20.716699034671329</v>
      </c>
      <c r="BY1425" s="5">
        <v>20.922779002030779</v>
      </c>
      <c r="BZ1425" s="5">
        <v>20.995817684333268</v>
      </c>
      <c r="CA1425" s="5">
        <v>20.894994402512825</v>
      </c>
      <c r="CB1425" s="5">
        <v>20.963909735102181</v>
      </c>
      <c r="CC1425" s="5">
        <v>20.800615231471454</v>
      </c>
      <c r="CD1425" s="5">
        <v>20.772668919744255</v>
      </c>
      <c r="CE1425" s="5">
        <v>21.05036800196531</v>
      </c>
      <c r="CF1425" s="5">
        <v>21.284453293401615</v>
      </c>
      <c r="CG1425" s="5">
        <v>21.716861730724553</v>
      </c>
      <c r="CH1425" s="5">
        <v>21.692908885463098</v>
      </c>
      <c r="CI1425" s="5">
        <v>21.856512677568404</v>
      </c>
      <c r="CJ1425" s="5">
        <v>22.105326159137451</v>
      </c>
      <c r="CK1425" s="5">
        <v>22.10787751261519</v>
      </c>
      <c r="CL1425" s="5">
        <v>22.20888107851215</v>
      </c>
      <c r="CM1425" s="5">
        <v>21.990339687606081</v>
      </c>
      <c r="CN1425" s="5">
        <f>MAX(Data[Day90]-Data[Day0],0)-Assign6!$I$8*EXP(Assign6!$I$4*Assign6!$I$5)</f>
        <v>3.3087513382441758</v>
      </c>
      <c r="CO1425" s="5">
        <f>MAX(Data[Day90]-Data[Day0],0)-Assign6!$L$8*EXP(Assign6!$L$4*Assign6!$L$5)</f>
        <v>3.8659632086503155</v>
      </c>
    </row>
    <row r="1426" spans="1:93" x14ac:dyDescent="0.25">
      <c r="A1426" s="5">
        <v>18</v>
      </c>
      <c r="B1426" s="5">
        <v>17.646146386576557</v>
      </c>
      <c r="C1426" s="5">
        <v>17.705683901421228</v>
      </c>
      <c r="D1426" s="5">
        <v>17.852903815920218</v>
      </c>
      <c r="E1426" s="5">
        <v>17.922132067704609</v>
      </c>
      <c r="F1426" s="5">
        <v>17.995002625622039</v>
      </c>
      <c r="G1426" s="5">
        <v>17.608579459733701</v>
      </c>
      <c r="H1426" s="5">
        <v>17.985121230297615</v>
      </c>
      <c r="I1426" s="5">
        <v>17.924138895187124</v>
      </c>
      <c r="J1426" s="5">
        <v>17.766267337376384</v>
      </c>
      <c r="K1426" s="5">
        <v>17.611738424720222</v>
      </c>
      <c r="L1426" s="5">
        <v>17.8936443684075</v>
      </c>
      <c r="M1426" s="5">
        <v>17.907579491034316</v>
      </c>
      <c r="N1426" s="5">
        <v>17.959178896348266</v>
      </c>
      <c r="O1426" s="5">
        <v>17.663314503384104</v>
      </c>
      <c r="P1426" s="5">
        <v>17.818498397533965</v>
      </c>
      <c r="Q1426" s="5">
        <v>17.896172140882488</v>
      </c>
      <c r="R1426" s="5">
        <v>17.745523392575677</v>
      </c>
      <c r="S1426" s="5">
        <v>17.778669190881558</v>
      </c>
      <c r="T1426" s="5">
        <v>18.00260830098296</v>
      </c>
      <c r="U1426" s="5">
        <v>18.058103910490541</v>
      </c>
      <c r="V1426" s="5">
        <v>18.293025086676771</v>
      </c>
      <c r="W1426" s="5">
        <v>18.395771320074953</v>
      </c>
      <c r="X1426" s="5">
        <v>18.346879270801157</v>
      </c>
      <c r="Y1426" s="5">
        <v>18.47915298774371</v>
      </c>
      <c r="Z1426" s="5">
        <v>18.340958500236091</v>
      </c>
      <c r="AA1426" s="5">
        <v>18.596723278506733</v>
      </c>
      <c r="AB1426" s="5">
        <v>18.837497646303756</v>
      </c>
      <c r="AC1426" s="5">
        <v>18.932690748283441</v>
      </c>
      <c r="AD1426" s="5">
        <v>19.136716916443323</v>
      </c>
      <c r="AE1426" s="5">
        <v>19.262562669751784</v>
      </c>
      <c r="AF1426" s="5">
        <v>18.990025756981098</v>
      </c>
      <c r="AG1426" s="5">
        <v>19.147174798442602</v>
      </c>
      <c r="AH1426" s="5">
        <v>19.046168092692863</v>
      </c>
      <c r="AI1426" s="5">
        <v>19.139488870930172</v>
      </c>
      <c r="AJ1426" s="5">
        <v>19.033228716386514</v>
      </c>
      <c r="AK1426" s="5">
        <v>19.022661191219356</v>
      </c>
      <c r="AL1426" s="5">
        <v>19.233014213687845</v>
      </c>
      <c r="AM1426" s="5">
        <v>19.199285513033438</v>
      </c>
      <c r="AN1426" s="5">
        <v>19.257322554884823</v>
      </c>
      <c r="AO1426" s="5">
        <v>19.073719414980808</v>
      </c>
      <c r="AP1426" s="5">
        <v>19.224584377346691</v>
      </c>
      <c r="AQ1426" s="5">
        <v>18.961930924667119</v>
      </c>
      <c r="AR1426" s="5">
        <v>19.051225818094611</v>
      </c>
      <c r="AS1426" s="5">
        <v>18.744683747072006</v>
      </c>
      <c r="AT1426" s="5">
        <v>19.143839838037422</v>
      </c>
      <c r="AU1426" s="5">
        <v>19.59004878677348</v>
      </c>
      <c r="AV1426" s="5">
        <v>19.607447774175956</v>
      </c>
      <c r="AW1426" s="5">
        <v>19.765634593655157</v>
      </c>
      <c r="AX1426" s="5">
        <v>19.562882084301634</v>
      </c>
      <c r="AY1426" s="5">
        <v>19.621279385098504</v>
      </c>
      <c r="AZ1426" s="5">
        <v>19.256194321313849</v>
      </c>
      <c r="BA1426" s="5">
        <v>19.284233796657279</v>
      </c>
      <c r="BB1426" s="5">
        <v>19.252054724767859</v>
      </c>
      <c r="BC1426" s="5">
        <v>19.248460190450533</v>
      </c>
      <c r="BD1426" s="5">
        <v>19.264358161789982</v>
      </c>
      <c r="BE1426" s="5">
        <v>19.043291112942473</v>
      </c>
      <c r="BF1426" s="5">
        <v>19.279496498781857</v>
      </c>
      <c r="BG1426" s="5">
        <v>19.399057133619966</v>
      </c>
      <c r="BH1426" s="5">
        <v>19.44248181979297</v>
      </c>
      <c r="BI1426" s="5">
        <v>19.466446516140376</v>
      </c>
      <c r="BJ1426" s="5">
        <v>19.750824439738807</v>
      </c>
      <c r="BK1426" s="5">
        <v>19.91219816500011</v>
      </c>
      <c r="BL1426" s="5">
        <v>19.706567507725964</v>
      </c>
      <c r="BM1426" s="5">
        <v>20.02741413305916</v>
      </c>
      <c r="BN1426" s="5">
        <v>20.17415244031179</v>
      </c>
      <c r="BO1426" s="5">
        <v>20.012065788323234</v>
      </c>
      <c r="BP1426" s="5">
        <v>20.107872944382475</v>
      </c>
      <c r="BQ1426" s="5">
        <v>20.123710339876439</v>
      </c>
      <c r="BR1426" s="5">
        <v>20.177297525176986</v>
      </c>
      <c r="BS1426" s="5">
        <v>20.225975377555372</v>
      </c>
      <c r="BT1426" s="5">
        <v>19.992539112210327</v>
      </c>
      <c r="BU1426" s="5">
        <v>20.045953472074235</v>
      </c>
      <c r="BV1426" s="5">
        <v>20.150043368620882</v>
      </c>
      <c r="BW1426" s="5">
        <v>20.13869063908048</v>
      </c>
      <c r="BX1426" s="5">
        <v>19.990327845131578</v>
      </c>
      <c r="BY1426" s="5">
        <v>19.975460880882711</v>
      </c>
      <c r="BZ1426" s="5">
        <v>20.311361633309179</v>
      </c>
      <c r="CA1426" s="5">
        <v>20.302709676366849</v>
      </c>
      <c r="CB1426" s="5">
        <v>20.691037013406739</v>
      </c>
      <c r="CC1426" s="5">
        <v>20.900538480288219</v>
      </c>
      <c r="CD1426" s="5">
        <v>20.935019852435495</v>
      </c>
      <c r="CE1426" s="5">
        <v>20.92994296852746</v>
      </c>
      <c r="CF1426" s="5">
        <v>21.244939978433795</v>
      </c>
      <c r="CG1426" s="5">
        <v>21.122948273933549</v>
      </c>
      <c r="CH1426" s="5">
        <v>21.307519393920472</v>
      </c>
      <c r="CI1426" s="5">
        <v>21.395178539464968</v>
      </c>
      <c r="CJ1426" s="5">
        <v>21.45774678182384</v>
      </c>
      <c r="CK1426" s="5">
        <v>21.656359592427521</v>
      </c>
      <c r="CL1426" s="5">
        <v>21.712904139269689</v>
      </c>
      <c r="CM1426" s="5">
        <v>21.993161168797496</v>
      </c>
      <c r="CN1426" s="5">
        <f>MAX(Data[Day90]-Data[Day0],0)-Assign6!$I$8*EXP(Assign6!$I$4*Assign6!$I$5)</f>
        <v>3.3115728194355905</v>
      </c>
      <c r="CO1426" s="5">
        <f>MAX(Data[Day90]-Data[Day0],0)-Assign6!$L$8*EXP(Assign6!$L$4*Assign6!$L$5)</f>
        <v>3.8687846898417302</v>
      </c>
    </row>
    <row r="1427" spans="1:93" x14ac:dyDescent="0.25">
      <c r="A1427" s="5">
        <v>18</v>
      </c>
      <c r="B1427" s="5">
        <v>17.719896953828666</v>
      </c>
      <c r="C1427" s="5">
        <v>17.938132927723867</v>
      </c>
      <c r="D1427" s="5">
        <v>17.960516885960132</v>
      </c>
      <c r="E1427" s="5">
        <v>18.164686043651269</v>
      </c>
      <c r="F1427" s="5">
        <v>18.098510882581891</v>
      </c>
      <c r="G1427" s="5">
        <v>18.388633698836479</v>
      </c>
      <c r="H1427" s="5">
        <v>18.632308821274137</v>
      </c>
      <c r="I1427" s="5">
        <v>18.55910711913501</v>
      </c>
      <c r="J1427" s="5">
        <v>18.577678760490702</v>
      </c>
      <c r="K1427" s="5">
        <v>18.464769575760414</v>
      </c>
      <c r="L1427" s="5">
        <v>18.587018291896662</v>
      </c>
      <c r="M1427" s="5">
        <v>18.441033161144482</v>
      </c>
      <c r="N1427" s="5">
        <v>18.259594877621076</v>
      </c>
      <c r="O1427" s="5">
        <v>18.041138100539012</v>
      </c>
      <c r="P1427" s="5">
        <v>18.040250332596035</v>
      </c>
      <c r="Q1427" s="5">
        <v>18.020758021680294</v>
      </c>
      <c r="R1427" s="5">
        <v>17.971565860062917</v>
      </c>
      <c r="S1427" s="5">
        <v>18.035680123978711</v>
      </c>
      <c r="T1427" s="5">
        <v>17.962108320944854</v>
      </c>
      <c r="U1427" s="5">
        <v>18.074116238684059</v>
      </c>
      <c r="V1427" s="5">
        <v>17.992453317795189</v>
      </c>
      <c r="W1427" s="5">
        <v>18.007594545057302</v>
      </c>
      <c r="X1427" s="5">
        <v>18.236354126005654</v>
      </c>
      <c r="Y1427" s="5">
        <v>18.199889924139828</v>
      </c>
      <c r="Z1427" s="5">
        <v>18.023566927319202</v>
      </c>
      <c r="AA1427" s="5">
        <v>18.220694720306405</v>
      </c>
      <c r="AB1427" s="5">
        <v>18.191286629188511</v>
      </c>
      <c r="AC1427" s="5">
        <v>18.164479372010792</v>
      </c>
      <c r="AD1427" s="5">
        <v>18.330383030843453</v>
      </c>
      <c r="AE1427" s="5">
        <v>18.416817322306255</v>
      </c>
      <c r="AF1427" s="5">
        <v>18.418903198153899</v>
      </c>
      <c r="AG1427" s="5">
        <v>18.791830600194917</v>
      </c>
      <c r="AH1427" s="5">
        <v>19.040683091922734</v>
      </c>
      <c r="AI1427" s="5">
        <v>18.894383456907555</v>
      </c>
      <c r="AJ1427" s="5">
        <v>19.146617688089652</v>
      </c>
      <c r="AK1427" s="5">
        <v>18.928552878189969</v>
      </c>
      <c r="AL1427" s="5">
        <v>18.963344084414853</v>
      </c>
      <c r="AM1427" s="5">
        <v>19.06570547087858</v>
      </c>
      <c r="AN1427" s="5">
        <v>18.984624494858089</v>
      </c>
      <c r="AO1427" s="5">
        <v>18.934716697406149</v>
      </c>
      <c r="AP1427" s="5">
        <v>19.129328997162748</v>
      </c>
      <c r="AQ1427" s="5">
        <v>19.226370694922146</v>
      </c>
      <c r="AR1427" s="5">
        <v>19.431268686456907</v>
      </c>
      <c r="AS1427" s="5">
        <v>19.330979628886439</v>
      </c>
      <c r="AT1427" s="5">
        <v>19.348712037300757</v>
      </c>
      <c r="AU1427" s="5">
        <v>19.603448878152651</v>
      </c>
      <c r="AV1427" s="5">
        <v>19.811916351230813</v>
      </c>
      <c r="AW1427" s="5">
        <v>19.805407946013666</v>
      </c>
      <c r="AX1427" s="5">
        <v>19.84769857097772</v>
      </c>
      <c r="AY1427" s="5">
        <v>19.55903963758475</v>
      </c>
      <c r="AZ1427" s="5">
        <v>19.784077933011165</v>
      </c>
      <c r="BA1427" s="5">
        <v>19.785888097036263</v>
      </c>
      <c r="BB1427" s="5">
        <v>19.810994389933015</v>
      </c>
      <c r="BC1427" s="5">
        <v>19.757783084334026</v>
      </c>
      <c r="BD1427" s="5">
        <v>19.82036597378054</v>
      </c>
      <c r="BE1427" s="5">
        <v>19.86453479759032</v>
      </c>
      <c r="BF1427" s="5">
        <v>19.963123226735323</v>
      </c>
      <c r="BG1427" s="5">
        <v>20.126307949051295</v>
      </c>
      <c r="BH1427" s="5">
        <v>20.269764279438483</v>
      </c>
      <c r="BI1427" s="5">
        <v>20.496634828878147</v>
      </c>
      <c r="BJ1427" s="5">
        <v>20.599996484539822</v>
      </c>
      <c r="BK1427" s="5">
        <v>20.487056070047146</v>
      </c>
      <c r="BL1427" s="5">
        <v>20.414203810717005</v>
      </c>
      <c r="BM1427" s="5">
        <v>20.589326359392455</v>
      </c>
      <c r="BN1427" s="5">
        <v>20.544348236070636</v>
      </c>
      <c r="BO1427" s="5">
        <v>20.980736948617043</v>
      </c>
      <c r="BP1427" s="5">
        <v>21.276835026246356</v>
      </c>
      <c r="BQ1427" s="5">
        <v>21.382768343914314</v>
      </c>
      <c r="BR1427" s="5">
        <v>21.594256151421593</v>
      </c>
      <c r="BS1427" s="5">
        <v>21.622077195989835</v>
      </c>
      <c r="BT1427" s="5">
        <v>21.722790527068099</v>
      </c>
      <c r="BU1427" s="5">
        <v>21.797749452262586</v>
      </c>
      <c r="BV1427" s="5">
        <v>21.982469623288011</v>
      </c>
      <c r="BW1427" s="5">
        <v>22.037677275492591</v>
      </c>
      <c r="BX1427" s="5">
        <v>22.392593236647134</v>
      </c>
      <c r="BY1427" s="5">
        <v>22.504630380355049</v>
      </c>
      <c r="BZ1427" s="5">
        <v>22.292908334426496</v>
      </c>
      <c r="CA1427" s="5">
        <v>22.229421457402797</v>
      </c>
      <c r="CB1427" s="5">
        <v>22.380474110127068</v>
      </c>
      <c r="CC1427" s="5">
        <v>22.275762041712511</v>
      </c>
      <c r="CD1427" s="5">
        <v>22.38176850023773</v>
      </c>
      <c r="CE1427" s="5">
        <v>21.974269392498268</v>
      </c>
      <c r="CF1427" s="5">
        <v>21.664923868025809</v>
      </c>
      <c r="CG1427" s="5">
        <v>21.812360979797283</v>
      </c>
      <c r="CH1427" s="5">
        <v>21.782567350313251</v>
      </c>
      <c r="CI1427" s="5">
        <v>21.818003469593428</v>
      </c>
      <c r="CJ1427" s="5">
        <v>21.845538346187773</v>
      </c>
      <c r="CK1427" s="5">
        <v>21.791454064901778</v>
      </c>
      <c r="CL1427" s="5">
        <v>21.899787372592257</v>
      </c>
      <c r="CM1427" s="5">
        <v>21.998852416879007</v>
      </c>
      <c r="CN1427" s="5">
        <f>MAX(Data[Day90]-Data[Day0],0)-Assign6!$I$8*EXP(Assign6!$I$4*Assign6!$I$5)</f>
        <v>3.3172640675171019</v>
      </c>
      <c r="CO1427" s="5">
        <f>MAX(Data[Day90]-Data[Day0],0)-Assign6!$L$8*EXP(Assign6!$L$4*Assign6!$L$5)</f>
        <v>3.8744759379232416</v>
      </c>
    </row>
    <row r="1428" spans="1:93" x14ac:dyDescent="0.25">
      <c r="A1428" s="5">
        <v>18</v>
      </c>
      <c r="B1428" s="5">
        <v>18.049658433873951</v>
      </c>
      <c r="C1428" s="5">
        <v>18.328206523798979</v>
      </c>
      <c r="D1428" s="5">
        <v>18.317691560745633</v>
      </c>
      <c r="E1428" s="5">
        <v>18.195636752750417</v>
      </c>
      <c r="F1428" s="5">
        <v>18.154970272113804</v>
      </c>
      <c r="G1428" s="5">
        <v>18.471933189959824</v>
      </c>
      <c r="H1428" s="5">
        <v>18.512294422401762</v>
      </c>
      <c r="I1428" s="5">
        <v>18.543167983952017</v>
      </c>
      <c r="J1428" s="5">
        <v>18.542414854873066</v>
      </c>
      <c r="K1428" s="5">
        <v>18.58403999074099</v>
      </c>
      <c r="L1428" s="5">
        <v>18.525566484369595</v>
      </c>
      <c r="M1428" s="5">
        <v>18.662095947266174</v>
      </c>
      <c r="N1428" s="5">
        <v>18.655298936665197</v>
      </c>
      <c r="O1428" s="5">
        <v>18.843617872061408</v>
      </c>
      <c r="P1428" s="5">
        <v>18.509897673190984</v>
      </c>
      <c r="Q1428" s="5">
        <v>18.471827156986993</v>
      </c>
      <c r="R1428" s="5">
        <v>18.715205797312425</v>
      </c>
      <c r="S1428" s="5">
        <v>18.911211877604195</v>
      </c>
      <c r="T1428" s="5">
        <v>18.633793118799289</v>
      </c>
      <c r="U1428" s="5">
        <v>18.607573198438619</v>
      </c>
      <c r="V1428" s="5">
        <v>18.755607553247884</v>
      </c>
      <c r="W1428" s="5">
        <v>18.815127401053356</v>
      </c>
      <c r="X1428" s="5">
        <v>19.076095439960181</v>
      </c>
      <c r="Y1428" s="5">
        <v>19.128776556382874</v>
      </c>
      <c r="Z1428" s="5">
        <v>19.40224380498773</v>
      </c>
      <c r="AA1428" s="5">
        <v>19.344736578498129</v>
      </c>
      <c r="AB1428" s="5">
        <v>19.363598600123993</v>
      </c>
      <c r="AC1428" s="5">
        <v>19.495187743765076</v>
      </c>
      <c r="AD1428" s="5">
        <v>19.801060961261175</v>
      </c>
      <c r="AE1428" s="5">
        <v>19.520958213418488</v>
      </c>
      <c r="AF1428" s="5">
        <v>19.483979859448585</v>
      </c>
      <c r="AG1428" s="5">
        <v>19.466872103850736</v>
      </c>
      <c r="AH1428" s="5">
        <v>19.37902552495401</v>
      </c>
      <c r="AI1428" s="5">
        <v>19.26287241880776</v>
      </c>
      <c r="AJ1428" s="5">
        <v>19.318630942678162</v>
      </c>
      <c r="AK1428" s="5">
        <v>19.466628066853396</v>
      </c>
      <c r="AL1428" s="5">
        <v>19.485011497294757</v>
      </c>
      <c r="AM1428" s="5">
        <v>19.73930440371149</v>
      </c>
      <c r="AN1428" s="5">
        <v>19.804873619418757</v>
      </c>
      <c r="AO1428" s="5">
        <v>19.92073446784805</v>
      </c>
      <c r="AP1428" s="5">
        <v>20.304931018565576</v>
      </c>
      <c r="AQ1428" s="5">
        <v>20.602029168892571</v>
      </c>
      <c r="AR1428" s="5">
        <v>20.628166057818213</v>
      </c>
      <c r="AS1428" s="5">
        <v>20.544330947960653</v>
      </c>
      <c r="AT1428" s="5">
        <v>20.591012880445131</v>
      </c>
      <c r="AU1428" s="5">
        <v>20.573376583869933</v>
      </c>
      <c r="AV1428" s="5">
        <v>20.580233456925022</v>
      </c>
      <c r="AW1428" s="5">
        <v>20.528082863905325</v>
      </c>
      <c r="AX1428" s="5">
        <v>20.713131152179198</v>
      </c>
      <c r="AY1428" s="5">
        <v>20.776317685723775</v>
      </c>
      <c r="AZ1428" s="5">
        <v>20.753966214298249</v>
      </c>
      <c r="BA1428" s="5">
        <v>20.73322248462275</v>
      </c>
      <c r="BB1428" s="5">
        <v>20.617478426711909</v>
      </c>
      <c r="BC1428" s="5">
        <v>20.76167325130406</v>
      </c>
      <c r="BD1428" s="5">
        <v>21.380671185746746</v>
      </c>
      <c r="BE1428" s="5">
        <v>21.580333056409565</v>
      </c>
      <c r="BF1428" s="5">
        <v>21.814868722359062</v>
      </c>
      <c r="BG1428" s="5">
        <v>21.855906935086292</v>
      </c>
      <c r="BH1428" s="5">
        <v>22.034574199187023</v>
      </c>
      <c r="BI1428" s="5">
        <v>21.827053662535434</v>
      </c>
      <c r="BJ1428" s="5">
        <v>21.638707256208054</v>
      </c>
      <c r="BK1428" s="5">
        <v>21.661506041922905</v>
      </c>
      <c r="BL1428" s="5">
        <v>21.839614036641674</v>
      </c>
      <c r="BM1428" s="5">
        <v>21.956223799211362</v>
      </c>
      <c r="BN1428" s="5">
        <v>22.288640987214187</v>
      </c>
      <c r="BO1428" s="5">
        <v>22.484251683242473</v>
      </c>
      <c r="BP1428" s="5">
        <v>22.195009949750787</v>
      </c>
      <c r="BQ1428" s="5">
        <v>22.305267356070473</v>
      </c>
      <c r="BR1428" s="5">
        <v>22.621185942825264</v>
      </c>
      <c r="BS1428" s="5">
        <v>22.515996526740036</v>
      </c>
      <c r="BT1428" s="5">
        <v>22.626341052256958</v>
      </c>
      <c r="BU1428" s="5">
        <v>22.380959551527113</v>
      </c>
      <c r="BV1428" s="5">
        <v>22.175650555096048</v>
      </c>
      <c r="BW1428" s="5">
        <v>22.255530943354479</v>
      </c>
      <c r="BX1428" s="5">
        <v>21.794309314333386</v>
      </c>
      <c r="BY1428" s="5">
        <v>21.656369320625611</v>
      </c>
      <c r="BZ1428" s="5">
        <v>21.806258509388673</v>
      </c>
      <c r="CA1428" s="5">
        <v>21.515485186456043</v>
      </c>
      <c r="CB1428" s="5">
        <v>21.252119592481325</v>
      </c>
      <c r="CC1428" s="5">
        <v>21.131319757588624</v>
      </c>
      <c r="CD1428" s="5">
        <v>21.040361140777868</v>
      </c>
      <c r="CE1428" s="5">
        <v>21.331295703008486</v>
      </c>
      <c r="CF1428" s="5">
        <v>21.25539006720064</v>
      </c>
      <c r="CG1428" s="5">
        <v>21.081067849887848</v>
      </c>
      <c r="CH1428" s="5">
        <v>21.25150409126547</v>
      </c>
      <c r="CI1428" s="5">
        <v>21.452742860410702</v>
      </c>
      <c r="CJ1428" s="5">
        <v>21.483939106578756</v>
      </c>
      <c r="CK1428" s="5">
        <v>21.765753589696629</v>
      </c>
      <c r="CL1428" s="5">
        <v>21.794973267604082</v>
      </c>
      <c r="CM1428" s="5">
        <v>22.01598748097749</v>
      </c>
      <c r="CN1428" s="5">
        <f>MAX(Data[Day90]-Data[Day0],0)-Assign6!$I$8*EXP(Assign6!$I$4*Assign6!$I$5)</f>
        <v>3.3343991316155845</v>
      </c>
      <c r="CO1428" s="5">
        <f>MAX(Data[Day90]-Data[Day0],0)-Assign6!$L$8*EXP(Assign6!$L$4*Assign6!$L$5)</f>
        <v>3.8916110020217243</v>
      </c>
    </row>
    <row r="1429" spans="1:93" x14ac:dyDescent="0.25">
      <c r="A1429" s="5">
        <v>18</v>
      </c>
      <c r="B1429" s="5">
        <v>17.66661829709625</v>
      </c>
      <c r="C1429" s="5">
        <v>17.914512481933791</v>
      </c>
      <c r="D1429" s="5">
        <v>18.129944398857504</v>
      </c>
      <c r="E1429" s="5">
        <v>18.047725112420132</v>
      </c>
      <c r="F1429" s="5">
        <v>18.39838936727346</v>
      </c>
      <c r="G1429" s="5">
        <v>18.311444586545097</v>
      </c>
      <c r="H1429" s="5">
        <v>18.282152889611769</v>
      </c>
      <c r="I1429" s="5">
        <v>18.271087077609668</v>
      </c>
      <c r="J1429" s="5">
        <v>18.377051458590788</v>
      </c>
      <c r="K1429" s="5">
        <v>18.43822484177614</v>
      </c>
      <c r="L1429" s="5">
        <v>18.707467479792321</v>
      </c>
      <c r="M1429" s="5">
        <v>18.654479555351354</v>
      </c>
      <c r="N1429" s="5">
        <v>18.751454799269847</v>
      </c>
      <c r="O1429" s="5">
        <v>18.956454429322072</v>
      </c>
      <c r="P1429" s="5">
        <v>19.153162625597947</v>
      </c>
      <c r="Q1429" s="5">
        <v>19.288438857565918</v>
      </c>
      <c r="R1429" s="5">
        <v>19.127560274929245</v>
      </c>
      <c r="S1429" s="5">
        <v>19.193157771810409</v>
      </c>
      <c r="T1429" s="5">
        <v>19.197696171315584</v>
      </c>
      <c r="U1429" s="5">
        <v>19.23385382565727</v>
      </c>
      <c r="V1429" s="5">
        <v>18.994762448495077</v>
      </c>
      <c r="W1429" s="5">
        <v>18.899973380955828</v>
      </c>
      <c r="X1429" s="5">
        <v>18.984182416612207</v>
      </c>
      <c r="Y1429" s="5">
        <v>19.267231474505113</v>
      </c>
      <c r="Z1429" s="5">
        <v>19.208420142813623</v>
      </c>
      <c r="AA1429" s="5">
        <v>19.178392056859703</v>
      </c>
      <c r="AB1429" s="5">
        <v>19.257562735522345</v>
      </c>
      <c r="AC1429" s="5">
        <v>18.924470192712946</v>
      </c>
      <c r="AD1429" s="5">
        <v>18.823227224327741</v>
      </c>
      <c r="AE1429" s="5">
        <v>18.833946244542719</v>
      </c>
      <c r="AF1429" s="5">
        <v>18.662868803453922</v>
      </c>
      <c r="AG1429" s="5">
        <v>18.681272105354193</v>
      </c>
      <c r="AH1429" s="5">
        <v>18.53810978936713</v>
      </c>
      <c r="AI1429" s="5">
        <v>18.657735851840464</v>
      </c>
      <c r="AJ1429" s="5">
        <v>18.708847360789541</v>
      </c>
      <c r="AK1429" s="5">
        <v>18.869598590326433</v>
      </c>
      <c r="AL1429" s="5">
        <v>18.892043458141401</v>
      </c>
      <c r="AM1429" s="5">
        <v>18.771265514792397</v>
      </c>
      <c r="AN1429" s="5">
        <v>18.965528941899713</v>
      </c>
      <c r="AO1429" s="5">
        <v>18.844729121964722</v>
      </c>
      <c r="AP1429" s="5">
        <v>19.147679149680755</v>
      </c>
      <c r="AQ1429" s="5">
        <v>19.049051635369143</v>
      </c>
      <c r="AR1429" s="5">
        <v>19.369879115606487</v>
      </c>
      <c r="AS1429" s="5">
        <v>19.363823095113599</v>
      </c>
      <c r="AT1429" s="5">
        <v>19.536202662744561</v>
      </c>
      <c r="AU1429" s="5">
        <v>19.353146631698436</v>
      </c>
      <c r="AV1429" s="5">
        <v>19.217548788963104</v>
      </c>
      <c r="AW1429" s="5">
        <v>19.220633610240693</v>
      </c>
      <c r="AX1429" s="5">
        <v>19.428723111523258</v>
      </c>
      <c r="AY1429" s="5">
        <v>19.653110285651866</v>
      </c>
      <c r="AZ1429" s="5">
        <v>19.638488010637619</v>
      </c>
      <c r="BA1429" s="5">
        <v>19.620620397511452</v>
      </c>
      <c r="BB1429" s="5">
        <v>19.493334462974612</v>
      </c>
      <c r="BC1429" s="5">
        <v>19.521296208963062</v>
      </c>
      <c r="BD1429" s="5">
        <v>19.654576156086033</v>
      </c>
      <c r="BE1429" s="5">
        <v>19.956089599620409</v>
      </c>
      <c r="BF1429" s="5">
        <v>19.967622065846335</v>
      </c>
      <c r="BG1429" s="5">
        <v>19.937930810818127</v>
      </c>
      <c r="BH1429" s="5">
        <v>19.8060778715701</v>
      </c>
      <c r="BI1429" s="5">
        <v>19.893321799836485</v>
      </c>
      <c r="BJ1429" s="5">
        <v>19.861284507673229</v>
      </c>
      <c r="BK1429" s="5">
        <v>20.027114166834199</v>
      </c>
      <c r="BL1429" s="5">
        <v>20.306430156643003</v>
      </c>
      <c r="BM1429" s="5">
        <v>20.662357725399215</v>
      </c>
      <c r="BN1429" s="5">
        <v>20.579094166661609</v>
      </c>
      <c r="BO1429" s="5">
        <v>20.837265614162536</v>
      </c>
      <c r="BP1429" s="5">
        <v>20.838630329847849</v>
      </c>
      <c r="BQ1429" s="5">
        <v>20.527899721630934</v>
      </c>
      <c r="BR1429" s="5">
        <v>20.412736604789675</v>
      </c>
      <c r="BS1429" s="5">
        <v>20.648895533897264</v>
      </c>
      <c r="BT1429" s="5">
        <v>20.601110121591695</v>
      </c>
      <c r="BU1429" s="5">
        <v>20.367604020278716</v>
      </c>
      <c r="BV1429" s="5">
        <v>20.183226643615885</v>
      </c>
      <c r="BW1429" s="5">
        <v>20.112537427001342</v>
      </c>
      <c r="BX1429" s="5">
        <v>20.448798014780937</v>
      </c>
      <c r="BY1429" s="5">
        <v>20.689154867350776</v>
      </c>
      <c r="BZ1429" s="5">
        <v>20.562287239333575</v>
      </c>
      <c r="CA1429" s="5">
        <v>20.738449567757645</v>
      </c>
      <c r="CB1429" s="5">
        <v>20.747024512512496</v>
      </c>
      <c r="CC1429" s="5">
        <v>20.785364294985659</v>
      </c>
      <c r="CD1429" s="5">
        <v>20.928228358522695</v>
      </c>
      <c r="CE1429" s="5">
        <v>21.18085970016978</v>
      </c>
      <c r="CF1429" s="5">
        <v>21.150764680378032</v>
      </c>
      <c r="CG1429" s="5">
        <v>21.171123363490942</v>
      </c>
      <c r="CH1429" s="5">
        <v>21.568628189544306</v>
      </c>
      <c r="CI1429" s="5">
        <v>21.409400836465274</v>
      </c>
      <c r="CJ1429" s="5">
        <v>21.795693702946057</v>
      </c>
      <c r="CK1429" s="5">
        <v>21.989931735256288</v>
      </c>
      <c r="CL1429" s="5">
        <v>21.901856256461212</v>
      </c>
      <c r="CM1429" s="5">
        <v>22.032540382967319</v>
      </c>
      <c r="CN1429" s="5">
        <f>MAX(Data[Day90]-Data[Day0],0)-Assign6!$I$8*EXP(Assign6!$I$4*Assign6!$I$5)</f>
        <v>3.3509520336054139</v>
      </c>
      <c r="CO1429" s="5">
        <f>MAX(Data[Day90]-Data[Day0],0)-Assign6!$L$8*EXP(Assign6!$L$4*Assign6!$L$5)</f>
        <v>3.9081639040115537</v>
      </c>
    </row>
    <row r="1430" spans="1:93" x14ac:dyDescent="0.25">
      <c r="A1430" s="5">
        <v>18</v>
      </c>
      <c r="B1430" s="5">
        <v>17.899128453354063</v>
      </c>
      <c r="C1430" s="5">
        <v>17.840124425474428</v>
      </c>
      <c r="D1430" s="5">
        <v>17.790676510377409</v>
      </c>
      <c r="E1430" s="5">
        <v>17.747380069503844</v>
      </c>
      <c r="F1430" s="5">
        <v>17.663035089282705</v>
      </c>
      <c r="G1430" s="5">
        <v>17.505110686114236</v>
      </c>
      <c r="H1430" s="5">
        <v>17.499920502600439</v>
      </c>
      <c r="I1430" s="5">
        <v>17.581561610844993</v>
      </c>
      <c r="J1430" s="5">
        <v>17.674097746725458</v>
      </c>
      <c r="K1430" s="5">
        <v>17.429689340273903</v>
      </c>
      <c r="L1430" s="5">
        <v>17.405456640423186</v>
      </c>
      <c r="M1430" s="5">
        <v>17.096355216012885</v>
      </c>
      <c r="N1430" s="5">
        <v>17.036799514326539</v>
      </c>
      <c r="O1430" s="5">
        <v>17.034718753648754</v>
      </c>
      <c r="P1430" s="5">
        <v>17.065947649060558</v>
      </c>
      <c r="Q1430" s="5">
        <v>17.141504648272512</v>
      </c>
      <c r="R1430" s="5">
        <v>17.113442506676908</v>
      </c>
      <c r="S1430" s="5">
        <v>17.097241154170117</v>
      </c>
      <c r="T1430" s="5">
        <v>17.038723069393523</v>
      </c>
      <c r="U1430" s="5">
        <v>17.096827216817474</v>
      </c>
      <c r="V1430" s="5">
        <v>17.39776571429805</v>
      </c>
      <c r="W1430" s="5">
        <v>17.462870954294303</v>
      </c>
      <c r="X1430" s="5">
        <v>17.341519232054527</v>
      </c>
      <c r="Y1430" s="5">
        <v>17.471442663584057</v>
      </c>
      <c r="Z1430" s="5">
        <v>17.456343442077149</v>
      </c>
      <c r="AA1430" s="5">
        <v>17.549705259816985</v>
      </c>
      <c r="AB1430" s="5">
        <v>17.752228995877324</v>
      </c>
      <c r="AC1430" s="5">
        <v>17.677025176306486</v>
      </c>
      <c r="AD1430" s="5">
        <v>17.63868659261367</v>
      </c>
      <c r="AE1430" s="5">
        <v>17.72080126549044</v>
      </c>
      <c r="AF1430" s="5">
        <v>17.873734144623956</v>
      </c>
      <c r="AG1430" s="5">
        <v>17.768544194381501</v>
      </c>
      <c r="AH1430" s="5">
        <v>17.842493298221921</v>
      </c>
      <c r="AI1430" s="5">
        <v>17.990228428675984</v>
      </c>
      <c r="AJ1430" s="5">
        <v>18.130480090392656</v>
      </c>
      <c r="AK1430" s="5">
        <v>18.129059965656392</v>
      </c>
      <c r="AL1430" s="5">
        <v>18.232305682344414</v>
      </c>
      <c r="AM1430" s="5">
        <v>18.2667463521305</v>
      </c>
      <c r="AN1430" s="5">
        <v>18.607142062974386</v>
      </c>
      <c r="AO1430" s="5">
        <v>18.768886879747402</v>
      </c>
      <c r="AP1430" s="5">
        <v>18.62896150080282</v>
      </c>
      <c r="AQ1430" s="5">
        <v>18.835138341744301</v>
      </c>
      <c r="AR1430" s="5">
        <v>18.635215983204688</v>
      </c>
      <c r="AS1430" s="5">
        <v>18.614256198258378</v>
      </c>
      <c r="AT1430" s="5">
        <v>18.701338486700877</v>
      </c>
      <c r="AU1430" s="5">
        <v>18.807039984884177</v>
      </c>
      <c r="AV1430" s="5">
        <v>19.028886192477653</v>
      </c>
      <c r="AW1430" s="5">
        <v>19.000224222897369</v>
      </c>
      <c r="AX1430" s="5">
        <v>19.22974285363745</v>
      </c>
      <c r="AY1430" s="5">
        <v>19.367782318818982</v>
      </c>
      <c r="AZ1430" s="5">
        <v>19.522720225149847</v>
      </c>
      <c r="BA1430" s="5">
        <v>19.652966094457629</v>
      </c>
      <c r="BB1430" s="5">
        <v>19.980767579295406</v>
      </c>
      <c r="BC1430" s="5">
        <v>20.005860114569703</v>
      </c>
      <c r="BD1430" s="5">
        <v>20.263695781916262</v>
      </c>
      <c r="BE1430" s="5">
        <v>20.252648278643335</v>
      </c>
      <c r="BF1430" s="5">
        <v>20.584538185682021</v>
      </c>
      <c r="BG1430" s="5">
        <v>20.607447724340794</v>
      </c>
      <c r="BH1430" s="5">
        <v>20.483243367706834</v>
      </c>
      <c r="BI1430" s="5">
        <v>20.712471647345907</v>
      </c>
      <c r="BJ1430" s="5">
        <v>20.880884175566109</v>
      </c>
      <c r="BK1430" s="5">
        <v>21.077910430774871</v>
      </c>
      <c r="BL1430" s="5">
        <v>20.740605110533178</v>
      </c>
      <c r="BM1430" s="5">
        <v>20.740353595624516</v>
      </c>
      <c r="BN1430" s="5">
        <v>20.646004326618229</v>
      </c>
      <c r="BO1430" s="5">
        <v>20.884981363179044</v>
      </c>
      <c r="BP1430" s="5">
        <v>20.967123659974597</v>
      </c>
      <c r="BQ1430" s="5">
        <v>21.011750624516736</v>
      </c>
      <c r="BR1430" s="5">
        <v>20.987836196872607</v>
      </c>
      <c r="BS1430" s="5">
        <v>20.968510032680111</v>
      </c>
      <c r="BT1430" s="5">
        <v>20.920228254308491</v>
      </c>
      <c r="BU1430" s="5">
        <v>20.972191415927014</v>
      </c>
      <c r="BV1430" s="5">
        <v>20.663227751670515</v>
      </c>
      <c r="BW1430" s="5">
        <v>20.84817155161177</v>
      </c>
      <c r="BX1430" s="5">
        <v>20.952592531272796</v>
      </c>
      <c r="BY1430" s="5">
        <v>20.914338773627399</v>
      </c>
      <c r="BZ1430" s="5">
        <v>20.96573130934599</v>
      </c>
      <c r="CA1430" s="5">
        <v>21.002834742041383</v>
      </c>
      <c r="CB1430" s="5">
        <v>21.119939360911818</v>
      </c>
      <c r="CC1430" s="5">
        <v>21.477695056749855</v>
      </c>
      <c r="CD1430" s="5">
        <v>21.324298310985128</v>
      </c>
      <c r="CE1430" s="5">
        <v>21.745334627773101</v>
      </c>
      <c r="CF1430" s="5">
        <v>21.995373964416643</v>
      </c>
      <c r="CG1430" s="5">
        <v>21.886436700300322</v>
      </c>
      <c r="CH1430" s="5">
        <v>21.577590811249515</v>
      </c>
      <c r="CI1430" s="5">
        <v>21.539329872208221</v>
      </c>
      <c r="CJ1430" s="5">
        <v>21.892818697602841</v>
      </c>
      <c r="CK1430" s="5">
        <v>21.847758943384498</v>
      </c>
      <c r="CL1430" s="5">
        <v>22.170216722772579</v>
      </c>
      <c r="CM1430" s="5">
        <v>22.036214449249108</v>
      </c>
      <c r="CN1430" s="5">
        <f>MAX(Data[Day90]-Data[Day0],0)-Assign6!$I$8*EXP(Assign6!$I$4*Assign6!$I$5)</f>
        <v>3.3546260998872031</v>
      </c>
      <c r="CO1430" s="5">
        <f>MAX(Data[Day90]-Data[Day0],0)-Assign6!$L$8*EXP(Assign6!$L$4*Assign6!$L$5)</f>
        <v>3.9118379702933428</v>
      </c>
    </row>
    <row r="1431" spans="1:93" x14ac:dyDescent="0.25">
      <c r="A1431" s="5">
        <v>18</v>
      </c>
      <c r="B1431" s="5">
        <v>17.940147841947301</v>
      </c>
      <c r="C1431" s="5">
        <v>18.063876551832116</v>
      </c>
      <c r="D1431" s="5">
        <v>18.123702569247794</v>
      </c>
      <c r="E1431" s="5">
        <v>17.819938170989264</v>
      </c>
      <c r="F1431" s="5">
        <v>17.846731323498215</v>
      </c>
      <c r="G1431" s="5">
        <v>17.957671750139028</v>
      </c>
      <c r="H1431" s="5">
        <v>17.778421447467203</v>
      </c>
      <c r="I1431" s="5">
        <v>17.793935358972838</v>
      </c>
      <c r="J1431" s="5">
        <v>17.762984907305558</v>
      </c>
      <c r="K1431" s="5">
        <v>17.760902599794303</v>
      </c>
      <c r="L1431" s="5">
        <v>17.674429735710675</v>
      </c>
      <c r="M1431" s="5">
        <v>17.581469875080519</v>
      </c>
      <c r="N1431" s="5">
        <v>17.734108747191737</v>
      </c>
      <c r="O1431" s="5">
        <v>17.748240250292756</v>
      </c>
      <c r="P1431" s="5">
        <v>17.752734905927433</v>
      </c>
      <c r="Q1431" s="5">
        <v>17.923918702753436</v>
      </c>
      <c r="R1431" s="5">
        <v>17.97176240686548</v>
      </c>
      <c r="S1431" s="5">
        <v>18.120824716832978</v>
      </c>
      <c r="T1431" s="5">
        <v>18.47440040596625</v>
      </c>
      <c r="U1431" s="5">
        <v>18.457259349977555</v>
      </c>
      <c r="V1431" s="5">
        <v>18.625313742645005</v>
      </c>
      <c r="W1431" s="5">
        <v>18.568943569177684</v>
      </c>
      <c r="X1431" s="5">
        <v>18.772545462462737</v>
      </c>
      <c r="Y1431" s="5">
        <v>18.781053125198426</v>
      </c>
      <c r="Z1431" s="5">
        <v>18.863484958385179</v>
      </c>
      <c r="AA1431" s="5">
        <v>18.55289302855941</v>
      </c>
      <c r="AB1431" s="5">
        <v>18.563253141457224</v>
      </c>
      <c r="AC1431" s="5">
        <v>18.743445948837049</v>
      </c>
      <c r="AD1431" s="5">
        <v>18.61960804820551</v>
      </c>
      <c r="AE1431" s="5">
        <v>18.796174864930567</v>
      </c>
      <c r="AF1431" s="5">
        <v>19.139793071376985</v>
      </c>
      <c r="AG1431" s="5">
        <v>19.383926288710573</v>
      </c>
      <c r="AH1431" s="5">
        <v>19.514243628986616</v>
      </c>
      <c r="AI1431" s="5">
        <v>19.389477356030216</v>
      </c>
      <c r="AJ1431" s="5">
        <v>19.143182397338403</v>
      </c>
      <c r="AK1431" s="5">
        <v>19.034595708987911</v>
      </c>
      <c r="AL1431" s="5">
        <v>18.918966060834197</v>
      </c>
      <c r="AM1431" s="5">
        <v>19.012993696663038</v>
      </c>
      <c r="AN1431" s="5">
        <v>18.899534875950248</v>
      </c>
      <c r="AO1431" s="5">
        <v>18.802895800348789</v>
      </c>
      <c r="AP1431" s="5">
        <v>19.01933193146785</v>
      </c>
      <c r="AQ1431" s="5">
        <v>19.162324711478604</v>
      </c>
      <c r="AR1431" s="5">
        <v>19.468180748445754</v>
      </c>
      <c r="AS1431" s="5">
        <v>19.393903525615833</v>
      </c>
      <c r="AT1431" s="5">
        <v>19.31272101983242</v>
      </c>
      <c r="AU1431" s="5">
        <v>19.144905142295286</v>
      </c>
      <c r="AV1431" s="5">
        <v>19.091384275652107</v>
      </c>
      <c r="AW1431" s="5">
        <v>19.316019265663794</v>
      </c>
      <c r="AX1431" s="5">
        <v>19.323649021952875</v>
      </c>
      <c r="AY1431" s="5">
        <v>19.641856145033167</v>
      </c>
      <c r="AZ1431" s="5">
        <v>19.94746340390504</v>
      </c>
      <c r="BA1431" s="5">
        <v>19.812783485396043</v>
      </c>
      <c r="BB1431" s="5">
        <v>19.810759519525806</v>
      </c>
      <c r="BC1431" s="5">
        <v>19.849018622427824</v>
      </c>
      <c r="BD1431" s="5">
        <v>20.022864356909952</v>
      </c>
      <c r="BE1431" s="5">
        <v>20.243862912359891</v>
      </c>
      <c r="BF1431" s="5">
        <v>20.459953307407318</v>
      </c>
      <c r="BG1431" s="5">
        <v>20.39030771230145</v>
      </c>
      <c r="BH1431" s="5">
        <v>20.593931292157954</v>
      </c>
      <c r="BI1431" s="5">
        <v>20.246631363312051</v>
      </c>
      <c r="BJ1431" s="5">
        <v>20.540691339596936</v>
      </c>
      <c r="BK1431" s="5">
        <v>20.736773313993577</v>
      </c>
      <c r="BL1431" s="5">
        <v>20.69251558911639</v>
      </c>
      <c r="BM1431" s="5">
        <v>20.695357767959546</v>
      </c>
      <c r="BN1431" s="5">
        <v>20.820352978691719</v>
      </c>
      <c r="BO1431" s="5">
        <v>20.718435541173491</v>
      </c>
      <c r="BP1431" s="5">
        <v>21.088366344609369</v>
      </c>
      <c r="BQ1431" s="5">
        <v>21.017063323085004</v>
      </c>
      <c r="BR1431" s="5">
        <v>21.050833670008988</v>
      </c>
      <c r="BS1431" s="5">
        <v>21.507407476333412</v>
      </c>
      <c r="BT1431" s="5">
        <v>21.539877130554906</v>
      </c>
      <c r="BU1431" s="5">
        <v>21.63488130124377</v>
      </c>
      <c r="BV1431" s="5">
        <v>21.727024838178281</v>
      </c>
      <c r="BW1431" s="5">
        <v>21.74541785085059</v>
      </c>
      <c r="BX1431" s="5">
        <v>21.829801208753491</v>
      </c>
      <c r="BY1431" s="5">
        <v>21.902198859771492</v>
      </c>
      <c r="BZ1431" s="5">
        <v>21.788683550402553</v>
      </c>
      <c r="CA1431" s="5">
        <v>21.84222036047526</v>
      </c>
      <c r="CB1431" s="5">
        <v>21.582682711251362</v>
      </c>
      <c r="CC1431" s="5">
        <v>21.649108802943704</v>
      </c>
      <c r="CD1431" s="5">
        <v>21.733326751526828</v>
      </c>
      <c r="CE1431" s="5">
        <v>21.798549692401675</v>
      </c>
      <c r="CF1431" s="5">
        <v>21.919315416027537</v>
      </c>
      <c r="CG1431" s="5">
        <v>22.147399825836096</v>
      </c>
      <c r="CH1431" s="5">
        <v>22.260743672173675</v>
      </c>
      <c r="CI1431" s="5">
        <v>22.152030842311198</v>
      </c>
      <c r="CJ1431" s="5">
        <v>22.184015838791385</v>
      </c>
      <c r="CK1431" s="5">
        <v>22.02218607699244</v>
      </c>
      <c r="CL1431" s="5">
        <v>22.063362920031217</v>
      </c>
      <c r="CM1431" s="5">
        <v>22.04347055705151</v>
      </c>
      <c r="CN1431" s="5">
        <f>MAX(Data[Day90]-Data[Day0],0)-Assign6!$I$8*EXP(Assign6!$I$4*Assign6!$I$5)</f>
        <v>3.3618822076896047</v>
      </c>
      <c r="CO1431" s="5">
        <f>MAX(Data[Day90]-Data[Day0],0)-Assign6!$L$8*EXP(Assign6!$L$4*Assign6!$L$5)</f>
        <v>3.9190940780957444</v>
      </c>
    </row>
    <row r="1432" spans="1:93" x14ac:dyDescent="0.25">
      <c r="A1432" s="5">
        <v>18</v>
      </c>
      <c r="B1432" s="5">
        <v>17.910818437712663</v>
      </c>
      <c r="C1432" s="5">
        <v>18.198645056876824</v>
      </c>
      <c r="D1432" s="5">
        <v>18.100421622301408</v>
      </c>
      <c r="E1432" s="5">
        <v>18.199210070548229</v>
      </c>
      <c r="F1432" s="5">
        <v>17.900800837940217</v>
      </c>
      <c r="G1432" s="5">
        <v>18.142933084386602</v>
      </c>
      <c r="H1432" s="5">
        <v>18.313187217181351</v>
      </c>
      <c r="I1432" s="5">
        <v>18.420855850599494</v>
      </c>
      <c r="J1432" s="5">
        <v>18.637398177770351</v>
      </c>
      <c r="K1432" s="5">
        <v>18.810185114598852</v>
      </c>
      <c r="L1432" s="5">
        <v>18.989458473688511</v>
      </c>
      <c r="M1432" s="5">
        <v>19.128738214020313</v>
      </c>
      <c r="N1432" s="5">
        <v>19.282533399002816</v>
      </c>
      <c r="O1432" s="5">
        <v>19.148035270990068</v>
      </c>
      <c r="P1432" s="5">
        <v>19.29330299729218</v>
      </c>
      <c r="Q1432" s="5">
        <v>19.09565833798408</v>
      </c>
      <c r="R1432" s="5">
        <v>19.130806752030065</v>
      </c>
      <c r="S1432" s="5">
        <v>19.339807445889129</v>
      </c>
      <c r="T1432" s="5">
        <v>19.164496887373375</v>
      </c>
      <c r="U1432" s="5">
        <v>18.974033707095227</v>
      </c>
      <c r="V1432" s="5">
        <v>19.015567926386545</v>
      </c>
      <c r="W1432" s="5">
        <v>19.356036082808917</v>
      </c>
      <c r="X1432" s="5">
        <v>19.440636367936925</v>
      </c>
      <c r="Y1432" s="5">
        <v>19.378336788863496</v>
      </c>
      <c r="Z1432" s="5">
        <v>19.527986768731807</v>
      </c>
      <c r="AA1432" s="5">
        <v>19.870668841486552</v>
      </c>
      <c r="AB1432" s="5">
        <v>20.241011518223239</v>
      </c>
      <c r="AC1432" s="5">
        <v>20.358411785757927</v>
      </c>
      <c r="AD1432" s="5">
        <v>20.596170174181896</v>
      </c>
      <c r="AE1432" s="5">
        <v>20.394197481558688</v>
      </c>
      <c r="AF1432" s="5">
        <v>20.354903513247947</v>
      </c>
      <c r="AG1432" s="5">
        <v>20.192999922102327</v>
      </c>
      <c r="AH1432" s="5">
        <v>20.337515936339052</v>
      </c>
      <c r="AI1432" s="5">
        <v>20.101834655919845</v>
      </c>
      <c r="AJ1432" s="5">
        <v>20.44233009757291</v>
      </c>
      <c r="AK1432" s="5">
        <v>20.343515484625726</v>
      </c>
      <c r="AL1432" s="5">
        <v>20.202922114626698</v>
      </c>
      <c r="AM1432" s="5">
        <v>20.386391564602317</v>
      </c>
      <c r="AN1432" s="5">
        <v>20.613106802762157</v>
      </c>
      <c r="AO1432" s="5">
        <v>20.548685060982748</v>
      </c>
      <c r="AP1432" s="5">
        <v>20.727436665537116</v>
      </c>
      <c r="AQ1432" s="5">
        <v>20.87066028755223</v>
      </c>
      <c r="AR1432" s="5">
        <v>21.237772764521434</v>
      </c>
      <c r="AS1432" s="5">
        <v>21.32849397298439</v>
      </c>
      <c r="AT1432" s="5">
        <v>21.250721147389118</v>
      </c>
      <c r="AU1432" s="5">
        <v>21.041051467923221</v>
      </c>
      <c r="AV1432" s="5">
        <v>21.091874913306164</v>
      </c>
      <c r="AW1432" s="5">
        <v>20.735902655788799</v>
      </c>
      <c r="AX1432" s="5">
        <v>20.979841470789083</v>
      </c>
      <c r="AY1432" s="5">
        <v>21.049210837639187</v>
      </c>
      <c r="AZ1432" s="5">
        <v>21.12364366261308</v>
      </c>
      <c r="BA1432" s="5">
        <v>21.127963592178073</v>
      </c>
      <c r="BB1432" s="5">
        <v>21.477053996140082</v>
      </c>
      <c r="BC1432" s="5">
        <v>21.410731916346982</v>
      </c>
      <c r="BD1432" s="5">
        <v>21.728419199482403</v>
      </c>
      <c r="BE1432" s="5">
        <v>21.673059477985031</v>
      </c>
      <c r="BF1432" s="5">
        <v>21.437603953309097</v>
      </c>
      <c r="BG1432" s="5">
        <v>21.658772849840751</v>
      </c>
      <c r="BH1432" s="5">
        <v>21.864188237897398</v>
      </c>
      <c r="BI1432" s="5">
        <v>21.89458364619383</v>
      </c>
      <c r="BJ1432" s="5">
        <v>21.773660977879668</v>
      </c>
      <c r="BK1432" s="5">
        <v>21.869659683009719</v>
      </c>
      <c r="BL1432" s="5">
        <v>22.191318137423306</v>
      </c>
      <c r="BM1432" s="5">
        <v>22.505693963029561</v>
      </c>
      <c r="BN1432" s="5">
        <v>22.328726235261072</v>
      </c>
      <c r="BO1432" s="5">
        <v>22.486136694884703</v>
      </c>
      <c r="BP1432" s="5">
        <v>22.377741443499882</v>
      </c>
      <c r="BQ1432" s="5">
        <v>22.297823757647553</v>
      </c>
      <c r="BR1432" s="5">
        <v>22.116845051429038</v>
      </c>
      <c r="BS1432" s="5">
        <v>22.181150632363828</v>
      </c>
      <c r="BT1432" s="5">
        <v>22.225592317653273</v>
      </c>
      <c r="BU1432" s="5">
        <v>22.127004847748008</v>
      </c>
      <c r="BV1432" s="5">
        <v>22.611466239343102</v>
      </c>
      <c r="BW1432" s="5">
        <v>22.445462137742172</v>
      </c>
      <c r="BX1432" s="5">
        <v>22.669992695013896</v>
      </c>
      <c r="BY1432" s="5">
        <v>22.702955681982299</v>
      </c>
      <c r="BZ1432" s="5">
        <v>22.464053196261638</v>
      </c>
      <c r="CA1432" s="5">
        <v>22.468511904934637</v>
      </c>
      <c r="CB1432" s="5">
        <v>22.380889501490959</v>
      </c>
      <c r="CC1432" s="5">
        <v>22.346109938540941</v>
      </c>
      <c r="CD1432" s="5">
        <v>22.087386125141155</v>
      </c>
      <c r="CE1432" s="5">
        <v>21.791211742440439</v>
      </c>
      <c r="CF1432" s="5">
        <v>21.695053582487311</v>
      </c>
      <c r="CG1432" s="5">
        <v>21.756213013066333</v>
      </c>
      <c r="CH1432" s="5">
        <v>21.695156332340218</v>
      </c>
      <c r="CI1432" s="5">
        <v>22.060814254013295</v>
      </c>
      <c r="CJ1432" s="5">
        <v>22.1727635265385</v>
      </c>
      <c r="CK1432" s="5">
        <v>22.045616834335323</v>
      </c>
      <c r="CL1432" s="5">
        <v>21.821100656240159</v>
      </c>
      <c r="CM1432" s="5">
        <v>22.075479787001228</v>
      </c>
      <c r="CN1432" s="5">
        <f>MAX(Data[Day90]-Data[Day0],0)-Assign6!$I$8*EXP(Assign6!$I$4*Assign6!$I$5)</f>
        <v>3.393891437639323</v>
      </c>
      <c r="CO1432" s="5">
        <f>MAX(Data[Day90]-Data[Day0],0)-Assign6!$L$8*EXP(Assign6!$L$4*Assign6!$L$5)</f>
        <v>3.9511033080454627</v>
      </c>
    </row>
    <row r="1433" spans="1:93" x14ac:dyDescent="0.25">
      <c r="A1433" s="5">
        <v>18</v>
      </c>
      <c r="B1433" s="5">
        <v>17.937799827079964</v>
      </c>
      <c r="C1433" s="5">
        <v>18.001280002777818</v>
      </c>
      <c r="D1433" s="5">
        <v>17.992248848199083</v>
      </c>
      <c r="E1433" s="5">
        <v>17.876027747532131</v>
      </c>
      <c r="F1433" s="5">
        <v>18.124192008701339</v>
      </c>
      <c r="G1433" s="5">
        <v>18.218599576622942</v>
      </c>
      <c r="H1433" s="5">
        <v>18.382616090450238</v>
      </c>
      <c r="I1433" s="5">
        <v>18.432896766444383</v>
      </c>
      <c r="J1433" s="5">
        <v>18.448146502378982</v>
      </c>
      <c r="K1433" s="5">
        <v>18.17678613040091</v>
      </c>
      <c r="L1433" s="5">
        <v>18.323189502456398</v>
      </c>
      <c r="M1433" s="5">
        <v>18.555633128982954</v>
      </c>
      <c r="N1433" s="5">
        <v>18.367962043093002</v>
      </c>
      <c r="O1433" s="5">
        <v>18.527354773824989</v>
      </c>
      <c r="P1433" s="5">
        <v>18.844118933212755</v>
      </c>
      <c r="Q1433" s="5">
        <v>18.695999960839405</v>
      </c>
      <c r="R1433" s="5">
        <v>18.614208833825774</v>
      </c>
      <c r="S1433" s="5">
        <v>18.710596371460614</v>
      </c>
      <c r="T1433" s="5">
        <v>18.669189592605999</v>
      </c>
      <c r="U1433" s="5">
        <v>18.422854806318622</v>
      </c>
      <c r="V1433" s="5">
        <v>18.444330553253412</v>
      </c>
      <c r="W1433" s="5">
        <v>18.461206732670274</v>
      </c>
      <c r="X1433" s="5">
        <v>18.505665449887267</v>
      </c>
      <c r="Y1433" s="5">
        <v>18.613499751479928</v>
      </c>
      <c r="Z1433" s="5">
        <v>18.932720521661587</v>
      </c>
      <c r="AA1433" s="5">
        <v>18.775499262570879</v>
      </c>
      <c r="AB1433" s="5">
        <v>19.142956821848692</v>
      </c>
      <c r="AC1433" s="5">
        <v>19.274886602996979</v>
      </c>
      <c r="AD1433" s="5">
        <v>19.22519734311404</v>
      </c>
      <c r="AE1433" s="5">
        <v>19.329934071274572</v>
      </c>
      <c r="AF1433" s="5">
        <v>19.302249419538384</v>
      </c>
      <c r="AG1433" s="5">
        <v>19.319471093113492</v>
      </c>
      <c r="AH1433" s="5">
        <v>19.21666503802167</v>
      </c>
      <c r="AI1433" s="5">
        <v>19.386888385092597</v>
      </c>
      <c r="AJ1433" s="5">
        <v>19.661409267588976</v>
      </c>
      <c r="AK1433" s="5">
        <v>19.702331991792445</v>
      </c>
      <c r="AL1433" s="5">
        <v>19.69359040373477</v>
      </c>
      <c r="AM1433" s="5">
        <v>19.65704452775655</v>
      </c>
      <c r="AN1433" s="5">
        <v>19.988404751676434</v>
      </c>
      <c r="AO1433" s="5">
        <v>20.007388537410417</v>
      </c>
      <c r="AP1433" s="5">
        <v>20.130724244359943</v>
      </c>
      <c r="AQ1433" s="5">
        <v>20.10344041156409</v>
      </c>
      <c r="AR1433" s="5">
        <v>20.143732685073175</v>
      </c>
      <c r="AS1433" s="5">
        <v>20.557922945812209</v>
      </c>
      <c r="AT1433" s="5">
        <v>20.711435892646428</v>
      </c>
      <c r="AU1433" s="5">
        <v>20.527542187581275</v>
      </c>
      <c r="AV1433" s="5">
        <v>20.179776612898088</v>
      </c>
      <c r="AW1433" s="5">
        <v>20.424158771533424</v>
      </c>
      <c r="AX1433" s="5">
        <v>20.387596960754848</v>
      </c>
      <c r="AY1433" s="5">
        <v>20.391106347395471</v>
      </c>
      <c r="AZ1433" s="5">
        <v>20.504660196226531</v>
      </c>
      <c r="BA1433" s="5">
        <v>20.915954459272076</v>
      </c>
      <c r="BB1433" s="5">
        <v>21.242776182237179</v>
      </c>
      <c r="BC1433" s="5">
        <v>21.310332099912578</v>
      </c>
      <c r="BD1433" s="5">
        <v>21.107186813125445</v>
      </c>
      <c r="BE1433" s="5">
        <v>21.141088425107277</v>
      </c>
      <c r="BF1433" s="5">
        <v>20.921301394161311</v>
      </c>
      <c r="BG1433" s="5">
        <v>21.179208694699842</v>
      </c>
      <c r="BH1433" s="5">
        <v>21.060878821613425</v>
      </c>
      <c r="BI1433" s="5">
        <v>21.061549742149818</v>
      </c>
      <c r="BJ1433" s="5">
        <v>21.191126039661768</v>
      </c>
      <c r="BK1433" s="5">
        <v>20.864848416402008</v>
      </c>
      <c r="BL1433" s="5">
        <v>20.618020178961252</v>
      </c>
      <c r="BM1433" s="5">
        <v>20.64227463007796</v>
      </c>
      <c r="BN1433" s="5">
        <v>20.455304207807107</v>
      </c>
      <c r="BO1433" s="5">
        <v>20.418602130991001</v>
      </c>
      <c r="BP1433" s="5">
        <v>20.447060506128729</v>
      </c>
      <c r="BQ1433" s="5">
        <v>20.628074582062375</v>
      </c>
      <c r="BR1433" s="5">
        <v>20.647167051887266</v>
      </c>
      <c r="BS1433" s="5">
        <v>20.765398542414403</v>
      </c>
      <c r="BT1433" s="5">
        <v>20.758519596046455</v>
      </c>
      <c r="BU1433" s="5">
        <v>20.830107944437579</v>
      </c>
      <c r="BV1433" s="5">
        <v>20.909573944432339</v>
      </c>
      <c r="BW1433" s="5">
        <v>21.314508129273435</v>
      </c>
      <c r="BX1433" s="5">
        <v>21.724459803219894</v>
      </c>
      <c r="BY1433" s="5">
        <v>21.662841683542037</v>
      </c>
      <c r="BZ1433" s="5">
        <v>21.864768227402653</v>
      </c>
      <c r="CA1433" s="5">
        <v>21.900240497012938</v>
      </c>
      <c r="CB1433" s="5">
        <v>21.662698016778418</v>
      </c>
      <c r="CC1433" s="5">
        <v>21.859150639151856</v>
      </c>
      <c r="CD1433" s="5">
        <v>21.67992222030583</v>
      </c>
      <c r="CE1433" s="5">
        <v>21.709567218485866</v>
      </c>
      <c r="CF1433" s="5">
        <v>21.717845330338235</v>
      </c>
      <c r="CG1433" s="5">
        <v>21.916163865283572</v>
      </c>
      <c r="CH1433" s="5">
        <v>22.153994108350098</v>
      </c>
      <c r="CI1433" s="5">
        <v>22.16056295273879</v>
      </c>
      <c r="CJ1433" s="5">
        <v>22.226420052150381</v>
      </c>
      <c r="CK1433" s="5">
        <v>22.423905901351443</v>
      </c>
      <c r="CL1433" s="5">
        <v>22.217024635242602</v>
      </c>
      <c r="CM1433" s="5">
        <v>22.092107058924906</v>
      </c>
      <c r="CN1433" s="5">
        <f>MAX(Data[Day90]-Data[Day0],0)-Assign6!$I$8*EXP(Assign6!$I$4*Assign6!$I$5)</f>
        <v>3.410518709563001</v>
      </c>
      <c r="CO1433" s="5">
        <f>MAX(Data[Day90]-Data[Day0],0)-Assign6!$L$8*EXP(Assign6!$L$4*Assign6!$L$5)</f>
        <v>3.9677305799691407</v>
      </c>
    </row>
    <row r="1434" spans="1:93" x14ac:dyDescent="0.25">
      <c r="A1434" s="5">
        <v>18</v>
      </c>
      <c r="B1434" s="5">
        <v>18.00435200071859</v>
      </c>
      <c r="C1434" s="5">
        <v>18.199948062575245</v>
      </c>
      <c r="D1434" s="5">
        <v>18.433385114030418</v>
      </c>
      <c r="E1434" s="5">
        <v>18.232344168634107</v>
      </c>
      <c r="F1434" s="5">
        <v>18.398721601439746</v>
      </c>
      <c r="G1434" s="5">
        <v>18.285834839503082</v>
      </c>
      <c r="H1434" s="5">
        <v>18.569214188480679</v>
      </c>
      <c r="I1434" s="5">
        <v>18.90549625417545</v>
      </c>
      <c r="J1434" s="5">
        <v>18.905190469530734</v>
      </c>
      <c r="K1434" s="5">
        <v>19.015006577311805</v>
      </c>
      <c r="L1434" s="5">
        <v>19.002682504521257</v>
      </c>
      <c r="M1434" s="5">
        <v>19.161134170988682</v>
      </c>
      <c r="N1434" s="5">
        <v>19.084886755093567</v>
      </c>
      <c r="O1434" s="5">
        <v>19.095789458194595</v>
      </c>
      <c r="P1434" s="5">
        <v>19.127283861309046</v>
      </c>
      <c r="Q1434" s="5">
        <v>19.111228286377244</v>
      </c>
      <c r="R1434" s="5">
        <v>19.304466857026341</v>
      </c>
      <c r="S1434" s="5">
        <v>19.443184122620075</v>
      </c>
      <c r="T1434" s="5">
        <v>19.304045264756809</v>
      </c>
      <c r="U1434" s="5">
        <v>19.263656804531887</v>
      </c>
      <c r="V1434" s="5">
        <v>19.334955378139458</v>
      </c>
      <c r="W1434" s="5">
        <v>19.514534735189567</v>
      </c>
      <c r="X1434" s="5">
        <v>19.213824804870924</v>
      </c>
      <c r="Y1434" s="5">
        <v>19.576950331361587</v>
      </c>
      <c r="Z1434" s="5">
        <v>19.676950083921948</v>
      </c>
      <c r="AA1434" s="5">
        <v>19.621984506109012</v>
      </c>
      <c r="AB1434" s="5">
        <v>19.710405116523699</v>
      </c>
      <c r="AC1434" s="5">
        <v>19.856397725117901</v>
      </c>
      <c r="AD1434" s="5">
        <v>19.848815239776609</v>
      </c>
      <c r="AE1434" s="5">
        <v>20.044217822558764</v>
      </c>
      <c r="AF1434" s="5">
        <v>19.787544120504119</v>
      </c>
      <c r="AG1434" s="5">
        <v>19.629395141323382</v>
      </c>
      <c r="AH1434" s="5">
        <v>19.792325589633023</v>
      </c>
      <c r="AI1434" s="5">
        <v>19.8029084084259</v>
      </c>
      <c r="AJ1434" s="5">
        <v>19.714043549235587</v>
      </c>
      <c r="AK1434" s="5">
        <v>19.624213958584242</v>
      </c>
      <c r="AL1434" s="5">
        <v>19.594634673156428</v>
      </c>
      <c r="AM1434" s="5">
        <v>19.39724987092367</v>
      </c>
      <c r="AN1434" s="5">
        <v>19.375680127432133</v>
      </c>
      <c r="AO1434" s="5">
        <v>19.195997301615005</v>
      </c>
      <c r="AP1434" s="5">
        <v>19.109150373180405</v>
      </c>
      <c r="AQ1434" s="5">
        <v>19.095667461743641</v>
      </c>
      <c r="AR1434" s="5">
        <v>19.269212518798142</v>
      </c>
      <c r="AS1434" s="5">
        <v>18.845888986682297</v>
      </c>
      <c r="AT1434" s="5">
        <v>18.919958170125266</v>
      </c>
      <c r="AU1434" s="5">
        <v>18.997700587807941</v>
      </c>
      <c r="AV1434" s="5">
        <v>19.025637938441225</v>
      </c>
      <c r="AW1434" s="5">
        <v>18.815251676282401</v>
      </c>
      <c r="AX1434" s="5">
        <v>19.159578640613436</v>
      </c>
      <c r="AY1434" s="5">
        <v>18.974008620802365</v>
      </c>
      <c r="AZ1434" s="5">
        <v>19.391593588732327</v>
      </c>
      <c r="BA1434" s="5">
        <v>19.356995485654231</v>
      </c>
      <c r="BB1434" s="5">
        <v>19.301434766296076</v>
      </c>
      <c r="BC1434" s="5">
        <v>19.288148323085249</v>
      </c>
      <c r="BD1434" s="5">
        <v>19.652617448229691</v>
      </c>
      <c r="BE1434" s="5">
        <v>19.842152352228347</v>
      </c>
      <c r="BF1434" s="5">
        <v>19.427280293687783</v>
      </c>
      <c r="BG1434" s="5">
        <v>19.52126918619436</v>
      </c>
      <c r="BH1434" s="5">
        <v>19.713114863932173</v>
      </c>
      <c r="BI1434" s="5">
        <v>19.825368358420032</v>
      </c>
      <c r="BJ1434" s="5">
        <v>19.691542402508645</v>
      </c>
      <c r="BK1434" s="5">
        <v>19.942401660996325</v>
      </c>
      <c r="BL1434" s="5">
        <v>20.258299217711112</v>
      </c>
      <c r="BM1434" s="5">
        <v>20.151585493625657</v>
      </c>
      <c r="BN1434" s="5">
        <v>20.049935971351207</v>
      </c>
      <c r="BO1434" s="5">
        <v>20.385232727934685</v>
      </c>
      <c r="BP1434" s="5">
        <v>20.336211538586348</v>
      </c>
      <c r="BQ1434" s="5">
        <v>20.379980834892841</v>
      </c>
      <c r="BR1434" s="5">
        <v>20.646224381185711</v>
      </c>
      <c r="BS1434" s="5">
        <v>20.634349474301807</v>
      </c>
      <c r="BT1434" s="5">
        <v>20.81350348834204</v>
      </c>
      <c r="BU1434" s="5">
        <v>20.965953892249058</v>
      </c>
      <c r="BV1434" s="5">
        <v>21.209169132158625</v>
      </c>
      <c r="BW1434" s="5">
        <v>20.816323195217301</v>
      </c>
      <c r="BX1434" s="5">
        <v>21.07323179356624</v>
      </c>
      <c r="BY1434" s="5">
        <v>21.028625900690852</v>
      </c>
      <c r="BZ1434" s="5">
        <v>21.14665241620208</v>
      </c>
      <c r="CA1434" s="5">
        <v>21.384056582668034</v>
      </c>
      <c r="CB1434" s="5">
        <v>21.423067112766553</v>
      </c>
      <c r="CC1434" s="5">
        <v>21.721340005448056</v>
      </c>
      <c r="CD1434" s="5">
        <v>21.904100706689643</v>
      </c>
      <c r="CE1434" s="5">
        <v>21.960273141797803</v>
      </c>
      <c r="CF1434" s="5">
        <v>22.082546387526886</v>
      </c>
      <c r="CG1434" s="5">
        <v>22.352087642538951</v>
      </c>
      <c r="CH1434" s="5">
        <v>22.551427867712714</v>
      </c>
      <c r="CI1434" s="5">
        <v>22.083706804203324</v>
      </c>
      <c r="CJ1434" s="5">
        <v>21.993662763121552</v>
      </c>
      <c r="CK1434" s="5">
        <v>22.196731749990558</v>
      </c>
      <c r="CL1434" s="5">
        <v>22.04414444595789</v>
      </c>
      <c r="CM1434" s="5">
        <v>22.123835383005904</v>
      </c>
      <c r="CN1434" s="5">
        <f>MAX(Data[Day90]-Data[Day0],0)-Assign6!$I$8*EXP(Assign6!$I$4*Assign6!$I$5)</f>
        <v>3.4422470336439988</v>
      </c>
      <c r="CO1434" s="5">
        <f>MAX(Data[Day90]-Data[Day0],0)-Assign6!$L$8*EXP(Assign6!$L$4*Assign6!$L$5)</f>
        <v>3.9994589040501385</v>
      </c>
    </row>
    <row r="1435" spans="1:93" x14ac:dyDescent="0.25">
      <c r="A1435" s="5">
        <v>18</v>
      </c>
      <c r="B1435" s="5">
        <v>18.088314484725213</v>
      </c>
      <c r="C1435" s="5">
        <v>18.300869818833203</v>
      </c>
      <c r="D1435" s="5">
        <v>18.357631656922127</v>
      </c>
      <c r="E1435" s="5">
        <v>18.554676422886104</v>
      </c>
      <c r="F1435" s="5">
        <v>18.583775604764586</v>
      </c>
      <c r="G1435" s="5">
        <v>18.384455463185073</v>
      </c>
      <c r="H1435" s="5">
        <v>18.604447232429358</v>
      </c>
      <c r="I1435" s="5">
        <v>18.629333699371792</v>
      </c>
      <c r="J1435" s="5">
        <v>18.521104814540898</v>
      </c>
      <c r="K1435" s="5">
        <v>18.419591849076024</v>
      </c>
      <c r="L1435" s="5">
        <v>18.152967614887125</v>
      </c>
      <c r="M1435" s="5">
        <v>18.201224981054292</v>
      </c>
      <c r="N1435" s="5">
        <v>18.359873778494467</v>
      </c>
      <c r="O1435" s="5">
        <v>18.360037333207153</v>
      </c>
      <c r="P1435" s="5">
        <v>18.4508613035416</v>
      </c>
      <c r="Q1435" s="5">
        <v>18.72793775383245</v>
      </c>
      <c r="R1435" s="5">
        <v>18.570438959088936</v>
      </c>
      <c r="S1435" s="5">
        <v>18.58392002042703</v>
      </c>
      <c r="T1435" s="5">
        <v>18.68873473222186</v>
      </c>
      <c r="U1435" s="5">
        <v>18.810294586497957</v>
      </c>
      <c r="V1435" s="5">
        <v>18.764643023064952</v>
      </c>
      <c r="W1435" s="5">
        <v>18.684331135065865</v>
      </c>
      <c r="X1435" s="5">
        <v>18.628404098845813</v>
      </c>
      <c r="Y1435" s="5">
        <v>18.467464650200867</v>
      </c>
      <c r="Z1435" s="5">
        <v>18.493797370110755</v>
      </c>
      <c r="AA1435" s="5">
        <v>18.710760593570097</v>
      </c>
      <c r="AB1435" s="5">
        <v>18.700690288879873</v>
      </c>
      <c r="AC1435" s="5">
        <v>18.644997688332385</v>
      </c>
      <c r="AD1435" s="5">
        <v>18.726492001579608</v>
      </c>
      <c r="AE1435" s="5">
        <v>18.792847963073338</v>
      </c>
      <c r="AF1435" s="5">
        <v>18.625672651860384</v>
      </c>
      <c r="AG1435" s="5">
        <v>18.784210428043629</v>
      </c>
      <c r="AH1435" s="5">
        <v>18.979771942716798</v>
      </c>
      <c r="AI1435" s="5">
        <v>18.974987336749248</v>
      </c>
      <c r="AJ1435" s="5">
        <v>19.027579621571224</v>
      </c>
      <c r="AK1435" s="5">
        <v>19.212301203396173</v>
      </c>
      <c r="AL1435" s="5">
        <v>19.384255114378732</v>
      </c>
      <c r="AM1435" s="5">
        <v>19.457874419644401</v>
      </c>
      <c r="AN1435" s="5">
        <v>19.271995522315418</v>
      </c>
      <c r="AO1435" s="5">
        <v>19.199592983301439</v>
      </c>
      <c r="AP1435" s="5">
        <v>19.215214949206715</v>
      </c>
      <c r="AQ1435" s="5">
        <v>19.265674379285457</v>
      </c>
      <c r="AR1435" s="5">
        <v>19.284651703236079</v>
      </c>
      <c r="AS1435" s="5">
        <v>19.370740898604087</v>
      </c>
      <c r="AT1435" s="5">
        <v>19.168865777613551</v>
      </c>
      <c r="AU1435" s="5">
        <v>18.908001677808429</v>
      </c>
      <c r="AV1435" s="5">
        <v>18.96292945597229</v>
      </c>
      <c r="AW1435" s="5">
        <v>18.84815705153683</v>
      </c>
      <c r="AX1435" s="5">
        <v>18.740121947703177</v>
      </c>
      <c r="AY1435" s="5">
        <v>18.745212794881553</v>
      </c>
      <c r="AZ1435" s="5">
        <v>18.532991915650474</v>
      </c>
      <c r="BA1435" s="5">
        <v>18.61957146483347</v>
      </c>
      <c r="BB1435" s="5">
        <v>18.591586061062063</v>
      </c>
      <c r="BC1435" s="5">
        <v>18.681171155631848</v>
      </c>
      <c r="BD1435" s="5">
        <v>18.75315927537768</v>
      </c>
      <c r="BE1435" s="5">
        <v>18.930075682744512</v>
      </c>
      <c r="BF1435" s="5">
        <v>19.031898459592796</v>
      </c>
      <c r="BG1435" s="5">
        <v>19.124399715752912</v>
      </c>
      <c r="BH1435" s="5">
        <v>18.996577462585723</v>
      </c>
      <c r="BI1435" s="5">
        <v>19.092975624507876</v>
      </c>
      <c r="BJ1435" s="5">
        <v>19.225479696675162</v>
      </c>
      <c r="BK1435" s="5">
        <v>19.46663368658858</v>
      </c>
      <c r="BL1435" s="5">
        <v>19.515901504598233</v>
      </c>
      <c r="BM1435" s="5">
        <v>19.586345576365794</v>
      </c>
      <c r="BN1435" s="5">
        <v>19.891026278684933</v>
      </c>
      <c r="BO1435" s="5">
        <v>19.924584297776128</v>
      </c>
      <c r="BP1435" s="5">
        <v>19.831034238922783</v>
      </c>
      <c r="BQ1435" s="5">
        <v>20.250993026696349</v>
      </c>
      <c r="BR1435" s="5">
        <v>20.450150742989006</v>
      </c>
      <c r="BS1435" s="5">
        <v>20.31092038777669</v>
      </c>
      <c r="BT1435" s="5">
        <v>20.339500671621941</v>
      </c>
      <c r="BU1435" s="5">
        <v>20.501541336457009</v>
      </c>
      <c r="BV1435" s="5">
        <v>20.772334862758463</v>
      </c>
      <c r="BW1435" s="5">
        <v>20.923100475604894</v>
      </c>
      <c r="BX1435" s="5">
        <v>21.045852204201196</v>
      </c>
      <c r="BY1435" s="5">
        <v>21.213877550499866</v>
      </c>
      <c r="BZ1435" s="5">
        <v>21.221766430222488</v>
      </c>
      <c r="CA1435" s="5">
        <v>21.284205583055677</v>
      </c>
      <c r="CB1435" s="5">
        <v>21.50499595213941</v>
      </c>
      <c r="CC1435" s="5">
        <v>21.629357955504815</v>
      </c>
      <c r="CD1435" s="5">
        <v>21.934218905618856</v>
      </c>
      <c r="CE1435" s="5">
        <v>22.172202629676075</v>
      </c>
      <c r="CF1435" s="5">
        <v>22.178933807711175</v>
      </c>
      <c r="CG1435" s="5">
        <v>22.352549666102927</v>
      </c>
      <c r="CH1435" s="5">
        <v>22.153347734146493</v>
      </c>
      <c r="CI1435" s="5">
        <v>22.024911254964849</v>
      </c>
      <c r="CJ1435" s="5">
        <v>22.142169624831592</v>
      </c>
      <c r="CK1435" s="5">
        <v>22.154684681678418</v>
      </c>
      <c r="CL1435" s="5">
        <v>22.010024442433835</v>
      </c>
      <c r="CM1435" s="5">
        <v>22.128062141174212</v>
      </c>
      <c r="CN1435" s="5">
        <f>MAX(Data[Day90]-Data[Day0],0)-Assign6!$I$8*EXP(Assign6!$I$4*Assign6!$I$5)</f>
        <v>3.4464737918123065</v>
      </c>
      <c r="CO1435" s="5">
        <f>MAX(Data[Day90]-Data[Day0],0)-Assign6!$L$8*EXP(Assign6!$L$4*Assign6!$L$5)</f>
        <v>4.0036856622184462</v>
      </c>
    </row>
    <row r="1436" spans="1:93" x14ac:dyDescent="0.25">
      <c r="A1436" s="5">
        <v>18</v>
      </c>
      <c r="B1436" s="5">
        <v>17.914139977281621</v>
      </c>
      <c r="C1436" s="5">
        <v>17.936490912312284</v>
      </c>
      <c r="D1436" s="5">
        <v>17.846588529658458</v>
      </c>
      <c r="E1436" s="5">
        <v>18.210076823098962</v>
      </c>
      <c r="F1436" s="5">
        <v>18.317166792158375</v>
      </c>
      <c r="G1436" s="5">
        <v>18.4313442221464</v>
      </c>
      <c r="H1436" s="5">
        <v>18.315375856597413</v>
      </c>
      <c r="I1436" s="5">
        <v>18.385916240662745</v>
      </c>
      <c r="J1436" s="5">
        <v>18.373953800579699</v>
      </c>
      <c r="K1436" s="5">
        <v>18.500623606107332</v>
      </c>
      <c r="L1436" s="5">
        <v>18.67458325098324</v>
      </c>
      <c r="M1436" s="5">
        <v>18.990953669865149</v>
      </c>
      <c r="N1436" s="5">
        <v>18.847682679826562</v>
      </c>
      <c r="O1436" s="5">
        <v>18.938448357287875</v>
      </c>
      <c r="P1436" s="5">
        <v>19.20875155779903</v>
      </c>
      <c r="Q1436" s="5">
        <v>19.141622695474709</v>
      </c>
      <c r="R1436" s="5">
        <v>19.110018471450644</v>
      </c>
      <c r="S1436" s="5">
        <v>19.079269429134428</v>
      </c>
      <c r="T1436" s="5">
        <v>19.291261534880981</v>
      </c>
      <c r="U1436" s="5">
        <v>19.273119793083719</v>
      </c>
      <c r="V1436" s="5">
        <v>19.288008139227895</v>
      </c>
      <c r="W1436" s="5">
        <v>18.971253229126241</v>
      </c>
      <c r="X1436" s="5">
        <v>18.943308575563051</v>
      </c>
      <c r="Y1436" s="5">
        <v>19.157755315465</v>
      </c>
      <c r="Z1436" s="5">
        <v>19.073922364077749</v>
      </c>
      <c r="AA1436" s="5">
        <v>19.091697646573891</v>
      </c>
      <c r="AB1436" s="5">
        <v>19.199333805194922</v>
      </c>
      <c r="AC1436" s="5">
        <v>19.444567173131372</v>
      </c>
      <c r="AD1436" s="5">
        <v>19.505819173330096</v>
      </c>
      <c r="AE1436" s="5">
        <v>19.54337390810436</v>
      </c>
      <c r="AF1436" s="5">
        <v>19.686685175038701</v>
      </c>
      <c r="AG1436" s="5">
        <v>19.654218938143337</v>
      </c>
      <c r="AH1436" s="5">
        <v>19.619303223968437</v>
      </c>
      <c r="AI1436" s="5">
        <v>19.741355765654948</v>
      </c>
      <c r="AJ1436" s="5">
        <v>20.009724436727179</v>
      </c>
      <c r="AK1436" s="5">
        <v>19.835815853457376</v>
      </c>
      <c r="AL1436" s="5">
        <v>19.990224198195889</v>
      </c>
      <c r="AM1436" s="5">
        <v>20.221487954739139</v>
      </c>
      <c r="AN1436" s="5">
        <v>20.326163618449737</v>
      </c>
      <c r="AO1436" s="5">
        <v>20.28898256586556</v>
      </c>
      <c r="AP1436" s="5">
        <v>20.370391096856537</v>
      </c>
      <c r="AQ1436" s="5">
        <v>20.522796069459623</v>
      </c>
      <c r="AR1436" s="5">
        <v>20.744851256732915</v>
      </c>
      <c r="AS1436" s="5">
        <v>20.790715921331671</v>
      </c>
      <c r="AT1436" s="5">
        <v>20.663406978831183</v>
      </c>
      <c r="AU1436" s="5">
        <v>21.004865585163973</v>
      </c>
      <c r="AV1436" s="5">
        <v>21.209001927389352</v>
      </c>
      <c r="AW1436" s="5">
        <v>21.143185469456149</v>
      </c>
      <c r="AX1436" s="5">
        <v>20.935229868175369</v>
      </c>
      <c r="AY1436" s="5">
        <v>21.239147309734687</v>
      </c>
      <c r="AZ1436" s="5">
        <v>21.074577031147584</v>
      </c>
      <c r="BA1436" s="5">
        <v>21.264613814098702</v>
      </c>
      <c r="BB1436" s="5">
        <v>21.274643140169733</v>
      </c>
      <c r="BC1436" s="5">
        <v>21.309568278546948</v>
      </c>
      <c r="BD1436" s="5">
        <v>21.281876038981515</v>
      </c>
      <c r="BE1436" s="5">
        <v>21.113458176344608</v>
      </c>
      <c r="BF1436" s="5">
        <v>21.133792506308094</v>
      </c>
      <c r="BG1436" s="5">
        <v>21.188909644585507</v>
      </c>
      <c r="BH1436" s="5">
        <v>21.051013353350246</v>
      </c>
      <c r="BI1436" s="5">
        <v>20.942008046162073</v>
      </c>
      <c r="BJ1436" s="5">
        <v>20.674782100881387</v>
      </c>
      <c r="BK1436" s="5">
        <v>20.805874693544926</v>
      </c>
      <c r="BL1436" s="5">
        <v>20.869664130937853</v>
      </c>
      <c r="BM1436" s="5">
        <v>21.017602126341448</v>
      </c>
      <c r="BN1436" s="5">
        <v>21.122443825553827</v>
      </c>
      <c r="BO1436" s="5">
        <v>21.22109040836806</v>
      </c>
      <c r="BP1436" s="5">
        <v>21.301269854487479</v>
      </c>
      <c r="BQ1436" s="5">
        <v>21.271481216254571</v>
      </c>
      <c r="BR1436" s="5">
        <v>21.442487971812067</v>
      </c>
      <c r="BS1436" s="5">
        <v>21.440662715756297</v>
      </c>
      <c r="BT1436" s="5">
        <v>21.254768597236364</v>
      </c>
      <c r="BU1436" s="5">
        <v>21.252272024216524</v>
      </c>
      <c r="BV1436" s="5">
        <v>21.050528277218991</v>
      </c>
      <c r="BW1436" s="5">
        <v>20.924125245580335</v>
      </c>
      <c r="BX1436" s="5">
        <v>21.149582876861974</v>
      </c>
      <c r="BY1436" s="5">
        <v>21.180130379270249</v>
      </c>
      <c r="BZ1436" s="5">
        <v>21.163327946179759</v>
      </c>
      <c r="CA1436" s="5">
        <v>21.606384203353969</v>
      </c>
      <c r="CB1436" s="5">
        <v>21.761605687500488</v>
      </c>
      <c r="CC1436" s="5">
        <v>21.805280460333069</v>
      </c>
      <c r="CD1436" s="5">
        <v>21.801142890162609</v>
      </c>
      <c r="CE1436" s="5">
        <v>22.018473779815089</v>
      </c>
      <c r="CF1436" s="5">
        <v>22.078299261818465</v>
      </c>
      <c r="CG1436" s="5">
        <v>21.830444303074405</v>
      </c>
      <c r="CH1436" s="5">
        <v>21.621232914318259</v>
      </c>
      <c r="CI1436" s="5">
        <v>21.57605237727693</v>
      </c>
      <c r="CJ1436" s="5">
        <v>21.704660866750057</v>
      </c>
      <c r="CK1436" s="5">
        <v>21.876423141565034</v>
      </c>
      <c r="CL1436" s="5">
        <v>22.261581759588321</v>
      </c>
      <c r="CM1436" s="5">
        <v>22.13079692262329</v>
      </c>
      <c r="CN1436" s="5">
        <f>MAX(Data[Day90]-Data[Day0],0)-Assign6!$I$8*EXP(Assign6!$I$4*Assign6!$I$5)</f>
        <v>3.4492085732613846</v>
      </c>
      <c r="CO1436" s="5">
        <f>MAX(Data[Day90]-Data[Day0],0)-Assign6!$L$8*EXP(Assign6!$L$4*Assign6!$L$5)</f>
        <v>4.0064204436675244</v>
      </c>
    </row>
    <row r="1437" spans="1:93" x14ac:dyDescent="0.25">
      <c r="A1437" s="5">
        <v>18</v>
      </c>
      <c r="B1437" s="5">
        <v>17.886769056433476</v>
      </c>
      <c r="C1437" s="5">
        <v>18.074749918109664</v>
      </c>
      <c r="D1437" s="5">
        <v>18.126310969064011</v>
      </c>
      <c r="E1437" s="5">
        <v>18.057193258102377</v>
      </c>
      <c r="F1437" s="5">
        <v>18.124129721923595</v>
      </c>
      <c r="G1437" s="5">
        <v>18.23156814858935</v>
      </c>
      <c r="H1437" s="5">
        <v>18.49940277943918</v>
      </c>
      <c r="I1437" s="5">
        <v>18.636253748009672</v>
      </c>
      <c r="J1437" s="5">
        <v>19.136779176541022</v>
      </c>
      <c r="K1437" s="5">
        <v>19.189222909241884</v>
      </c>
      <c r="L1437" s="5">
        <v>19.294208229842674</v>
      </c>
      <c r="M1437" s="5">
        <v>19.352139502271584</v>
      </c>
      <c r="N1437" s="5">
        <v>19.314743385951164</v>
      </c>
      <c r="O1437" s="5">
        <v>19.03855607177362</v>
      </c>
      <c r="P1437" s="5">
        <v>19.163219014500108</v>
      </c>
      <c r="Q1437" s="5">
        <v>19.197031577108969</v>
      </c>
      <c r="R1437" s="5">
        <v>19.253526830414874</v>
      </c>
      <c r="S1437" s="5">
        <v>19.2609198354264</v>
      </c>
      <c r="T1437" s="5">
        <v>19.225897852234283</v>
      </c>
      <c r="U1437" s="5">
        <v>19.498183320881321</v>
      </c>
      <c r="V1437" s="5">
        <v>19.624350113056494</v>
      </c>
      <c r="W1437" s="5">
        <v>19.611301026337721</v>
      </c>
      <c r="X1437" s="5">
        <v>19.692669451617668</v>
      </c>
      <c r="Y1437" s="5">
        <v>19.389800609716669</v>
      </c>
      <c r="Z1437" s="5">
        <v>19.090616578139212</v>
      </c>
      <c r="AA1437" s="5">
        <v>18.815360067829417</v>
      </c>
      <c r="AB1437" s="5">
        <v>18.904117142664902</v>
      </c>
      <c r="AC1437" s="5">
        <v>19.019492826868113</v>
      </c>
      <c r="AD1437" s="5">
        <v>19.253014929574956</v>
      </c>
      <c r="AE1437" s="5">
        <v>19.423562084448371</v>
      </c>
      <c r="AF1437" s="5">
        <v>19.410891255018772</v>
      </c>
      <c r="AG1437" s="5">
        <v>19.373885759762725</v>
      </c>
      <c r="AH1437" s="5">
        <v>19.301219208154787</v>
      </c>
      <c r="AI1437" s="5">
        <v>19.405782545780003</v>
      </c>
      <c r="AJ1437" s="5">
        <v>19.52094884510959</v>
      </c>
      <c r="AK1437" s="5">
        <v>19.094684254745193</v>
      </c>
      <c r="AL1437" s="5">
        <v>19.031577398458104</v>
      </c>
      <c r="AM1437" s="5">
        <v>18.951030796924293</v>
      </c>
      <c r="AN1437" s="5">
        <v>18.867171072824345</v>
      </c>
      <c r="AO1437" s="5">
        <v>18.921243816475929</v>
      </c>
      <c r="AP1437" s="5">
        <v>19.245400795835227</v>
      </c>
      <c r="AQ1437" s="5">
        <v>19.200087448435838</v>
      </c>
      <c r="AR1437" s="5">
        <v>19.140136368861029</v>
      </c>
      <c r="AS1437" s="5">
        <v>19.329066059167371</v>
      </c>
      <c r="AT1437" s="5">
        <v>19.225595054024922</v>
      </c>
      <c r="AU1437" s="5">
        <v>19.312085522144145</v>
      </c>
      <c r="AV1437" s="5">
        <v>19.203201168659003</v>
      </c>
      <c r="AW1437" s="5">
        <v>19.593755271536189</v>
      </c>
      <c r="AX1437" s="5">
        <v>19.628171606279938</v>
      </c>
      <c r="AY1437" s="5">
        <v>19.855608840460206</v>
      </c>
      <c r="AZ1437" s="5">
        <v>19.849629209884032</v>
      </c>
      <c r="BA1437" s="5">
        <v>20.126370033087564</v>
      </c>
      <c r="BB1437" s="5">
        <v>19.962565615600621</v>
      </c>
      <c r="BC1437" s="5">
        <v>20.299345790629804</v>
      </c>
      <c r="BD1437" s="5">
        <v>20.440553013140455</v>
      </c>
      <c r="BE1437" s="5">
        <v>20.544764530850877</v>
      </c>
      <c r="BF1437" s="5">
        <v>20.350423751628814</v>
      </c>
      <c r="BG1437" s="5">
        <v>20.395877037430385</v>
      </c>
      <c r="BH1437" s="5">
        <v>20.490841072202922</v>
      </c>
      <c r="BI1437" s="5">
        <v>21.026168539246196</v>
      </c>
      <c r="BJ1437" s="5">
        <v>20.953238045330636</v>
      </c>
      <c r="BK1437" s="5">
        <v>21.208602925910792</v>
      </c>
      <c r="BL1437" s="5">
        <v>21.055951905444278</v>
      </c>
      <c r="BM1437" s="5">
        <v>20.906173902880958</v>
      </c>
      <c r="BN1437" s="5">
        <v>21.062120243921321</v>
      </c>
      <c r="BO1437" s="5">
        <v>21.159802213959026</v>
      </c>
      <c r="BP1437" s="5">
        <v>21.276932090180715</v>
      </c>
      <c r="BQ1437" s="5">
        <v>21.22877425652036</v>
      </c>
      <c r="BR1437" s="5">
        <v>21.120624619578457</v>
      </c>
      <c r="BS1437" s="5">
        <v>21.086715204958658</v>
      </c>
      <c r="BT1437" s="5">
        <v>20.977894053442068</v>
      </c>
      <c r="BU1437" s="5">
        <v>21.139182659292178</v>
      </c>
      <c r="BV1437" s="5">
        <v>20.910633146482677</v>
      </c>
      <c r="BW1437" s="5">
        <v>21.171175136698917</v>
      </c>
      <c r="BX1437" s="5">
        <v>21.461922456323119</v>
      </c>
      <c r="BY1437" s="5">
        <v>21.456038001954401</v>
      </c>
      <c r="BZ1437" s="5">
        <v>21.349473994741228</v>
      </c>
      <c r="CA1437" s="5">
        <v>21.107959085961721</v>
      </c>
      <c r="CB1437" s="5">
        <v>21.163787268881531</v>
      </c>
      <c r="CC1437" s="5">
        <v>20.940295723901041</v>
      </c>
      <c r="CD1437" s="5">
        <v>21.051357110886013</v>
      </c>
      <c r="CE1437" s="5">
        <v>21.351246166322721</v>
      </c>
      <c r="CF1437" s="5">
        <v>21.553093920151674</v>
      </c>
      <c r="CG1437" s="5">
        <v>21.431318151323932</v>
      </c>
      <c r="CH1437" s="5">
        <v>21.684082539725676</v>
      </c>
      <c r="CI1437" s="5">
        <v>21.855806399454636</v>
      </c>
      <c r="CJ1437" s="5">
        <v>21.706445003320123</v>
      </c>
      <c r="CK1437" s="5">
        <v>21.770134024125245</v>
      </c>
      <c r="CL1437" s="5">
        <v>21.89178745296627</v>
      </c>
      <c r="CM1437" s="5">
        <v>22.133594543448197</v>
      </c>
      <c r="CN1437" s="5">
        <f>MAX(Data[Day90]-Data[Day0],0)-Assign6!$I$8*EXP(Assign6!$I$4*Assign6!$I$5)</f>
        <v>3.4520061940862918</v>
      </c>
      <c r="CO1437" s="5">
        <f>MAX(Data[Day90]-Data[Day0],0)-Assign6!$L$8*EXP(Assign6!$L$4*Assign6!$L$5)</f>
        <v>4.0092180644924316</v>
      </c>
    </row>
    <row r="1438" spans="1:93" x14ac:dyDescent="0.25">
      <c r="A1438" s="5">
        <v>18</v>
      </c>
      <c r="B1438" s="5">
        <v>18.127754470517367</v>
      </c>
      <c r="C1438" s="5">
        <v>18.201692875844781</v>
      </c>
      <c r="D1438" s="5">
        <v>17.987791179261183</v>
      </c>
      <c r="E1438" s="5">
        <v>18.308063170611607</v>
      </c>
      <c r="F1438" s="5">
        <v>18.295742332289628</v>
      </c>
      <c r="G1438" s="5">
        <v>18.322984628617284</v>
      </c>
      <c r="H1438" s="5">
        <v>18.560086690137332</v>
      </c>
      <c r="I1438" s="5">
        <v>18.44658459528706</v>
      </c>
      <c r="J1438" s="5">
        <v>18.531084798465425</v>
      </c>
      <c r="K1438" s="5">
        <v>18.370484570976007</v>
      </c>
      <c r="L1438" s="5">
        <v>18.362001506639849</v>
      </c>
      <c r="M1438" s="5">
        <v>18.500403811518797</v>
      </c>
      <c r="N1438" s="5">
        <v>18.626233191343761</v>
      </c>
      <c r="O1438" s="5">
        <v>18.835891803224087</v>
      </c>
      <c r="P1438" s="5">
        <v>18.861524362501143</v>
      </c>
      <c r="Q1438" s="5">
        <v>19.115345694486322</v>
      </c>
      <c r="R1438" s="5">
        <v>19.089210696377243</v>
      </c>
      <c r="S1438" s="5">
        <v>19.326054251793941</v>
      </c>
      <c r="T1438" s="5">
        <v>19.448481672181277</v>
      </c>
      <c r="U1438" s="5">
        <v>19.566832659362788</v>
      </c>
      <c r="V1438" s="5">
        <v>19.923303025894732</v>
      </c>
      <c r="W1438" s="5">
        <v>19.946287353933414</v>
      </c>
      <c r="X1438" s="5">
        <v>19.816759339248506</v>
      </c>
      <c r="Y1438" s="5">
        <v>19.866207073871372</v>
      </c>
      <c r="Z1438" s="5">
        <v>20.064235048730826</v>
      </c>
      <c r="AA1438" s="5">
        <v>20.247485763454133</v>
      </c>
      <c r="AB1438" s="5">
        <v>20.373211636399482</v>
      </c>
      <c r="AC1438" s="5">
        <v>20.678160189879893</v>
      </c>
      <c r="AD1438" s="5">
        <v>20.551637291628019</v>
      </c>
      <c r="AE1438" s="5">
        <v>20.607071376466696</v>
      </c>
      <c r="AF1438" s="5">
        <v>20.339213194754461</v>
      </c>
      <c r="AG1438" s="5">
        <v>20.290165039009175</v>
      </c>
      <c r="AH1438" s="5">
        <v>20.866483106031566</v>
      </c>
      <c r="AI1438" s="5">
        <v>20.83190485212581</v>
      </c>
      <c r="AJ1438" s="5">
        <v>20.84251305330476</v>
      </c>
      <c r="AK1438" s="5">
        <v>20.984135654576207</v>
      </c>
      <c r="AL1438" s="5">
        <v>20.602432487981918</v>
      </c>
      <c r="AM1438" s="5">
        <v>20.306415301715294</v>
      </c>
      <c r="AN1438" s="5">
        <v>20.420287223354642</v>
      </c>
      <c r="AO1438" s="5">
        <v>20.658496134811465</v>
      </c>
      <c r="AP1438" s="5">
        <v>20.670990838472754</v>
      </c>
      <c r="AQ1438" s="5">
        <v>20.511467257353587</v>
      </c>
      <c r="AR1438" s="5">
        <v>20.709507511542263</v>
      </c>
      <c r="AS1438" s="5">
        <v>20.562489385914258</v>
      </c>
      <c r="AT1438" s="5">
        <v>20.703498156663329</v>
      </c>
      <c r="AU1438" s="5">
        <v>20.539558700192075</v>
      </c>
      <c r="AV1438" s="5">
        <v>20.709927357954001</v>
      </c>
      <c r="AW1438" s="5">
        <v>20.835182516574289</v>
      </c>
      <c r="AX1438" s="5">
        <v>20.649415743305251</v>
      </c>
      <c r="AY1438" s="5">
        <v>20.560883552424258</v>
      </c>
      <c r="AZ1438" s="5">
        <v>20.779953974235394</v>
      </c>
      <c r="BA1438" s="5">
        <v>20.788275131960805</v>
      </c>
      <c r="BB1438" s="5">
        <v>20.672350761624003</v>
      </c>
      <c r="BC1438" s="5">
        <v>20.421269398873783</v>
      </c>
      <c r="BD1438" s="5">
        <v>20.433496693803438</v>
      </c>
      <c r="BE1438" s="5">
        <v>20.682538189447623</v>
      </c>
      <c r="BF1438" s="5">
        <v>20.62542828427425</v>
      </c>
      <c r="BG1438" s="5">
        <v>20.972953021112772</v>
      </c>
      <c r="BH1438" s="5">
        <v>20.950410824013549</v>
      </c>
      <c r="BI1438" s="5">
        <v>21.004773812800984</v>
      </c>
      <c r="BJ1438" s="5">
        <v>20.830753153850754</v>
      </c>
      <c r="BK1438" s="5">
        <v>20.692714506660337</v>
      </c>
      <c r="BL1438" s="5">
        <v>21.052866210458141</v>
      </c>
      <c r="BM1438" s="5">
        <v>21.012840974813958</v>
      </c>
      <c r="BN1438" s="5">
        <v>21.124724805588183</v>
      </c>
      <c r="BO1438" s="5">
        <v>21.580676050008254</v>
      </c>
      <c r="BP1438" s="5">
        <v>21.657938419413906</v>
      </c>
      <c r="BQ1438" s="5">
        <v>21.733257721470402</v>
      </c>
      <c r="BR1438" s="5">
        <v>21.785385698002916</v>
      </c>
      <c r="BS1438" s="5">
        <v>21.988932527567538</v>
      </c>
      <c r="BT1438" s="5">
        <v>22.260684015850199</v>
      </c>
      <c r="BU1438" s="5">
        <v>22.33434731492309</v>
      </c>
      <c r="BV1438" s="5">
        <v>22.29670913037187</v>
      </c>
      <c r="BW1438" s="5">
        <v>22.169505914856465</v>
      </c>
      <c r="BX1438" s="5">
        <v>22.118325459344963</v>
      </c>
      <c r="BY1438" s="5">
        <v>22.106542892884281</v>
      </c>
      <c r="BZ1438" s="5">
        <v>22.107694300979404</v>
      </c>
      <c r="CA1438" s="5">
        <v>22.149931776628545</v>
      </c>
      <c r="CB1438" s="5">
        <v>21.723894363679925</v>
      </c>
      <c r="CC1438" s="5">
        <v>22.121552643175509</v>
      </c>
      <c r="CD1438" s="5">
        <v>22.296280487499658</v>
      </c>
      <c r="CE1438" s="5">
        <v>22.112226068235898</v>
      </c>
      <c r="CF1438" s="5">
        <v>22.290844631103944</v>
      </c>
      <c r="CG1438" s="5">
        <v>22.055496921852413</v>
      </c>
      <c r="CH1438" s="5">
        <v>21.905807653968257</v>
      </c>
      <c r="CI1438" s="5">
        <v>22.084229903313052</v>
      </c>
      <c r="CJ1438" s="5">
        <v>22.103663834030506</v>
      </c>
      <c r="CK1438" s="5">
        <v>22.011912125455915</v>
      </c>
      <c r="CL1438" s="5">
        <v>22.252554350769746</v>
      </c>
      <c r="CM1438" s="5">
        <v>22.150469528605566</v>
      </c>
      <c r="CN1438" s="5">
        <f>MAX(Data[Day90]-Data[Day0],0)-Assign6!$I$8*EXP(Assign6!$I$4*Assign6!$I$5)</f>
        <v>3.4688811792436605</v>
      </c>
      <c r="CO1438" s="5">
        <f>MAX(Data[Day90]-Data[Day0],0)-Assign6!$L$8*EXP(Assign6!$L$4*Assign6!$L$5)</f>
        <v>4.0260930496498002</v>
      </c>
    </row>
    <row r="1439" spans="1:93" x14ac:dyDescent="0.25">
      <c r="A1439" s="5">
        <v>18</v>
      </c>
      <c r="B1439" s="5">
        <v>18.139988742619909</v>
      </c>
      <c r="C1439" s="5">
        <v>18.081593601838701</v>
      </c>
      <c r="D1439" s="5">
        <v>18.107301515723965</v>
      </c>
      <c r="E1439" s="5">
        <v>18.290137362079726</v>
      </c>
      <c r="F1439" s="5">
        <v>18.438682941194045</v>
      </c>
      <c r="G1439" s="5">
        <v>18.311150296709194</v>
      </c>
      <c r="H1439" s="5">
        <v>18.321736403842234</v>
      </c>
      <c r="I1439" s="5">
        <v>18.352706800207592</v>
      </c>
      <c r="J1439" s="5">
        <v>18.245693931975531</v>
      </c>
      <c r="K1439" s="5">
        <v>18.302008814562242</v>
      </c>
      <c r="L1439" s="5">
        <v>18.260237900425917</v>
      </c>
      <c r="M1439" s="5">
        <v>18.44304441471316</v>
      </c>
      <c r="N1439" s="5">
        <v>18.585611794907702</v>
      </c>
      <c r="O1439" s="5">
        <v>18.732383646609279</v>
      </c>
      <c r="P1439" s="5">
        <v>18.762091935008218</v>
      </c>
      <c r="Q1439" s="5">
        <v>18.742936257349939</v>
      </c>
      <c r="R1439" s="5">
        <v>18.488524445158021</v>
      </c>
      <c r="S1439" s="5">
        <v>18.401830637047048</v>
      </c>
      <c r="T1439" s="5">
        <v>18.409874698637619</v>
      </c>
      <c r="U1439" s="5">
        <v>18.480469534287192</v>
      </c>
      <c r="V1439" s="5">
        <v>18.484886687848416</v>
      </c>
      <c r="W1439" s="5">
        <v>18.181757790067092</v>
      </c>
      <c r="X1439" s="5">
        <v>18.139849219016092</v>
      </c>
      <c r="Y1439" s="5">
        <v>18.317833110098579</v>
      </c>
      <c r="Z1439" s="5">
        <v>18.360701944779493</v>
      </c>
      <c r="AA1439" s="5">
        <v>18.542888167342724</v>
      </c>
      <c r="AB1439" s="5">
        <v>18.715997053572547</v>
      </c>
      <c r="AC1439" s="5">
        <v>18.940966115292834</v>
      </c>
      <c r="AD1439" s="5">
        <v>18.886460931409289</v>
      </c>
      <c r="AE1439" s="5">
        <v>18.566259447537313</v>
      </c>
      <c r="AF1439" s="5">
        <v>18.382177086170323</v>
      </c>
      <c r="AG1439" s="5">
        <v>18.609664240237784</v>
      </c>
      <c r="AH1439" s="5">
        <v>18.277793413005202</v>
      </c>
      <c r="AI1439" s="5">
        <v>18.14361040990411</v>
      </c>
      <c r="AJ1439" s="5">
        <v>18.095960704110539</v>
      </c>
      <c r="AK1439" s="5">
        <v>18.00360135492318</v>
      </c>
      <c r="AL1439" s="5">
        <v>18.344184825929531</v>
      </c>
      <c r="AM1439" s="5">
        <v>18.34770264058421</v>
      </c>
      <c r="AN1439" s="5">
        <v>18.211444732388312</v>
      </c>
      <c r="AO1439" s="5">
        <v>18.428399700831626</v>
      </c>
      <c r="AP1439" s="5">
        <v>18.808529633855994</v>
      </c>
      <c r="AQ1439" s="5">
        <v>19.102441916269456</v>
      </c>
      <c r="AR1439" s="5">
        <v>19.127154958643661</v>
      </c>
      <c r="AS1439" s="5">
        <v>19.289370861847168</v>
      </c>
      <c r="AT1439" s="5">
        <v>19.353865716668871</v>
      </c>
      <c r="AU1439" s="5">
        <v>19.207278780457344</v>
      </c>
      <c r="AV1439" s="5">
        <v>19.32561683749551</v>
      </c>
      <c r="AW1439" s="5">
        <v>19.496801407337138</v>
      </c>
      <c r="AX1439" s="5">
        <v>19.873699053994759</v>
      </c>
      <c r="AY1439" s="5">
        <v>19.710539251660204</v>
      </c>
      <c r="AZ1439" s="5">
        <v>19.898020339584871</v>
      </c>
      <c r="BA1439" s="5">
        <v>19.950968115517711</v>
      </c>
      <c r="BB1439" s="5">
        <v>20.032417168025439</v>
      </c>
      <c r="BC1439" s="5">
        <v>20.031299456788254</v>
      </c>
      <c r="BD1439" s="5">
        <v>19.894606420626697</v>
      </c>
      <c r="BE1439" s="5">
        <v>20.120326711150305</v>
      </c>
      <c r="BF1439" s="5">
        <v>20.354208169474795</v>
      </c>
      <c r="BG1439" s="5">
        <v>20.430714729584331</v>
      </c>
      <c r="BH1439" s="5">
        <v>20.342558714081239</v>
      </c>
      <c r="BI1439" s="5">
        <v>20.116799924449449</v>
      </c>
      <c r="BJ1439" s="5">
        <v>19.895161816425155</v>
      </c>
      <c r="BK1439" s="5">
        <v>20.051517627230563</v>
      </c>
      <c r="BL1439" s="5">
        <v>20.204822498463589</v>
      </c>
      <c r="BM1439" s="5">
        <v>20.656379768687859</v>
      </c>
      <c r="BN1439" s="5">
        <v>20.666528681234265</v>
      </c>
      <c r="BO1439" s="5">
        <v>20.701268867832038</v>
      </c>
      <c r="BP1439" s="5">
        <v>20.947673073758452</v>
      </c>
      <c r="BQ1439" s="5">
        <v>21.094458130450889</v>
      </c>
      <c r="BR1439" s="5">
        <v>20.880597637343598</v>
      </c>
      <c r="BS1439" s="5">
        <v>20.704737822316211</v>
      </c>
      <c r="BT1439" s="5">
        <v>21.016708776097975</v>
      </c>
      <c r="BU1439" s="5">
        <v>20.906188935187686</v>
      </c>
      <c r="BV1439" s="5">
        <v>21.25458764109225</v>
      </c>
      <c r="BW1439" s="5">
        <v>21.489284767816645</v>
      </c>
      <c r="BX1439" s="5">
        <v>21.338335356631681</v>
      </c>
      <c r="BY1439" s="5">
        <v>21.351280214989885</v>
      </c>
      <c r="BZ1439" s="5">
        <v>21.368346841899879</v>
      </c>
      <c r="CA1439" s="5">
        <v>21.454177748653205</v>
      </c>
      <c r="CB1439" s="5">
        <v>21.732936137780545</v>
      </c>
      <c r="CC1439" s="5">
        <v>21.738229989561251</v>
      </c>
      <c r="CD1439" s="5">
        <v>21.6813340293272</v>
      </c>
      <c r="CE1439" s="5">
        <v>22.007016156191632</v>
      </c>
      <c r="CF1439" s="5">
        <v>22.142980416270987</v>
      </c>
      <c r="CG1439" s="5">
        <v>21.95738174734862</v>
      </c>
      <c r="CH1439" s="5">
        <v>21.824263099638976</v>
      </c>
      <c r="CI1439" s="5">
        <v>22.147401620293195</v>
      </c>
      <c r="CJ1439" s="5">
        <v>21.987765378265639</v>
      </c>
      <c r="CK1439" s="5">
        <v>22.101961211680152</v>
      </c>
      <c r="CL1439" s="5">
        <v>21.89550216897397</v>
      </c>
      <c r="CM1439" s="5">
        <v>22.156256590278275</v>
      </c>
      <c r="CN1439" s="5">
        <f>MAX(Data[Day90]-Data[Day0],0)-Assign6!$I$8*EXP(Assign6!$I$4*Assign6!$I$5)</f>
        <v>3.4746682409163698</v>
      </c>
      <c r="CO1439" s="5">
        <f>MAX(Data[Day90]-Data[Day0],0)-Assign6!$L$8*EXP(Assign6!$L$4*Assign6!$L$5)</f>
        <v>4.0318801113225096</v>
      </c>
    </row>
    <row r="1440" spans="1:93" x14ac:dyDescent="0.25">
      <c r="A1440" s="5">
        <v>18</v>
      </c>
      <c r="B1440" s="5">
        <v>18.010040932546662</v>
      </c>
      <c r="C1440" s="5">
        <v>18.02209380840365</v>
      </c>
      <c r="D1440" s="5">
        <v>17.690702360461437</v>
      </c>
      <c r="E1440" s="5">
        <v>17.851595400036015</v>
      </c>
      <c r="F1440" s="5">
        <v>17.870273339643635</v>
      </c>
      <c r="G1440" s="5">
        <v>17.879915643996707</v>
      </c>
      <c r="H1440" s="5">
        <v>17.691258806697789</v>
      </c>
      <c r="I1440" s="5">
        <v>17.743297926623054</v>
      </c>
      <c r="J1440" s="5">
        <v>17.685363669486147</v>
      </c>
      <c r="K1440" s="5">
        <v>17.904620728446194</v>
      </c>
      <c r="L1440" s="5">
        <v>17.952294904335265</v>
      </c>
      <c r="M1440" s="5">
        <v>17.853932487200762</v>
      </c>
      <c r="N1440" s="5">
        <v>17.798253715189574</v>
      </c>
      <c r="O1440" s="5">
        <v>17.739842722998635</v>
      </c>
      <c r="P1440" s="5">
        <v>17.63912999468117</v>
      </c>
      <c r="Q1440" s="5">
        <v>17.774224482139989</v>
      </c>
      <c r="R1440" s="5">
        <v>17.793320069384908</v>
      </c>
      <c r="S1440" s="5">
        <v>17.858275672594253</v>
      </c>
      <c r="T1440" s="5">
        <v>17.553587515355613</v>
      </c>
      <c r="U1440" s="5">
        <v>17.607829083911057</v>
      </c>
      <c r="V1440" s="5">
        <v>17.735742456604903</v>
      </c>
      <c r="W1440" s="5">
        <v>18.016668156516847</v>
      </c>
      <c r="X1440" s="5">
        <v>17.803996975193133</v>
      </c>
      <c r="Y1440" s="5">
        <v>17.861559904427416</v>
      </c>
      <c r="Z1440" s="5">
        <v>17.859147698732926</v>
      </c>
      <c r="AA1440" s="5">
        <v>18.205208559843395</v>
      </c>
      <c r="AB1440" s="5">
        <v>18.444580447267285</v>
      </c>
      <c r="AC1440" s="5">
        <v>18.495144786677685</v>
      </c>
      <c r="AD1440" s="5">
        <v>18.417505986295755</v>
      </c>
      <c r="AE1440" s="5">
        <v>18.41124754163684</v>
      </c>
      <c r="AF1440" s="5">
        <v>18.606317556648722</v>
      </c>
      <c r="AG1440" s="5">
        <v>18.80757937108681</v>
      </c>
      <c r="AH1440" s="5">
        <v>18.748034323177038</v>
      </c>
      <c r="AI1440" s="5">
        <v>19.03905781563336</v>
      </c>
      <c r="AJ1440" s="5">
        <v>19.181398501492982</v>
      </c>
      <c r="AK1440" s="5">
        <v>19.053206266587935</v>
      </c>
      <c r="AL1440" s="5">
        <v>19.017974455667353</v>
      </c>
      <c r="AM1440" s="5">
        <v>19.226338888518271</v>
      </c>
      <c r="AN1440" s="5">
        <v>19.603068458452579</v>
      </c>
      <c r="AO1440" s="5">
        <v>19.853769658308469</v>
      </c>
      <c r="AP1440" s="5">
        <v>19.892334783587518</v>
      </c>
      <c r="AQ1440" s="5">
        <v>20.022840160456944</v>
      </c>
      <c r="AR1440" s="5">
        <v>20.031002701957913</v>
      </c>
      <c r="AS1440" s="5">
        <v>19.937077387633742</v>
      </c>
      <c r="AT1440" s="5">
        <v>19.68192641411439</v>
      </c>
      <c r="AU1440" s="5">
        <v>19.788402192404416</v>
      </c>
      <c r="AV1440" s="5">
        <v>19.777307883437583</v>
      </c>
      <c r="AW1440" s="5">
        <v>19.622031032983497</v>
      </c>
      <c r="AX1440" s="5">
        <v>19.560284897154911</v>
      </c>
      <c r="AY1440" s="5">
        <v>19.468303703148933</v>
      </c>
      <c r="AZ1440" s="5">
        <v>19.64963518239794</v>
      </c>
      <c r="BA1440" s="5">
        <v>19.979464716328597</v>
      </c>
      <c r="BB1440" s="5">
        <v>19.91549930380253</v>
      </c>
      <c r="BC1440" s="5">
        <v>19.87740529199862</v>
      </c>
      <c r="BD1440" s="5">
        <v>19.855891956288772</v>
      </c>
      <c r="BE1440" s="5">
        <v>19.939056661651776</v>
      </c>
      <c r="BF1440" s="5">
        <v>19.751572560879289</v>
      </c>
      <c r="BG1440" s="5">
        <v>19.82872736528855</v>
      </c>
      <c r="BH1440" s="5">
        <v>20.211142469355984</v>
      </c>
      <c r="BI1440" s="5">
        <v>20.108972303958609</v>
      </c>
      <c r="BJ1440" s="5">
        <v>20.232234396675821</v>
      </c>
      <c r="BK1440" s="5">
        <v>20.414394345739385</v>
      </c>
      <c r="BL1440" s="5">
        <v>20.531362143543209</v>
      </c>
      <c r="BM1440" s="5">
        <v>20.525984691017495</v>
      </c>
      <c r="BN1440" s="5">
        <v>20.363108621593454</v>
      </c>
      <c r="BO1440" s="5">
        <v>20.454594019454127</v>
      </c>
      <c r="BP1440" s="5">
        <v>20.904017758843302</v>
      </c>
      <c r="BQ1440" s="5">
        <v>20.909314298466903</v>
      </c>
      <c r="BR1440" s="5">
        <v>21.084547921570071</v>
      </c>
      <c r="BS1440" s="5">
        <v>21.310091850088746</v>
      </c>
      <c r="BT1440" s="5">
        <v>21.206271882429558</v>
      </c>
      <c r="BU1440" s="5">
        <v>21.094441278931907</v>
      </c>
      <c r="BV1440" s="5">
        <v>21.410741356340818</v>
      </c>
      <c r="BW1440" s="5">
        <v>21.35732208275444</v>
      </c>
      <c r="BX1440" s="5">
        <v>21.279884756495605</v>
      </c>
      <c r="BY1440" s="5">
        <v>21.437238307354857</v>
      </c>
      <c r="BZ1440" s="5">
        <v>21.512116458914434</v>
      </c>
      <c r="CA1440" s="5">
        <v>21.70561134771647</v>
      </c>
      <c r="CB1440" s="5">
        <v>21.800794038792716</v>
      </c>
      <c r="CC1440" s="5">
        <v>21.965086601638383</v>
      </c>
      <c r="CD1440" s="5">
        <v>22.095236465445737</v>
      </c>
      <c r="CE1440" s="5">
        <v>22.083411249980532</v>
      </c>
      <c r="CF1440" s="5">
        <v>21.993740373974628</v>
      </c>
      <c r="CG1440" s="5">
        <v>22.062797478020475</v>
      </c>
      <c r="CH1440" s="5">
        <v>21.955820495010844</v>
      </c>
      <c r="CI1440" s="5">
        <v>22.295137189890827</v>
      </c>
      <c r="CJ1440" s="5">
        <v>22.373764618640578</v>
      </c>
      <c r="CK1440" s="5">
        <v>22.319913076894672</v>
      </c>
      <c r="CL1440" s="5">
        <v>21.95798949166597</v>
      </c>
      <c r="CM1440" s="5">
        <v>22.172069151884113</v>
      </c>
      <c r="CN1440" s="5">
        <f>MAX(Data[Day90]-Data[Day0],0)-Assign6!$I$8*EXP(Assign6!$I$4*Assign6!$I$5)</f>
        <v>3.4904808025222076</v>
      </c>
      <c r="CO1440" s="5">
        <f>MAX(Data[Day90]-Data[Day0],0)-Assign6!$L$8*EXP(Assign6!$L$4*Assign6!$L$5)</f>
        <v>4.0476926729283473</v>
      </c>
    </row>
    <row r="1441" spans="1:93" x14ac:dyDescent="0.25">
      <c r="A1441" s="5">
        <v>18</v>
      </c>
      <c r="B1441" s="5">
        <v>17.963636493795981</v>
      </c>
      <c r="C1441" s="5">
        <v>17.912747882367182</v>
      </c>
      <c r="D1441" s="5">
        <v>18.080783972708193</v>
      </c>
      <c r="E1441" s="5">
        <v>18.157924372271559</v>
      </c>
      <c r="F1441" s="5">
        <v>17.854372703719772</v>
      </c>
      <c r="G1441" s="5">
        <v>17.810768519098399</v>
      </c>
      <c r="H1441" s="5">
        <v>17.69714198715911</v>
      </c>
      <c r="I1441" s="5">
        <v>17.703596811847085</v>
      </c>
      <c r="J1441" s="5">
        <v>17.906270852843978</v>
      </c>
      <c r="K1441" s="5">
        <v>18.229084978613283</v>
      </c>
      <c r="L1441" s="5">
        <v>17.984553293269411</v>
      </c>
      <c r="M1441" s="5">
        <v>17.870603660322747</v>
      </c>
      <c r="N1441" s="5">
        <v>17.747859111204704</v>
      </c>
      <c r="O1441" s="5">
        <v>17.890730171791688</v>
      </c>
      <c r="P1441" s="5">
        <v>17.922978148895421</v>
      </c>
      <c r="Q1441" s="5">
        <v>17.706393073226934</v>
      </c>
      <c r="R1441" s="5">
        <v>17.865829541352305</v>
      </c>
      <c r="S1441" s="5">
        <v>17.899882667547853</v>
      </c>
      <c r="T1441" s="5">
        <v>17.952343955643087</v>
      </c>
      <c r="U1441" s="5">
        <v>17.821395590557398</v>
      </c>
      <c r="V1441" s="5">
        <v>18.12638482783122</v>
      </c>
      <c r="W1441" s="5">
        <v>18.433600590167494</v>
      </c>
      <c r="X1441" s="5">
        <v>18.264209104334697</v>
      </c>
      <c r="Y1441" s="5">
        <v>18.305203273462453</v>
      </c>
      <c r="Z1441" s="5">
        <v>18.120308996799018</v>
      </c>
      <c r="AA1441" s="5">
        <v>18.308386402668695</v>
      </c>
      <c r="AB1441" s="5">
        <v>18.399859033125068</v>
      </c>
      <c r="AC1441" s="5">
        <v>18.381219323460279</v>
      </c>
      <c r="AD1441" s="5">
        <v>18.281489175820997</v>
      </c>
      <c r="AE1441" s="5">
        <v>18.337990743391813</v>
      </c>
      <c r="AF1441" s="5">
        <v>18.235760459572802</v>
      </c>
      <c r="AG1441" s="5">
        <v>18.30021854716038</v>
      </c>
      <c r="AH1441" s="5">
        <v>18.227056384606328</v>
      </c>
      <c r="AI1441" s="5">
        <v>18.337423636438619</v>
      </c>
      <c r="AJ1441" s="5">
        <v>18.259888159257304</v>
      </c>
      <c r="AK1441" s="5">
        <v>18.272367879666572</v>
      </c>
      <c r="AL1441" s="5">
        <v>18.455551142150348</v>
      </c>
      <c r="AM1441" s="5">
        <v>18.602906876127129</v>
      </c>
      <c r="AN1441" s="5">
        <v>18.461993251380992</v>
      </c>
      <c r="AO1441" s="5">
        <v>18.641013195577848</v>
      </c>
      <c r="AP1441" s="5">
        <v>18.426668709762097</v>
      </c>
      <c r="AQ1441" s="5">
        <v>18.469130129161311</v>
      </c>
      <c r="AR1441" s="5">
        <v>18.548713396927283</v>
      </c>
      <c r="AS1441" s="5">
        <v>18.409151785570753</v>
      </c>
      <c r="AT1441" s="5">
        <v>18.780438466946936</v>
      </c>
      <c r="AU1441" s="5">
        <v>18.757544938746364</v>
      </c>
      <c r="AV1441" s="5">
        <v>18.884421127816491</v>
      </c>
      <c r="AW1441" s="5">
        <v>18.797279017180276</v>
      </c>
      <c r="AX1441" s="5">
        <v>18.949679525323333</v>
      </c>
      <c r="AY1441" s="5">
        <v>19.176796251144832</v>
      </c>
      <c r="AZ1441" s="5">
        <v>19.334045292983376</v>
      </c>
      <c r="BA1441" s="5">
        <v>19.59599229650642</v>
      </c>
      <c r="BB1441" s="5">
        <v>19.718121710886972</v>
      </c>
      <c r="BC1441" s="5">
        <v>19.82341580406306</v>
      </c>
      <c r="BD1441" s="5">
        <v>19.986656233720165</v>
      </c>
      <c r="BE1441" s="5">
        <v>20.270546998472373</v>
      </c>
      <c r="BF1441" s="5">
        <v>20.534996974658934</v>
      </c>
      <c r="BG1441" s="5">
        <v>20.684385450625179</v>
      </c>
      <c r="BH1441" s="5">
        <v>21.152042879056633</v>
      </c>
      <c r="BI1441" s="5">
        <v>21.124225848379719</v>
      </c>
      <c r="BJ1441" s="5">
        <v>21.178514444094205</v>
      </c>
      <c r="BK1441" s="5">
        <v>21.288916920094913</v>
      </c>
      <c r="BL1441" s="5">
        <v>21.385535956406251</v>
      </c>
      <c r="BM1441" s="5">
        <v>21.287158799219263</v>
      </c>
      <c r="BN1441" s="5">
        <v>21.327100925068191</v>
      </c>
      <c r="BO1441" s="5">
        <v>21.267247622272563</v>
      </c>
      <c r="BP1441" s="5">
        <v>21.167235789495919</v>
      </c>
      <c r="BQ1441" s="5">
        <v>20.797595263210191</v>
      </c>
      <c r="BR1441" s="5">
        <v>21.063677255275213</v>
      </c>
      <c r="BS1441" s="5">
        <v>21.223780482195206</v>
      </c>
      <c r="BT1441" s="5">
        <v>21.345513337405635</v>
      </c>
      <c r="BU1441" s="5">
        <v>21.470914298725873</v>
      </c>
      <c r="BV1441" s="5">
        <v>21.852241143305797</v>
      </c>
      <c r="BW1441" s="5">
        <v>21.797735805753497</v>
      </c>
      <c r="BX1441" s="5">
        <v>22.14154320193947</v>
      </c>
      <c r="BY1441" s="5">
        <v>22.064766626835972</v>
      </c>
      <c r="BZ1441" s="5">
        <v>22.067708057773128</v>
      </c>
      <c r="CA1441" s="5">
        <v>21.89262794525883</v>
      </c>
      <c r="CB1441" s="5">
        <v>22.086247782801518</v>
      </c>
      <c r="CC1441" s="5">
        <v>21.88290624764635</v>
      </c>
      <c r="CD1441" s="5">
        <v>21.597862442184141</v>
      </c>
      <c r="CE1441" s="5">
        <v>21.670208889182518</v>
      </c>
      <c r="CF1441" s="5">
        <v>21.443235684053676</v>
      </c>
      <c r="CG1441" s="5">
        <v>21.506669720070079</v>
      </c>
      <c r="CH1441" s="5">
        <v>21.815609488744443</v>
      </c>
      <c r="CI1441" s="5">
        <v>21.772967567734753</v>
      </c>
      <c r="CJ1441" s="5">
        <v>22.011797528168636</v>
      </c>
      <c r="CK1441" s="5">
        <v>21.94169232930615</v>
      </c>
      <c r="CL1441" s="5">
        <v>22.169484228329676</v>
      </c>
      <c r="CM1441" s="5">
        <v>22.187568323215949</v>
      </c>
      <c r="CN1441" s="5">
        <f>MAX(Data[Day90]-Data[Day0],0)-Assign6!$I$8*EXP(Assign6!$I$4*Assign6!$I$5)</f>
        <v>3.5059799738540436</v>
      </c>
      <c r="CO1441" s="5">
        <f>MAX(Data[Day90]-Data[Day0],0)-Assign6!$L$8*EXP(Assign6!$L$4*Assign6!$L$5)</f>
        <v>4.0631918442601833</v>
      </c>
    </row>
    <row r="1442" spans="1:93" x14ac:dyDescent="0.25">
      <c r="A1442" s="5">
        <v>18</v>
      </c>
      <c r="B1442" s="5">
        <v>18.096603731585226</v>
      </c>
      <c r="C1442" s="5">
        <v>18.558723652189954</v>
      </c>
      <c r="D1442" s="5">
        <v>18.724055986429153</v>
      </c>
      <c r="E1442" s="5">
        <v>18.802009301857993</v>
      </c>
      <c r="F1442" s="5">
        <v>19.050405507570051</v>
      </c>
      <c r="G1442" s="5">
        <v>19.194598299842308</v>
      </c>
      <c r="H1442" s="5">
        <v>19.167232864332025</v>
      </c>
      <c r="I1442" s="5">
        <v>19.10290058368437</v>
      </c>
      <c r="J1442" s="5">
        <v>19.298410449078752</v>
      </c>
      <c r="K1442" s="5">
        <v>19.241332205988861</v>
      </c>
      <c r="L1442" s="5">
        <v>19.423337121160142</v>
      </c>
      <c r="M1442" s="5">
        <v>19.709975314514992</v>
      </c>
      <c r="N1442" s="5">
        <v>19.745259960574536</v>
      </c>
      <c r="O1442" s="5">
        <v>19.979244537676411</v>
      </c>
      <c r="P1442" s="5">
        <v>20.008570425035892</v>
      </c>
      <c r="Q1442" s="5">
        <v>19.696141215074093</v>
      </c>
      <c r="R1442" s="5">
        <v>20.028361246091752</v>
      </c>
      <c r="S1442" s="5">
        <v>20.23113187159872</v>
      </c>
      <c r="T1442" s="5">
        <v>20.154501007675258</v>
      </c>
      <c r="U1442" s="5">
        <v>19.688408726244834</v>
      </c>
      <c r="V1442" s="5">
        <v>19.676074409392029</v>
      </c>
      <c r="W1442" s="5">
        <v>19.685999306092825</v>
      </c>
      <c r="X1442" s="5">
        <v>19.658838240950114</v>
      </c>
      <c r="Y1442" s="5">
        <v>19.893105103258865</v>
      </c>
      <c r="Z1442" s="5">
        <v>19.872256749335367</v>
      </c>
      <c r="AA1442" s="5">
        <v>20.046952910794744</v>
      </c>
      <c r="AB1442" s="5">
        <v>20.270522012242921</v>
      </c>
      <c r="AC1442" s="5">
        <v>20.24107392259112</v>
      </c>
      <c r="AD1442" s="5">
        <v>20.200400073538781</v>
      </c>
      <c r="AE1442" s="5">
        <v>20.316987027874333</v>
      </c>
      <c r="AF1442" s="5">
        <v>20.115341883467057</v>
      </c>
      <c r="AG1442" s="5">
        <v>19.944992978620494</v>
      </c>
      <c r="AH1442" s="5">
        <v>19.641949679261074</v>
      </c>
      <c r="AI1442" s="5">
        <v>19.586112402555404</v>
      </c>
      <c r="AJ1442" s="5">
        <v>19.694200910937532</v>
      </c>
      <c r="AK1442" s="5">
        <v>19.546465764315347</v>
      </c>
      <c r="AL1442" s="5">
        <v>19.704839754602663</v>
      </c>
      <c r="AM1442" s="5">
        <v>19.85307445418098</v>
      </c>
      <c r="AN1442" s="5">
        <v>19.869514708049486</v>
      </c>
      <c r="AO1442" s="5">
        <v>19.995611763784439</v>
      </c>
      <c r="AP1442" s="5">
        <v>20.000795043182219</v>
      </c>
      <c r="AQ1442" s="5">
        <v>20.227456662346718</v>
      </c>
      <c r="AR1442" s="5">
        <v>20.577994098295871</v>
      </c>
      <c r="AS1442" s="5">
        <v>20.492995307196516</v>
      </c>
      <c r="AT1442" s="5">
        <v>20.387662185115939</v>
      </c>
      <c r="AU1442" s="5">
        <v>20.388662655299655</v>
      </c>
      <c r="AV1442" s="5">
        <v>20.50099145553099</v>
      </c>
      <c r="AW1442" s="5">
        <v>20.666511899467963</v>
      </c>
      <c r="AX1442" s="5">
        <v>20.866146484773761</v>
      </c>
      <c r="AY1442" s="5">
        <v>20.975219745716096</v>
      </c>
      <c r="AZ1442" s="5">
        <v>20.91673260679703</v>
      </c>
      <c r="BA1442" s="5">
        <v>20.765251252562809</v>
      </c>
      <c r="BB1442" s="5">
        <v>21.13356974518339</v>
      </c>
      <c r="BC1442" s="5">
        <v>21.230984239277493</v>
      </c>
      <c r="BD1442" s="5">
        <v>21.291295037857807</v>
      </c>
      <c r="BE1442" s="5">
        <v>21.126155402608433</v>
      </c>
      <c r="BF1442" s="5">
        <v>20.881681634617056</v>
      </c>
      <c r="BG1442" s="5">
        <v>20.840462928893178</v>
      </c>
      <c r="BH1442" s="5">
        <v>20.881568964079751</v>
      </c>
      <c r="BI1442" s="5">
        <v>20.761802486700429</v>
      </c>
      <c r="BJ1442" s="5">
        <v>20.672116588533683</v>
      </c>
      <c r="BK1442" s="5">
        <v>20.857241599008891</v>
      </c>
      <c r="BL1442" s="5">
        <v>20.789196814840857</v>
      </c>
      <c r="BM1442" s="5">
        <v>21.052098466956625</v>
      </c>
      <c r="BN1442" s="5">
        <v>21.094583413012661</v>
      </c>
      <c r="BO1442" s="5">
        <v>21.047810550531278</v>
      </c>
      <c r="BP1442" s="5">
        <v>21.232178180041302</v>
      </c>
      <c r="BQ1442" s="5">
        <v>21.135852223859825</v>
      </c>
      <c r="BR1442" s="5">
        <v>20.991975963905741</v>
      </c>
      <c r="BS1442" s="5">
        <v>20.98506609368907</v>
      </c>
      <c r="BT1442" s="5">
        <v>21.171798747444864</v>
      </c>
      <c r="BU1442" s="5">
        <v>21.319711145882732</v>
      </c>
      <c r="BV1442" s="5">
        <v>21.345876577362709</v>
      </c>
      <c r="BW1442" s="5">
        <v>21.320891779495643</v>
      </c>
      <c r="BX1442" s="5">
        <v>21.267477691488672</v>
      </c>
      <c r="BY1442" s="5">
        <v>21.048211396538214</v>
      </c>
      <c r="BZ1442" s="5">
        <v>21.248047441859924</v>
      </c>
      <c r="CA1442" s="5">
        <v>21.348854823560352</v>
      </c>
      <c r="CB1442" s="5">
        <v>21.237486241253997</v>
      </c>
      <c r="CC1442" s="5">
        <v>21.339901020886295</v>
      </c>
      <c r="CD1442" s="5">
        <v>21.410138962423662</v>
      </c>
      <c r="CE1442" s="5">
        <v>21.184832229986601</v>
      </c>
      <c r="CF1442" s="5">
        <v>21.5007531691151</v>
      </c>
      <c r="CG1442" s="5">
        <v>21.858910996718411</v>
      </c>
      <c r="CH1442" s="5">
        <v>22.260088324071031</v>
      </c>
      <c r="CI1442" s="5">
        <v>22.361252033840852</v>
      </c>
      <c r="CJ1442" s="5">
        <v>22.413789757764889</v>
      </c>
      <c r="CK1442" s="5">
        <v>22.33706955409755</v>
      </c>
      <c r="CL1442" s="5">
        <v>22.281798855628995</v>
      </c>
      <c r="CM1442" s="5">
        <v>22.212254071151577</v>
      </c>
      <c r="CN1442" s="5">
        <f>MAX(Data[Day90]-Data[Day0],0)-Assign6!$I$8*EXP(Assign6!$I$4*Assign6!$I$5)</f>
        <v>3.5306657217896715</v>
      </c>
      <c r="CO1442" s="5">
        <f>MAX(Data[Day90]-Data[Day0],0)-Assign6!$L$8*EXP(Assign6!$L$4*Assign6!$L$5)</f>
        <v>4.0878775921958113</v>
      </c>
    </row>
    <row r="1443" spans="1:93" x14ac:dyDescent="0.25">
      <c r="A1443" s="5">
        <v>18</v>
      </c>
      <c r="B1443" s="5">
        <v>18.072338858427774</v>
      </c>
      <c r="C1443" s="5">
        <v>18.01390140415025</v>
      </c>
      <c r="D1443" s="5">
        <v>17.87533241947747</v>
      </c>
      <c r="E1443" s="5">
        <v>18.096626574689672</v>
      </c>
      <c r="F1443" s="5">
        <v>17.926059859895858</v>
      </c>
      <c r="G1443" s="5">
        <v>17.997721400779412</v>
      </c>
      <c r="H1443" s="5">
        <v>17.881791570128687</v>
      </c>
      <c r="I1443" s="5">
        <v>17.675904981540111</v>
      </c>
      <c r="J1443" s="5">
        <v>17.94883473773454</v>
      </c>
      <c r="K1443" s="5">
        <v>17.896696059351321</v>
      </c>
      <c r="L1443" s="5">
        <v>18.089981627634248</v>
      </c>
      <c r="M1443" s="5">
        <v>17.89119908069663</v>
      </c>
      <c r="N1443" s="5">
        <v>17.773745256621257</v>
      </c>
      <c r="O1443" s="5">
        <v>18.062134760657479</v>
      </c>
      <c r="P1443" s="5">
        <v>17.884740122833978</v>
      </c>
      <c r="Q1443" s="5">
        <v>17.832706325928093</v>
      </c>
      <c r="R1443" s="5">
        <v>17.942367102587731</v>
      </c>
      <c r="S1443" s="5">
        <v>18.095849778555536</v>
      </c>
      <c r="T1443" s="5">
        <v>18.122818281424603</v>
      </c>
      <c r="U1443" s="5">
        <v>18.090846783126299</v>
      </c>
      <c r="V1443" s="5">
        <v>18.321944734360784</v>
      </c>
      <c r="W1443" s="5">
        <v>18.350571683921647</v>
      </c>
      <c r="X1443" s="5">
        <v>18.493089460136868</v>
      </c>
      <c r="Y1443" s="5">
        <v>18.539373677802665</v>
      </c>
      <c r="Z1443" s="5">
        <v>18.681155820843745</v>
      </c>
      <c r="AA1443" s="5">
        <v>18.87185638260209</v>
      </c>
      <c r="AB1443" s="5">
        <v>18.794485439227905</v>
      </c>
      <c r="AC1443" s="5">
        <v>19.059004688131441</v>
      </c>
      <c r="AD1443" s="5">
        <v>19.005933579267083</v>
      </c>
      <c r="AE1443" s="5">
        <v>19.044004010717234</v>
      </c>
      <c r="AF1443" s="5">
        <v>18.928715768637897</v>
      </c>
      <c r="AG1443" s="5">
        <v>18.842543102845038</v>
      </c>
      <c r="AH1443" s="5">
        <v>18.690884699085821</v>
      </c>
      <c r="AI1443" s="5">
        <v>18.84965627643771</v>
      </c>
      <c r="AJ1443" s="5">
        <v>18.931828825408203</v>
      </c>
      <c r="AK1443" s="5">
        <v>19.017495228298635</v>
      </c>
      <c r="AL1443" s="5">
        <v>18.855589478047587</v>
      </c>
      <c r="AM1443" s="5">
        <v>18.925429614699652</v>
      </c>
      <c r="AN1443" s="5">
        <v>18.701872915498164</v>
      </c>
      <c r="AO1443" s="5">
        <v>19.138514913510786</v>
      </c>
      <c r="AP1443" s="5">
        <v>19.237215683386939</v>
      </c>
      <c r="AQ1443" s="5">
        <v>19.340467601061743</v>
      </c>
      <c r="AR1443" s="5">
        <v>19.050126662376602</v>
      </c>
      <c r="AS1443" s="5">
        <v>19.269121413722676</v>
      </c>
      <c r="AT1443" s="5">
        <v>19.578239632840447</v>
      </c>
      <c r="AU1443" s="5">
        <v>19.515604719184374</v>
      </c>
      <c r="AV1443" s="5">
        <v>19.338998808124018</v>
      </c>
      <c r="AW1443" s="5">
        <v>19.540181316325381</v>
      </c>
      <c r="AX1443" s="5">
        <v>19.536446896660284</v>
      </c>
      <c r="AY1443" s="5">
        <v>19.676535967659248</v>
      </c>
      <c r="AZ1443" s="5">
        <v>19.554296142467894</v>
      </c>
      <c r="BA1443" s="5">
        <v>19.65929816792146</v>
      </c>
      <c r="BB1443" s="5">
        <v>19.927485143673543</v>
      </c>
      <c r="BC1443" s="5">
        <v>20.023423343047504</v>
      </c>
      <c r="BD1443" s="5">
        <v>20.204558600897364</v>
      </c>
      <c r="BE1443" s="5">
        <v>19.989571747518035</v>
      </c>
      <c r="BF1443" s="5">
        <v>19.921804424970148</v>
      </c>
      <c r="BG1443" s="5">
        <v>20.221219288049681</v>
      </c>
      <c r="BH1443" s="5">
        <v>20.461129519720327</v>
      </c>
      <c r="BI1443" s="5">
        <v>20.499452445262961</v>
      </c>
      <c r="BJ1443" s="5">
        <v>20.380634407015449</v>
      </c>
      <c r="BK1443" s="5">
        <v>20.465201226402815</v>
      </c>
      <c r="BL1443" s="5">
        <v>20.582810305799633</v>
      </c>
      <c r="BM1443" s="5">
        <v>20.597409478830997</v>
      </c>
      <c r="BN1443" s="5">
        <v>20.564059801045136</v>
      </c>
      <c r="BO1443" s="5">
        <v>20.51927065519288</v>
      </c>
      <c r="BP1443" s="5">
        <v>20.334953976685981</v>
      </c>
      <c r="BQ1443" s="5">
        <v>20.451994543956683</v>
      </c>
      <c r="BR1443" s="5">
        <v>20.497306461659313</v>
      </c>
      <c r="BS1443" s="5">
        <v>20.596988030691257</v>
      </c>
      <c r="BT1443" s="5">
        <v>20.226714338779253</v>
      </c>
      <c r="BU1443" s="5">
        <v>20.523537390165814</v>
      </c>
      <c r="BV1443" s="5">
        <v>20.569978117469976</v>
      </c>
      <c r="BW1443" s="5">
        <v>20.823495532058981</v>
      </c>
      <c r="BX1443" s="5">
        <v>21.09792265274789</v>
      </c>
      <c r="BY1443" s="5">
        <v>21.260067003175092</v>
      </c>
      <c r="BZ1443" s="5">
        <v>21.341742444511667</v>
      </c>
      <c r="CA1443" s="5">
        <v>21.159805228067938</v>
      </c>
      <c r="CB1443" s="5">
        <v>20.907403719463144</v>
      </c>
      <c r="CC1443" s="5">
        <v>21.125637632300123</v>
      </c>
      <c r="CD1443" s="5">
        <v>21.621323667665571</v>
      </c>
      <c r="CE1443" s="5">
        <v>21.67204797549936</v>
      </c>
      <c r="CF1443" s="5">
        <v>21.731424284394208</v>
      </c>
      <c r="CG1443" s="5">
        <v>21.572955644324463</v>
      </c>
      <c r="CH1443" s="5">
        <v>21.668876154171144</v>
      </c>
      <c r="CI1443" s="5">
        <v>21.925575888851842</v>
      </c>
      <c r="CJ1443" s="5">
        <v>22.17952658872732</v>
      </c>
      <c r="CK1443" s="5">
        <v>22.35914865014017</v>
      </c>
      <c r="CL1443" s="5">
        <v>22.413596922580524</v>
      </c>
      <c r="CM1443" s="5">
        <v>22.21677501664551</v>
      </c>
      <c r="CN1443" s="5">
        <f>MAX(Data[Day90]-Data[Day0],0)-Assign6!$I$8*EXP(Assign6!$I$4*Assign6!$I$5)</f>
        <v>3.5351866672836048</v>
      </c>
      <c r="CO1443" s="5">
        <f>MAX(Data[Day90]-Data[Day0],0)-Assign6!$L$8*EXP(Assign6!$L$4*Assign6!$L$5)</f>
        <v>4.0923985376897445</v>
      </c>
    </row>
    <row r="1444" spans="1:93" x14ac:dyDescent="0.25">
      <c r="A1444" s="5">
        <v>18</v>
      </c>
      <c r="B1444" s="5">
        <v>18.313987274345042</v>
      </c>
      <c r="C1444" s="5">
        <v>17.885685791677215</v>
      </c>
      <c r="D1444" s="5">
        <v>17.850284331324993</v>
      </c>
      <c r="E1444" s="5">
        <v>17.743379167491231</v>
      </c>
      <c r="F1444" s="5">
        <v>17.722234432419508</v>
      </c>
      <c r="G1444" s="5">
        <v>17.782135304386678</v>
      </c>
      <c r="H1444" s="5">
        <v>17.976733169781529</v>
      </c>
      <c r="I1444" s="5">
        <v>18.288285167847246</v>
      </c>
      <c r="J1444" s="5">
        <v>18.444164917809584</v>
      </c>
      <c r="K1444" s="5">
        <v>18.629399694104674</v>
      </c>
      <c r="L1444" s="5">
        <v>18.502085496137045</v>
      </c>
      <c r="M1444" s="5">
        <v>18.362896000366881</v>
      </c>
      <c r="N1444" s="5">
        <v>18.563652375767372</v>
      </c>
      <c r="O1444" s="5">
        <v>18.73103078759279</v>
      </c>
      <c r="P1444" s="5">
        <v>18.459670644569481</v>
      </c>
      <c r="Q1444" s="5">
        <v>18.521133645850767</v>
      </c>
      <c r="R1444" s="5">
        <v>18.740420345640786</v>
      </c>
      <c r="S1444" s="5">
        <v>19.224665699651432</v>
      </c>
      <c r="T1444" s="5">
        <v>19.009280300934016</v>
      </c>
      <c r="U1444" s="5">
        <v>18.737379267084833</v>
      </c>
      <c r="V1444" s="5">
        <v>18.586182641486761</v>
      </c>
      <c r="W1444" s="5">
        <v>18.737637813285705</v>
      </c>
      <c r="X1444" s="5">
        <v>18.542456418327212</v>
      </c>
      <c r="Y1444" s="5">
        <v>18.886030722106064</v>
      </c>
      <c r="Z1444" s="5">
        <v>18.979561441631027</v>
      </c>
      <c r="AA1444" s="5">
        <v>19.004745536966823</v>
      </c>
      <c r="AB1444" s="5">
        <v>18.90892494571824</v>
      </c>
      <c r="AC1444" s="5">
        <v>19.014348652814899</v>
      </c>
      <c r="AD1444" s="5">
        <v>18.83933933727203</v>
      </c>
      <c r="AE1444" s="5">
        <v>18.848268980195503</v>
      </c>
      <c r="AF1444" s="5">
        <v>18.955266820448028</v>
      </c>
      <c r="AG1444" s="5">
        <v>19.004700321887491</v>
      </c>
      <c r="AH1444" s="5">
        <v>18.730068782733074</v>
      </c>
      <c r="AI1444" s="5">
        <v>18.692120771003832</v>
      </c>
      <c r="AJ1444" s="5">
        <v>18.676377099061352</v>
      </c>
      <c r="AK1444" s="5">
        <v>18.69242349927697</v>
      </c>
      <c r="AL1444" s="5">
        <v>18.605703799175547</v>
      </c>
      <c r="AM1444" s="5">
        <v>18.868184249593437</v>
      </c>
      <c r="AN1444" s="5">
        <v>18.784561699441763</v>
      </c>
      <c r="AO1444" s="5">
        <v>18.886130578862623</v>
      </c>
      <c r="AP1444" s="5">
        <v>18.994279693241392</v>
      </c>
      <c r="AQ1444" s="5">
        <v>19.152550400083094</v>
      </c>
      <c r="AR1444" s="5">
        <v>19.097131382822184</v>
      </c>
      <c r="AS1444" s="5">
        <v>19.216304703263752</v>
      </c>
      <c r="AT1444" s="5">
        <v>19.098938356508786</v>
      </c>
      <c r="AU1444" s="5">
        <v>19.213739297711896</v>
      </c>
      <c r="AV1444" s="5">
        <v>19.225291733826882</v>
      </c>
      <c r="AW1444" s="5">
        <v>19.368760667741032</v>
      </c>
      <c r="AX1444" s="5">
        <v>19.554903602656783</v>
      </c>
      <c r="AY1444" s="5">
        <v>19.775156548110665</v>
      </c>
      <c r="AZ1444" s="5">
        <v>19.668459875838444</v>
      </c>
      <c r="BA1444" s="5">
        <v>19.482377477014793</v>
      </c>
      <c r="BB1444" s="5">
        <v>19.376551322493363</v>
      </c>
      <c r="BC1444" s="5">
        <v>19.413463927170039</v>
      </c>
      <c r="BD1444" s="5">
        <v>19.575009731530798</v>
      </c>
      <c r="BE1444" s="5">
        <v>19.910123921984734</v>
      </c>
      <c r="BF1444" s="5">
        <v>19.901306021620897</v>
      </c>
      <c r="BG1444" s="5">
        <v>19.567393998443819</v>
      </c>
      <c r="BH1444" s="5">
        <v>19.540293092072069</v>
      </c>
      <c r="BI1444" s="5">
        <v>19.500565695025472</v>
      </c>
      <c r="BJ1444" s="5">
        <v>19.635673162230358</v>
      </c>
      <c r="BK1444" s="5">
        <v>19.733213919035212</v>
      </c>
      <c r="BL1444" s="5">
        <v>19.990641733603617</v>
      </c>
      <c r="BM1444" s="5">
        <v>20.062371603714546</v>
      </c>
      <c r="BN1444" s="5">
        <v>20.404652875356089</v>
      </c>
      <c r="BO1444" s="5">
        <v>20.403279021523961</v>
      </c>
      <c r="BP1444" s="5">
        <v>20.46937033989343</v>
      </c>
      <c r="BQ1444" s="5">
        <v>20.552372398049503</v>
      </c>
      <c r="BR1444" s="5">
        <v>20.729344526244471</v>
      </c>
      <c r="BS1444" s="5">
        <v>20.721876439598084</v>
      </c>
      <c r="BT1444" s="5">
        <v>20.645117934917508</v>
      </c>
      <c r="BU1444" s="5">
        <v>20.835206419930422</v>
      </c>
      <c r="BV1444" s="5">
        <v>20.943224156868329</v>
      </c>
      <c r="BW1444" s="5">
        <v>21.10357336108639</v>
      </c>
      <c r="BX1444" s="5">
        <v>21.19555611357384</v>
      </c>
      <c r="BY1444" s="5">
        <v>20.860184935412942</v>
      </c>
      <c r="BZ1444" s="5">
        <v>20.92237452603538</v>
      </c>
      <c r="CA1444" s="5">
        <v>21.081874171790663</v>
      </c>
      <c r="CB1444" s="5">
        <v>21.214996556112936</v>
      </c>
      <c r="CC1444" s="5">
        <v>21.414110884110169</v>
      </c>
      <c r="CD1444" s="5">
        <v>21.349567630211965</v>
      </c>
      <c r="CE1444" s="5">
        <v>21.297344031000343</v>
      </c>
      <c r="CF1444" s="5">
        <v>21.522051542671363</v>
      </c>
      <c r="CG1444" s="5">
        <v>21.270159885725462</v>
      </c>
      <c r="CH1444" s="5">
        <v>21.629292908403222</v>
      </c>
      <c r="CI1444" s="5">
        <v>21.72509699244587</v>
      </c>
      <c r="CJ1444" s="5">
        <v>21.841543747373848</v>
      </c>
      <c r="CK1444" s="5">
        <v>21.911733635659171</v>
      </c>
      <c r="CL1444" s="5">
        <v>21.923447909194877</v>
      </c>
      <c r="CM1444" s="5">
        <v>22.233376755111255</v>
      </c>
      <c r="CN1444" s="5">
        <f>MAX(Data[Day90]-Data[Day0],0)-Assign6!$I$8*EXP(Assign6!$I$4*Assign6!$I$5)</f>
        <v>3.5517884057493498</v>
      </c>
      <c r="CO1444" s="5">
        <f>MAX(Data[Day90]-Data[Day0],0)-Assign6!$L$8*EXP(Assign6!$L$4*Assign6!$L$5)</f>
        <v>4.1090002761554896</v>
      </c>
    </row>
    <row r="1445" spans="1:93" x14ac:dyDescent="0.25">
      <c r="A1445" s="5">
        <v>18</v>
      </c>
      <c r="B1445" s="5">
        <v>17.949099785914743</v>
      </c>
      <c r="C1445" s="5">
        <v>18.153604134552982</v>
      </c>
      <c r="D1445" s="5">
        <v>18.133848088438491</v>
      </c>
      <c r="E1445" s="5">
        <v>18.283157600289321</v>
      </c>
      <c r="F1445" s="5">
        <v>18.241370727649965</v>
      </c>
      <c r="G1445" s="5">
        <v>18.246253840759422</v>
      </c>
      <c r="H1445" s="5">
        <v>18.446423037175173</v>
      </c>
      <c r="I1445" s="5">
        <v>18.731521671996017</v>
      </c>
      <c r="J1445" s="5">
        <v>18.813158801219611</v>
      </c>
      <c r="K1445" s="5">
        <v>18.893509641337751</v>
      </c>
      <c r="L1445" s="5">
        <v>18.890001895722897</v>
      </c>
      <c r="M1445" s="5">
        <v>18.690263345324112</v>
      </c>
      <c r="N1445" s="5">
        <v>18.794235710938917</v>
      </c>
      <c r="O1445" s="5">
        <v>18.695058851933293</v>
      </c>
      <c r="P1445" s="5">
        <v>18.802964997785477</v>
      </c>
      <c r="Q1445" s="5">
        <v>18.8056280609777</v>
      </c>
      <c r="R1445" s="5">
        <v>18.783362442134447</v>
      </c>
      <c r="S1445" s="5">
        <v>18.981309737853817</v>
      </c>
      <c r="T1445" s="5">
        <v>19.215945168814486</v>
      </c>
      <c r="U1445" s="5">
        <v>19.000684772061138</v>
      </c>
      <c r="V1445" s="5">
        <v>18.930550078432365</v>
      </c>
      <c r="W1445" s="5">
        <v>18.824540052271953</v>
      </c>
      <c r="X1445" s="5">
        <v>19.014218384333677</v>
      </c>
      <c r="Y1445" s="5">
        <v>18.918677951769055</v>
      </c>
      <c r="Z1445" s="5">
        <v>19.306836411204472</v>
      </c>
      <c r="AA1445" s="5">
        <v>19.551043137282466</v>
      </c>
      <c r="AB1445" s="5">
        <v>19.258163906663004</v>
      </c>
      <c r="AC1445" s="5">
        <v>19.222983280882389</v>
      </c>
      <c r="AD1445" s="5">
        <v>19.38341987763318</v>
      </c>
      <c r="AE1445" s="5">
        <v>19.153368093793461</v>
      </c>
      <c r="AF1445" s="5">
        <v>19.383146777164566</v>
      </c>
      <c r="AG1445" s="5">
        <v>19.715357050721508</v>
      </c>
      <c r="AH1445" s="5">
        <v>19.925682695555384</v>
      </c>
      <c r="AI1445" s="5">
        <v>20.070914250192761</v>
      </c>
      <c r="AJ1445" s="5">
        <v>20.048179008668495</v>
      </c>
      <c r="AK1445" s="5">
        <v>20.234619868445122</v>
      </c>
      <c r="AL1445" s="5">
        <v>20.097347522242607</v>
      </c>
      <c r="AM1445" s="5">
        <v>19.973702947330271</v>
      </c>
      <c r="AN1445" s="5">
        <v>20.339079241368484</v>
      </c>
      <c r="AO1445" s="5">
        <v>20.452197236259529</v>
      </c>
      <c r="AP1445" s="5">
        <v>20.321608732399302</v>
      </c>
      <c r="AQ1445" s="5">
        <v>20.339286223987536</v>
      </c>
      <c r="AR1445" s="5">
        <v>20.29549650551882</v>
      </c>
      <c r="AS1445" s="5">
        <v>20.607645040586377</v>
      </c>
      <c r="AT1445" s="5">
        <v>20.576566724110318</v>
      </c>
      <c r="AU1445" s="5">
        <v>20.570145254668663</v>
      </c>
      <c r="AV1445" s="5">
        <v>20.447955669440432</v>
      </c>
      <c r="AW1445" s="5">
        <v>20.489200913274555</v>
      </c>
      <c r="AX1445" s="5">
        <v>20.412187461591824</v>
      </c>
      <c r="AY1445" s="5">
        <v>20.556112712628764</v>
      </c>
      <c r="AZ1445" s="5">
        <v>20.566110147754078</v>
      </c>
      <c r="BA1445" s="5">
        <v>20.567021887987341</v>
      </c>
      <c r="BB1445" s="5">
        <v>20.682579471984365</v>
      </c>
      <c r="BC1445" s="5">
        <v>20.648659528282735</v>
      </c>
      <c r="BD1445" s="5">
        <v>20.575760624657242</v>
      </c>
      <c r="BE1445" s="5">
        <v>20.285301763792582</v>
      </c>
      <c r="BF1445" s="5">
        <v>20.052669066734364</v>
      </c>
      <c r="BG1445" s="5">
        <v>19.943179132104817</v>
      </c>
      <c r="BH1445" s="5">
        <v>19.752561796134778</v>
      </c>
      <c r="BI1445" s="5">
        <v>19.943953819748202</v>
      </c>
      <c r="BJ1445" s="5">
        <v>19.86765211061973</v>
      </c>
      <c r="BK1445" s="5">
        <v>20.288315080504379</v>
      </c>
      <c r="BL1445" s="5">
        <v>20.55720278467173</v>
      </c>
      <c r="BM1445" s="5">
        <v>20.637236258303574</v>
      </c>
      <c r="BN1445" s="5">
        <v>20.700651850899469</v>
      </c>
      <c r="BO1445" s="5">
        <v>20.590720107217201</v>
      </c>
      <c r="BP1445" s="5">
        <v>20.830505822690295</v>
      </c>
      <c r="BQ1445" s="5">
        <v>20.942271174458813</v>
      </c>
      <c r="BR1445" s="5">
        <v>21.093788649520061</v>
      </c>
      <c r="BS1445" s="5">
        <v>21.604545579062588</v>
      </c>
      <c r="BT1445" s="5">
        <v>21.470724594559407</v>
      </c>
      <c r="BU1445" s="5">
        <v>21.372397744235826</v>
      </c>
      <c r="BV1445" s="5">
        <v>21.427967815579123</v>
      </c>
      <c r="BW1445" s="5">
        <v>21.24596915448317</v>
      </c>
      <c r="BX1445" s="5">
        <v>21.083976216937835</v>
      </c>
      <c r="BY1445" s="5">
        <v>21.045651265300016</v>
      </c>
      <c r="BZ1445" s="5">
        <v>21.089798201788156</v>
      </c>
      <c r="CA1445" s="5">
        <v>21.111388293241355</v>
      </c>
      <c r="CB1445" s="5">
        <v>21.090138934567474</v>
      </c>
      <c r="CC1445" s="5">
        <v>21.289761746705729</v>
      </c>
      <c r="CD1445" s="5">
        <v>21.521768603165818</v>
      </c>
      <c r="CE1445" s="5">
        <v>21.777706149728207</v>
      </c>
      <c r="CF1445" s="5">
        <v>21.856718824094841</v>
      </c>
      <c r="CG1445" s="5">
        <v>21.850949460693489</v>
      </c>
      <c r="CH1445" s="5">
        <v>21.890144947951679</v>
      </c>
      <c r="CI1445" s="5">
        <v>21.895283693979536</v>
      </c>
      <c r="CJ1445" s="5">
        <v>21.784124282154842</v>
      </c>
      <c r="CK1445" s="5">
        <v>21.876878445378161</v>
      </c>
      <c r="CL1445" s="5">
        <v>22.232178390611185</v>
      </c>
      <c r="CM1445" s="5">
        <v>22.251913253459442</v>
      </c>
      <c r="CN1445" s="5">
        <f>MAX(Data[Day90]-Data[Day0],0)-Assign6!$I$8*EXP(Assign6!$I$4*Assign6!$I$5)</f>
        <v>3.5703249040975367</v>
      </c>
      <c r="CO1445" s="5">
        <f>MAX(Data[Day90]-Data[Day0],0)-Assign6!$L$8*EXP(Assign6!$L$4*Assign6!$L$5)</f>
        <v>4.1275367745036764</v>
      </c>
    </row>
    <row r="1446" spans="1:93" x14ac:dyDescent="0.25">
      <c r="A1446" s="5">
        <v>18</v>
      </c>
      <c r="B1446" s="5">
        <v>18.162335566342772</v>
      </c>
      <c r="C1446" s="5">
        <v>18.349347298435262</v>
      </c>
      <c r="D1446" s="5">
        <v>18.196616663027552</v>
      </c>
      <c r="E1446" s="5">
        <v>17.836449881780283</v>
      </c>
      <c r="F1446" s="5">
        <v>17.811156289794319</v>
      </c>
      <c r="G1446" s="5">
        <v>17.93879651205248</v>
      </c>
      <c r="H1446" s="5">
        <v>18.038684054283411</v>
      </c>
      <c r="I1446" s="5">
        <v>18.166720467493985</v>
      </c>
      <c r="J1446" s="5">
        <v>18.004675606779546</v>
      </c>
      <c r="K1446" s="5">
        <v>18.168851812868539</v>
      </c>
      <c r="L1446" s="5">
        <v>17.820562999098083</v>
      </c>
      <c r="M1446" s="5">
        <v>17.895451041940984</v>
      </c>
      <c r="N1446" s="5">
        <v>17.837371500767791</v>
      </c>
      <c r="O1446" s="5">
        <v>18.07452429911417</v>
      </c>
      <c r="P1446" s="5">
        <v>18.461264923495598</v>
      </c>
      <c r="Q1446" s="5">
        <v>18.34182419582077</v>
      </c>
      <c r="R1446" s="5">
        <v>18.333056256645648</v>
      </c>
      <c r="S1446" s="5">
        <v>18.324723264916887</v>
      </c>
      <c r="T1446" s="5">
        <v>18.689224767109241</v>
      </c>
      <c r="U1446" s="5">
        <v>18.798179357499983</v>
      </c>
      <c r="V1446" s="5">
        <v>18.898818616639115</v>
      </c>
      <c r="W1446" s="5">
        <v>18.962686221124898</v>
      </c>
      <c r="X1446" s="5">
        <v>19.264579470572624</v>
      </c>
      <c r="Y1446" s="5">
        <v>19.325471651526104</v>
      </c>
      <c r="Z1446" s="5">
        <v>19.518659520252768</v>
      </c>
      <c r="AA1446" s="5">
        <v>19.803541205262086</v>
      </c>
      <c r="AB1446" s="5">
        <v>20.087468458488061</v>
      </c>
      <c r="AC1446" s="5">
        <v>19.877707407851933</v>
      </c>
      <c r="AD1446" s="5">
        <v>19.803347782798333</v>
      </c>
      <c r="AE1446" s="5">
        <v>20.26576514338015</v>
      </c>
      <c r="AF1446" s="5">
        <v>20.390919376143177</v>
      </c>
      <c r="AG1446" s="5">
        <v>20.167549310910999</v>
      </c>
      <c r="AH1446" s="5">
        <v>20.161118655004504</v>
      </c>
      <c r="AI1446" s="5">
        <v>20.155140465733748</v>
      </c>
      <c r="AJ1446" s="5">
        <v>20.37766681344419</v>
      </c>
      <c r="AK1446" s="5">
        <v>20.29193605831566</v>
      </c>
      <c r="AL1446" s="5">
        <v>20.164258547046948</v>
      </c>
      <c r="AM1446" s="5">
        <v>20.116216157529919</v>
      </c>
      <c r="AN1446" s="5">
        <v>20.304144234919161</v>
      </c>
      <c r="AO1446" s="5">
        <v>20.371791056162621</v>
      </c>
      <c r="AP1446" s="5">
        <v>20.612351189801178</v>
      </c>
      <c r="AQ1446" s="5">
        <v>20.683861186324172</v>
      </c>
      <c r="AR1446" s="5">
        <v>20.67515973666249</v>
      </c>
      <c r="AS1446" s="5">
        <v>20.873688338188792</v>
      </c>
      <c r="AT1446" s="5">
        <v>20.757828646007617</v>
      </c>
      <c r="AU1446" s="5">
        <v>20.910317433614065</v>
      </c>
      <c r="AV1446" s="5">
        <v>21.003912429125926</v>
      </c>
      <c r="AW1446" s="5">
        <v>21.002804469666771</v>
      </c>
      <c r="AX1446" s="5">
        <v>21.176869731007116</v>
      </c>
      <c r="AY1446" s="5">
        <v>20.758315044556308</v>
      </c>
      <c r="AZ1446" s="5">
        <v>20.74865880719922</v>
      </c>
      <c r="BA1446" s="5">
        <v>20.989201145855986</v>
      </c>
      <c r="BB1446" s="5">
        <v>20.991250027445879</v>
      </c>
      <c r="BC1446" s="5">
        <v>20.980000581536409</v>
      </c>
      <c r="BD1446" s="5">
        <v>20.628090941926608</v>
      </c>
      <c r="BE1446" s="5">
        <v>20.771263767721756</v>
      </c>
      <c r="BF1446" s="5">
        <v>20.711743326853622</v>
      </c>
      <c r="BG1446" s="5">
        <v>20.789673592344627</v>
      </c>
      <c r="BH1446" s="5">
        <v>20.705773606191045</v>
      </c>
      <c r="BI1446" s="5">
        <v>20.790308861869654</v>
      </c>
      <c r="BJ1446" s="5">
        <v>20.941295626843857</v>
      </c>
      <c r="BK1446" s="5">
        <v>20.87142579257128</v>
      </c>
      <c r="BL1446" s="5">
        <v>20.927942303748505</v>
      </c>
      <c r="BM1446" s="5">
        <v>21.222046256214504</v>
      </c>
      <c r="BN1446" s="5">
        <v>21.333143375013151</v>
      </c>
      <c r="BO1446" s="5">
        <v>21.339099488345184</v>
      </c>
      <c r="BP1446" s="5">
        <v>21.384975952441398</v>
      </c>
      <c r="BQ1446" s="5">
        <v>21.667022868799265</v>
      </c>
      <c r="BR1446" s="5">
        <v>21.549225063632353</v>
      </c>
      <c r="BS1446" s="5">
        <v>21.588926053461527</v>
      </c>
      <c r="BT1446" s="5">
        <v>21.577564200463836</v>
      </c>
      <c r="BU1446" s="5">
        <v>21.46627678219718</v>
      </c>
      <c r="BV1446" s="5">
        <v>21.500917053197124</v>
      </c>
      <c r="BW1446" s="5">
        <v>21.917459908973115</v>
      </c>
      <c r="BX1446" s="5">
        <v>21.913986410393285</v>
      </c>
      <c r="BY1446" s="5">
        <v>21.960536179198421</v>
      </c>
      <c r="BZ1446" s="5">
        <v>22.132511745208287</v>
      </c>
      <c r="CA1446" s="5">
        <v>22.526438334757273</v>
      </c>
      <c r="CB1446" s="5">
        <v>22.570727453278881</v>
      </c>
      <c r="CC1446" s="5">
        <v>22.497813774253153</v>
      </c>
      <c r="CD1446" s="5">
        <v>22.559402444152614</v>
      </c>
      <c r="CE1446" s="5">
        <v>22.579051967318463</v>
      </c>
      <c r="CF1446" s="5">
        <v>22.510919302348366</v>
      </c>
      <c r="CG1446" s="5">
        <v>22.183519320987855</v>
      </c>
      <c r="CH1446" s="5">
        <v>22.222209248849719</v>
      </c>
      <c r="CI1446" s="5">
        <v>22.300647058286739</v>
      </c>
      <c r="CJ1446" s="5">
        <v>22.201617502999415</v>
      </c>
      <c r="CK1446" s="5">
        <v>22.257193897339235</v>
      </c>
      <c r="CL1446" s="5">
        <v>21.97623118071294</v>
      </c>
      <c r="CM1446" s="5">
        <v>22.254419922526168</v>
      </c>
      <c r="CN1446" s="5">
        <f>MAX(Data[Day90]-Data[Day0],0)-Assign6!$I$8*EXP(Assign6!$I$4*Assign6!$I$5)</f>
        <v>3.5728315731642626</v>
      </c>
      <c r="CO1446" s="5">
        <f>MAX(Data[Day90]-Data[Day0],0)-Assign6!$L$8*EXP(Assign6!$L$4*Assign6!$L$5)</f>
        <v>4.1300434435704023</v>
      </c>
    </row>
    <row r="1447" spans="1:93" x14ac:dyDescent="0.25">
      <c r="A1447" s="5">
        <v>18</v>
      </c>
      <c r="B1447" s="5">
        <v>17.859565450136852</v>
      </c>
      <c r="C1447" s="5">
        <v>17.859724119580065</v>
      </c>
      <c r="D1447" s="5">
        <v>18.057362668418065</v>
      </c>
      <c r="E1447" s="5">
        <v>18.138167950712486</v>
      </c>
      <c r="F1447" s="5">
        <v>18.137339775768059</v>
      </c>
      <c r="G1447" s="5">
        <v>18.531849026002178</v>
      </c>
      <c r="H1447" s="5">
        <v>18.470411530600703</v>
      </c>
      <c r="I1447" s="5">
        <v>18.503822248521534</v>
      </c>
      <c r="J1447" s="5">
        <v>18.451838600698022</v>
      </c>
      <c r="K1447" s="5">
        <v>18.847384363600316</v>
      </c>
      <c r="L1447" s="5">
        <v>18.932039899957338</v>
      </c>
      <c r="M1447" s="5">
        <v>19.073137908470446</v>
      </c>
      <c r="N1447" s="5">
        <v>18.943381120738788</v>
      </c>
      <c r="O1447" s="5">
        <v>18.747757396529963</v>
      </c>
      <c r="P1447" s="5">
        <v>18.777374206775182</v>
      </c>
      <c r="Q1447" s="5">
        <v>18.882010060067582</v>
      </c>
      <c r="R1447" s="5">
        <v>19.241122435614091</v>
      </c>
      <c r="S1447" s="5">
        <v>19.160459293852252</v>
      </c>
      <c r="T1447" s="5">
        <v>19.24902803555581</v>
      </c>
      <c r="U1447" s="5">
        <v>19.263765269714192</v>
      </c>
      <c r="V1447" s="5">
        <v>19.176625490985824</v>
      </c>
      <c r="W1447" s="5">
        <v>19.218696532388304</v>
      </c>
      <c r="X1447" s="5">
        <v>19.253014431420329</v>
      </c>
      <c r="Y1447" s="5">
        <v>19.766477573173784</v>
      </c>
      <c r="Z1447" s="5">
        <v>19.857449973874147</v>
      </c>
      <c r="AA1447" s="5">
        <v>19.581740343458428</v>
      </c>
      <c r="AB1447" s="5">
        <v>19.550041540524624</v>
      </c>
      <c r="AC1447" s="5">
        <v>19.732014966946881</v>
      </c>
      <c r="AD1447" s="5">
        <v>19.635308748993218</v>
      </c>
      <c r="AE1447" s="5">
        <v>19.503974005578492</v>
      </c>
      <c r="AF1447" s="5">
        <v>19.458772212216619</v>
      </c>
      <c r="AG1447" s="5">
        <v>19.669568201036501</v>
      </c>
      <c r="AH1447" s="5">
        <v>19.706158040280108</v>
      </c>
      <c r="AI1447" s="5">
        <v>19.663178649117448</v>
      </c>
      <c r="AJ1447" s="5">
        <v>20.169442727220996</v>
      </c>
      <c r="AK1447" s="5">
        <v>20.347234327297336</v>
      </c>
      <c r="AL1447" s="5">
        <v>20.351437105953302</v>
      </c>
      <c r="AM1447" s="5">
        <v>20.384334720380782</v>
      </c>
      <c r="AN1447" s="5">
        <v>20.634295271554457</v>
      </c>
      <c r="AO1447" s="5">
        <v>20.433655551797543</v>
      </c>
      <c r="AP1447" s="5">
        <v>20.582271789764551</v>
      </c>
      <c r="AQ1447" s="5">
        <v>20.52100312012837</v>
      </c>
      <c r="AR1447" s="5">
        <v>20.657721012662503</v>
      </c>
      <c r="AS1447" s="5">
        <v>20.437888368908212</v>
      </c>
      <c r="AT1447" s="5">
        <v>20.45647462628348</v>
      </c>
      <c r="AU1447" s="5">
        <v>20.385980889629334</v>
      </c>
      <c r="AV1447" s="5">
        <v>20.37367587937316</v>
      </c>
      <c r="AW1447" s="5">
        <v>20.319821362901187</v>
      </c>
      <c r="AX1447" s="5">
        <v>20.708699513301784</v>
      </c>
      <c r="AY1447" s="5">
        <v>20.709382833288068</v>
      </c>
      <c r="AZ1447" s="5">
        <v>20.763755691787559</v>
      </c>
      <c r="BA1447" s="5">
        <v>20.726818110438863</v>
      </c>
      <c r="BB1447" s="5">
        <v>20.845036866931341</v>
      </c>
      <c r="BC1447" s="5">
        <v>21.243752071397729</v>
      </c>
      <c r="BD1447" s="5">
        <v>21.086668422641281</v>
      </c>
      <c r="BE1447" s="5">
        <v>21.109643098224225</v>
      </c>
      <c r="BF1447" s="5">
        <v>21.322708846331164</v>
      </c>
      <c r="BG1447" s="5">
        <v>21.205888803169973</v>
      </c>
      <c r="BH1447" s="5">
        <v>21.257774972540801</v>
      </c>
      <c r="BI1447" s="5">
        <v>21.715378545328289</v>
      </c>
      <c r="BJ1447" s="5">
        <v>21.835353662173208</v>
      </c>
      <c r="BK1447" s="5">
        <v>21.65278660067121</v>
      </c>
      <c r="BL1447" s="5">
        <v>21.763672635362955</v>
      </c>
      <c r="BM1447" s="5">
        <v>21.720188008000004</v>
      </c>
      <c r="BN1447" s="5">
        <v>21.775905793128562</v>
      </c>
      <c r="BO1447" s="5">
        <v>21.833527577678865</v>
      </c>
      <c r="BP1447" s="5">
        <v>21.816107050116361</v>
      </c>
      <c r="BQ1447" s="5">
        <v>21.706088044622799</v>
      </c>
      <c r="BR1447" s="5">
        <v>21.945700773179272</v>
      </c>
      <c r="BS1447" s="5">
        <v>21.790966874793117</v>
      </c>
      <c r="BT1447" s="5">
        <v>21.776421264345029</v>
      </c>
      <c r="BU1447" s="5">
        <v>21.462738106688025</v>
      </c>
      <c r="BV1447" s="5">
        <v>21.417509841633773</v>
      </c>
      <c r="BW1447" s="5">
        <v>21.376962204803384</v>
      </c>
      <c r="BX1447" s="5">
        <v>20.91347104957865</v>
      </c>
      <c r="BY1447" s="5">
        <v>20.741448060483375</v>
      </c>
      <c r="BZ1447" s="5">
        <v>20.966680325243974</v>
      </c>
      <c r="CA1447" s="5">
        <v>21.04764231842033</v>
      </c>
      <c r="CB1447" s="5">
        <v>20.956908520503063</v>
      </c>
      <c r="CC1447" s="5">
        <v>20.936108405409378</v>
      </c>
      <c r="CD1447" s="5">
        <v>21.269166000178384</v>
      </c>
      <c r="CE1447" s="5">
        <v>21.670792588315205</v>
      </c>
      <c r="CF1447" s="5">
        <v>21.832814227504208</v>
      </c>
      <c r="CG1447" s="5">
        <v>21.954068142908056</v>
      </c>
      <c r="CH1447" s="5">
        <v>21.732206045594825</v>
      </c>
      <c r="CI1447" s="5">
        <v>21.877158179480034</v>
      </c>
      <c r="CJ1447" s="5">
        <v>22.30444985324473</v>
      </c>
      <c r="CK1447" s="5">
        <v>22.478622790721047</v>
      </c>
      <c r="CL1447" s="5">
        <v>22.169439016492365</v>
      </c>
      <c r="CM1447" s="5">
        <v>22.25933602519828</v>
      </c>
      <c r="CN1447" s="5">
        <f>MAX(Data[Day90]-Data[Day0],0)-Assign6!$I$8*EXP(Assign6!$I$4*Assign6!$I$5)</f>
        <v>3.5777476758363749</v>
      </c>
      <c r="CO1447" s="5">
        <f>MAX(Data[Day90]-Data[Day0],0)-Assign6!$L$8*EXP(Assign6!$L$4*Assign6!$L$5)</f>
        <v>4.1349595462425146</v>
      </c>
    </row>
    <row r="1448" spans="1:93" x14ac:dyDescent="0.25">
      <c r="A1448" s="5">
        <v>18</v>
      </c>
      <c r="B1448" s="5">
        <v>18.198867957894631</v>
      </c>
      <c r="C1448" s="5">
        <v>18.395931226867599</v>
      </c>
      <c r="D1448" s="5">
        <v>18.512527861982417</v>
      </c>
      <c r="E1448" s="5">
        <v>18.204778631262407</v>
      </c>
      <c r="F1448" s="5">
        <v>18.080509322174706</v>
      </c>
      <c r="G1448" s="5">
        <v>18.095705832629559</v>
      </c>
      <c r="H1448" s="5">
        <v>18.005581820947352</v>
      </c>
      <c r="I1448" s="5">
        <v>17.973173081794716</v>
      </c>
      <c r="J1448" s="5">
        <v>17.99247814440885</v>
      </c>
      <c r="K1448" s="5">
        <v>18.017425304398753</v>
      </c>
      <c r="L1448" s="5">
        <v>18.024541881165106</v>
      </c>
      <c r="M1448" s="5">
        <v>17.798153365816628</v>
      </c>
      <c r="N1448" s="5">
        <v>17.886210898956939</v>
      </c>
      <c r="O1448" s="5">
        <v>17.986536496724412</v>
      </c>
      <c r="P1448" s="5">
        <v>17.852898145131988</v>
      </c>
      <c r="Q1448" s="5">
        <v>17.890936719226303</v>
      </c>
      <c r="R1448" s="5">
        <v>17.991348705720256</v>
      </c>
      <c r="S1448" s="5">
        <v>17.924715340605008</v>
      </c>
      <c r="T1448" s="5">
        <v>17.972611371272563</v>
      </c>
      <c r="U1448" s="5">
        <v>18.250107963689643</v>
      </c>
      <c r="V1448" s="5">
        <v>18.598720049843099</v>
      </c>
      <c r="W1448" s="5">
        <v>18.612090588606545</v>
      </c>
      <c r="X1448" s="5">
        <v>18.527983817727339</v>
      </c>
      <c r="Y1448" s="5">
        <v>18.470606180756867</v>
      </c>
      <c r="Z1448" s="5">
        <v>18.565551496809125</v>
      </c>
      <c r="AA1448" s="5">
        <v>18.9525344652711</v>
      </c>
      <c r="AB1448" s="5">
        <v>18.828068476200549</v>
      </c>
      <c r="AC1448" s="5">
        <v>18.915389687658347</v>
      </c>
      <c r="AD1448" s="5">
        <v>18.961539189018513</v>
      </c>
      <c r="AE1448" s="5">
        <v>19.183276607905245</v>
      </c>
      <c r="AF1448" s="5">
        <v>18.915016091876304</v>
      </c>
      <c r="AG1448" s="5">
        <v>19.03752571328177</v>
      </c>
      <c r="AH1448" s="5">
        <v>19.22358316901358</v>
      </c>
      <c r="AI1448" s="5">
        <v>19.470200666093213</v>
      </c>
      <c r="AJ1448" s="5">
        <v>19.614056009757402</v>
      </c>
      <c r="AK1448" s="5">
        <v>19.600245094440286</v>
      </c>
      <c r="AL1448" s="5">
        <v>19.558146778450261</v>
      </c>
      <c r="AM1448" s="5">
        <v>19.665255842554803</v>
      </c>
      <c r="AN1448" s="5">
        <v>19.672067467177136</v>
      </c>
      <c r="AO1448" s="5">
        <v>19.581634431515013</v>
      </c>
      <c r="AP1448" s="5">
        <v>19.443487805999091</v>
      </c>
      <c r="AQ1448" s="5">
        <v>19.466328157846757</v>
      </c>
      <c r="AR1448" s="5">
        <v>19.473616740882697</v>
      </c>
      <c r="AS1448" s="5">
        <v>19.313123473787527</v>
      </c>
      <c r="AT1448" s="5">
        <v>19.148094075493162</v>
      </c>
      <c r="AU1448" s="5">
        <v>18.951861562214212</v>
      </c>
      <c r="AV1448" s="5">
        <v>19.013086494065845</v>
      </c>
      <c r="AW1448" s="5">
        <v>18.976274557814818</v>
      </c>
      <c r="AX1448" s="5">
        <v>19.201913545339352</v>
      </c>
      <c r="AY1448" s="5">
        <v>19.380327576565886</v>
      </c>
      <c r="AZ1448" s="5">
        <v>19.545954343998023</v>
      </c>
      <c r="BA1448" s="5">
        <v>19.826491645049877</v>
      </c>
      <c r="BB1448" s="5">
        <v>19.579388959845705</v>
      </c>
      <c r="BC1448" s="5">
        <v>19.358884224113122</v>
      </c>
      <c r="BD1448" s="5">
        <v>19.686199470055481</v>
      </c>
      <c r="BE1448" s="5">
        <v>20.026676404606192</v>
      </c>
      <c r="BF1448" s="5">
        <v>20.164046796122179</v>
      </c>
      <c r="BG1448" s="5">
        <v>20.444636032514264</v>
      </c>
      <c r="BH1448" s="5">
        <v>20.816533389133347</v>
      </c>
      <c r="BI1448" s="5">
        <v>20.871297351234183</v>
      </c>
      <c r="BJ1448" s="5">
        <v>20.725638556613106</v>
      </c>
      <c r="BK1448" s="5">
        <v>21.071623971878239</v>
      </c>
      <c r="BL1448" s="5">
        <v>20.831202540823273</v>
      </c>
      <c r="BM1448" s="5">
        <v>21.058390620441838</v>
      </c>
      <c r="BN1448" s="5">
        <v>21.182310192355949</v>
      </c>
      <c r="BO1448" s="5">
        <v>21.188134720810993</v>
      </c>
      <c r="BP1448" s="5">
        <v>21.187410189967125</v>
      </c>
      <c r="BQ1448" s="5">
        <v>20.990077537812855</v>
      </c>
      <c r="BR1448" s="5">
        <v>21.394784108507004</v>
      </c>
      <c r="BS1448" s="5">
        <v>21.628968785966016</v>
      </c>
      <c r="BT1448" s="5">
        <v>21.319704394092316</v>
      </c>
      <c r="BU1448" s="5">
        <v>21.290461891144574</v>
      </c>
      <c r="BV1448" s="5">
        <v>21.243117201296673</v>
      </c>
      <c r="BW1448" s="5">
        <v>21.123851945619759</v>
      </c>
      <c r="BX1448" s="5">
        <v>21.165642082373875</v>
      </c>
      <c r="BY1448" s="5">
        <v>21.070230174831302</v>
      </c>
      <c r="BZ1448" s="5">
        <v>21.220802673100959</v>
      </c>
      <c r="CA1448" s="5">
        <v>21.135095589387973</v>
      </c>
      <c r="CB1448" s="5">
        <v>21.416464038284161</v>
      </c>
      <c r="CC1448" s="5">
        <v>21.617547152351552</v>
      </c>
      <c r="CD1448" s="5">
        <v>21.601615373880751</v>
      </c>
      <c r="CE1448" s="5">
        <v>21.627386627047827</v>
      </c>
      <c r="CF1448" s="5">
        <v>21.783700557906435</v>
      </c>
      <c r="CG1448" s="5">
        <v>22.14892015060796</v>
      </c>
      <c r="CH1448" s="5">
        <v>22.052691721169527</v>
      </c>
      <c r="CI1448" s="5">
        <v>22.084833865256105</v>
      </c>
      <c r="CJ1448" s="5">
        <v>22.001927660013795</v>
      </c>
      <c r="CK1448" s="5">
        <v>22.22973980854777</v>
      </c>
      <c r="CL1448" s="5">
        <v>22.129973382937571</v>
      </c>
      <c r="CM1448" s="5">
        <v>22.271268693455898</v>
      </c>
      <c r="CN1448" s="5">
        <f>MAX(Data[Day90]-Data[Day0],0)-Assign6!$I$8*EXP(Assign6!$I$4*Assign6!$I$5)</f>
        <v>3.5896803440939928</v>
      </c>
      <c r="CO1448" s="5">
        <f>MAX(Data[Day90]-Data[Day0],0)-Assign6!$L$8*EXP(Assign6!$L$4*Assign6!$L$5)</f>
        <v>4.1468922145001326</v>
      </c>
    </row>
    <row r="1449" spans="1:93" x14ac:dyDescent="0.25">
      <c r="A1449" s="5">
        <v>18</v>
      </c>
      <c r="B1449" s="5">
        <v>18.134694048485706</v>
      </c>
      <c r="C1449" s="5">
        <v>17.926874158397258</v>
      </c>
      <c r="D1449" s="5">
        <v>18.10636624519179</v>
      </c>
      <c r="E1449" s="5">
        <v>18.348745641353695</v>
      </c>
      <c r="F1449" s="5">
        <v>18.269354604119478</v>
      </c>
      <c r="G1449" s="5">
        <v>18.24080633347247</v>
      </c>
      <c r="H1449" s="5">
        <v>18.298116517201539</v>
      </c>
      <c r="I1449" s="5">
        <v>18.430435216634983</v>
      </c>
      <c r="J1449" s="5">
        <v>18.496075443633519</v>
      </c>
      <c r="K1449" s="5">
        <v>18.858073862938404</v>
      </c>
      <c r="L1449" s="5">
        <v>18.791763760416472</v>
      </c>
      <c r="M1449" s="5">
        <v>18.824282682678831</v>
      </c>
      <c r="N1449" s="5">
        <v>18.989446238496075</v>
      </c>
      <c r="O1449" s="5">
        <v>18.765306889928361</v>
      </c>
      <c r="P1449" s="5">
        <v>18.67786859869025</v>
      </c>
      <c r="Q1449" s="5">
        <v>18.543335965225982</v>
      </c>
      <c r="R1449" s="5">
        <v>18.612337906867818</v>
      </c>
      <c r="S1449" s="5">
        <v>18.699517362141524</v>
      </c>
      <c r="T1449" s="5">
        <v>18.753808367868572</v>
      </c>
      <c r="U1449" s="5">
        <v>18.577601871564717</v>
      </c>
      <c r="V1449" s="5">
        <v>18.511664292505131</v>
      </c>
      <c r="W1449" s="5">
        <v>18.465384641027558</v>
      </c>
      <c r="X1449" s="5">
        <v>18.508747867779498</v>
      </c>
      <c r="Y1449" s="5">
        <v>18.452196401448354</v>
      </c>
      <c r="Z1449" s="5">
        <v>18.473561277614046</v>
      </c>
      <c r="AA1449" s="5">
        <v>18.481032541041976</v>
      </c>
      <c r="AB1449" s="5">
        <v>18.365823157481209</v>
      </c>
      <c r="AC1449" s="5">
        <v>18.411780094196057</v>
      </c>
      <c r="AD1449" s="5">
        <v>18.432516583659236</v>
      </c>
      <c r="AE1449" s="5">
        <v>18.465592658955305</v>
      </c>
      <c r="AF1449" s="5">
        <v>18.276546027846436</v>
      </c>
      <c r="AG1449" s="5">
        <v>18.534738691219314</v>
      </c>
      <c r="AH1449" s="5">
        <v>18.614091002506019</v>
      </c>
      <c r="AI1449" s="5">
        <v>18.784087198052472</v>
      </c>
      <c r="AJ1449" s="5">
        <v>18.782625670973594</v>
      </c>
      <c r="AK1449" s="5">
        <v>18.810550268848647</v>
      </c>
      <c r="AL1449" s="5">
        <v>18.552478477748252</v>
      </c>
      <c r="AM1449" s="5">
        <v>18.46718049621149</v>
      </c>
      <c r="AN1449" s="5">
        <v>18.473396876830709</v>
      </c>
      <c r="AO1449" s="5">
        <v>18.542443013537468</v>
      </c>
      <c r="AP1449" s="5">
        <v>18.573808745366545</v>
      </c>
      <c r="AQ1449" s="5">
        <v>18.659988474572032</v>
      </c>
      <c r="AR1449" s="5">
        <v>18.890375988016544</v>
      </c>
      <c r="AS1449" s="5">
        <v>19.058680136515054</v>
      </c>
      <c r="AT1449" s="5">
        <v>19.313498087936118</v>
      </c>
      <c r="AU1449" s="5">
        <v>19.836026094402051</v>
      </c>
      <c r="AV1449" s="5">
        <v>20.021963555959722</v>
      </c>
      <c r="AW1449" s="5">
        <v>20.063682581719181</v>
      </c>
      <c r="AX1449" s="5">
        <v>20.00106426468199</v>
      </c>
      <c r="AY1449" s="5">
        <v>19.767976367852757</v>
      </c>
      <c r="AZ1449" s="5">
        <v>19.964019196309927</v>
      </c>
      <c r="BA1449" s="5">
        <v>20.309211984970883</v>
      </c>
      <c r="BB1449" s="5">
        <v>20.004034604766733</v>
      </c>
      <c r="BC1449" s="5">
        <v>20.015338444272949</v>
      </c>
      <c r="BD1449" s="5">
        <v>19.934329550162815</v>
      </c>
      <c r="BE1449" s="5">
        <v>20.090665181823528</v>
      </c>
      <c r="BF1449" s="5">
        <v>20.016592786754387</v>
      </c>
      <c r="BG1449" s="5">
        <v>20.119152303047784</v>
      </c>
      <c r="BH1449" s="5">
        <v>20.357316388413974</v>
      </c>
      <c r="BI1449" s="5">
        <v>20.470103994966372</v>
      </c>
      <c r="BJ1449" s="5">
        <v>20.57577494672374</v>
      </c>
      <c r="BK1449" s="5">
        <v>20.53748151169648</v>
      </c>
      <c r="BL1449" s="5">
        <v>20.566951086414946</v>
      </c>
      <c r="BM1449" s="5">
        <v>20.759936923629951</v>
      </c>
      <c r="BN1449" s="5">
        <v>20.729444170684243</v>
      </c>
      <c r="BO1449" s="5">
        <v>20.600574589771046</v>
      </c>
      <c r="BP1449" s="5">
        <v>20.562796315447311</v>
      </c>
      <c r="BQ1449" s="5">
        <v>20.568213235433433</v>
      </c>
      <c r="BR1449" s="5">
        <v>20.322669504193634</v>
      </c>
      <c r="BS1449" s="5">
        <v>20.389601502656198</v>
      </c>
      <c r="BT1449" s="5">
        <v>20.263103081358384</v>
      </c>
      <c r="BU1449" s="5">
        <v>20.111207329757608</v>
      </c>
      <c r="BV1449" s="5">
        <v>20.210371566872624</v>
      </c>
      <c r="BW1449" s="5">
        <v>20.536926828212827</v>
      </c>
      <c r="BX1449" s="5">
        <v>20.871732692155415</v>
      </c>
      <c r="BY1449" s="5">
        <v>21.166071058590934</v>
      </c>
      <c r="BZ1449" s="5">
        <v>21.315530484868248</v>
      </c>
      <c r="CA1449" s="5">
        <v>21.644783531859083</v>
      </c>
      <c r="CB1449" s="5">
        <v>21.679006668965989</v>
      </c>
      <c r="CC1449" s="5">
        <v>21.823925803823538</v>
      </c>
      <c r="CD1449" s="5">
        <v>22.046976700788715</v>
      </c>
      <c r="CE1449" s="5">
        <v>21.945399555385098</v>
      </c>
      <c r="CF1449" s="5">
        <v>22.388751941248877</v>
      </c>
      <c r="CG1449" s="5">
        <v>22.353437897966831</v>
      </c>
      <c r="CH1449" s="5">
        <v>22.215511486822614</v>
      </c>
      <c r="CI1449" s="5">
        <v>22.222845520027018</v>
      </c>
      <c r="CJ1449" s="5">
        <v>22.345332411130041</v>
      </c>
      <c r="CK1449" s="5">
        <v>22.326170180183752</v>
      </c>
      <c r="CL1449" s="5">
        <v>22.491277245911743</v>
      </c>
      <c r="CM1449" s="5">
        <v>22.280354179490875</v>
      </c>
      <c r="CN1449" s="5">
        <f>MAX(Data[Day90]-Data[Day0],0)-Assign6!$I$8*EXP(Assign6!$I$4*Assign6!$I$5)</f>
        <v>3.5987658301289693</v>
      </c>
      <c r="CO1449" s="5">
        <f>MAX(Data[Day90]-Data[Day0],0)-Assign6!$L$8*EXP(Assign6!$L$4*Assign6!$L$5)</f>
        <v>4.1559777005351091</v>
      </c>
    </row>
    <row r="1450" spans="1:93" x14ac:dyDescent="0.25">
      <c r="A1450" s="5">
        <v>18</v>
      </c>
      <c r="B1450" s="5">
        <v>18.069854047341877</v>
      </c>
      <c r="C1450" s="5">
        <v>18.126368193056958</v>
      </c>
      <c r="D1450" s="5">
        <v>17.881725699634124</v>
      </c>
      <c r="E1450" s="5">
        <v>17.938934263790326</v>
      </c>
      <c r="F1450" s="5">
        <v>17.929914974237875</v>
      </c>
      <c r="G1450" s="5">
        <v>18.102477506693639</v>
      </c>
      <c r="H1450" s="5">
        <v>18.174963398019575</v>
      </c>
      <c r="I1450" s="5">
        <v>18.060492139014006</v>
      </c>
      <c r="J1450" s="5">
        <v>18.176324898703992</v>
      </c>
      <c r="K1450" s="5">
        <v>18.401748697794332</v>
      </c>
      <c r="L1450" s="5">
        <v>18.61803830251937</v>
      </c>
      <c r="M1450" s="5">
        <v>18.600503803673544</v>
      </c>
      <c r="N1450" s="5">
        <v>18.615608063910955</v>
      </c>
      <c r="O1450" s="5">
        <v>18.687383311466224</v>
      </c>
      <c r="P1450" s="5">
        <v>18.856109465822694</v>
      </c>
      <c r="Q1450" s="5">
        <v>18.84994660526419</v>
      </c>
      <c r="R1450" s="5">
        <v>18.717617893980467</v>
      </c>
      <c r="S1450" s="5">
        <v>18.741978696505544</v>
      </c>
      <c r="T1450" s="5">
        <v>18.783170526010576</v>
      </c>
      <c r="U1450" s="5">
        <v>18.679767443728966</v>
      </c>
      <c r="V1450" s="5">
        <v>18.370590506370803</v>
      </c>
      <c r="W1450" s="5">
        <v>18.470695710207618</v>
      </c>
      <c r="X1450" s="5">
        <v>18.389885088494481</v>
      </c>
      <c r="Y1450" s="5">
        <v>18.450460253327172</v>
      </c>
      <c r="Z1450" s="5">
        <v>18.499004237309663</v>
      </c>
      <c r="AA1450" s="5">
        <v>18.383584763640837</v>
      </c>
      <c r="AB1450" s="5">
        <v>18.345889299892338</v>
      </c>
      <c r="AC1450" s="5">
        <v>18.430094069897599</v>
      </c>
      <c r="AD1450" s="5">
        <v>18.509365152595958</v>
      </c>
      <c r="AE1450" s="5">
        <v>18.545437371804809</v>
      </c>
      <c r="AF1450" s="5">
        <v>18.843285099306613</v>
      </c>
      <c r="AG1450" s="5">
        <v>18.818471473066513</v>
      </c>
      <c r="AH1450" s="5">
        <v>18.732769622803787</v>
      </c>
      <c r="AI1450" s="5">
        <v>18.707106109390864</v>
      </c>
      <c r="AJ1450" s="5">
        <v>18.724642300476958</v>
      </c>
      <c r="AK1450" s="5">
        <v>18.801732390391368</v>
      </c>
      <c r="AL1450" s="5">
        <v>18.58591664816646</v>
      </c>
      <c r="AM1450" s="5">
        <v>18.674646331130582</v>
      </c>
      <c r="AN1450" s="5">
        <v>18.906989277589027</v>
      </c>
      <c r="AO1450" s="5">
        <v>18.736923524285032</v>
      </c>
      <c r="AP1450" s="5">
        <v>18.951237280630938</v>
      </c>
      <c r="AQ1450" s="5">
        <v>19.075482446589891</v>
      </c>
      <c r="AR1450" s="5">
        <v>19.105963254823653</v>
      </c>
      <c r="AS1450" s="5">
        <v>19.412409449964045</v>
      </c>
      <c r="AT1450" s="5">
        <v>19.421307836280899</v>
      </c>
      <c r="AU1450" s="5">
        <v>19.895616637056548</v>
      </c>
      <c r="AV1450" s="5">
        <v>20.087915135794059</v>
      </c>
      <c r="AW1450" s="5">
        <v>19.926724437166293</v>
      </c>
      <c r="AX1450" s="5">
        <v>20.085124040448321</v>
      </c>
      <c r="AY1450" s="5">
        <v>20.129199953323866</v>
      </c>
      <c r="AZ1450" s="5">
        <v>20.418919722679835</v>
      </c>
      <c r="BA1450" s="5">
        <v>20.51871496025856</v>
      </c>
      <c r="BB1450" s="5">
        <v>20.284255013876237</v>
      </c>
      <c r="BC1450" s="5">
        <v>20.247514405664138</v>
      </c>
      <c r="BD1450" s="5">
        <v>20.315193611725018</v>
      </c>
      <c r="BE1450" s="5">
        <v>20.300957276435479</v>
      </c>
      <c r="BF1450" s="5">
        <v>20.384832203576412</v>
      </c>
      <c r="BG1450" s="5">
        <v>20.364843088121429</v>
      </c>
      <c r="BH1450" s="5">
        <v>20.402171567520469</v>
      </c>
      <c r="BI1450" s="5">
        <v>20.542818147711582</v>
      </c>
      <c r="BJ1450" s="5">
        <v>20.596599062479431</v>
      </c>
      <c r="BK1450" s="5">
        <v>20.458897603372989</v>
      </c>
      <c r="BL1450" s="5">
        <v>20.580757600692511</v>
      </c>
      <c r="BM1450" s="5">
        <v>21.079526319552496</v>
      </c>
      <c r="BN1450" s="5">
        <v>21.314870137974534</v>
      </c>
      <c r="BO1450" s="5">
        <v>21.362949406308914</v>
      </c>
      <c r="BP1450" s="5">
        <v>21.173025544844773</v>
      </c>
      <c r="BQ1450" s="5">
        <v>21.15605074946394</v>
      </c>
      <c r="BR1450" s="5">
        <v>21.288158129549412</v>
      </c>
      <c r="BS1450" s="5">
        <v>21.414270453959325</v>
      </c>
      <c r="BT1450" s="5">
        <v>21.582189775707906</v>
      </c>
      <c r="BU1450" s="5">
        <v>21.563811541978037</v>
      </c>
      <c r="BV1450" s="5">
        <v>21.385932461664972</v>
      </c>
      <c r="BW1450" s="5">
        <v>21.378330819783219</v>
      </c>
      <c r="BX1450" s="5">
        <v>21.581006268060051</v>
      </c>
      <c r="BY1450" s="5">
        <v>21.756403952341351</v>
      </c>
      <c r="BZ1450" s="5">
        <v>21.919935362206996</v>
      </c>
      <c r="CA1450" s="5">
        <v>22.031095651814962</v>
      </c>
      <c r="CB1450" s="5">
        <v>21.781460090943675</v>
      </c>
      <c r="CC1450" s="5">
        <v>21.766395401717801</v>
      </c>
      <c r="CD1450" s="5">
        <v>22.074768158667545</v>
      </c>
      <c r="CE1450" s="5">
        <v>21.947538328325663</v>
      </c>
      <c r="CF1450" s="5">
        <v>22.050816032409692</v>
      </c>
      <c r="CG1450" s="5">
        <v>21.937605428726858</v>
      </c>
      <c r="CH1450" s="5">
        <v>22.407909506667782</v>
      </c>
      <c r="CI1450" s="5">
        <v>22.59228260288349</v>
      </c>
      <c r="CJ1450" s="5">
        <v>22.235207313769106</v>
      </c>
      <c r="CK1450" s="5">
        <v>22.133332586037522</v>
      </c>
      <c r="CL1450" s="5">
        <v>22.42881970687618</v>
      </c>
      <c r="CM1450" s="5">
        <v>22.321601852031428</v>
      </c>
      <c r="CN1450" s="5">
        <f>MAX(Data[Day90]-Data[Day0],0)-Assign6!$I$8*EXP(Assign6!$I$4*Assign6!$I$5)</f>
        <v>3.6400135026695226</v>
      </c>
      <c r="CO1450" s="5">
        <f>MAX(Data[Day90]-Data[Day0],0)-Assign6!$L$8*EXP(Assign6!$L$4*Assign6!$L$5)</f>
        <v>4.1972253730756623</v>
      </c>
    </row>
    <row r="1451" spans="1:93" x14ac:dyDescent="0.25">
      <c r="A1451" s="5">
        <v>18</v>
      </c>
      <c r="B1451" s="5">
        <v>18.220387285933882</v>
      </c>
      <c r="C1451" s="5">
        <v>18.347047973082439</v>
      </c>
      <c r="D1451" s="5">
        <v>18.384654171807217</v>
      </c>
      <c r="E1451" s="5">
        <v>18.688314966694257</v>
      </c>
      <c r="F1451" s="5">
        <v>18.714471349350134</v>
      </c>
      <c r="G1451" s="5">
        <v>19.005150855347917</v>
      </c>
      <c r="H1451" s="5">
        <v>19.365868598192662</v>
      </c>
      <c r="I1451" s="5">
        <v>19.927009484246657</v>
      </c>
      <c r="J1451" s="5">
        <v>20.102075756126876</v>
      </c>
      <c r="K1451" s="5">
        <v>19.935771022455487</v>
      </c>
      <c r="L1451" s="5">
        <v>19.917599046132654</v>
      </c>
      <c r="M1451" s="5">
        <v>20.013403179738926</v>
      </c>
      <c r="N1451" s="5">
        <v>20.265823584427004</v>
      </c>
      <c r="O1451" s="5">
        <v>20.39047548810904</v>
      </c>
      <c r="P1451" s="5">
        <v>20.368212798028402</v>
      </c>
      <c r="Q1451" s="5">
        <v>20.540210622740275</v>
      </c>
      <c r="R1451" s="5">
        <v>20.534406104253151</v>
      </c>
      <c r="S1451" s="5">
        <v>20.558575448702431</v>
      </c>
      <c r="T1451" s="5">
        <v>20.91223089250828</v>
      </c>
      <c r="U1451" s="5">
        <v>21.002821481715007</v>
      </c>
      <c r="V1451" s="5">
        <v>21.115514782654465</v>
      </c>
      <c r="W1451" s="5">
        <v>21.200638453841272</v>
      </c>
      <c r="X1451" s="5">
        <v>21.108043303807154</v>
      </c>
      <c r="Y1451" s="5">
        <v>21.340805474725602</v>
      </c>
      <c r="Z1451" s="5">
        <v>21.500551238972594</v>
      </c>
      <c r="AA1451" s="5">
        <v>21.511665903276967</v>
      </c>
      <c r="AB1451" s="5">
        <v>21.667986480856491</v>
      </c>
      <c r="AC1451" s="5">
        <v>21.73204513105502</v>
      </c>
      <c r="AD1451" s="5">
        <v>21.652186799617869</v>
      </c>
      <c r="AE1451" s="5">
        <v>22.304629524631608</v>
      </c>
      <c r="AF1451" s="5">
        <v>22.135772962443887</v>
      </c>
      <c r="AG1451" s="5">
        <v>22.382343166598762</v>
      </c>
      <c r="AH1451" s="5">
        <v>22.261223615803551</v>
      </c>
      <c r="AI1451" s="5">
        <v>22.075231673666583</v>
      </c>
      <c r="AJ1451" s="5">
        <v>21.820098081082758</v>
      </c>
      <c r="AK1451" s="5">
        <v>21.723338149053546</v>
      </c>
      <c r="AL1451" s="5">
        <v>21.999884276986815</v>
      </c>
      <c r="AM1451" s="5">
        <v>22.167970467773472</v>
      </c>
      <c r="AN1451" s="5">
        <v>22.228737835031222</v>
      </c>
      <c r="AO1451" s="5">
        <v>22.425354880629648</v>
      </c>
      <c r="AP1451" s="5">
        <v>22.365163496082744</v>
      </c>
      <c r="AQ1451" s="5">
        <v>22.401626640495589</v>
      </c>
      <c r="AR1451" s="5">
        <v>22.303843992296663</v>
      </c>
      <c r="AS1451" s="5">
        <v>22.01284499596343</v>
      </c>
      <c r="AT1451" s="5">
        <v>22.312982634190458</v>
      </c>
      <c r="AU1451" s="5">
        <v>22.164665172706339</v>
      </c>
      <c r="AV1451" s="5">
        <v>22.141176124989048</v>
      </c>
      <c r="AW1451" s="5">
        <v>22.171513840355068</v>
      </c>
      <c r="AX1451" s="5">
        <v>21.935126005340638</v>
      </c>
      <c r="AY1451" s="5">
        <v>21.752740952546933</v>
      </c>
      <c r="AZ1451" s="5">
        <v>21.718396251331548</v>
      </c>
      <c r="BA1451" s="5">
        <v>21.666109178508819</v>
      </c>
      <c r="BB1451" s="5">
        <v>21.707256839468982</v>
      </c>
      <c r="BC1451" s="5">
        <v>21.539504071082352</v>
      </c>
      <c r="BD1451" s="5">
        <v>21.529148883911894</v>
      </c>
      <c r="BE1451" s="5">
        <v>21.366144235475652</v>
      </c>
      <c r="BF1451" s="5">
        <v>21.381788628054252</v>
      </c>
      <c r="BG1451" s="5">
        <v>21.36441521126547</v>
      </c>
      <c r="BH1451" s="5">
        <v>21.422046670938212</v>
      </c>
      <c r="BI1451" s="5">
        <v>21.284596339771021</v>
      </c>
      <c r="BJ1451" s="5">
        <v>21.179795786529137</v>
      </c>
      <c r="BK1451" s="5">
        <v>21.348505122740619</v>
      </c>
      <c r="BL1451" s="5">
        <v>21.552774321796221</v>
      </c>
      <c r="BM1451" s="5">
        <v>21.691504864168397</v>
      </c>
      <c r="BN1451" s="5">
        <v>21.459026378088069</v>
      </c>
      <c r="BO1451" s="5">
        <v>21.362458691119965</v>
      </c>
      <c r="BP1451" s="5">
        <v>21.454246051720151</v>
      </c>
      <c r="BQ1451" s="5">
        <v>21.56399068618256</v>
      </c>
      <c r="BR1451" s="5">
        <v>21.467466901232701</v>
      </c>
      <c r="BS1451" s="5">
        <v>21.709544631731056</v>
      </c>
      <c r="BT1451" s="5">
        <v>21.801902844478203</v>
      </c>
      <c r="BU1451" s="5">
        <v>21.837332377007019</v>
      </c>
      <c r="BV1451" s="5">
        <v>21.819481642174008</v>
      </c>
      <c r="BW1451" s="5">
        <v>21.855947192647754</v>
      </c>
      <c r="BX1451" s="5">
        <v>21.893678974896357</v>
      </c>
      <c r="BY1451" s="5">
        <v>21.893534160265265</v>
      </c>
      <c r="BZ1451" s="5">
        <v>21.661227139632057</v>
      </c>
      <c r="CA1451" s="5">
        <v>21.652924251367374</v>
      </c>
      <c r="CB1451" s="5">
        <v>21.593516744666992</v>
      </c>
      <c r="CC1451" s="5">
        <v>21.724915813959267</v>
      </c>
      <c r="CD1451" s="5">
        <v>21.776032460048082</v>
      </c>
      <c r="CE1451" s="5">
        <v>21.806949449226369</v>
      </c>
      <c r="CF1451" s="5">
        <v>22.018683401595666</v>
      </c>
      <c r="CG1451" s="5">
        <v>21.928612002748807</v>
      </c>
      <c r="CH1451" s="5">
        <v>22.365984785431142</v>
      </c>
      <c r="CI1451" s="5">
        <v>22.233154183664848</v>
      </c>
      <c r="CJ1451" s="5">
        <v>22.124144613334444</v>
      </c>
      <c r="CK1451" s="5">
        <v>22.284075748237253</v>
      </c>
      <c r="CL1451" s="5">
        <v>22.350525528342338</v>
      </c>
      <c r="CM1451" s="5">
        <v>22.367790464187664</v>
      </c>
      <c r="CN1451" s="5">
        <f>MAX(Data[Day90]-Data[Day0],0)-Assign6!$I$8*EXP(Assign6!$I$4*Assign6!$I$5)</f>
        <v>3.6862021148257584</v>
      </c>
      <c r="CO1451" s="5">
        <f>MAX(Data[Day90]-Data[Day0],0)-Assign6!$L$8*EXP(Assign6!$L$4*Assign6!$L$5)</f>
        <v>4.2434139852318982</v>
      </c>
    </row>
    <row r="1452" spans="1:93" x14ac:dyDescent="0.25">
      <c r="A1452" s="5">
        <v>18</v>
      </c>
      <c r="B1452" s="5">
        <v>17.992329161198473</v>
      </c>
      <c r="C1452" s="5">
        <v>18.006551499259896</v>
      </c>
      <c r="D1452" s="5">
        <v>18.128205204267861</v>
      </c>
      <c r="E1452" s="5">
        <v>18.017223958167488</v>
      </c>
      <c r="F1452" s="5">
        <v>18.214696060558197</v>
      </c>
      <c r="G1452" s="5">
        <v>18.298445687091498</v>
      </c>
      <c r="H1452" s="5">
        <v>18.179912624673584</v>
      </c>
      <c r="I1452" s="5">
        <v>18.080210352811786</v>
      </c>
      <c r="J1452" s="5">
        <v>18.275488099734005</v>
      </c>
      <c r="K1452" s="5">
        <v>18.394306839787379</v>
      </c>
      <c r="L1452" s="5">
        <v>18.150473690553351</v>
      </c>
      <c r="M1452" s="5">
        <v>18.277569157194094</v>
      </c>
      <c r="N1452" s="5">
        <v>18.249577675466224</v>
      </c>
      <c r="O1452" s="5">
        <v>18.094506298507859</v>
      </c>
      <c r="P1452" s="5">
        <v>17.878788076433025</v>
      </c>
      <c r="Q1452" s="5">
        <v>17.773394680873025</v>
      </c>
      <c r="R1452" s="5">
        <v>17.850703281500817</v>
      </c>
      <c r="S1452" s="5">
        <v>17.917119731849855</v>
      </c>
      <c r="T1452" s="5">
        <v>17.728814497029656</v>
      </c>
      <c r="U1452" s="5">
        <v>18.031478150664086</v>
      </c>
      <c r="V1452" s="5">
        <v>17.942434987033543</v>
      </c>
      <c r="W1452" s="5">
        <v>18.014661843096953</v>
      </c>
      <c r="X1452" s="5">
        <v>18.189881038309583</v>
      </c>
      <c r="Y1452" s="5">
        <v>18.265382191029296</v>
      </c>
      <c r="Z1452" s="5">
        <v>18.37145052932064</v>
      </c>
      <c r="AA1452" s="5">
        <v>18.766912984596932</v>
      </c>
      <c r="AB1452" s="5">
        <v>19.083958963786081</v>
      </c>
      <c r="AC1452" s="5">
        <v>18.894961921196916</v>
      </c>
      <c r="AD1452" s="5">
        <v>18.705350534663822</v>
      </c>
      <c r="AE1452" s="5">
        <v>18.803797816060051</v>
      </c>
      <c r="AF1452" s="5">
        <v>18.776338950161829</v>
      </c>
      <c r="AG1452" s="5">
        <v>18.716412663304411</v>
      </c>
      <c r="AH1452" s="5">
        <v>18.497477846836368</v>
      </c>
      <c r="AI1452" s="5">
        <v>18.367210844284354</v>
      </c>
      <c r="AJ1452" s="5">
        <v>18.713381723057246</v>
      </c>
      <c r="AK1452" s="5">
        <v>18.812513798587389</v>
      </c>
      <c r="AL1452" s="5">
        <v>19.277555998911915</v>
      </c>
      <c r="AM1452" s="5">
        <v>19.362844455974798</v>
      </c>
      <c r="AN1452" s="5">
        <v>19.212697904855286</v>
      </c>
      <c r="AO1452" s="5">
        <v>19.244242877818461</v>
      </c>
      <c r="AP1452" s="5">
        <v>19.225038606461855</v>
      </c>
      <c r="AQ1452" s="5">
        <v>19.333496044888367</v>
      </c>
      <c r="AR1452" s="5">
        <v>19.229366611086327</v>
      </c>
      <c r="AS1452" s="5">
        <v>19.464137574342576</v>
      </c>
      <c r="AT1452" s="5">
        <v>19.654400219771876</v>
      </c>
      <c r="AU1452" s="5">
        <v>19.543524783002081</v>
      </c>
      <c r="AV1452" s="5">
        <v>19.58398706609616</v>
      </c>
      <c r="AW1452" s="5">
        <v>19.603107224628836</v>
      </c>
      <c r="AX1452" s="5">
        <v>19.648762871845271</v>
      </c>
      <c r="AY1452" s="5">
        <v>19.701375983613183</v>
      </c>
      <c r="AZ1452" s="5">
        <v>19.530061509137646</v>
      </c>
      <c r="BA1452" s="5">
        <v>19.334773249269048</v>
      </c>
      <c r="BB1452" s="5">
        <v>19.77867360728348</v>
      </c>
      <c r="BC1452" s="5">
        <v>20.072927921932333</v>
      </c>
      <c r="BD1452" s="5">
        <v>20.096203355166693</v>
      </c>
      <c r="BE1452" s="5">
        <v>20.368030283812043</v>
      </c>
      <c r="BF1452" s="5">
        <v>20.783301255638342</v>
      </c>
      <c r="BG1452" s="5">
        <v>21.102694122159896</v>
      </c>
      <c r="BH1452" s="5">
        <v>21.278379260034857</v>
      </c>
      <c r="BI1452" s="5">
        <v>21.259788878380963</v>
      </c>
      <c r="BJ1452" s="5">
        <v>21.347455346667456</v>
      </c>
      <c r="BK1452" s="5">
        <v>21.421115746521</v>
      </c>
      <c r="BL1452" s="5">
        <v>20.966655460467766</v>
      </c>
      <c r="BM1452" s="5">
        <v>20.935416901380346</v>
      </c>
      <c r="BN1452" s="5">
        <v>20.82752804418465</v>
      </c>
      <c r="BO1452" s="5">
        <v>20.835140878767074</v>
      </c>
      <c r="BP1452" s="5">
        <v>20.90847453294953</v>
      </c>
      <c r="BQ1452" s="5">
        <v>20.732451605593727</v>
      </c>
      <c r="BR1452" s="5">
        <v>20.714188340681723</v>
      </c>
      <c r="BS1452" s="5">
        <v>21.048538186925274</v>
      </c>
      <c r="BT1452" s="5">
        <v>21.053542875326961</v>
      </c>
      <c r="BU1452" s="5">
        <v>20.753135488495921</v>
      </c>
      <c r="BV1452" s="5">
        <v>20.828421198548384</v>
      </c>
      <c r="BW1452" s="5">
        <v>21.249481216498477</v>
      </c>
      <c r="BX1452" s="5">
        <v>21.408340158983645</v>
      </c>
      <c r="BY1452" s="5">
        <v>21.309308290446459</v>
      </c>
      <c r="BZ1452" s="5">
        <v>21.50637922891509</v>
      </c>
      <c r="CA1452" s="5">
        <v>21.835405382908412</v>
      </c>
      <c r="CB1452" s="5">
        <v>21.819663687186299</v>
      </c>
      <c r="CC1452" s="5">
        <v>22.066418523584549</v>
      </c>
      <c r="CD1452" s="5">
        <v>22.075305534234058</v>
      </c>
      <c r="CE1452" s="5">
        <v>22.252156599773709</v>
      </c>
      <c r="CF1452" s="5">
        <v>22.364973530187502</v>
      </c>
      <c r="CG1452" s="5">
        <v>21.89868903288491</v>
      </c>
      <c r="CH1452" s="5">
        <v>22.038608897980748</v>
      </c>
      <c r="CI1452" s="5">
        <v>22.017698795150327</v>
      </c>
      <c r="CJ1452" s="5">
        <v>22.263562184315909</v>
      </c>
      <c r="CK1452" s="5">
        <v>22.233466227290783</v>
      </c>
      <c r="CL1452" s="5">
        <v>22.45717540547728</v>
      </c>
      <c r="CM1452" s="5">
        <v>22.396593824187057</v>
      </c>
      <c r="CN1452" s="5">
        <f>MAX(Data[Day90]-Data[Day0],0)-Assign6!$I$8*EXP(Assign6!$I$4*Assign6!$I$5)</f>
        <v>3.7150054748251522</v>
      </c>
      <c r="CO1452" s="5">
        <f>MAX(Data[Day90]-Data[Day0],0)-Assign6!$L$8*EXP(Assign6!$L$4*Assign6!$L$5)</f>
        <v>4.2722173452312919</v>
      </c>
    </row>
    <row r="1453" spans="1:93" x14ac:dyDescent="0.25">
      <c r="A1453" s="5">
        <v>18</v>
      </c>
      <c r="B1453" s="5">
        <v>18.16674364652787</v>
      </c>
      <c r="C1453" s="5">
        <v>18.459878521405948</v>
      </c>
      <c r="D1453" s="5">
        <v>18.66754172678425</v>
      </c>
      <c r="E1453" s="5">
        <v>18.742821577308241</v>
      </c>
      <c r="F1453" s="5">
        <v>18.719776109837898</v>
      </c>
      <c r="G1453" s="5">
        <v>18.900900529405234</v>
      </c>
      <c r="H1453" s="5">
        <v>18.935478696630721</v>
      </c>
      <c r="I1453" s="5">
        <v>19.158296508158983</v>
      </c>
      <c r="J1453" s="5">
        <v>18.999455071315765</v>
      </c>
      <c r="K1453" s="5">
        <v>18.992766781385349</v>
      </c>
      <c r="L1453" s="5">
        <v>18.993302203108993</v>
      </c>
      <c r="M1453" s="5">
        <v>18.804553637574518</v>
      </c>
      <c r="N1453" s="5">
        <v>18.953339533278132</v>
      </c>
      <c r="O1453" s="5">
        <v>19.169251262372029</v>
      </c>
      <c r="P1453" s="5">
        <v>19.151410006988364</v>
      </c>
      <c r="Q1453" s="5">
        <v>19.284922720456965</v>
      </c>
      <c r="R1453" s="5">
        <v>19.321743549909691</v>
      </c>
      <c r="S1453" s="5">
        <v>19.446207559002453</v>
      </c>
      <c r="T1453" s="5">
        <v>19.527109432726075</v>
      </c>
      <c r="U1453" s="5">
        <v>19.837408344860439</v>
      </c>
      <c r="V1453" s="5">
        <v>19.909215204153185</v>
      </c>
      <c r="W1453" s="5">
        <v>20.07179460356258</v>
      </c>
      <c r="X1453" s="5">
        <v>20.303556388627936</v>
      </c>
      <c r="Y1453" s="5">
        <v>20.209230528426211</v>
      </c>
      <c r="Z1453" s="5">
        <v>20.405057733582005</v>
      </c>
      <c r="AA1453" s="5">
        <v>20.635787605586536</v>
      </c>
      <c r="AB1453" s="5">
        <v>20.758223423745548</v>
      </c>
      <c r="AC1453" s="5">
        <v>20.906908631129724</v>
      </c>
      <c r="AD1453" s="5">
        <v>20.980958038505218</v>
      </c>
      <c r="AE1453" s="5">
        <v>20.552389302554452</v>
      </c>
      <c r="AF1453" s="5">
        <v>20.393186362773825</v>
      </c>
      <c r="AG1453" s="5">
        <v>20.256708591796865</v>
      </c>
      <c r="AH1453" s="5">
        <v>20.1307867066927</v>
      </c>
      <c r="AI1453" s="5">
        <v>20.278756914305649</v>
      </c>
      <c r="AJ1453" s="5">
        <v>20.290402096517877</v>
      </c>
      <c r="AK1453" s="5">
        <v>20.353097032434384</v>
      </c>
      <c r="AL1453" s="5">
        <v>20.151521540558477</v>
      </c>
      <c r="AM1453" s="5">
        <v>19.708308243597422</v>
      </c>
      <c r="AN1453" s="5">
        <v>19.624974850355692</v>
      </c>
      <c r="AO1453" s="5">
        <v>19.264354958751227</v>
      </c>
      <c r="AP1453" s="5">
        <v>19.407604813767399</v>
      </c>
      <c r="AQ1453" s="5">
        <v>19.480699055217769</v>
      </c>
      <c r="AR1453" s="5">
        <v>19.64332065132589</v>
      </c>
      <c r="AS1453" s="5">
        <v>19.649874369022072</v>
      </c>
      <c r="AT1453" s="5">
        <v>19.694520299741722</v>
      </c>
      <c r="AU1453" s="5">
        <v>19.9014635448173</v>
      </c>
      <c r="AV1453" s="5">
        <v>19.924665737158247</v>
      </c>
      <c r="AW1453" s="5">
        <v>19.883361413163463</v>
      </c>
      <c r="AX1453" s="5">
        <v>20.408142795076706</v>
      </c>
      <c r="AY1453" s="5">
        <v>20.432428470716665</v>
      </c>
      <c r="AZ1453" s="5">
        <v>20.926879033919704</v>
      </c>
      <c r="BA1453" s="5">
        <v>21.145200345722191</v>
      </c>
      <c r="BB1453" s="5">
        <v>20.931409426000641</v>
      </c>
      <c r="BC1453" s="5">
        <v>21.065985413202664</v>
      </c>
      <c r="BD1453" s="5">
        <v>21.331805656506976</v>
      </c>
      <c r="BE1453" s="5">
        <v>21.432289647424831</v>
      </c>
      <c r="BF1453" s="5">
        <v>21.320653286904253</v>
      </c>
      <c r="BG1453" s="5">
        <v>21.505952438823183</v>
      </c>
      <c r="BH1453" s="5">
        <v>21.484180001398386</v>
      </c>
      <c r="BI1453" s="5">
        <v>21.302525933614536</v>
      </c>
      <c r="BJ1453" s="5">
        <v>21.772881045131989</v>
      </c>
      <c r="BK1453" s="5">
        <v>21.720488012285234</v>
      </c>
      <c r="BL1453" s="5">
        <v>21.868289176402065</v>
      </c>
      <c r="BM1453" s="5">
        <v>21.872695019417009</v>
      </c>
      <c r="BN1453" s="5">
        <v>21.792741136337778</v>
      </c>
      <c r="BO1453" s="5">
        <v>21.918986390184504</v>
      </c>
      <c r="BP1453" s="5">
        <v>22.333071521020408</v>
      </c>
      <c r="BQ1453" s="5">
        <v>22.195786204908018</v>
      </c>
      <c r="BR1453" s="5">
        <v>21.964650770612124</v>
      </c>
      <c r="BS1453" s="5">
        <v>22.001773772438906</v>
      </c>
      <c r="BT1453" s="5">
        <v>21.800340275995602</v>
      </c>
      <c r="BU1453" s="5">
        <v>21.538193955784379</v>
      </c>
      <c r="BV1453" s="5">
        <v>21.736054978679462</v>
      </c>
      <c r="BW1453" s="5">
        <v>21.891555613344224</v>
      </c>
      <c r="BX1453" s="5">
        <v>21.926550140004451</v>
      </c>
      <c r="BY1453" s="5">
        <v>22.185361914111265</v>
      </c>
      <c r="BZ1453" s="5">
        <v>22.19674521297117</v>
      </c>
      <c r="CA1453" s="5">
        <v>22.299076369436605</v>
      </c>
      <c r="CB1453" s="5">
        <v>22.255385243140509</v>
      </c>
      <c r="CC1453" s="5">
        <v>22.592008455469895</v>
      </c>
      <c r="CD1453" s="5">
        <v>22.814139925614857</v>
      </c>
      <c r="CE1453" s="5">
        <v>22.737458826984465</v>
      </c>
      <c r="CF1453" s="5">
        <v>22.766955154633067</v>
      </c>
      <c r="CG1453" s="5">
        <v>22.750885643248264</v>
      </c>
      <c r="CH1453" s="5">
        <v>22.964240192682922</v>
      </c>
      <c r="CI1453" s="5">
        <v>22.811807303040641</v>
      </c>
      <c r="CJ1453" s="5">
        <v>22.884121071298662</v>
      </c>
      <c r="CK1453" s="5">
        <v>22.780551832934066</v>
      </c>
      <c r="CL1453" s="5">
        <v>22.690706239354565</v>
      </c>
      <c r="CM1453" s="5">
        <v>22.434006422017998</v>
      </c>
      <c r="CN1453" s="5">
        <f>MAX(Data[Day90]-Data[Day0],0)-Assign6!$I$8*EXP(Assign6!$I$4*Assign6!$I$5)</f>
        <v>3.7524180726560923</v>
      </c>
      <c r="CO1453" s="5">
        <f>MAX(Data[Day90]-Data[Day0],0)-Assign6!$L$8*EXP(Assign6!$L$4*Assign6!$L$5)</f>
        <v>4.309629943062232</v>
      </c>
    </row>
    <row r="1454" spans="1:93" x14ac:dyDescent="0.25">
      <c r="A1454" s="5">
        <v>18</v>
      </c>
      <c r="B1454" s="5">
        <v>17.945550308582892</v>
      </c>
      <c r="C1454" s="5">
        <v>17.904701106907176</v>
      </c>
      <c r="D1454" s="5">
        <v>18.066816852410302</v>
      </c>
      <c r="E1454" s="5">
        <v>17.97096051866658</v>
      </c>
      <c r="F1454" s="5">
        <v>17.896331971840304</v>
      </c>
      <c r="G1454" s="5">
        <v>17.741841812041347</v>
      </c>
      <c r="H1454" s="5">
        <v>17.904110555232929</v>
      </c>
      <c r="I1454" s="5">
        <v>17.916587604724491</v>
      </c>
      <c r="J1454" s="5">
        <v>17.583917956584862</v>
      </c>
      <c r="K1454" s="5">
        <v>17.739899106441175</v>
      </c>
      <c r="L1454" s="5">
        <v>17.776663624575683</v>
      </c>
      <c r="M1454" s="5">
        <v>17.695835250102022</v>
      </c>
      <c r="N1454" s="5">
        <v>18.071615097349191</v>
      </c>
      <c r="O1454" s="5">
        <v>17.966613756784326</v>
      </c>
      <c r="P1454" s="5">
        <v>18.006751613577215</v>
      </c>
      <c r="Q1454" s="5">
        <v>18.139885283233326</v>
      </c>
      <c r="R1454" s="5">
        <v>18.016863310599227</v>
      </c>
      <c r="S1454" s="5">
        <v>18.134976242837801</v>
      </c>
      <c r="T1454" s="5">
        <v>18.300649190450375</v>
      </c>
      <c r="U1454" s="5">
        <v>18.494458657912023</v>
      </c>
      <c r="V1454" s="5">
        <v>18.540807430364378</v>
      </c>
      <c r="W1454" s="5">
        <v>18.748979160857033</v>
      </c>
      <c r="X1454" s="5">
        <v>18.922334612224159</v>
      </c>
      <c r="Y1454" s="5">
        <v>19.135441170293984</v>
      </c>
      <c r="Z1454" s="5">
        <v>19.243721740215044</v>
      </c>
      <c r="AA1454" s="5">
        <v>19.120321004694425</v>
      </c>
      <c r="AB1454" s="5">
        <v>19.373911715828203</v>
      </c>
      <c r="AC1454" s="5">
        <v>19.436597618840683</v>
      </c>
      <c r="AD1454" s="5">
        <v>19.579174031261001</v>
      </c>
      <c r="AE1454" s="5">
        <v>19.595477449533568</v>
      </c>
      <c r="AF1454" s="5">
        <v>19.794445886984452</v>
      </c>
      <c r="AG1454" s="5">
        <v>19.847001153029606</v>
      </c>
      <c r="AH1454" s="5">
        <v>19.979810791174408</v>
      </c>
      <c r="AI1454" s="5">
        <v>19.782799180507574</v>
      </c>
      <c r="AJ1454" s="5">
        <v>19.864800166303223</v>
      </c>
      <c r="AK1454" s="5">
        <v>19.91264366974735</v>
      </c>
      <c r="AL1454" s="5">
        <v>20.147191818987974</v>
      </c>
      <c r="AM1454" s="5">
        <v>20.211542773040577</v>
      </c>
      <c r="AN1454" s="5">
        <v>20.295652137719109</v>
      </c>
      <c r="AO1454" s="5">
        <v>20.247297835993763</v>
      </c>
      <c r="AP1454" s="5">
        <v>20.217957689344892</v>
      </c>
      <c r="AQ1454" s="5">
        <v>20.316377481338936</v>
      </c>
      <c r="AR1454" s="5">
        <v>20.524163769531942</v>
      </c>
      <c r="AS1454" s="5">
        <v>20.671223660608877</v>
      </c>
      <c r="AT1454" s="5">
        <v>20.646071147356892</v>
      </c>
      <c r="AU1454" s="5">
        <v>20.545924720511955</v>
      </c>
      <c r="AV1454" s="5">
        <v>20.559316760313511</v>
      </c>
      <c r="AW1454" s="5">
        <v>20.795437728921449</v>
      </c>
      <c r="AX1454" s="5">
        <v>20.629282049860993</v>
      </c>
      <c r="AY1454" s="5">
        <v>20.964767869772793</v>
      </c>
      <c r="AZ1454" s="5">
        <v>21.199858229750149</v>
      </c>
      <c r="BA1454" s="5">
        <v>21.28207683270535</v>
      </c>
      <c r="BB1454" s="5">
        <v>21.277821062633038</v>
      </c>
      <c r="BC1454" s="5">
        <v>21.353098853309842</v>
      </c>
      <c r="BD1454" s="5">
        <v>21.337404957659796</v>
      </c>
      <c r="BE1454" s="5">
        <v>21.362558260211227</v>
      </c>
      <c r="BF1454" s="5">
        <v>21.326801767229995</v>
      </c>
      <c r="BG1454" s="5">
        <v>21.254887070196226</v>
      </c>
      <c r="BH1454" s="5">
        <v>21.009850820833101</v>
      </c>
      <c r="BI1454" s="5">
        <v>21.078842797021412</v>
      </c>
      <c r="BJ1454" s="5">
        <v>20.985718232639417</v>
      </c>
      <c r="BK1454" s="5">
        <v>20.962287335122202</v>
      </c>
      <c r="BL1454" s="5">
        <v>21.117154971435799</v>
      </c>
      <c r="BM1454" s="5">
        <v>21.333424097932074</v>
      </c>
      <c r="BN1454" s="5">
        <v>21.561535553209108</v>
      </c>
      <c r="BO1454" s="5">
        <v>22.047522954189834</v>
      </c>
      <c r="BP1454" s="5">
        <v>21.983339994356687</v>
      </c>
      <c r="BQ1454" s="5">
        <v>22.026743123266119</v>
      </c>
      <c r="BR1454" s="5">
        <v>22.193090089947237</v>
      </c>
      <c r="BS1454" s="5">
        <v>22.187548195402034</v>
      </c>
      <c r="BT1454" s="5">
        <v>22.242545666241028</v>
      </c>
      <c r="BU1454" s="5">
        <v>22.068843907670942</v>
      </c>
      <c r="BV1454" s="5">
        <v>21.941146215987313</v>
      </c>
      <c r="BW1454" s="5">
        <v>21.951090171202591</v>
      </c>
      <c r="BX1454" s="5">
        <v>21.992668104514063</v>
      </c>
      <c r="BY1454" s="5">
        <v>21.899504894873292</v>
      </c>
      <c r="BZ1454" s="5">
        <v>22.360164694409267</v>
      </c>
      <c r="CA1454" s="5">
        <v>22.151711753449121</v>
      </c>
      <c r="CB1454" s="5">
        <v>21.999252685722148</v>
      </c>
      <c r="CC1454" s="5">
        <v>22.329661856875422</v>
      </c>
      <c r="CD1454" s="5">
        <v>22.363376989008991</v>
      </c>
      <c r="CE1454" s="5">
        <v>22.203520223147716</v>
      </c>
      <c r="CF1454" s="5">
        <v>21.993344728064315</v>
      </c>
      <c r="CG1454" s="5">
        <v>21.742374613338281</v>
      </c>
      <c r="CH1454" s="5">
        <v>21.797570698317109</v>
      </c>
      <c r="CI1454" s="5">
        <v>22.058219464959922</v>
      </c>
      <c r="CJ1454" s="5">
        <v>22.191535389308758</v>
      </c>
      <c r="CK1454" s="5">
        <v>22.14068426570454</v>
      </c>
      <c r="CL1454" s="5">
        <v>22.269411729742099</v>
      </c>
      <c r="CM1454" s="5">
        <v>22.435774858441953</v>
      </c>
      <c r="CN1454" s="5">
        <f>MAX(Data[Day90]-Data[Day0],0)-Assign6!$I$8*EXP(Assign6!$I$4*Assign6!$I$5)</f>
        <v>3.7541865090800473</v>
      </c>
      <c r="CO1454" s="5">
        <f>MAX(Data[Day90]-Data[Day0],0)-Assign6!$L$8*EXP(Assign6!$L$4*Assign6!$L$5)</f>
        <v>4.311398379486187</v>
      </c>
    </row>
    <row r="1455" spans="1:93" x14ac:dyDescent="0.25">
      <c r="A1455" s="5">
        <v>18</v>
      </c>
      <c r="B1455" s="5">
        <v>17.976801881159922</v>
      </c>
      <c r="C1455" s="5">
        <v>18.103434735242139</v>
      </c>
      <c r="D1455" s="5">
        <v>18.256376587079988</v>
      </c>
      <c r="E1455" s="5">
        <v>18.426059698266474</v>
      </c>
      <c r="F1455" s="5">
        <v>18.737955580108949</v>
      </c>
      <c r="G1455" s="5">
        <v>18.958745712233124</v>
      </c>
      <c r="H1455" s="5">
        <v>18.895747021426573</v>
      </c>
      <c r="I1455" s="5">
        <v>19.050193213123247</v>
      </c>
      <c r="J1455" s="5">
        <v>19.171603218984934</v>
      </c>
      <c r="K1455" s="5">
        <v>19.322050838304815</v>
      </c>
      <c r="L1455" s="5">
        <v>19.202809222101678</v>
      </c>
      <c r="M1455" s="5">
        <v>19.266161307091753</v>
      </c>
      <c r="N1455" s="5">
        <v>18.993017830534956</v>
      </c>
      <c r="O1455" s="5">
        <v>19.178336422921873</v>
      </c>
      <c r="P1455" s="5">
        <v>19.136837398056048</v>
      </c>
      <c r="Q1455" s="5">
        <v>19.120968816561263</v>
      </c>
      <c r="R1455" s="5">
        <v>19.629600258460489</v>
      </c>
      <c r="S1455" s="5">
        <v>19.329570026973297</v>
      </c>
      <c r="T1455" s="5">
        <v>19.60041217637076</v>
      </c>
      <c r="U1455" s="5">
        <v>19.67975046115637</v>
      </c>
      <c r="V1455" s="5">
        <v>20.011224542126556</v>
      </c>
      <c r="W1455" s="5">
        <v>20.049188492638155</v>
      </c>
      <c r="X1455" s="5">
        <v>19.995545214886427</v>
      </c>
      <c r="Y1455" s="5">
        <v>20.086809554032232</v>
      </c>
      <c r="Z1455" s="5">
        <v>19.995430845083849</v>
      </c>
      <c r="AA1455" s="5">
        <v>20.113237537503952</v>
      </c>
      <c r="AB1455" s="5">
        <v>20.259085791485276</v>
      </c>
      <c r="AC1455" s="5">
        <v>20.54938692565571</v>
      </c>
      <c r="AD1455" s="5">
        <v>20.404314752176653</v>
      </c>
      <c r="AE1455" s="5">
        <v>20.185493311248209</v>
      </c>
      <c r="AF1455" s="5">
        <v>20.215804137451165</v>
      </c>
      <c r="AG1455" s="5">
        <v>20.064120994293841</v>
      </c>
      <c r="AH1455" s="5">
        <v>19.814901614851504</v>
      </c>
      <c r="AI1455" s="5">
        <v>20.056877694647032</v>
      </c>
      <c r="AJ1455" s="5">
        <v>19.824907918241333</v>
      </c>
      <c r="AK1455" s="5">
        <v>20.115430738250311</v>
      </c>
      <c r="AL1455" s="5">
        <v>20.313412568910284</v>
      </c>
      <c r="AM1455" s="5">
        <v>20.385293064881527</v>
      </c>
      <c r="AN1455" s="5">
        <v>20.744119786027717</v>
      </c>
      <c r="AO1455" s="5">
        <v>20.679831310840072</v>
      </c>
      <c r="AP1455" s="5">
        <v>20.812121359384395</v>
      </c>
      <c r="AQ1455" s="5">
        <v>21.13990279321289</v>
      </c>
      <c r="AR1455" s="5">
        <v>21.016673924097812</v>
      </c>
      <c r="AS1455" s="5">
        <v>20.764942014029014</v>
      </c>
      <c r="AT1455" s="5">
        <v>20.614301754630887</v>
      </c>
      <c r="AU1455" s="5">
        <v>20.837409695306253</v>
      </c>
      <c r="AV1455" s="5">
        <v>21.169793088013655</v>
      </c>
      <c r="AW1455" s="5">
        <v>21.294994708575516</v>
      </c>
      <c r="AX1455" s="5">
        <v>21.011464834295914</v>
      </c>
      <c r="AY1455" s="5">
        <v>20.77031481803726</v>
      </c>
      <c r="AZ1455" s="5">
        <v>20.544367783642119</v>
      </c>
      <c r="BA1455" s="5">
        <v>20.411730469935346</v>
      </c>
      <c r="BB1455" s="5">
        <v>20.198784352690957</v>
      </c>
      <c r="BC1455" s="5">
        <v>20.277206593726795</v>
      </c>
      <c r="BD1455" s="5">
        <v>20.321114098945291</v>
      </c>
      <c r="BE1455" s="5">
        <v>20.388289343892556</v>
      </c>
      <c r="BF1455" s="5">
        <v>20.482871265944123</v>
      </c>
      <c r="BG1455" s="5">
        <v>20.672460720668845</v>
      </c>
      <c r="BH1455" s="5">
        <v>20.716369632184453</v>
      </c>
      <c r="BI1455" s="5">
        <v>20.552556509091726</v>
      </c>
      <c r="BJ1455" s="5">
        <v>20.63211959864724</v>
      </c>
      <c r="BK1455" s="5">
        <v>20.561830404810422</v>
      </c>
      <c r="BL1455" s="5">
        <v>20.383349094213397</v>
      </c>
      <c r="BM1455" s="5">
        <v>20.399428741165401</v>
      </c>
      <c r="BN1455" s="5">
        <v>20.47517260663686</v>
      </c>
      <c r="BO1455" s="5">
        <v>20.515042103269369</v>
      </c>
      <c r="BP1455" s="5">
        <v>20.234072953892831</v>
      </c>
      <c r="BQ1455" s="5">
        <v>20.106535364217823</v>
      </c>
      <c r="BR1455" s="5">
        <v>20.107570495564246</v>
      </c>
      <c r="BS1455" s="5">
        <v>20.068017321696157</v>
      </c>
      <c r="BT1455" s="5">
        <v>20.227942239716377</v>
      </c>
      <c r="BU1455" s="5">
        <v>20.276397764417329</v>
      </c>
      <c r="BV1455" s="5">
        <v>20.501323800478691</v>
      </c>
      <c r="BW1455" s="5">
        <v>20.829206668909666</v>
      </c>
      <c r="BX1455" s="5">
        <v>21.219432361643939</v>
      </c>
      <c r="BY1455" s="5">
        <v>21.274788566345336</v>
      </c>
      <c r="BZ1455" s="5">
        <v>21.250525040134679</v>
      </c>
      <c r="CA1455" s="5">
        <v>21.475443845151631</v>
      </c>
      <c r="CB1455" s="5">
        <v>21.715849591669965</v>
      </c>
      <c r="CC1455" s="5">
        <v>21.58290164957986</v>
      </c>
      <c r="CD1455" s="5">
        <v>21.714666843195857</v>
      </c>
      <c r="CE1455" s="5">
        <v>21.750072183157435</v>
      </c>
      <c r="CF1455" s="5">
        <v>21.652839101176429</v>
      </c>
      <c r="CG1455" s="5">
        <v>22.007182810642099</v>
      </c>
      <c r="CH1455" s="5">
        <v>22.332489428269035</v>
      </c>
      <c r="CI1455" s="5">
        <v>22.593577491105524</v>
      </c>
      <c r="CJ1455" s="5">
        <v>22.628958635299064</v>
      </c>
      <c r="CK1455" s="5">
        <v>22.661169952860881</v>
      </c>
      <c r="CL1455" s="5">
        <v>22.628041070788949</v>
      </c>
      <c r="CM1455" s="5">
        <v>22.452983224936233</v>
      </c>
      <c r="CN1455" s="5">
        <f>MAX(Data[Day90]-Data[Day0],0)-Assign6!$I$8*EXP(Assign6!$I$4*Assign6!$I$5)</f>
        <v>3.7713948755743276</v>
      </c>
      <c r="CO1455" s="5">
        <f>MAX(Data[Day90]-Data[Day0],0)-Assign6!$L$8*EXP(Assign6!$L$4*Assign6!$L$5)</f>
        <v>4.3286067459804674</v>
      </c>
    </row>
    <row r="1456" spans="1:93" x14ac:dyDescent="0.25">
      <c r="A1456" s="5">
        <v>18</v>
      </c>
      <c r="B1456" s="5">
        <v>18.125048751544185</v>
      </c>
      <c r="C1456" s="5">
        <v>17.940217589458602</v>
      </c>
      <c r="D1456" s="5">
        <v>17.948398710131862</v>
      </c>
      <c r="E1456" s="5">
        <v>18.320221873518044</v>
      </c>
      <c r="F1456" s="5">
        <v>18.45334956522003</v>
      </c>
      <c r="G1456" s="5">
        <v>18.199673055796364</v>
      </c>
      <c r="H1456" s="5">
        <v>18.678623032023538</v>
      </c>
      <c r="I1456" s="5">
        <v>18.79590231191445</v>
      </c>
      <c r="J1456" s="5">
        <v>19.147531722206612</v>
      </c>
      <c r="K1456" s="5">
        <v>19.078420504137295</v>
      </c>
      <c r="L1456" s="5">
        <v>19.23409630062519</v>
      </c>
      <c r="M1456" s="5">
        <v>19.381507696687883</v>
      </c>
      <c r="N1456" s="5">
        <v>19.492002665572276</v>
      </c>
      <c r="O1456" s="5">
        <v>19.600993587635671</v>
      </c>
      <c r="P1456" s="5">
        <v>19.324671716110579</v>
      </c>
      <c r="Q1456" s="5">
        <v>18.870045437594538</v>
      </c>
      <c r="R1456" s="5">
        <v>18.852199251664533</v>
      </c>
      <c r="S1456" s="5">
        <v>18.956405770626784</v>
      </c>
      <c r="T1456" s="5">
        <v>19.167280266306367</v>
      </c>
      <c r="U1456" s="5">
        <v>19.082033820431192</v>
      </c>
      <c r="V1456" s="5">
        <v>19.096746165786403</v>
      </c>
      <c r="W1456" s="5">
        <v>19.427325836431631</v>
      </c>
      <c r="X1456" s="5">
        <v>19.645661868912374</v>
      </c>
      <c r="Y1456" s="5">
        <v>19.499752122638856</v>
      </c>
      <c r="Z1456" s="5">
        <v>19.443382448096898</v>
      </c>
      <c r="AA1456" s="5">
        <v>19.234035564757779</v>
      </c>
      <c r="AB1456" s="5">
        <v>19.385242443299841</v>
      </c>
      <c r="AC1456" s="5">
        <v>19.544501565075763</v>
      </c>
      <c r="AD1456" s="5">
        <v>19.645594049328491</v>
      </c>
      <c r="AE1456" s="5">
        <v>19.73763274073502</v>
      </c>
      <c r="AF1456" s="5">
        <v>19.725397869236577</v>
      </c>
      <c r="AG1456" s="5">
        <v>20.016747337100995</v>
      </c>
      <c r="AH1456" s="5">
        <v>19.892803819710689</v>
      </c>
      <c r="AI1456" s="5">
        <v>19.907011240839076</v>
      </c>
      <c r="AJ1456" s="5">
        <v>20.315606477407488</v>
      </c>
      <c r="AK1456" s="5">
        <v>20.321031008996705</v>
      </c>
      <c r="AL1456" s="5">
        <v>20.261626841919508</v>
      </c>
      <c r="AM1456" s="5">
        <v>20.078724844905238</v>
      </c>
      <c r="AN1456" s="5">
        <v>20.007482481109619</v>
      </c>
      <c r="AO1456" s="5">
        <v>19.691246127830286</v>
      </c>
      <c r="AP1456" s="5">
        <v>19.619230923811841</v>
      </c>
      <c r="AQ1456" s="5">
        <v>19.695648868985142</v>
      </c>
      <c r="AR1456" s="5">
        <v>19.861209439369354</v>
      </c>
      <c r="AS1456" s="5">
        <v>20.024859294139237</v>
      </c>
      <c r="AT1456" s="5">
        <v>20.054062631496816</v>
      </c>
      <c r="AU1456" s="5">
        <v>20.118320901922612</v>
      </c>
      <c r="AV1456" s="5">
        <v>20.000057505378123</v>
      </c>
      <c r="AW1456" s="5">
        <v>20.146157001892874</v>
      </c>
      <c r="AX1456" s="5">
        <v>19.976380290165871</v>
      </c>
      <c r="AY1456" s="5">
        <v>19.961322518038653</v>
      </c>
      <c r="AZ1456" s="5">
        <v>20.384692622732238</v>
      </c>
      <c r="BA1456" s="5">
        <v>20.117227762652149</v>
      </c>
      <c r="BB1456" s="5">
        <v>20.331214007829775</v>
      </c>
      <c r="BC1456" s="5">
        <v>20.50670821998331</v>
      </c>
      <c r="BD1456" s="5">
        <v>20.541381448210526</v>
      </c>
      <c r="BE1456" s="5">
        <v>20.586372476112757</v>
      </c>
      <c r="BF1456" s="5">
        <v>20.25333678893583</v>
      </c>
      <c r="BG1456" s="5">
        <v>20.273055957333458</v>
      </c>
      <c r="BH1456" s="5">
        <v>20.101206965738434</v>
      </c>
      <c r="BI1456" s="5">
        <v>20.329359228933008</v>
      </c>
      <c r="BJ1456" s="5">
        <v>20.641740276621576</v>
      </c>
      <c r="BK1456" s="5">
        <v>20.610522595999978</v>
      </c>
      <c r="BL1456" s="5">
        <v>20.761402299028525</v>
      </c>
      <c r="BM1456" s="5">
        <v>20.729218038242738</v>
      </c>
      <c r="BN1456" s="5">
        <v>20.740543386556713</v>
      </c>
      <c r="BO1456" s="5">
        <v>20.852324073738622</v>
      </c>
      <c r="BP1456" s="5">
        <v>20.774768169182305</v>
      </c>
      <c r="BQ1456" s="5">
        <v>20.903771458706807</v>
      </c>
      <c r="BR1456" s="5">
        <v>21.166733842327375</v>
      </c>
      <c r="BS1456" s="5">
        <v>21.181165440515858</v>
      </c>
      <c r="BT1456" s="5">
        <v>20.896038311566858</v>
      </c>
      <c r="BU1456" s="5">
        <v>20.828812766880354</v>
      </c>
      <c r="BV1456" s="5">
        <v>21.061825476863007</v>
      </c>
      <c r="BW1456" s="5">
        <v>21.090533395445529</v>
      </c>
      <c r="BX1456" s="5">
        <v>21.043630117001552</v>
      </c>
      <c r="BY1456" s="5">
        <v>21.006736232031734</v>
      </c>
      <c r="BZ1456" s="5">
        <v>21.24960633767266</v>
      </c>
      <c r="CA1456" s="5">
        <v>21.089050952947243</v>
      </c>
      <c r="CB1456" s="5">
        <v>21.1911822855424</v>
      </c>
      <c r="CC1456" s="5">
        <v>21.698865971461711</v>
      </c>
      <c r="CD1456" s="5">
        <v>21.855536423548092</v>
      </c>
      <c r="CE1456" s="5">
        <v>21.994681016334336</v>
      </c>
      <c r="CF1456" s="5">
        <v>22.075220112051849</v>
      </c>
      <c r="CG1456" s="5">
        <v>22.078926887055164</v>
      </c>
      <c r="CH1456" s="5">
        <v>22.116739921839635</v>
      </c>
      <c r="CI1456" s="5">
        <v>22.468214232640516</v>
      </c>
      <c r="CJ1456" s="5">
        <v>22.523031253780239</v>
      </c>
      <c r="CK1456" s="5">
        <v>22.287623890957644</v>
      </c>
      <c r="CL1456" s="5">
        <v>22.31011407709423</v>
      </c>
      <c r="CM1456" s="5">
        <v>22.465918702976463</v>
      </c>
      <c r="CN1456" s="5">
        <f>MAX(Data[Day90]-Data[Day0],0)-Assign6!$I$8*EXP(Assign6!$I$4*Assign6!$I$5)</f>
        <v>3.7843303536145578</v>
      </c>
      <c r="CO1456" s="5">
        <f>MAX(Data[Day90]-Data[Day0],0)-Assign6!$L$8*EXP(Assign6!$L$4*Assign6!$L$5)</f>
        <v>4.3415422240206976</v>
      </c>
    </row>
    <row r="1457" spans="1:93" x14ac:dyDescent="0.25">
      <c r="A1457" s="5">
        <v>18</v>
      </c>
      <c r="B1457" s="5">
        <v>17.797126565885453</v>
      </c>
      <c r="C1457" s="5">
        <v>17.823164122344263</v>
      </c>
      <c r="D1457" s="5">
        <v>17.771837629835947</v>
      </c>
      <c r="E1457" s="5">
        <v>17.982902400880345</v>
      </c>
      <c r="F1457" s="5">
        <v>17.61395067921756</v>
      </c>
      <c r="G1457" s="5">
        <v>17.556826431486854</v>
      </c>
      <c r="H1457" s="5">
        <v>17.592995400926245</v>
      </c>
      <c r="I1457" s="5">
        <v>17.683573362921479</v>
      </c>
      <c r="J1457" s="5">
        <v>17.699044218989993</v>
      </c>
      <c r="K1457" s="5">
        <v>17.66028291742213</v>
      </c>
      <c r="L1457" s="5">
        <v>17.351532121960087</v>
      </c>
      <c r="M1457" s="5">
        <v>17.499733375499357</v>
      </c>
      <c r="N1457" s="5">
        <v>17.769238613302157</v>
      </c>
      <c r="O1457" s="5">
        <v>18.015156826526464</v>
      </c>
      <c r="P1457" s="5">
        <v>18.481109827755198</v>
      </c>
      <c r="Q1457" s="5">
        <v>18.36229230025388</v>
      </c>
      <c r="R1457" s="5">
        <v>18.826617562993423</v>
      </c>
      <c r="S1457" s="5">
        <v>18.745473998034694</v>
      </c>
      <c r="T1457" s="5">
        <v>18.8310588104363</v>
      </c>
      <c r="U1457" s="5">
        <v>18.693903859234233</v>
      </c>
      <c r="V1457" s="5">
        <v>18.640443746482639</v>
      </c>
      <c r="W1457" s="5">
        <v>18.728586353550575</v>
      </c>
      <c r="X1457" s="5">
        <v>18.712850092687955</v>
      </c>
      <c r="Y1457" s="5">
        <v>18.665065562159125</v>
      </c>
      <c r="Z1457" s="5">
        <v>18.753158656070191</v>
      </c>
      <c r="AA1457" s="5">
        <v>18.71557263200723</v>
      </c>
      <c r="AB1457" s="5">
        <v>18.719437389808448</v>
      </c>
      <c r="AC1457" s="5">
        <v>19.051905244024073</v>
      </c>
      <c r="AD1457" s="5">
        <v>19.232942835687716</v>
      </c>
      <c r="AE1457" s="5">
        <v>19.073324391801044</v>
      </c>
      <c r="AF1457" s="5">
        <v>19.141140082693976</v>
      </c>
      <c r="AG1457" s="5">
        <v>19.100166024534854</v>
      </c>
      <c r="AH1457" s="5">
        <v>19.034579156689244</v>
      </c>
      <c r="AI1457" s="5">
        <v>19.218291346876903</v>
      </c>
      <c r="AJ1457" s="5">
        <v>19.186756828662553</v>
      </c>
      <c r="AK1457" s="5">
        <v>19.359084514763669</v>
      </c>
      <c r="AL1457" s="5">
        <v>19.667323520652058</v>
      </c>
      <c r="AM1457" s="5">
        <v>19.577519229059181</v>
      </c>
      <c r="AN1457" s="5">
        <v>19.521658641503823</v>
      </c>
      <c r="AO1457" s="5">
        <v>19.517137057697532</v>
      </c>
      <c r="AP1457" s="5">
        <v>19.710631368143687</v>
      </c>
      <c r="AQ1457" s="5">
        <v>19.692276589588481</v>
      </c>
      <c r="AR1457" s="5">
        <v>19.766870493964117</v>
      </c>
      <c r="AS1457" s="5">
        <v>19.826642491286282</v>
      </c>
      <c r="AT1457" s="5">
        <v>19.891463048505845</v>
      </c>
      <c r="AU1457" s="5">
        <v>20.043238910598095</v>
      </c>
      <c r="AV1457" s="5">
        <v>20.262432483818124</v>
      </c>
      <c r="AW1457" s="5">
        <v>20.159731847654555</v>
      </c>
      <c r="AX1457" s="5">
        <v>20.330219814810384</v>
      </c>
      <c r="AY1457" s="5">
        <v>20.743021977933271</v>
      </c>
      <c r="AZ1457" s="5">
        <v>20.586030694624302</v>
      </c>
      <c r="BA1457" s="5">
        <v>20.813706081050082</v>
      </c>
      <c r="BB1457" s="5">
        <v>20.889920031396493</v>
      </c>
      <c r="BC1457" s="5">
        <v>21.020643996609316</v>
      </c>
      <c r="BD1457" s="5">
        <v>21.03870166593271</v>
      </c>
      <c r="BE1457" s="5">
        <v>20.993131923847006</v>
      </c>
      <c r="BF1457" s="5">
        <v>21.242064418416433</v>
      </c>
      <c r="BG1457" s="5">
        <v>21.531607676138709</v>
      </c>
      <c r="BH1457" s="5">
        <v>21.422861526711728</v>
      </c>
      <c r="BI1457" s="5">
        <v>21.391367719431805</v>
      </c>
      <c r="BJ1457" s="5">
        <v>21.249975328093157</v>
      </c>
      <c r="BK1457" s="5">
        <v>20.915835555238079</v>
      </c>
      <c r="BL1457" s="5">
        <v>20.654078861962375</v>
      </c>
      <c r="BM1457" s="5">
        <v>20.871253608752248</v>
      </c>
      <c r="BN1457" s="5">
        <v>20.85698686744103</v>
      </c>
      <c r="BO1457" s="5">
        <v>20.995838733161317</v>
      </c>
      <c r="BP1457" s="5">
        <v>21.249813014867179</v>
      </c>
      <c r="BQ1457" s="5">
        <v>21.342275413457234</v>
      </c>
      <c r="BR1457" s="5">
        <v>21.322621462138617</v>
      </c>
      <c r="BS1457" s="5">
        <v>21.574751402752796</v>
      </c>
      <c r="BT1457" s="5">
        <v>21.52955006876396</v>
      </c>
      <c r="BU1457" s="5">
        <v>21.663522461574782</v>
      </c>
      <c r="BV1457" s="5">
        <v>21.955569281162912</v>
      </c>
      <c r="BW1457" s="5">
        <v>21.984759610591638</v>
      </c>
      <c r="BX1457" s="5">
        <v>21.933080209032315</v>
      </c>
      <c r="BY1457" s="5">
        <v>21.853167899558159</v>
      </c>
      <c r="BZ1457" s="5">
        <v>22.022545744510136</v>
      </c>
      <c r="CA1457" s="5">
        <v>21.973795966577036</v>
      </c>
      <c r="CB1457" s="5">
        <v>22.14637422626117</v>
      </c>
      <c r="CC1457" s="5">
        <v>22.133442891680989</v>
      </c>
      <c r="CD1457" s="5">
        <v>22.126731615803021</v>
      </c>
      <c r="CE1457" s="5">
        <v>22.10238295418657</v>
      </c>
      <c r="CF1457" s="5">
        <v>22.225557674429357</v>
      </c>
      <c r="CG1457" s="5">
        <v>22.368985467021879</v>
      </c>
      <c r="CH1457" s="5">
        <v>22.459717332721766</v>
      </c>
      <c r="CI1457" s="5">
        <v>22.684199044573866</v>
      </c>
      <c r="CJ1457" s="5">
        <v>22.783398299217346</v>
      </c>
      <c r="CK1457" s="5">
        <v>22.753610667838629</v>
      </c>
      <c r="CL1457" s="5">
        <v>22.662403999483878</v>
      </c>
      <c r="CM1457" s="5">
        <v>22.473530561370641</v>
      </c>
      <c r="CN1457" s="5">
        <f>MAX(Data[Day90]-Data[Day0],0)-Assign6!$I$8*EXP(Assign6!$I$4*Assign6!$I$5)</f>
        <v>3.7919422120087356</v>
      </c>
      <c r="CO1457" s="5">
        <f>MAX(Data[Day90]-Data[Day0],0)-Assign6!$L$8*EXP(Assign6!$L$4*Assign6!$L$5)</f>
        <v>4.3491540824148753</v>
      </c>
    </row>
    <row r="1458" spans="1:93" x14ac:dyDescent="0.25">
      <c r="A1458" s="5">
        <v>18</v>
      </c>
      <c r="B1458" s="5">
        <v>18.313121951257529</v>
      </c>
      <c r="C1458" s="5">
        <v>18.541347016850995</v>
      </c>
      <c r="D1458" s="5">
        <v>18.485079886656909</v>
      </c>
      <c r="E1458" s="5">
        <v>18.378709891227619</v>
      </c>
      <c r="F1458" s="5">
        <v>18.219097729374425</v>
      </c>
      <c r="G1458" s="5">
        <v>17.977890787510418</v>
      </c>
      <c r="H1458" s="5">
        <v>17.767048964261434</v>
      </c>
      <c r="I1458" s="5">
        <v>17.850793339833103</v>
      </c>
      <c r="J1458" s="5">
        <v>17.645461539199875</v>
      </c>
      <c r="K1458" s="5">
        <v>17.744949090044397</v>
      </c>
      <c r="L1458" s="5">
        <v>18.030879368714533</v>
      </c>
      <c r="M1458" s="5">
        <v>18.164953440836531</v>
      </c>
      <c r="N1458" s="5">
        <v>18.341091494800018</v>
      </c>
      <c r="O1458" s="5">
        <v>18.353266269481484</v>
      </c>
      <c r="P1458" s="5">
        <v>18.42246271138287</v>
      </c>
      <c r="Q1458" s="5">
        <v>18.601334050149326</v>
      </c>
      <c r="R1458" s="5">
        <v>18.639978956260087</v>
      </c>
      <c r="S1458" s="5">
        <v>18.803744062429647</v>
      </c>
      <c r="T1458" s="5">
        <v>18.816337389813555</v>
      </c>
      <c r="U1458" s="5">
        <v>18.558791066437429</v>
      </c>
      <c r="V1458" s="5">
        <v>18.705379355596989</v>
      </c>
      <c r="W1458" s="5">
        <v>18.881906558096698</v>
      </c>
      <c r="X1458" s="5">
        <v>18.934338571105457</v>
      </c>
      <c r="Y1458" s="5">
        <v>18.978659326339589</v>
      </c>
      <c r="Z1458" s="5">
        <v>18.728065326027526</v>
      </c>
      <c r="AA1458" s="5">
        <v>18.865318751727425</v>
      </c>
      <c r="AB1458" s="5">
        <v>19.039033792123728</v>
      </c>
      <c r="AC1458" s="5">
        <v>19.443892171338181</v>
      </c>
      <c r="AD1458" s="5">
        <v>19.552161479634101</v>
      </c>
      <c r="AE1458" s="5">
        <v>19.521421254795342</v>
      </c>
      <c r="AF1458" s="5">
        <v>19.509398971994038</v>
      </c>
      <c r="AG1458" s="5">
        <v>19.744111542356219</v>
      </c>
      <c r="AH1458" s="5">
        <v>20.135802069093724</v>
      </c>
      <c r="AI1458" s="5">
        <v>20.317302051015691</v>
      </c>
      <c r="AJ1458" s="5">
        <v>20.422044034211165</v>
      </c>
      <c r="AK1458" s="5">
        <v>20.616837376930487</v>
      </c>
      <c r="AL1458" s="5">
        <v>20.551932234447008</v>
      </c>
      <c r="AM1458" s="5">
        <v>20.558161210245203</v>
      </c>
      <c r="AN1458" s="5">
        <v>20.736996574564774</v>
      </c>
      <c r="AO1458" s="5">
        <v>20.711445995378323</v>
      </c>
      <c r="AP1458" s="5">
        <v>20.354152509304527</v>
      </c>
      <c r="AQ1458" s="5">
        <v>20.334970800907147</v>
      </c>
      <c r="AR1458" s="5">
        <v>20.214108328966805</v>
      </c>
      <c r="AS1458" s="5">
        <v>20.316071907580671</v>
      </c>
      <c r="AT1458" s="5">
        <v>20.585811872556235</v>
      </c>
      <c r="AU1458" s="5">
        <v>20.774240725821102</v>
      </c>
      <c r="AV1458" s="5">
        <v>21.18780568789893</v>
      </c>
      <c r="AW1458" s="5">
        <v>21.372329755443818</v>
      </c>
      <c r="AX1458" s="5">
        <v>21.44364767671523</v>
      </c>
      <c r="AY1458" s="5">
        <v>21.581986961178838</v>
      </c>
      <c r="AZ1458" s="5">
        <v>21.579735403386206</v>
      </c>
      <c r="BA1458" s="5">
        <v>21.907336721994888</v>
      </c>
      <c r="BB1458" s="5">
        <v>22.043338705653106</v>
      </c>
      <c r="BC1458" s="5">
        <v>21.838067952514898</v>
      </c>
      <c r="BD1458" s="5">
        <v>21.781285915099375</v>
      </c>
      <c r="BE1458" s="5">
        <v>21.725326303269476</v>
      </c>
      <c r="BF1458" s="5">
        <v>21.734984214720701</v>
      </c>
      <c r="BG1458" s="5">
        <v>21.526425115729857</v>
      </c>
      <c r="BH1458" s="5">
        <v>21.722087415116551</v>
      </c>
      <c r="BI1458" s="5">
        <v>21.939168733303084</v>
      </c>
      <c r="BJ1458" s="5">
        <v>21.981840566633956</v>
      </c>
      <c r="BK1458" s="5">
        <v>22.014125274543829</v>
      </c>
      <c r="BL1458" s="5">
        <v>22.525979278656763</v>
      </c>
      <c r="BM1458" s="5">
        <v>22.481866423783682</v>
      </c>
      <c r="BN1458" s="5">
        <v>22.25951254443779</v>
      </c>
      <c r="BO1458" s="5">
        <v>22.34290459231082</v>
      </c>
      <c r="BP1458" s="5">
        <v>22.419026319597286</v>
      </c>
      <c r="BQ1458" s="5">
        <v>22.816581757295783</v>
      </c>
      <c r="BR1458" s="5">
        <v>22.656681959449525</v>
      </c>
      <c r="BS1458" s="5">
        <v>22.464905784659877</v>
      </c>
      <c r="BT1458" s="5">
        <v>22.204708230199568</v>
      </c>
      <c r="BU1458" s="5">
        <v>22.395527025886512</v>
      </c>
      <c r="BV1458" s="5">
        <v>22.26955056316001</v>
      </c>
      <c r="BW1458" s="5">
        <v>22.306913669309132</v>
      </c>
      <c r="BX1458" s="5">
        <v>22.347072346604683</v>
      </c>
      <c r="BY1458" s="5">
        <v>22.46531569870724</v>
      </c>
      <c r="BZ1458" s="5">
        <v>22.824319016892808</v>
      </c>
      <c r="CA1458" s="5">
        <v>22.853965047860434</v>
      </c>
      <c r="CB1458" s="5">
        <v>22.849220692614423</v>
      </c>
      <c r="CC1458" s="5">
        <v>22.936440089388988</v>
      </c>
      <c r="CD1458" s="5">
        <v>22.884049982188156</v>
      </c>
      <c r="CE1458" s="5">
        <v>23.088881985773416</v>
      </c>
      <c r="CF1458" s="5">
        <v>22.938378221494716</v>
      </c>
      <c r="CG1458" s="5">
        <v>23.097276558605088</v>
      </c>
      <c r="CH1458" s="5">
        <v>22.919864311781687</v>
      </c>
      <c r="CI1458" s="5">
        <v>22.747603194965347</v>
      </c>
      <c r="CJ1458" s="5">
        <v>22.51056371322332</v>
      </c>
      <c r="CK1458" s="5">
        <v>22.493954645568923</v>
      </c>
      <c r="CL1458" s="5">
        <v>22.395558226438272</v>
      </c>
      <c r="CM1458" s="5">
        <v>22.481239295520687</v>
      </c>
      <c r="CN1458" s="5">
        <f>MAX(Data[Day90]-Data[Day0],0)-Assign6!$I$8*EXP(Assign6!$I$4*Assign6!$I$5)</f>
        <v>3.7996509461587822</v>
      </c>
      <c r="CO1458" s="5">
        <f>MAX(Data[Day90]-Data[Day0],0)-Assign6!$L$8*EXP(Assign6!$L$4*Assign6!$L$5)</f>
        <v>4.3568628165649219</v>
      </c>
    </row>
    <row r="1459" spans="1:93" x14ac:dyDescent="0.25">
      <c r="A1459" s="5">
        <v>18</v>
      </c>
      <c r="B1459" s="5">
        <v>18.16139321178284</v>
      </c>
      <c r="C1459" s="5">
        <v>18.26205619984372</v>
      </c>
      <c r="D1459" s="5">
        <v>18.543426902663168</v>
      </c>
      <c r="E1459" s="5">
        <v>18.897450645392745</v>
      </c>
      <c r="F1459" s="5">
        <v>18.830909620377195</v>
      </c>
      <c r="G1459" s="5">
        <v>19.116500703111441</v>
      </c>
      <c r="H1459" s="5">
        <v>19.043327196552763</v>
      </c>
      <c r="I1459" s="5">
        <v>19.318646665043772</v>
      </c>
      <c r="J1459" s="5">
        <v>19.373122898378224</v>
      </c>
      <c r="K1459" s="5">
        <v>19.616867207203349</v>
      </c>
      <c r="L1459" s="5">
        <v>19.536109428195871</v>
      </c>
      <c r="M1459" s="5">
        <v>19.593631638714868</v>
      </c>
      <c r="N1459" s="5">
        <v>19.922928303151181</v>
      </c>
      <c r="O1459" s="5">
        <v>20.302570371753422</v>
      </c>
      <c r="P1459" s="5">
        <v>20.482209648066508</v>
      </c>
      <c r="Q1459" s="5">
        <v>20.227694187850151</v>
      </c>
      <c r="R1459" s="5">
        <v>20.330661131755768</v>
      </c>
      <c r="S1459" s="5">
        <v>20.417974390323231</v>
      </c>
      <c r="T1459" s="5">
        <v>20.404903512353712</v>
      </c>
      <c r="U1459" s="5">
        <v>20.401949079295278</v>
      </c>
      <c r="V1459" s="5">
        <v>20.748715853627207</v>
      </c>
      <c r="W1459" s="5">
        <v>20.860817313145755</v>
      </c>
      <c r="X1459" s="5">
        <v>21.20569864476548</v>
      </c>
      <c r="Y1459" s="5">
        <v>21.066779582217439</v>
      </c>
      <c r="Z1459" s="5">
        <v>20.830556680276636</v>
      </c>
      <c r="AA1459" s="5">
        <v>20.849411978870506</v>
      </c>
      <c r="AB1459" s="5">
        <v>20.729762451985476</v>
      </c>
      <c r="AC1459" s="5">
        <v>20.756585620123772</v>
      </c>
      <c r="AD1459" s="5">
        <v>21.060717701111034</v>
      </c>
      <c r="AE1459" s="5">
        <v>21.214536907981156</v>
      </c>
      <c r="AF1459" s="5">
        <v>21.113091649649231</v>
      </c>
      <c r="AG1459" s="5">
        <v>20.989097045733661</v>
      </c>
      <c r="AH1459" s="5">
        <v>21.083117052378928</v>
      </c>
      <c r="AI1459" s="5">
        <v>21.02266088727233</v>
      </c>
      <c r="AJ1459" s="5">
        <v>21.053645526564196</v>
      </c>
      <c r="AK1459" s="5">
        <v>21.171025206260129</v>
      </c>
      <c r="AL1459" s="5">
        <v>21.255087291445808</v>
      </c>
      <c r="AM1459" s="5">
        <v>21.22876730170573</v>
      </c>
      <c r="AN1459" s="5">
        <v>21.269196603506206</v>
      </c>
      <c r="AO1459" s="5">
        <v>21.134701891989785</v>
      </c>
      <c r="AP1459" s="5">
        <v>21.239338121631029</v>
      </c>
      <c r="AQ1459" s="5">
        <v>21.467673014088959</v>
      </c>
      <c r="AR1459" s="5">
        <v>21.595646475259564</v>
      </c>
      <c r="AS1459" s="5">
        <v>21.54773252784894</v>
      </c>
      <c r="AT1459" s="5">
        <v>21.550823209576336</v>
      </c>
      <c r="AU1459" s="5">
        <v>21.87570091607094</v>
      </c>
      <c r="AV1459" s="5">
        <v>21.836006291939437</v>
      </c>
      <c r="AW1459" s="5">
        <v>22.163286827081716</v>
      </c>
      <c r="AX1459" s="5">
        <v>22.075006242232437</v>
      </c>
      <c r="AY1459" s="5">
        <v>21.858739197846582</v>
      </c>
      <c r="AZ1459" s="5">
        <v>21.702716577737249</v>
      </c>
      <c r="BA1459" s="5">
        <v>21.911987006790312</v>
      </c>
      <c r="BB1459" s="5">
        <v>22.313098857608651</v>
      </c>
      <c r="BC1459" s="5">
        <v>22.191819670271894</v>
      </c>
      <c r="BD1459" s="5">
        <v>22.26305742413081</v>
      </c>
      <c r="BE1459" s="5">
        <v>22.227950657934311</v>
      </c>
      <c r="BF1459" s="5">
        <v>21.936846425618654</v>
      </c>
      <c r="BG1459" s="5">
        <v>22.28828133077171</v>
      </c>
      <c r="BH1459" s="5">
        <v>22.503604344339454</v>
      </c>
      <c r="BI1459" s="5">
        <v>22.765305957153831</v>
      </c>
      <c r="BJ1459" s="5">
        <v>22.682011337645466</v>
      </c>
      <c r="BK1459" s="5">
        <v>22.582195360546375</v>
      </c>
      <c r="BL1459" s="5">
        <v>22.787128022400275</v>
      </c>
      <c r="BM1459" s="5">
        <v>22.680962539469199</v>
      </c>
      <c r="BN1459" s="5">
        <v>22.642342802856358</v>
      </c>
      <c r="BO1459" s="5">
        <v>22.694297337687882</v>
      </c>
      <c r="BP1459" s="5">
        <v>22.764195915035149</v>
      </c>
      <c r="BQ1459" s="5">
        <v>22.637663367843675</v>
      </c>
      <c r="BR1459" s="5">
        <v>22.834096276045965</v>
      </c>
      <c r="BS1459" s="5">
        <v>22.902465558989196</v>
      </c>
      <c r="BT1459" s="5">
        <v>23.182250696757684</v>
      </c>
      <c r="BU1459" s="5">
        <v>23.174560926430679</v>
      </c>
      <c r="BV1459" s="5">
        <v>22.965850792120634</v>
      </c>
      <c r="BW1459" s="5">
        <v>23.485234312288451</v>
      </c>
      <c r="BX1459" s="5">
        <v>23.803035268306026</v>
      </c>
      <c r="BY1459" s="5">
        <v>23.523987382307688</v>
      </c>
      <c r="BZ1459" s="5">
        <v>23.506226373021143</v>
      </c>
      <c r="CA1459" s="5">
        <v>23.718383114686304</v>
      </c>
      <c r="CB1459" s="5">
        <v>23.718787168314257</v>
      </c>
      <c r="CC1459" s="5">
        <v>23.755075766533498</v>
      </c>
      <c r="CD1459" s="5">
        <v>23.188169280955567</v>
      </c>
      <c r="CE1459" s="5">
        <v>23.233426254330475</v>
      </c>
      <c r="CF1459" s="5">
        <v>23.107949615250075</v>
      </c>
      <c r="CG1459" s="5">
        <v>23.142292538486569</v>
      </c>
      <c r="CH1459" s="5">
        <v>23.038158489364097</v>
      </c>
      <c r="CI1459" s="5">
        <v>22.840655862408877</v>
      </c>
      <c r="CJ1459" s="5">
        <v>22.824558784404061</v>
      </c>
      <c r="CK1459" s="5">
        <v>22.745694995045817</v>
      </c>
      <c r="CL1459" s="5">
        <v>22.498114267265095</v>
      </c>
      <c r="CM1459" s="5">
        <v>22.487446642647452</v>
      </c>
      <c r="CN1459" s="5">
        <f>MAX(Data[Day90]-Data[Day0],0)-Assign6!$I$8*EXP(Assign6!$I$4*Assign6!$I$5)</f>
        <v>3.8058582932855467</v>
      </c>
      <c r="CO1459" s="5">
        <f>MAX(Data[Day90]-Data[Day0],0)-Assign6!$L$8*EXP(Assign6!$L$4*Assign6!$L$5)</f>
        <v>4.3630701636916864</v>
      </c>
    </row>
    <row r="1460" spans="1:93" x14ac:dyDescent="0.25">
      <c r="A1460" s="5">
        <v>18</v>
      </c>
      <c r="B1460" s="5">
        <v>17.811876256064306</v>
      </c>
      <c r="C1460" s="5">
        <v>17.839406197329481</v>
      </c>
      <c r="D1460" s="5">
        <v>17.706019631775437</v>
      </c>
      <c r="E1460" s="5">
        <v>17.88841054934791</v>
      </c>
      <c r="F1460" s="5">
        <v>17.990889619568044</v>
      </c>
      <c r="G1460" s="5">
        <v>17.961239880260639</v>
      </c>
      <c r="H1460" s="5">
        <v>18.098834395053316</v>
      </c>
      <c r="I1460" s="5">
        <v>18.226467097286843</v>
      </c>
      <c r="J1460" s="5">
        <v>18.036887254551836</v>
      </c>
      <c r="K1460" s="5">
        <v>17.897698568009723</v>
      </c>
      <c r="L1460" s="5">
        <v>18.095771519191132</v>
      </c>
      <c r="M1460" s="5">
        <v>18.100581121722509</v>
      </c>
      <c r="N1460" s="5">
        <v>17.972792433302828</v>
      </c>
      <c r="O1460" s="5">
        <v>17.953481121844668</v>
      </c>
      <c r="P1460" s="5">
        <v>18.126023271166215</v>
      </c>
      <c r="Q1460" s="5">
        <v>18.217691181300125</v>
      </c>
      <c r="R1460" s="5">
        <v>18.24020111805153</v>
      </c>
      <c r="S1460" s="5">
        <v>18.395542738655671</v>
      </c>
      <c r="T1460" s="5">
        <v>18.524028440754222</v>
      </c>
      <c r="U1460" s="5">
        <v>18.795909499395528</v>
      </c>
      <c r="V1460" s="5">
        <v>19.284555974321279</v>
      </c>
      <c r="W1460" s="5">
        <v>19.66424576345393</v>
      </c>
      <c r="X1460" s="5">
        <v>19.796813703602034</v>
      </c>
      <c r="Y1460" s="5">
        <v>19.901027046636042</v>
      </c>
      <c r="Z1460" s="5">
        <v>20.051319644150521</v>
      </c>
      <c r="AA1460" s="5">
        <v>20.166715945998209</v>
      </c>
      <c r="AB1460" s="5">
        <v>20.199303099930866</v>
      </c>
      <c r="AC1460" s="5">
        <v>20.253842558814899</v>
      </c>
      <c r="AD1460" s="5">
        <v>20.288854702505432</v>
      </c>
      <c r="AE1460" s="5">
        <v>20.213931030023538</v>
      </c>
      <c r="AF1460" s="5">
        <v>20.132787480336589</v>
      </c>
      <c r="AG1460" s="5">
        <v>20.422226347565203</v>
      </c>
      <c r="AH1460" s="5">
        <v>20.692460775984461</v>
      </c>
      <c r="AI1460" s="5">
        <v>20.570675274475779</v>
      </c>
      <c r="AJ1460" s="5">
        <v>20.682446838083834</v>
      </c>
      <c r="AK1460" s="5">
        <v>20.695025608054134</v>
      </c>
      <c r="AL1460" s="5">
        <v>20.52575874883863</v>
      </c>
      <c r="AM1460" s="5">
        <v>20.931874646538905</v>
      </c>
      <c r="AN1460" s="5">
        <v>20.838899163855661</v>
      </c>
      <c r="AO1460" s="5">
        <v>20.85611059526989</v>
      </c>
      <c r="AP1460" s="5">
        <v>20.668765643860333</v>
      </c>
      <c r="AQ1460" s="5">
        <v>20.57070925817149</v>
      </c>
      <c r="AR1460" s="5">
        <v>21.004601935985828</v>
      </c>
      <c r="AS1460" s="5">
        <v>21.294421495645075</v>
      </c>
      <c r="AT1460" s="5">
        <v>21.322770042843537</v>
      </c>
      <c r="AU1460" s="5">
        <v>21.281679102428008</v>
      </c>
      <c r="AV1460" s="5">
        <v>20.904112094925878</v>
      </c>
      <c r="AW1460" s="5">
        <v>21.267459609227995</v>
      </c>
      <c r="AX1460" s="5">
        <v>21.166155300750919</v>
      </c>
      <c r="AY1460" s="5">
        <v>21.365528237589459</v>
      </c>
      <c r="AZ1460" s="5">
        <v>21.629376933083133</v>
      </c>
      <c r="BA1460" s="5">
        <v>21.843952975591403</v>
      </c>
      <c r="BB1460" s="5">
        <v>21.73036205688485</v>
      </c>
      <c r="BC1460" s="5">
        <v>21.612727670365057</v>
      </c>
      <c r="BD1460" s="5">
        <v>21.813907030131947</v>
      </c>
      <c r="BE1460" s="5">
        <v>22.009765646195326</v>
      </c>
      <c r="BF1460" s="5">
        <v>21.917673123692587</v>
      </c>
      <c r="BG1460" s="5">
        <v>21.931273187216927</v>
      </c>
      <c r="BH1460" s="5">
        <v>21.801034409534601</v>
      </c>
      <c r="BI1460" s="5">
        <v>21.783494120304457</v>
      </c>
      <c r="BJ1460" s="5">
        <v>21.704286418562052</v>
      </c>
      <c r="BK1460" s="5">
        <v>21.489888140645842</v>
      </c>
      <c r="BL1460" s="5">
        <v>21.540745550580382</v>
      </c>
      <c r="BM1460" s="5">
        <v>21.218543195779468</v>
      </c>
      <c r="BN1460" s="5">
        <v>21.406316225387624</v>
      </c>
      <c r="BO1460" s="5">
        <v>21.681033336456558</v>
      </c>
      <c r="BP1460" s="5">
        <v>21.697080801220935</v>
      </c>
      <c r="BQ1460" s="5">
        <v>21.740543574790578</v>
      </c>
      <c r="BR1460" s="5">
        <v>21.795676766991587</v>
      </c>
      <c r="BS1460" s="5">
        <v>22.033966581843099</v>
      </c>
      <c r="BT1460" s="5">
        <v>21.808849786268741</v>
      </c>
      <c r="BU1460" s="5">
        <v>21.834531039324204</v>
      </c>
      <c r="BV1460" s="5">
        <v>21.902228941150394</v>
      </c>
      <c r="BW1460" s="5">
        <v>21.818787321298196</v>
      </c>
      <c r="BX1460" s="5">
        <v>21.851003832258492</v>
      </c>
      <c r="BY1460" s="5">
        <v>21.765660301158125</v>
      </c>
      <c r="BZ1460" s="5">
        <v>21.692829384608082</v>
      </c>
      <c r="CA1460" s="5">
        <v>21.562941742176786</v>
      </c>
      <c r="CB1460" s="5">
        <v>21.745647926963279</v>
      </c>
      <c r="CC1460" s="5">
        <v>21.834407319335561</v>
      </c>
      <c r="CD1460" s="5">
        <v>21.541382250764141</v>
      </c>
      <c r="CE1460" s="5">
        <v>22.061658694484844</v>
      </c>
      <c r="CF1460" s="5">
        <v>22.330204449769774</v>
      </c>
      <c r="CG1460" s="5">
        <v>22.318434435176655</v>
      </c>
      <c r="CH1460" s="5">
        <v>22.435824662935776</v>
      </c>
      <c r="CI1460" s="5">
        <v>22.290728029204534</v>
      </c>
      <c r="CJ1460" s="5">
        <v>22.013324078992955</v>
      </c>
      <c r="CK1460" s="5">
        <v>22.152149551518875</v>
      </c>
      <c r="CL1460" s="5">
        <v>22.268640889570047</v>
      </c>
      <c r="CM1460" s="5">
        <v>22.497721522502218</v>
      </c>
      <c r="CN1460" s="5">
        <f>MAX(Data[Day90]-Data[Day0],0)-Assign6!$I$8*EXP(Assign6!$I$4*Assign6!$I$5)</f>
        <v>3.8161331731403125</v>
      </c>
      <c r="CO1460" s="5">
        <f>MAX(Data[Day90]-Data[Day0],0)-Assign6!$L$8*EXP(Assign6!$L$4*Assign6!$L$5)</f>
        <v>4.3733450435464523</v>
      </c>
    </row>
    <row r="1461" spans="1:93" x14ac:dyDescent="0.25">
      <c r="A1461" s="5">
        <v>18</v>
      </c>
      <c r="B1461" s="5">
        <v>18.112317029333113</v>
      </c>
      <c r="C1461" s="5">
        <v>18.249089449354347</v>
      </c>
      <c r="D1461" s="5">
        <v>18.290490207724478</v>
      </c>
      <c r="E1461" s="5">
        <v>18.468929355514039</v>
      </c>
      <c r="F1461" s="5">
        <v>18.599329156589924</v>
      </c>
      <c r="G1461" s="5">
        <v>18.715672761167681</v>
      </c>
      <c r="H1461" s="5">
        <v>18.888162945846087</v>
      </c>
      <c r="I1461" s="5">
        <v>19.180951519492748</v>
      </c>
      <c r="J1461" s="5">
        <v>18.928256552710376</v>
      </c>
      <c r="K1461" s="5">
        <v>18.838423074874477</v>
      </c>
      <c r="L1461" s="5">
        <v>18.714148150451333</v>
      </c>
      <c r="M1461" s="5">
        <v>18.525281024244734</v>
      </c>
      <c r="N1461" s="5">
        <v>18.815336678906629</v>
      </c>
      <c r="O1461" s="5">
        <v>18.917011846202833</v>
      </c>
      <c r="P1461" s="5">
        <v>19.087954409876119</v>
      </c>
      <c r="Q1461" s="5">
        <v>19.225701356168255</v>
      </c>
      <c r="R1461" s="5">
        <v>19.324764464981513</v>
      </c>
      <c r="S1461" s="5">
        <v>19.379073608900587</v>
      </c>
      <c r="T1461" s="5">
        <v>19.106452573537041</v>
      </c>
      <c r="U1461" s="5">
        <v>19.185544025097663</v>
      </c>
      <c r="V1461" s="5">
        <v>19.263026983574697</v>
      </c>
      <c r="W1461" s="5">
        <v>19.108564376846658</v>
      </c>
      <c r="X1461" s="5">
        <v>19.029509321470396</v>
      </c>
      <c r="Y1461" s="5">
        <v>18.955297348079522</v>
      </c>
      <c r="Z1461" s="5">
        <v>19.084425937394411</v>
      </c>
      <c r="AA1461" s="5">
        <v>19.321947727285576</v>
      </c>
      <c r="AB1461" s="5">
        <v>19.145648645416617</v>
      </c>
      <c r="AC1461" s="5">
        <v>19.329717801601145</v>
      </c>
      <c r="AD1461" s="5">
        <v>19.212997230547455</v>
      </c>
      <c r="AE1461" s="5">
        <v>19.224066303310831</v>
      </c>
      <c r="AF1461" s="5">
        <v>19.280225428905435</v>
      </c>
      <c r="AG1461" s="5">
        <v>19.625154776980413</v>
      </c>
      <c r="AH1461" s="5">
        <v>19.637648344075121</v>
      </c>
      <c r="AI1461" s="5">
        <v>19.912866828154659</v>
      </c>
      <c r="AJ1461" s="5">
        <v>20.061094017359057</v>
      </c>
      <c r="AK1461" s="5">
        <v>19.958703455087754</v>
      </c>
      <c r="AL1461" s="5">
        <v>19.948335607012289</v>
      </c>
      <c r="AM1461" s="5">
        <v>20.20139851233861</v>
      </c>
      <c r="AN1461" s="5">
        <v>20.269589559156678</v>
      </c>
      <c r="AO1461" s="5">
        <v>20.346615257995538</v>
      </c>
      <c r="AP1461" s="5">
        <v>20.529730600755158</v>
      </c>
      <c r="AQ1461" s="5">
        <v>20.534929136170877</v>
      </c>
      <c r="AR1461" s="5">
        <v>20.242714673435525</v>
      </c>
      <c r="AS1461" s="5">
        <v>20.094858634803465</v>
      </c>
      <c r="AT1461" s="5">
        <v>20.451407439621029</v>
      </c>
      <c r="AU1461" s="5">
        <v>20.748231882304662</v>
      </c>
      <c r="AV1461" s="5">
        <v>20.635534381626069</v>
      </c>
      <c r="AW1461" s="5">
        <v>20.439002029063463</v>
      </c>
      <c r="AX1461" s="5">
        <v>20.585533749408711</v>
      </c>
      <c r="AY1461" s="5">
        <v>20.897290770158406</v>
      </c>
      <c r="AZ1461" s="5">
        <v>20.802499740238744</v>
      </c>
      <c r="BA1461" s="5">
        <v>20.585749104628263</v>
      </c>
      <c r="BB1461" s="5">
        <v>20.781426245268825</v>
      </c>
      <c r="BC1461" s="5">
        <v>21.095502398474505</v>
      </c>
      <c r="BD1461" s="5">
        <v>21.339788777771982</v>
      </c>
      <c r="BE1461" s="5">
        <v>21.456681168686053</v>
      </c>
      <c r="BF1461" s="5">
        <v>21.004110610514434</v>
      </c>
      <c r="BG1461" s="5">
        <v>21.167763485412017</v>
      </c>
      <c r="BH1461" s="5">
        <v>21.221191868129722</v>
      </c>
      <c r="BI1461" s="5">
        <v>21.081782180225279</v>
      </c>
      <c r="BJ1461" s="5">
        <v>21.531970019225088</v>
      </c>
      <c r="BK1461" s="5">
        <v>21.606785019637869</v>
      </c>
      <c r="BL1461" s="5">
        <v>21.988792016937023</v>
      </c>
      <c r="BM1461" s="5">
        <v>22.056562933194176</v>
      </c>
      <c r="BN1461" s="5">
        <v>21.999976210726238</v>
      </c>
      <c r="BO1461" s="5">
        <v>21.697196840278064</v>
      </c>
      <c r="BP1461" s="5">
        <v>21.624518725219154</v>
      </c>
      <c r="BQ1461" s="5">
        <v>21.87012402895915</v>
      </c>
      <c r="BR1461" s="5">
        <v>22.013645876332646</v>
      </c>
      <c r="BS1461" s="5">
        <v>22.0250102637774</v>
      </c>
      <c r="BT1461" s="5">
        <v>22.005431810265446</v>
      </c>
      <c r="BU1461" s="5">
        <v>22.024982914887634</v>
      </c>
      <c r="BV1461" s="5">
        <v>21.928988687300755</v>
      </c>
      <c r="BW1461" s="5">
        <v>22.152499485235133</v>
      </c>
      <c r="BX1461" s="5">
        <v>22.23961024113855</v>
      </c>
      <c r="BY1461" s="5">
        <v>22.106497627017614</v>
      </c>
      <c r="BZ1461" s="5">
        <v>22.033959253788669</v>
      </c>
      <c r="CA1461" s="5">
        <v>22.000197851471647</v>
      </c>
      <c r="CB1461" s="5">
        <v>21.869250581968977</v>
      </c>
      <c r="CC1461" s="5">
        <v>21.564707677398708</v>
      </c>
      <c r="CD1461" s="5">
        <v>21.524207758062769</v>
      </c>
      <c r="CE1461" s="5">
        <v>21.791558530065874</v>
      </c>
      <c r="CF1461" s="5">
        <v>22.104633919001103</v>
      </c>
      <c r="CG1461" s="5">
        <v>22.136505761730344</v>
      </c>
      <c r="CH1461" s="5">
        <v>22.072769344564982</v>
      </c>
      <c r="CI1461" s="5">
        <v>21.717124772393248</v>
      </c>
      <c r="CJ1461" s="5">
        <v>21.918061318662449</v>
      </c>
      <c r="CK1461" s="5">
        <v>21.834392053793042</v>
      </c>
      <c r="CL1461" s="5">
        <v>22.10575936083815</v>
      </c>
      <c r="CM1461" s="5">
        <v>22.50915798370551</v>
      </c>
      <c r="CN1461" s="5">
        <f>MAX(Data[Day90]-Data[Day0],0)-Assign6!$I$8*EXP(Assign6!$I$4*Assign6!$I$5)</f>
        <v>3.8275696343436048</v>
      </c>
      <c r="CO1461" s="5">
        <f>MAX(Data[Day90]-Data[Day0],0)-Assign6!$L$8*EXP(Assign6!$L$4*Assign6!$L$5)</f>
        <v>4.3847815047497445</v>
      </c>
    </row>
    <row r="1462" spans="1:93" x14ac:dyDescent="0.25">
      <c r="A1462" s="5">
        <v>18</v>
      </c>
      <c r="B1462" s="5">
        <v>18.018205794414936</v>
      </c>
      <c r="C1462" s="5">
        <v>18.317912524303186</v>
      </c>
      <c r="D1462" s="5">
        <v>18.089515703903544</v>
      </c>
      <c r="E1462" s="5">
        <v>18.043059155780313</v>
      </c>
      <c r="F1462" s="5">
        <v>18.217631386005724</v>
      </c>
      <c r="G1462" s="5">
        <v>18.344378555257567</v>
      </c>
      <c r="H1462" s="5">
        <v>18.39254225297023</v>
      </c>
      <c r="I1462" s="5">
        <v>18.322104246919629</v>
      </c>
      <c r="J1462" s="5">
        <v>18.432815473735829</v>
      </c>
      <c r="K1462" s="5">
        <v>18.290289571822314</v>
      </c>
      <c r="L1462" s="5">
        <v>18.265277931588052</v>
      </c>
      <c r="M1462" s="5">
        <v>18.500102917418971</v>
      </c>
      <c r="N1462" s="5">
        <v>18.770191197232958</v>
      </c>
      <c r="O1462" s="5">
        <v>18.868522379386821</v>
      </c>
      <c r="P1462" s="5">
        <v>18.92451939850806</v>
      </c>
      <c r="Q1462" s="5">
        <v>18.843023524128025</v>
      </c>
      <c r="R1462" s="5">
        <v>18.717906368076825</v>
      </c>
      <c r="S1462" s="5">
        <v>19.047974215187136</v>
      </c>
      <c r="T1462" s="5">
        <v>19.215326439885839</v>
      </c>
      <c r="U1462" s="5">
        <v>19.363682643927575</v>
      </c>
      <c r="V1462" s="5">
        <v>19.390438264788067</v>
      </c>
      <c r="W1462" s="5">
        <v>19.537715993286604</v>
      </c>
      <c r="X1462" s="5">
        <v>19.433959330134932</v>
      </c>
      <c r="Y1462" s="5">
        <v>19.257330067991369</v>
      </c>
      <c r="Z1462" s="5">
        <v>19.408661236516672</v>
      </c>
      <c r="AA1462" s="5">
        <v>19.350027725330175</v>
      </c>
      <c r="AB1462" s="5">
        <v>19.533013647198135</v>
      </c>
      <c r="AC1462" s="5">
        <v>19.719961103003829</v>
      </c>
      <c r="AD1462" s="5">
        <v>19.74710045167901</v>
      </c>
      <c r="AE1462" s="5">
        <v>19.901393546298447</v>
      </c>
      <c r="AF1462" s="5">
        <v>20.012942043869216</v>
      </c>
      <c r="AG1462" s="5">
        <v>20.185465577661457</v>
      </c>
      <c r="AH1462" s="5">
        <v>19.953575032447056</v>
      </c>
      <c r="AI1462" s="5">
        <v>20.307135893892333</v>
      </c>
      <c r="AJ1462" s="5">
        <v>20.55760428972879</v>
      </c>
      <c r="AK1462" s="5">
        <v>20.458860038333793</v>
      </c>
      <c r="AL1462" s="5">
        <v>20.672692056180011</v>
      </c>
      <c r="AM1462" s="5">
        <v>20.660489260365402</v>
      </c>
      <c r="AN1462" s="5">
        <v>20.578022493295855</v>
      </c>
      <c r="AO1462" s="5">
        <v>20.795678731401892</v>
      </c>
      <c r="AP1462" s="5">
        <v>21.135117964420221</v>
      </c>
      <c r="AQ1462" s="5">
        <v>21.277577958436282</v>
      </c>
      <c r="AR1462" s="5">
        <v>21.48352406911723</v>
      </c>
      <c r="AS1462" s="5">
        <v>21.246607141661578</v>
      </c>
      <c r="AT1462" s="5">
        <v>21.604646519075509</v>
      </c>
      <c r="AU1462" s="5">
        <v>21.906310546142652</v>
      </c>
      <c r="AV1462" s="5">
        <v>22.332054837007444</v>
      </c>
      <c r="AW1462" s="5">
        <v>22.621253799045366</v>
      </c>
      <c r="AX1462" s="5">
        <v>22.304845264897619</v>
      </c>
      <c r="AY1462" s="5">
        <v>22.203822305609346</v>
      </c>
      <c r="AZ1462" s="5">
        <v>22.154880462221847</v>
      </c>
      <c r="BA1462" s="5">
        <v>22.250046670014868</v>
      </c>
      <c r="BB1462" s="5">
        <v>22.155202317714394</v>
      </c>
      <c r="BC1462" s="5">
        <v>22.108830667184414</v>
      </c>
      <c r="BD1462" s="5">
        <v>22.328971910445251</v>
      </c>
      <c r="BE1462" s="5">
        <v>22.145906137326463</v>
      </c>
      <c r="BF1462" s="5">
        <v>22.029668700405772</v>
      </c>
      <c r="BG1462" s="5">
        <v>21.968751885327546</v>
      </c>
      <c r="BH1462" s="5">
        <v>22.034697167848538</v>
      </c>
      <c r="BI1462" s="5">
        <v>21.841152874203257</v>
      </c>
      <c r="BJ1462" s="5">
        <v>22.029734496247915</v>
      </c>
      <c r="BK1462" s="5">
        <v>21.982403808227218</v>
      </c>
      <c r="BL1462" s="5">
        <v>22.072785214121215</v>
      </c>
      <c r="BM1462" s="5">
        <v>22.316423753768234</v>
      </c>
      <c r="BN1462" s="5">
        <v>22.191486166528392</v>
      </c>
      <c r="BO1462" s="5">
        <v>22.188307515640307</v>
      </c>
      <c r="BP1462" s="5">
        <v>22.218340860993592</v>
      </c>
      <c r="BQ1462" s="5">
        <v>21.912492720808814</v>
      </c>
      <c r="BR1462" s="5">
        <v>21.937188580941083</v>
      </c>
      <c r="BS1462" s="5">
        <v>21.933186572521009</v>
      </c>
      <c r="BT1462" s="5">
        <v>21.824422082177037</v>
      </c>
      <c r="BU1462" s="5">
        <v>22.119788974870215</v>
      </c>
      <c r="BV1462" s="5">
        <v>22.448390996720288</v>
      </c>
      <c r="BW1462" s="5">
        <v>22.372991502061385</v>
      </c>
      <c r="BX1462" s="5">
        <v>22.41039287024546</v>
      </c>
      <c r="BY1462" s="5">
        <v>22.537821956831049</v>
      </c>
      <c r="BZ1462" s="5">
        <v>22.831324742425299</v>
      </c>
      <c r="CA1462" s="5">
        <v>22.914003871101897</v>
      </c>
      <c r="CB1462" s="5">
        <v>22.76533423546438</v>
      </c>
      <c r="CC1462" s="5">
        <v>22.634279707205291</v>
      </c>
      <c r="CD1462" s="5">
        <v>22.333826294249569</v>
      </c>
      <c r="CE1462" s="5">
        <v>22.267084385320981</v>
      </c>
      <c r="CF1462" s="5">
        <v>22.57198868934287</v>
      </c>
      <c r="CG1462" s="5">
        <v>22.751542888405758</v>
      </c>
      <c r="CH1462" s="5">
        <v>22.773496727854724</v>
      </c>
      <c r="CI1462" s="5">
        <v>22.979250856485002</v>
      </c>
      <c r="CJ1462" s="5">
        <v>22.786490221869357</v>
      </c>
      <c r="CK1462" s="5">
        <v>22.707671777915198</v>
      </c>
      <c r="CL1462" s="5">
        <v>22.746067726797442</v>
      </c>
      <c r="CM1462" s="5">
        <v>22.524807627530933</v>
      </c>
      <c r="CN1462" s="5">
        <f>MAX(Data[Day90]-Data[Day0],0)-Assign6!$I$8*EXP(Assign6!$I$4*Assign6!$I$5)</f>
        <v>3.8432192781690278</v>
      </c>
      <c r="CO1462" s="5">
        <f>MAX(Data[Day90]-Data[Day0],0)-Assign6!$L$8*EXP(Assign6!$L$4*Assign6!$L$5)</f>
        <v>4.4004311485751675</v>
      </c>
    </row>
    <row r="1463" spans="1:93" x14ac:dyDescent="0.25">
      <c r="A1463" s="5">
        <v>18</v>
      </c>
      <c r="B1463" s="5">
        <v>17.836498455495878</v>
      </c>
      <c r="C1463" s="5">
        <v>17.775261593357783</v>
      </c>
      <c r="D1463" s="5">
        <v>17.767860382789095</v>
      </c>
      <c r="E1463" s="5">
        <v>17.749832016620974</v>
      </c>
      <c r="F1463" s="5">
        <v>17.566601094048529</v>
      </c>
      <c r="G1463" s="5">
        <v>17.445177440698821</v>
      </c>
      <c r="H1463" s="5">
        <v>17.545578655520245</v>
      </c>
      <c r="I1463" s="5">
        <v>17.441781153867105</v>
      </c>
      <c r="J1463" s="5">
        <v>17.300445914218212</v>
      </c>
      <c r="K1463" s="5">
        <v>17.500939419576895</v>
      </c>
      <c r="L1463" s="5">
        <v>17.442389967058702</v>
      </c>
      <c r="M1463" s="5">
        <v>17.489599229716028</v>
      </c>
      <c r="N1463" s="5">
        <v>17.60536094402789</v>
      </c>
      <c r="O1463" s="5">
        <v>17.561674988279481</v>
      </c>
      <c r="P1463" s="5">
        <v>17.554953466640718</v>
      </c>
      <c r="Q1463" s="5">
        <v>17.705354349976609</v>
      </c>
      <c r="R1463" s="5">
        <v>17.727974217922696</v>
      </c>
      <c r="S1463" s="5">
        <v>17.997064873231466</v>
      </c>
      <c r="T1463" s="5">
        <v>17.860768916507702</v>
      </c>
      <c r="U1463" s="5">
        <v>17.860159950946802</v>
      </c>
      <c r="V1463" s="5">
        <v>17.801396366931225</v>
      </c>
      <c r="W1463" s="5">
        <v>17.802522246810565</v>
      </c>
      <c r="X1463" s="5">
        <v>17.567183674157388</v>
      </c>
      <c r="Y1463" s="5">
        <v>17.65506237207655</v>
      </c>
      <c r="Z1463" s="5">
        <v>17.603561789800271</v>
      </c>
      <c r="AA1463" s="5">
        <v>17.685441842889105</v>
      </c>
      <c r="AB1463" s="5">
        <v>18.007650246953794</v>
      </c>
      <c r="AC1463" s="5">
        <v>18.079845019931739</v>
      </c>
      <c r="AD1463" s="5">
        <v>18.128334328510409</v>
      </c>
      <c r="AE1463" s="5">
        <v>18.281919988412206</v>
      </c>
      <c r="AF1463" s="5">
        <v>18.1536678247788</v>
      </c>
      <c r="AG1463" s="5">
        <v>18.105865590853142</v>
      </c>
      <c r="AH1463" s="5">
        <v>18.161649780033756</v>
      </c>
      <c r="AI1463" s="5">
        <v>18.203096838577355</v>
      </c>
      <c r="AJ1463" s="5">
        <v>18.302425515312734</v>
      </c>
      <c r="AK1463" s="5">
        <v>18.382918289128995</v>
      </c>
      <c r="AL1463" s="5">
        <v>18.359218579221995</v>
      </c>
      <c r="AM1463" s="5">
        <v>18.247395319593924</v>
      </c>
      <c r="AN1463" s="5">
        <v>18.393110461256356</v>
      </c>
      <c r="AO1463" s="5">
        <v>18.414045953087566</v>
      </c>
      <c r="AP1463" s="5">
        <v>18.515870506704367</v>
      </c>
      <c r="AQ1463" s="5">
        <v>18.866643489368023</v>
      </c>
      <c r="AR1463" s="5">
        <v>19.071472087990436</v>
      </c>
      <c r="AS1463" s="5">
        <v>19.088157304169666</v>
      </c>
      <c r="AT1463" s="5">
        <v>19.021889036274793</v>
      </c>
      <c r="AU1463" s="5">
        <v>19.100417410837064</v>
      </c>
      <c r="AV1463" s="5">
        <v>19.136975386560021</v>
      </c>
      <c r="AW1463" s="5">
        <v>19.18901381853528</v>
      </c>
      <c r="AX1463" s="5">
        <v>19.44903827293712</v>
      </c>
      <c r="AY1463" s="5">
        <v>19.483168371148075</v>
      </c>
      <c r="AZ1463" s="5">
        <v>19.957195470492337</v>
      </c>
      <c r="BA1463" s="5">
        <v>19.775342692193721</v>
      </c>
      <c r="BB1463" s="5">
        <v>20.141397467133974</v>
      </c>
      <c r="BC1463" s="5">
        <v>20.202646734847104</v>
      </c>
      <c r="BD1463" s="5">
        <v>20.19078005144457</v>
      </c>
      <c r="BE1463" s="5">
        <v>20.037202785751866</v>
      </c>
      <c r="BF1463" s="5">
        <v>20.313240811939629</v>
      </c>
      <c r="BG1463" s="5">
        <v>20.464227256740529</v>
      </c>
      <c r="BH1463" s="5">
        <v>20.250709881721203</v>
      </c>
      <c r="BI1463" s="5">
        <v>20.540590906563992</v>
      </c>
      <c r="BJ1463" s="5">
        <v>20.639398050085351</v>
      </c>
      <c r="BK1463" s="5">
        <v>20.736910332720793</v>
      </c>
      <c r="BL1463" s="5">
        <v>20.5876226435247</v>
      </c>
      <c r="BM1463" s="5">
        <v>20.640783301291712</v>
      </c>
      <c r="BN1463" s="5">
        <v>20.546894296278737</v>
      </c>
      <c r="BO1463" s="5">
        <v>20.548367566358692</v>
      </c>
      <c r="BP1463" s="5">
        <v>20.440148035755097</v>
      </c>
      <c r="BQ1463" s="5">
        <v>20.339108028840688</v>
      </c>
      <c r="BR1463" s="5">
        <v>20.564126348860885</v>
      </c>
      <c r="BS1463" s="5">
        <v>20.240956379276703</v>
      </c>
      <c r="BT1463" s="5">
        <v>20.393865446742769</v>
      </c>
      <c r="BU1463" s="5">
        <v>20.331930534049263</v>
      </c>
      <c r="BV1463" s="5">
        <v>20.615208766074549</v>
      </c>
      <c r="BW1463" s="5">
        <v>20.527022154630185</v>
      </c>
      <c r="BX1463" s="5">
        <v>20.058455243683643</v>
      </c>
      <c r="BY1463" s="5">
        <v>20.333081029441583</v>
      </c>
      <c r="BZ1463" s="5">
        <v>20.417581923460055</v>
      </c>
      <c r="CA1463" s="5">
        <v>20.685078819054112</v>
      </c>
      <c r="CB1463" s="5">
        <v>21.091699858949937</v>
      </c>
      <c r="CC1463" s="5">
        <v>21.180161766244204</v>
      </c>
      <c r="CD1463" s="5">
        <v>21.305775446651232</v>
      </c>
      <c r="CE1463" s="5">
        <v>21.157179554355061</v>
      </c>
      <c r="CF1463" s="5">
        <v>21.460466162126686</v>
      </c>
      <c r="CG1463" s="5">
        <v>21.564068366362271</v>
      </c>
      <c r="CH1463" s="5">
        <v>21.438001632519555</v>
      </c>
      <c r="CI1463" s="5">
        <v>21.262433287415391</v>
      </c>
      <c r="CJ1463" s="5">
        <v>21.449585421895279</v>
      </c>
      <c r="CK1463" s="5">
        <v>21.790176950818481</v>
      </c>
      <c r="CL1463" s="5">
        <v>22.044686574364384</v>
      </c>
      <c r="CM1463" s="5">
        <v>22.541629156262836</v>
      </c>
      <c r="CN1463" s="5">
        <f>MAX(Data[Day90]-Data[Day0],0)-Assign6!$I$8*EXP(Assign6!$I$4*Assign6!$I$5)</f>
        <v>3.8600408069009307</v>
      </c>
      <c r="CO1463" s="5">
        <f>MAX(Data[Day90]-Data[Day0],0)-Assign6!$L$8*EXP(Assign6!$L$4*Assign6!$L$5)</f>
        <v>4.4172526773070704</v>
      </c>
    </row>
    <row r="1464" spans="1:93" x14ac:dyDescent="0.25">
      <c r="A1464" s="5">
        <v>18</v>
      </c>
      <c r="B1464" s="5">
        <v>17.943455404782529</v>
      </c>
      <c r="C1464" s="5">
        <v>17.918969854129195</v>
      </c>
      <c r="D1464" s="5">
        <v>17.827184656090871</v>
      </c>
      <c r="E1464" s="5">
        <v>17.811251273106976</v>
      </c>
      <c r="F1464" s="5">
        <v>18.091850110046117</v>
      </c>
      <c r="G1464" s="5">
        <v>18.187421705372074</v>
      </c>
      <c r="H1464" s="5">
        <v>18.074397790474926</v>
      </c>
      <c r="I1464" s="5">
        <v>18.012277628029558</v>
      </c>
      <c r="J1464" s="5">
        <v>17.888815244488686</v>
      </c>
      <c r="K1464" s="5">
        <v>17.880758689629616</v>
      </c>
      <c r="L1464" s="5">
        <v>17.996353529291973</v>
      </c>
      <c r="M1464" s="5">
        <v>18.073898273200346</v>
      </c>
      <c r="N1464" s="5">
        <v>18.181037345143647</v>
      </c>
      <c r="O1464" s="5">
        <v>18.204142552171639</v>
      </c>
      <c r="P1464" s="5">
        <v>18.36049848028879</v>
      </c>
      <c r="Q1464" s="5">
        <v>18.508360017052986</v>
      </c>
      <c r="R1464" s="5">
        <v>18.529223292764311</v>
      </c>
      <c r="S1464" s="5">
        <v>18.654993183523228</v>
      </c>
      <c r="T1464" s="5">
        <v>18.674420292570233</v>
      </c>
      <c r="U1464" s="5">
        <v>18.816169824264858</v>
      </c>
      <c r="V1464" s="5">
        <v>18.834067377676778</v>
      </c>
      <c r="W1464" s="5">
        <v>18.696752352685284</v>
      </c>
      <c r="X1464" s="5">
        <v>18.598046537880911</v>
      </c>
      <c r="Y1464" s="5">
        <v>18.719886590908857</v>
      </c>
      <c r="Z1464" s="5">
        <v>18.676276688784952</v>
      </c>
      <c r="AA1464" s="5">
        <v>18.741230198527049</v>
      </c>
      <c r="AB1464" s="5">
        <v>18.593772713171209</v>
      </c>
      <c r="AC1464" s="5">
        <v>18.623962807750786</v>
      </c>
      <c r="AD1464" s="5">
        <v>18.672057471774078</v>
      </c>
      <c r="AE1464" s="5">
        <v>18.637113240482986</v>
      </c>
      <c r="AF1464" s="5">
        <v>18.845899119027862</v>
      </c>
      <c r="AG1464" s="5">
        <v>18.920361676073647</v>
      </c>
      <c r="AH1464" s="5">
        <v>19.08838812182325</v>
      </c>
      <c r="AI1464" s="5">
        <v>19.022014366326456</v>
      </c>
      <c r="AJ1464" s="5">
        <v>18.99945294597882</v>
      </c>
      <c r="AK1464" s="5">
        <v>18.909204563635701</v>
      </c>
      <c r="AL1464" s="5">
        <v>18.906865583735666</v>
      </c>
      <c r="AM1464" s="5">
        <v>18.661486163653173</v>
      </c>
      <c r="AN1464" s="5">
        <v>18.644334143406976</v>
      </c>
      <c r="AO1464" s="5">
        <v>18.793301370245743</v>
      </c>
      <c r="AP1464" s="5">
        <v>18.794664598875514</v>
      </c>
      <c r="AQ1464" s="5">
        <v>18.830080768743066</v>
      </c>
      <c r="AR1464" s="5">
        <v>18.900063024253814</v>
      </c>
      <c r="AS1464" s="5">
        <v>18.855391235604607</v>
      </c>
      <c r="AT1464" s="5">
        <v>18.843895323101158</v>
      </c>
      <c r="AU1464" s="5">
        <v>19.015465655408221</v>
      </c>
      <c r="AV1464" s="5">
        <v>19.03847677220967</v>
      </c>
      <c r="AW1464" s="5">
        <v>19.209309855390945</v>
      </c>
      <c r="AX1464" s="5">
        <v>19.491456531271741</v>
      </c>
      <c r="AY1464" s="5">
        <v>19.930786302369796</v>
      </c>
      <c r="AZ1464" s="5">
        <v>19.862396673642667</v>
      </c>
      <c r="BA1464" s="5">
        <v>20.032960956937014</v>
      </c>
      <c r="BB1464" s="5">
        <v>19.795528997124787</v>
      </c>
      <c r="BC1464" s="5">
        <v>19.815853980455749</v>
      </c>
      <c r="BD1464" s="5">
        <v>19.667873715374817</v>
      </c>
      <c r="BE1464" s="5">
        <v>19.52832973063239</v>
      </c>
      <c r="BF1464" s="5">
        <v>19.472658443181057</v>
      </c>
      <c r="BG1464" s="5">
        <v>19.601044028504518</v>
      </c>
      <c r="BH1464" s="5">
        <v>19.672026745855685</v>
      </c>
      <c r="BI1464" s="5">
        <v>19.759851749057386</v>
      </c>
      <c r="BJ1464" s="5">
        <v>19.860627819493015</v>
      </c>
      <c r="BK1464" s="5">
        <v>19.947205854894708</v>
      </c>
      <c r="BL1464" s="5">
        <v>19.866353790461904</v>
      </c>
      <c r="BM1464" s="5">
        <v>19.962914576264971</v>
      </c>
      <c r="BN1464" s="5">
        <v>20.151340857936404</v>
      </c>
      <c r="BO1464" s="5">
        <v>20.389418555685769</v>
      </c>
      <c r="BP1464" s="5">
        <v>20.588080783217052</v>
      </c>
      <c r="BQ1464" s="5">
        <v>20.63099102758019</v>
      </c>
      <c r="BR1464" s="5">
        <v>20.853614399381129</v>
      </c>
      <c r="BS1464" s="5">
        <v>21.369828428489104</v>
      </c>
      <c r="BT1464" s="5">
        <v>21.207826130661442</v>
      </c>
      <c r="BU1464" s="5">
        <v>21.475992119301662</v>
      </c>
      <c r="BV1464" s="5">
        <v>21.208843472743862</v>
      </c>
      <c r="BW1464" s="5">
        <v>21.544523668927454</v>
      </c>
      <c r="BX1464" s="5">
        <v>21.800183715418409</v>
      </c>
      <c r="BY1464" s="5">
        <v>21.667243446596686</v>
      </c>
      <c r="BZ1464" s="5">
        <v>22.055992315233858</v>
      </c>
      <c r="CA1464" s="5">
        <v>22.410668612546875</v>
      </c>
      <c r="CB1464" s="5">
        <v>21.828750456807295</v>
      </c>
      <c r="CC1464" s="5">
        <v>22.018472555112506</v>
      </c>
      <c r="CD1464" s="5">
        <v>22.145636271852343</v>
      </c>
      <c r="CE1464" s="5">
        <v>22.1129734104052</v>
      </c>
      <c r="CF1464" s="5">
        <v>22.330477039381055</v>
      </c>
      <c r="CG1464" s="5">
        <v>22.65211014063307</v>
      </c>
      <c r="CH1464" s="5">
        <v>22.725029721640343</v>
      </c>
      <c r="CI1464" s="5">
        <v>22.560284499588843</v>
      </c>
      <c r="CJ1464" s="5">
        <v>22.495412187001946</v>
      </c>
      <c r="CK1464" s="5">
        <v>22.32068614124562</v>
      </c>
      <c r="CL1464" s="5">
        <v>22.720538734021055</v>
      </c>
      <c r="CM1464" s="5">
        <v>22.550597859383412</v>
      </c>
      <c r="CN1464" s="5">
        <f>MAX(Data[Day90]-Data[Day0],0)-Assign6!$I$8*EXP(Assign6!$I$4*Assign6!$I$5)</f>
        <v>3.8690095100215069</v>
      </c>
      <c r="CO1464" s="5">
        <f>MAX(Data[Day90]-Data[Day0],0)-Assign6!$L$8*EXP(Assign6!$L$4*Assign6!$L$5)</f>
        <v>4.4262213804276467</v>
      </c>
    </row>
    <row r="1465" spans="1:93" x14ac:dyDescent="0.25">
      <c r="A1465" s="5">
        <v>18</v>
      </c>
      <c r="B1465" s="5">
        <v>18.102297874541371</v>
      </c>
      <c r="C1465" s="5">
        <v>18.372060415977465</v>
      </c>
      <c r="D1465" s="5">
        <v>18.288512317435842</v>
      </c>
      <c r="E1465" s="5">
        <v>18.356288200439778</v>
      </c>
      <c r="F1465" s="5">
        <v>18.211636533345086</v>
      </c>
      <c r="G1465" s="5">
        <v>18.312981962447232</v>
      </c>
      <c r="H1465" s="5">
        <v>18.492852036089431</v>
      </c>
      <c r="I1465" s="5">
        <v>18.539837221397796</v>
      </c>
      <c r="J1465" s="5">
        <v>18.596724786322675</v>
      </c>
      <c r="K1465" s="5">
        <v>18.733266432114227</v>
      </c>
      <c r="L1465" s="5">
        <v>18.863205148156002</v>
      </c>
      <c r="M1465" s="5">
        <v>19.009558150972932</v>
      </c>
      <c r="N1465" s="5">
        <v>18.993478264840874</v>
      </c>
      <c r="O1465" s="5">
        <v>18.888075707417258</v>
      </c>
      <c r="P1465" s="5">
        <v>19.017102074100855</v>
      </c>
      <c r="Q1465" s="5">
        <v>19.19468592979538</v>
      </c>
      <c r="R1465" s="5">
        <v>19.177924680367141</v>
      </c>
      <c r="S1465" s="5">
        <v>18.945064122040154</v>
      </c>
      <c r="T1465" s="5">
        <v>18.645572574532018</v>
      </c>
      <c r="U1465" s="5">
        <v>18.945277063821745</v>
      </c>
      <c r="V1465" s="5">
        <v>18.947274032048707</v>
      </c>
      <c r="W1465" s="5">
        <v>19.261993731531465</v>
      </c>
      <c r="X1465" s="5">
        <v>19.300234751872825</v>
      </c>
      <c r="Y1465" s="5">
        <v>19.009763869756377</v>
      </c>
      <c r="Z1465" s="5">
        <v>19.012112438597047</v>
      </c>
      <c r="AA1465" s="5">
        <v>19.016602992581031</v>
      </c>
      <c r="AB1465" s="5">
        <v>19.108690076078759</v>
      </c>
      <c r="AC1465" s="5">
        <v>19.320755130430705</v>
      </c>
      <c r="AD1465" s="5">
        <v>19.372526261253494</v>
      </c>
      <c r="AE1465" s="5">
        <v>19.376360217004567</v>
      </c>
      <c r="AF1465" s="5">
        <v>19.632102144932841</v>
      </c>
      <c r="AG1465" s="5">
        <v>19.745210198221798</v>
      </c>
      <c r="AH1465" s="5">
        <v>19.834773049102015</v>
      </c>
      <c r="AI1465" s="5">
        <v>19.94727932296912</v>
      </c>
      <c r="AJ1465" s="5">
        <v>19.694167168806914</v>
      </c>
      <c r="AK1465" s="5">
        <v>20.124474670547983</v>
      </c>
      <c r="AL1465" s="5">
        <v>20.461754751443749</v>
      </c>
      <c r="AM1465" s="5">
        <v>20.592591126062832</v>
      </c>
      <c r="AN1465" s="5">
        <v>20.608834000042773</v>
      </c>
      <c r="AO1465" s="5">
        <v>20.551668758980277</v>
      </c>
      <c r="AP1465" s="5">
        <v>20.306326378628292</v>
      </c>
      <c r="AQ1465" s="5">
        <v>20.043405985408619</v>
      </c>
      <c r="AR1465" s="5">
        <v>20.208841676418139</v>
      </c>
      <c r="AS1465" s="5">
        <v>20.493702113958559</v>
      </c>
      <c r="AT1465" s="5">
        <v>20.333835578973094</v>
      </c>
      <c r="AU1465" s="5">
        <v>20.352093559072262</v>
      </c>
      <c r="AV1465" s="5">
        <v>20.371156002457738</v>
      </c>
      <c r="AW1465" s="5">
        <v>20.588311088516253</v>
      </c>
      <c r="AX1465" s="5">
        <v>20.560277661445518</v>
      </c>
      <c r="AY1465" s="5">
        <v>20.807759775092997</v>
      </c>
      <c r="AZ1465" s="5">
        <v>20.712528791082899</v>
      </c>
      <c r="BA1465" s="5">
        <v>20.427388395911883</v>
      </c>
      <c r="BB1465" s="5">
        <v>20.525467840844239</v>
      </c>
      <c r="BC1465" s="5">
        <v>20.767012299458315</v>
      </c>
      <c r="BD1465" s="5">
        <v>20.585350868160134</v>
      </c>
      <c r="BE1465" s="5">
        <v>20.412269877606288</v>
      </c>
      <c r="BF1465" s="5">
        <v>20.434840083887508</v>
      </c>
      <c r="BG1465" s="5">
        <v>20.276866668374247</v>
      </c>
      <c r="BH1465" s="5">
        <v>20.098735787518642</v>
      </c>
      <c r="BI1465" s="5">
        <v>20.334517230276287</v>
      </c>
      <c r="BJ1465" s="5">
        <v>20.277238746942029</v>
      </c>
      <c r="BK1465" s="5">
        <v>20.449097891574738</v>
      </c>
      <c r="BL1465" s="5">
        <v>20.250633369397182</v>
      </c>
      <c r="BM1465" s="5">
        <v>20.282740683305267</v>
      </c>
      <c r="BN1465" s="5">
        <v>20.526326501721911</v>
      </c>
      <c r="BO1465" s="5">
        <v>20.789316232329575</v>
      </c>
      <c r="BP1465" s="5">
        <v>20.968888908500219</v>
      </c>
      <c r="BQ1465" s="5">
        <v>21.08371335393765</v>
      </c>
      <c r="BR1465" s="5">
        <v>21.371723671413132</v>
      </c>
      <c r="BS1465" s="5">
        <v>21.393216554547465</v>
      </c>
      <c r="BT1465" s="5">
        <v>21.233472392336118</v>
      </c>
      <c r="BU1465" s="5">
        <v>21.161300757687211</v>
      </c>
      <c r="BV1465" s="5">
        <v>20.997436032441563</v>
      </c>
      <c r="BW1465" s="5">
        <v>21.122528962054776</v>
      </c>
      <c r="BX1465" s="5">
        <v>21.504031055393089</v>
      </c>
      <c r="BY1465" s="5">
        <v>21.830566223154726</v>
      </c>
      <c r="BZ1465" s="5">
        <v>21.869712477589658</v>
      </c>
      <c r="CA1465" s="5">
        <v>21.631953626599838</v>
      </c>
      <c r="CB1465" s="5">
        <v>21.681700627823862</v>
      </c>
      <c r="CC1465" s="5">
        <v>21.561660504515032</v>
      </c>
      <c r="CD1465" s="5">
        <v>21.632318095956851</v>
      </c>
      <c r="CE1465" s="5">
        <v>21.540898953587511</v>
      </c>
      <c r="CF1465" s="5">
        <v>21.270745246288651</v>
      </c>
      <c r="CG1465" s="5">
        <v>21.425777570321131</v>
      </c>
      <c r="CH1465" s="5">
        <v>21.313779529803373</v>
      </c>
      <c r="CI1465" s="5">
        <v>21.662604423306465</v>
      </c>
      <c r="CJ1465" s="5">
        <v>21.710850283913587</v>
      </c>
      <c r="CK1465" s="5">
        <v>22.219301659985518</v>
      </c>
      <c r="CL1465" s="5">
        <v>22.306289553234151</v>
      </c>
      <c r="CM1465" s="5">
        <v>22.553067132398951</v>
      </c>
      <c r="CN1465" s="5">
        <f>MAX(Data[Day90]-Data[Day0],0)-Assign6!$I$8*EXP(Assign6!$I$4*Assign6!$I$5)</f>
        <v>3.8714787830370456</v>
      </c>
      <c r="CO1465" s="5">
        <f>MAX(Data[Day90]-Data[Day0],0)-Assign6!$L$8*EXP(Assign6!$L$4*Assign6!$L$5)</f>
        <v>4.4286906534431854</v>
      </c>
    </row>
    <row r="1466" spans="1:93" x14ac:dyDescent="0.25">
      <c r="A1466" s="5">
        <v>18</v>
      </c>
      <c r="B1466" s="5">
        <v>18.338930173268764</v>
      </c>
      <c r="C1466" s="5">
        <v>18.401611061391737</v>
      </c>
      <c r="D1466" s="5">
        <v>18.447153044800427</v>
      </c>
      <c r="E1466" s="5">
        <v>18.443379786982316</v>
      </c>
      <c r="F1466" s="5">
        <v>18.335591381355648</v>
      </c>
      <c r="G1466" s="5">
        <v>18.398747151823823</v>
      </c>
      <c r="H1466" s="5">
        <v>18.424293290983126</v>
      </c>
      <c r="I1466" s="5">
        <v>18.830600833571047</v>
      </c>
      <c r="J1466" s="5">
        <v>18.953824208407909</v>
      </c>
      <c r="K1466" s="5">
        <v>18.674090941540452</v>
      </c>
      <c r="L1466" s="5">
        <v>18.75708167447921</v>
      </c>
      <c r="M1466" s="5">
        <v>18.858134017616042</v>
      </c>
      <c r="N1466" s="5">
        <v>18.886761294930061</v>
      </c>
      <c r="O1466" s="5">
        <v>18.70182628307267</v>
      </c>
      <c r="P1466" s="5">
        <v>18.625431214414235</v>
      </c>
      <c r="Q1466" s="5">
        <v>18.615518318178935</v>
      </c>
      <c r="R1466" s="5">
        <v>18.681832093704855</v>
      </c>
      <c r="S1466" s="5">
        <v>18.506291523121412</v>
      </c>
      <c r="T1466" s="5">
        <v>18.59998019979388</v>
      </c>
      <c r="U1466" s="5">
        <v>18.505477544327373</v>
      </c>
      <c r="V1466" s="5">
        <v>18.506652712774244</v>
      </c>
      <c r="W1466" s="5">
        <v>18.98219322071358</v>
      </c>
      <c r="X1466" s="5">
        <v>18.796193834079276</v>
      </c>
      <c r="Y1466" s="5">
        <v>18.614749603777899</v>
      </c>
      <c r="Z1466" s="5">
        <v>18.707800751171774</v>
      </c>
      <c r="AA1466" s="5">
        <v>18.58257943297782</v>
      </c>
      <c r="AB1466" s="5">
        <v>18.458924898902328</v>
      </c>
      <c r="AC1466" s="5">
        <v>18.836250658966978</v>
      </c>
      <c r="AD1466" s="5">
        <v>19.202393028014924</v>
      </c>
      <c r="AE1466" s="5">
        <v>19.46184660811085</v>
      </c>
      <c r="AF1466" s="5">
        <v>19.471143258832942</v>
      </c>
      <c r="AG1466" s="5">
        <v>19.162613583525001</v>
      </c>
      <c r="AH1466" s="5">
        <v>19.120105447100663</v>
      </c>
      <c r="AI1466" s="5">
        <v>19.094620614077652</v>
      </c>
      <c r="AJ1466" s="5">
        <v>19.006141382664079</v>
      </c>
      <c r="AK1466" s="5">
        <v>18.867416586627321</v>
      </c>
      <c r="AL1466" s="5">
        <v>18.941585541947827</v>
      </c>
      <c r="AM1466" s="5">
        <v>19.018087029520554</v>
      </c>
      <c r="AN1466" s="5">
        <v>19.109330884366827</v>
      </c>
      <c r="AO1466" s="5">
        <v>19.332682936408489</v>
      </c>
      <c r="AP1466" s="5">
        <v>19.027086864322349</v>
      </c>
      <c r="AQ1466" s="5">
        <v>18.912500725830888</v>
      </c>
      <c r="AR1466" s="5">
        <v>19.289622157593136</v>
      </c>
      <c r="AS1466" s="5">
        <v>19.099082966240115</v>
      </c>
      <c r="AT1466" s="5">
        <v>18.961683952943275</v>
      </c>
      <c r="AU1466" s="5">
        <v>18.97141901073261</v>
      </c>
      <c r="AV1466" s="5">
        <v>18.844688550872075</v>
      </c>
      <c r="AW1466" s="5">
        <v>18.911060475271249</v>
      </c>
      <c r="AX1466" s="5">
        <v>18.876176784359522</v>
      </c>
      <c r="AY1466" s="5">
        <v>19.163117768629625</v>
      </c>
      <c r="AZ1466" s="5">
        <v>19.420451859164668</v>
      </c>
      <c r="BA1466" s="5">
        <v>19.429714346599905</v>
      </c>
      <c r="BB1466" s="5">
        <v>19.802607320386542</v>
      </c>
      <c r="BC1466" s="5">
        <v>20.010824745367142</v>
      </c>
      <c r="BD1466" s="5">
        <v>19.959637877095435</v>
      </c>
      <c r="BE1466" s="5">
        <v>20.168175769595319</v>
      </c>
      <c r="BF1466" s="5">
        <v>19.926052136511945</v>
      </c>
      <c r="BG1466" s="5">
        <v>19.792885629824227</v>
      </c>
      <c r="BH1466" s="5">
        <v>19.901393743038803</v>
      </c>
      <c r="BI1466" s="5">
        <v>20.272369321453258</v>
      </c>
      <c r="BJ1466" s="5">
        <v>20.296445973964495</v>
      </c>
      <c r="BK1466" s="5">
        <v>20.42632189144204</v>
      </c>
      <c r="BL1466" s="5">
        <v>20.535957892362251</v>
      </c>
      <c r="BM1466" s="5">
        <v>20.516234290667317</v>
      </c>
      <c r="BN1466" s="5">
        <v>20.299520652676556</v>
      </c>
      <c r="BO1466" s="5">
        <v>20.292247693985452</v>
      </c>
      <c r="BP1466" s="5">
        <v>20.28765711337428</v>
      </c>
      <c r="BQ1466" s="5">
        <v>20.388625125734709</v>
      </c>
      <c r="BR1466" s="5">
        <v>20.747621131193451</v>
      </c>
      <c r="BS1466" s="5">
        <v>20.592999495245571</v>
      </c>
      <c r="BT1466" s="5">
        <v>20.631025874661983</v>
      </c>
      <c r="BU1466" s="5">
        <v>20.839920494792651</v>
      </c>
      <c r="BV1466" s="5">
        <v>20.793857504847121</v>
      </c>
      <c r="BW1466" s="5">
        <v>20.800622157504314</v>
      </c>
      <c r="BX1466" s="5">
        <v>20.733154259335752</v>
      </c>
      <c r="BY1466" s="5">
        <v>20.839769329832514</v>
      </c>
      <c r="BZ1466" s="5">
        <v>20.901658173234644</v>
      </c>
      <c r="CA1466" s="5">
        <v>21.087831113143501</v>
      </c>
      <c r="CB1466" s="5">
        <v>21.10334411368034</v>
      </c>
      <c r="CC1466" s="5">
        <v>21.336711704597413</v>
      </c>
      <c r="CD1466" s="5">
        <v>21.18227884192104</v>
      </c>
      <c r="CE1466" s="5">
        <v>21.450590075044712</v>
      </c>
      <c r="CF1466" s="5">
        <v>21.841490264817164</v>
      </c>
      <c r="CG1466" s="5">
        <v>21.865266910789352</v>
      </c>
      <c r="CH1466" s="5">
        <v>21.805744055861059</v>
      </c>
      <c r="CI1466" s="5">
        <v>21.760857948677074</v>
      </c>
      <c r="CJ1466" s="5">
        <v>22.033221018653727</v>
      </c>
      <c r="CK1466" s="5">
        <v>22.344795674434916</v>
      </c>
      <c r="CL1466" s="5">
        <v>22.479257556049632</v>
      </c>
      <c r="CM1466" s="5">
        <v>22.581205286154688</v>
      </c>
      <c r="CN1466" s="5">
        <f>MAX(Data[Day90]-Data[Day0],0)-Assign6!$I$8*EXP(Assign6!$I$4*Assign6!$I$5)</f>
        <v>3.8996169367927829</v>
      </c>
      <c r="CO1466" s="5">
        <f>MAX(Data[Day90]-Data[Day0],0)-Assign6!$L$8*EXP(Assign6!$L$4*Assign6!$L$5)</f>
        <v>4.4568288071989226</v>
      </c>
    </row>
    <row r="1467" spans="1:93" x14ac:dyDescent="0.25">
      <c r="A1467" s="5">
        <v>18</v>
      </c>
      <c r="B1467" s="5">
        <v>18.101922588637734</v>
      </c>
      <c r="C1467" s="5">
        <v>18.270937497509767</v>
      </c>
      <c r="D1467" s="5">
        <v>18.364326944832253</v>
      </c>
      <c r="E1467" s="5">
        <v>18.581212113278102</v>
      </c>
      <c r="F1467" s="5">
        <v>18.658605173874523</v>
      </c>
      <c r="G1467" s="5">
        <v>18.540007976205555</v>
      </c>
      <c r="H1467" s="5">
        <v>18.409159326089199</v>
      </c>
      <c r="I1467" s="5">
        <v>18.513286167684992</v>
      </c>
      <c r="J1467" s="5">
        <v>18.517178008033412</v>
      </c>
      <c r="K1467" s="5">
        <v>18.342469891363262</v>
      </c>
      <c r="L1467" s="5">
        <v>18.36408495073189</v>
      </c>
      <c r="M1467" s="5">
        <v>18.492845492281681</v>
      </c>
      <c r="N1467" s="5">
        <v>18.484284287947538</v>
      </c>
      <c r="O1467" s="5">
        <v>18.300170291182514</v>
      </c>
      <c r="P1467" s="5">
        <v>18.119571314572259</v>
      </c>
      <c r="Q1467" s="5">
        <v>18.156339090015198</v>
      </c>
      <c r="R1467" s="5">
        <v>18.193493529889054</v>
      </c>
      <c r="S1467" s="5">
        <v>18.202383559895047</v>
      </c>
      <c r="T1467" s="5">
        <v>17.999325368824767</v>
      </c>
      <c r="U1467" s="5">
        <v>18.03846821472721</v>
      </c>
      <c r="V1467" s="5">
        <v>17.697480680761903</v>
      </c>
      <c r="W1467" s="5">
        <v>18.067761296505541</v>
      </c>
      <c r="X1467" s="5">
        <v>18.008839051212089</v>
      </c>
      <c r="Y1467" s="5">
        <v>18.268335414410164</v>
      </c>
      <c r="Z1467" s="5">
        <v>18.485471284033515</v>
      </c>
      <c r="AA1467" s="5">
        <v>18.549421879051657</v>
      </c>
      <c r="AB1467" s="5">
        <v>18.710768781115668</v>
      </c>
      <c r="AC1467" s="5">
        <v>18.739329338720882</v>
      </c>
      <c r="AD1467" s="5">
        <v>18.584816366807029</v>
      </c>
      <c r="AE1467" s="5">
        <v>18.787611569965705</v>
      </c>
      <c r="AF1467" s="5">
        <v>18.660201803759215</v>
      </c>
      <c r="AG1467" s="5">
        <v>18.549487227722647</v>
      </c>
      <c r="AH1467" s="5">
        <v>18.703479197476057</v>
      </c>
      <c r="AI1467" s="5">
        <v>18.427064746043449</v>
      </c>
      <c r="AJ1467" s="5">
        <v>18.497679127329157</v>
      </c>
      <c r="AK1467" s="5">
        <v>18.448819444613836</v>
      </c>
      <c r="AL1467" s="5">
        <v>18.39567636163121</v>
      </c>
      <c r="AM1467" s="5">
        <v>18.616839335063762</v>
      </c>
      <c r="AN1467" s="5">
        <v>18.812916497611468</v>
      </c>
      <c r="AO1467" s="5">
        <v>18.838704658195503</v>
      </c>
      <c r="AP1467" s="5">
        <v>18.853859290158848</v>
      </c>
      <c r="AQ1467" s="5">
        <v>18.903483222929392</v>
      </c>
      <c r="AR1467" s="5">
        <v>18.923009080102766</v>
      </c>
      <c r="AS1467" s="5">
        <v>19.00046633526863</v>
      </c>
      <c r="AT1467" s="5">
        <v>18.856864986443952</v>
      </c>
      <c r="AU1467" s="5">
        <v>18.986725212295163</v>
      </c>
      <c r="AV1467" s="5">
        <v>19.099290644797232</v>
      </c>
      <c r="AW1467" s="5">
        <v>18.932606704178351</v>
      </c>
      <c r="AX1467" s="5">
        <v>18.993126798542441</v>
      </c>
      <c r="AY1467" s="5">
        <v>19.280761948059563</v>
      </c>
      <c r="AZ1467" s="5">
        <v>19.537419548215734</v>
      </c>
      <c r="BA1467" s="5">
        <v>19.554308932792622</v>
      </c>
      <c r="BB1467" s="5">
        <v>19.784322725864698</v>
      </c>
      <c r="BC1467" s="5">
        <v>19.668453793036171</v>
      </c>
      <c r="BD1467" s="5">
        <v>19.958541322884063</v>
      </c>
      <c r="BE1467" s="5">
        <v>19.706522484249938</v>
      </c>
      <c r="BF1467" s="5">
        <v>19.772327165345878</v>
      </c>
      <c r="BG1467" s="5">
        <v>19.577901705877792</v>
      </c>
      <c r="BH1467" s="5">
        <v>19.516786516866087</v>
      </c>
      <c r="BI1467" s="5">
        <v>19.871817863528317</v>
      </c>
      <c r="BJ1467" s="5">
        <v>20.087539253074521</v>
      </c>
      <c r="BK1467" s="5">
        <v>20.182386255873126</v>
      </c>
      <c r="BL1467" s="5">
        <v>20.499078513631623</v>
      </c>
      <c r="BM1467" s="5">
        <v>20.512300803408841</v>
      </c>
      <c r="BN1467" s="5">
        <v>20.486180057851112</v>
      </c>
      <c r="BO1467" s="5">
        <v>20.779605658391805</v>
      </c>
      <c r="BP1467" s="5">
        <v>20.927597477940726</v>
      </c>
      <c r="BQ1467" s="5">
        <v>20.957172923733044</v>
      </c>
      <c r="BR1467" s="5">
        <v>20.770414217636326</v>
      </c>
      <c r="BS1467" s="5">
        <v>20.795253003719935</v>
      </c>
      <c r="BT1467" s="5">
        <v>21.124382068853929</v>
      </c>
      <c r="BU1467" s="5">
        <v>21.067510523267849</v>
      </c>
      <c r="BV1467" s="5">
        <v>21.226712954963308</v>
      </c>
      <c r="BW1467" s="5">
        <v>21.269116569499523</v>
      </c>
      <c r="BX1467" s="5">
        <v>21.142252072647935</v>
      </c>
      <c r="BY1467" s="5">
        <v>21.222467188796212</v>
      </c>
      <c r="BZ1467" s="5">
        <v>21.439192909764614</v>
      </c>
      <c r="CA1467" s="5">
        <v>21.607576360254605</v>
      </c>
      <c r="CB1467" s="5">
        <v>21.57729064107701</v>
      </c>
      <c r="CC1467" s="5">
        <v>21.713246519609111</v>
      </c>
      <c r="CD1467" s="5">
        <v>21.961812359165599</v>
      </c>
      <c r="CE1467" s="5">
        <v>22.388427451639647</v>
      </c>
      <c r="CF1467" s="5">
        <v>22.273037974098049</v>
      </c>
      <c r="CG1467" s="5">
        <v>22.109304397723118</v>
      </c>
      <c r="CH1467" s="5">
        <v>22.310279030954234</v>
      </c>
      <c r="CI1467" s="5">
        <v>22.35551671756026</v>
      </c>
      <c r="CJ1467" s="5">
        <v>22.393420134894164</v>
      </c>
      <c r="CK1467" s="5">
        <v>22.388790547638692</v>
      </c>
      <c r="CL1467" s="5">
        <v>22.566317637612752</v>
      </c>
      <c r="CM1467" s="5">
        <v>22.587624102191363</v>
      </c>
      <c r="CN1467" s="5">
        <f>MAX(Data[Day90]-Data[Day0],0)-Assign6!$I$8*EXP(Assign6!$I$4*Assign6!$I$5)</f>
        <v>3.9060357528294576</v>
      </c>
      <c r="CO1467" s="5">
        <f>MAX(Data[Day90]-Data[Day0],0)-Assign6!$L$8*EXP(Assign6!$L$4*Assign6!$L$5)</f>
        <v>4.4632476232355973</v>
      </c>
    </row>
    <row r="1468" spans="1:93" x14ac:dyDescent="0.25">
      <c r="A1468" s="5">
        <v>18</v>
      </c>
      <c r="B1468" s="5">
        <v>17.833827565841332</v>
      </c>
      <c r="C1468" s="5">
        <v>18.093819274874903</v>
      </c>
      <c r="D1468" s="5">
        <v>18.070545178335031</v>
      </c>
      <c r="E1468" s="5">
        <v>17.96770340691593</v>
      </c>
      <c r="F1468" s="5">
        <v>17.851000045654217</v>
      </c>
      <c r="G1468" s="5">
        <v>17.822692570043912</v>
      </c>
      <c r="H1468" s="5">
        <v>17.694958344945466</v>
      </c>
      <c r="I1468" s="5">
        <v>17.781066674601931</v>
      </c>
      <c r="J1468" s="5">
        <v>17.9386072880482</v>
      </c>
      <c r="K1468" s="5">
        <v>18.326699374385957</v>
      </c>
      <c r="L1468" s="5">
        <v>18.304336808401857</v>
      </c>
      <c r="M1468" s="5">
        <v>18.216727943220771</v>
      </c>
      <c r="N1468" s="5">
        <v>18.223285924229337</v>
      </c>
      <c r="O1468" s="5">
        <v>18.494846022362516</v>
      </c>
      <c r="P1468" s="5">
        <v>18.767844999121063</v>
      </c>
      <c r="Q1468" s="5">
        <v>18.912945328356049</v>
      </c>
      <c r="R1468" s="5">
        <v>19.167695081570631</v>
      </c>
      <c r="S1468" s="5">
        <v>19.445270020907689</v>
      </c>
      <c r="T1468" s="5">
        <v>19.368138732491428</v>
      </c>
      <c r="U1468" s="5">
        <v>19.629039099561293</v>
      </c>
      <c r="V1468" s="5">
        <v>19.426530257525037</v>
      </c>
      <c r="W1468" s="5">
        <v>19.617566385811529</v>
      </c>
      <c r="X1468" s="5">
        <v>19.602316810916729</v>
      </c>
      <c r="Y1468" s="5">
        <v>19.45485502729818</v>
      </c>
      <c r="Z1468" s="5">
        <v>19.517615202424935</v>
      </c>
      <c r="AA1468" s="5">
        <v>19.65480159295695</v>
      </c>
      <c r="AB1468" s="5">
        <v>19.729004107577975</v>
      </c>
      <c r="AC1468" s="5">
        <v>20.158655776019788</v>
      </c>
      <c r="AD1468" s="5">
        <v>20.014799312467417</v>
      </c>
      <c r="AE1468" s="5">
        <v>19.910506602815026</v>
      </c>
      <c r="AF1468" s="5">
        <v>20.043782035277225</v>
      </c>
      <c r="AG1468" s="5">
        <v>19.856061419667657</v>
      </c>
      <c r="AH1468" s="5">
        <v>19.905908614157426</v>
      </c>
      <c r="AI1468" s="5">
        <v>20.140710267997605</v>
      </c>
      <c r="AJ1468" s="5">
        <v>20.214650332261012</v>
      </c>
      <c r="AK1468" s="5">
        <v>20.154103222841378</v>
      </c>
      <c r="AL1468" s="5">
        <v>20.222072920485012</v>
      </c>
      <c r="AM1468" s="5">
        <v>19.820893012312883</v>
      </c>
      <c r="AN1468" s="5">
        <v>20.018738810863141</v>
      </c>
      <c r="AO1468" s="5">
        <v>19.903859488609424</v>
      </c>
      <c r="AP1468" s="5">
        <v>19.932574643920347</v>
      </c>
      <c r="AQ1468" s="5">
        <v>20.045373437803615</v>
      </c>
      <c r="AR1468" s="5">
        <v>20.121775082325009</v>
      </c>
      <c r="AS1468" s="5">
        <v>20.101952385257526</v>
      </c>
      <c r="AT1468" s="5">
        <v>20.137025701729062</v>
      </c>
      <c r="AU1468" s="5">
        <v>19.971335259822471</v>
      </c>
      <c r="AV1468" s="5">
        <v>19.754304109109842</v>
      </c>
      <c r="AW1468" s="5">
        <v>20.023479328850129</v>
      </c>
      <c r="AX1468" s="5">
        <v>20.126822840126721</v>
      </c>
      <c r="AY1468" s="5">
        <v>19.861663592881655</v>
      </c>
      <c r="AZ1468" s="5">
        <v>19.94064029022206</v>
      </c>
      <c r="BA1468" s="5">
        <v>20.089015189093406</v>
      </c>
      <c r="BB1468" s="5">
        <v>20.326414019139346</v>
      </c>
      <c r="BC1468" s="5">
        <v>20.317735904500459</v>
      </c>
      <c r="BD1468" s="5">
        <v>20.444186017735579</v>
      </c>
      <c r="BE1468" s="5">
        <v>20.764999110905134</v>
      </c>
      <c r="BF1468" s="5">
        <v>20.678030828239578</v>
      </c>
      <c r="BG1468" s="5">
        <v>20.798499717064988</v>
      </c>
      <c r="BH1468" s="5">
        <v>20.958632498215799</v>
      </c>
      <c r="BI1468" s="5">
        <v>20.969273700713348</v>
      </c>
      <c r="BJ1468" s="5">
        <v>21.165649867619727</v>
      </c>
      <c r="BK1468" s="5">
        <v>21.371781967541853</v>
      </c>
      <c r="BL1468" s="5">
        <v>21.339107183398426</v>
      </c>
      <c r="BM1468" s="5">
        <v>21.597249517227095</v>
      </c>
      <c r="BN1468" s="5">
        <v>21.351956828051541</v>
      </c>
      <c r="BO1468" s="5">
        <v>21.661033532698912</v>
      </c>
      <c r="BP1468" s="5">
        <v>21.85884659178469</v>
      </c>
      <c r="BQ1468" s="5">
        <v>22.013630509203136</v>
      </c>
      <c r="BR1468" s="5">
        <v>21.937141102646684</v>
      </c>
      <c r="BS1468" s="5">
        <v>22.451030617209192</v>
      </c>
      <c r="BT1468" s="5">
        <v>22.5345884477052</v>
      </c>
      <c r="BU1468" s="5">
        <v>22.640777033892608</v>
      </c>
      <c r="BV1468" s="5">
        <v>22.859581253759465</v>
      </c>
      <c r="BW1468" s="5">
        <v>23.149983046645364</v>
      </c>
      <c r="BX1468" s="5">
        <v>23.266692077206791</v>
      </c>
      <c r="BY1468" s="5">
        <v>23.20166192707471</v>
      </c>
      <c r="BZ1468" s="5">
        <v>23.251164327722453</v>
      </c>
      <c r="CA1468" s="5">
        <v>23.410825991077097</v>
      </c>
      <c r="CB1468" s="5">
        <v>23.344981643493004</v>
      </c>
      <c r="CC1468" s="5">
        <v>22.947059028491893</v>
      </c>
      <c r="CD1468" s="5">
        <v>23.170618455587292</v>
      </c>
      <c r="CE1468" s="5">
        <v>23.068948261383685</v>
      </c>
      <c r="CF1468" s="5">
        <v>23.374355191437029</v>
      </c>
      <c r="CG1468" s="5">
        <v>23.112544980720706</v>
      </c>
      <c r="CH1468" s="5">
        <v>23.152680719390975</v>
      </c>
      <c r="CI1468" s="5">
        <v>23.275225269234507</v>
      </c>
      <c r="CJ1468" s="5">
        <v>23.213592725529338</v>
      </c>
      <c r="CK1468" s="5">
        <v>22.693252029364345</v>
      </c>
      <c r="CL1468" s="5">
        <v>22.652771011601036</v>
      </c>
      <c r="CM1468" s="5">
        <v>22.753631497935501</v>
      </c>
      <c r="CN1468" s="5">
        <f>MAX(Data[Day90]-Data[Day0],0)-Assign6!$I$8*EXP(Assign6!$I$4*Assign6!$I$5)</f>
        <v>4.0720431485735959</v>
      </c>
      <c r="CO1468" s="5">
        <f>MAX(Data[Day90]-Data[Day0],0)-Assign6!$L$8*EXP(Assign6!$L$4*Assign6!$L$5)</f>
        <v>4.6292550189797357</v>
      </c>
    </row>
    <row r="1469" spans="1:93" x14ac:dyDescent="0.25">
      <c r="A1469" s="5">
        <v>18</v>
      </c>
      <c r="B1469" s="5">
        <v>18.09150299101665</v>
      </c>
      <c r="C1469" s="5">
        <v>18.00966688329688</v>
      </c>
      <c r="D1469" s="5">
        <v>17.896158258658826</v>
      </c>
      <c r="E1469" s="5">
        <v>18.0049008150792</v>
      </c>
      <c r="F1469" s="5">
        <v>18.24117787188348</v>
      </c>
      <c r="G1469" s="5">
        <v>18.058701856663706</v>
      </c>
      <c r="H1469" s="5">
        <v>18.037983991531963</v>
      </c>
      <c r="I1469" s="5">
        <v>17.942437103471207</v>
      </c>
      <c r="J1469" s="5">
        <v>17.818010462201229</v>
      </c>
      <c r="K1469" s="5">
        <v>18.179164557235563</v>
      </c>
      <c r="L1469" s="5">
        <v>18.445634847339001</v>
      </c>
      <c r="M1469" s="5">
        <v>18.477433889170772</v>
      </c>
      <c r="N1469" s="5">
        <v>18.857829051113086</v>
      </c>
      <c r="O1469" s="5">
        <v>19.028431468461701</v>
      </c>
      <c r="P1469" s="5">
        <v>18.73823948527977</v>
      </c>
      <c r="Q1469" s="5">
        <v>18.817196209835799</v>
      </c>
      <c r="R1469" s="5">
        <v>18.936802931133911</v>
      </c>
      <c r="S1469" s="5">
        <v>18.989016743573224</v>
      </c>
      <c r="T1469" s="5">
        <v>19.22172997444396</v>
      </c>
      <c r="U1469" s="5">
        <v>19.375358422367476</v>
      </c>
      <c r="V1469" s="5">
        <v>19.323218518450815</v>
      </c>
      <c r="W1469" s="5">
        <v>19.562088098252335</v>
      </c>
      <c r="X1469" s="5">
        <v>19.695171936238115</v>
      </c>
      <c r="Y1469" s="5">
        <v>19.516654369908512</v>
      </c>
      <c r="Z1469" s="5">
        <v>19.734144964689698</v>
      </c>
      <c r="AA1469" s="5">
        <v>20.002124701010072</v>
      </c>
      <c r="AB1469" s="5">
        <v>19.832551693732949</v>
      </c>
      <c r="AC1469" s="5">
        <v>20.006768054572035</v>
      </c>
      <c r="AD1469" s="5">
        <v>20.004182236188559</v>
      </c>
      <c r="AE1469" s="5">
        <v>20.024490939596657</v>
      </c>
      <c r="AF1469" s="5">
        <v>20.070360811813924</v>
      </c>
      <c r="AG1469" s="5">
        <v>19.939667505387508</v>
      </c>
      <c r="AH1469" s="5">
        <v>19.983427539634334</v>
      </c>
      <c r="AI1469" s="5">
        <v>20.052081482084429</v>
      </c>
      <c r="AJ1469" s="5">
        <v>19.946694669795765</v>
      </c>
      <c r="AK1469" s="5">
        <v>19.926348831271813</v>
      </c>
      <c r="AL1469" s="5">
        <v>19.896684045979729</v>
      </c>
      <c r="AM1469" s="5">
        <v>20.149760701588118</v>
      </c>
      <c r="AN1469" s="5">
        <v>20.043081027903963</v>
      </c>
      <c r="AO1469" s="5">
        <v>19.824433364105715</v>
      </c>
      <c r="AP1469" s="5">
        <v>19.90581706543108</v>
      </c>
      <c r="AQ1469" s="5">
        <v>19.992362588119764</v>
      </c>
      <c r="AR1469" s="5">
        <v>20.148046668918656</v>
      </c>
      <c r="AS1469" s="5">
        <v>20.103910478696989</v>
      </c>
      <c r="AT1469" s="5">
        <v>20.070785807114561</v>
      </c>
      <c r="AU1469" s="5">
        <v>20.32582788690187</v>
      </c>
      <c r="AV1469" s="5">
        <v>20.502205715701802</v>
      </c>
      <c r="AW1469" s="5">
        <v>20.372258937951518</v>
      </c>
      <c r="AX1469" s="5">
        <v>20.319322012459629</v>
      </c>
      <c r="AY1469" s="5">
        <v>20.513684232183152</v>
      </c>
      <c r="AZ1469" s="5">
        <v>20.71870125644346</v>
      </c>
      <c r="BA1469" s="5">
        <v>20.947711775089715</v>
      </c>
      <c r="BB1469" s="5">
        <v>20.869163552742741</v>
      </c>
      <c r="BC1469" s="5">
        <v>20.844560151664691</v>
      </c>
      <c r="BD1469" s="5">
        <v>20.566007663979079</v>
      </c>
      <c r="BE1469" s="5">
        <v>20.673143315039333</v>
      </c>
      <c r="BF1469" s="5">
        <v>20.850680485133939</v>
      </c>
      <c r="BG1469" s="5">
        <v>20.761914801415543</v>
      </c>
      <c r="BH1469" s="5">
        <v>20.8015599653205</v>
      </c>
      <c r="BI1469" s="5">
        <v>20.576228387219775</v>
      </c>
      <c r="BJ1469" s="5">
        <v>20.399027735760093</v>
      </c>
      <c r="BK1469" s="5">
        <v>20.666199761010613</v>
      </c>
      <c r="BL1469" s="5">
        <v>20.339601023171383</v>
      </c>
      <c r="BM1469" s="5">
        <v>20.553016533127568</v>
      </c>
      <c r="BN1469" s="5">
        <v>20.580006563837888</v>
      </c>
      <c r="BO1469" s="5">
        <v>20.939854500756205</v>
      </c>
      <c r="BP1469" s="5">
        <v>20.967295765276084</v>
      </c>
      <c r="BQ1469" s="5">
        <v>21.053810091180296</v>
      </c>
      <c r="BR1469" s="5">
        <v>21.094408375193968</v>
      </c>
      <c r="BS1469" s="5">
        <v>21.450962252668614</v>
      </c>
      <c r="BT1469" s="5">
        <v>21.494440724512245</v>
      </c>
      <c r="BU1469" s="5">
        <v>21.639622422170461</v>
      </c>
      <c r="BV1469" s="5">
        <v>21.919973297205768</v>
      </c>
      <c r="BW1469" s="5">
        <v>21.741903846398028</v>
      </c>
      <c r="BX1469" s="5">
        <v>21.71424169135819</v>
      </c>
      <c r="BY1469" s="5">
        <v>21.495898934297617</v>
      </c>
      <c r="BZ1469" s="5">
        <v>21.42407826445103</v>
      </c>
      <c r="CA1469" s="5">
        <v>21.536581737642255</v>
      </c>
      <c r="CB1469" s="5">
        <v>21.673208348204934</v>
      </c>
      <c r="CC1469" s="5">
        <v>21.73455050625487</v>
      </c>
      <c r="CD1469" s="5">
        <v>21.887046946367825</v>
      </c>
      <c r="CE1469" s="5">
        <v>22.312430396743146</v>
      </c>
      <c r="CF1469" s="5">
        <v>22.260878869566096</v>
      </c>
      <c r="CG1469" s="5">
        <v>22.277213193333107</v>
      </c>
      <c r="CH1469" s="5">
        <v>22.530932384636696</v>
      </c>
      <c r="CI1469" s="5">
        <v>22.458153951333536</v>
      </c>
      <c r="CJ1469" s="5">
        <v>22.429137185636169</v>
      </c>
      <c r="CK1469" s="5">
        <v>22.358151198381311</v>
      </c>
      <c r="CL1469" s="5">
        <v>22.51245650665177</v>
      </c>
      <c r="CM1469" s="5">
        <v>22.754457468149727</v>
      </c>
      <c r="CN1469" s="5">
        <f>MAX(Data[Day90]-Data[Day0],0)-Assign6!$I$8*EXP(Assign6!$I$4*Assign6!$I$5)</f>
        <v>4.0728691187878221</v>
      </c>
      <c r="CO1469" s="5">
        <f>MAX(Data[Day90]-Data[Day0],0)-Assign6!$L$8*EXP(Assign6!$L$4*Assign6!$L$5)</f>
        <v>4.6300809891939618</v>
      </c>
    </row>
    <row r="1470" spans="1:93" x14ac:dyDescent="0.25">
      <c r="A1470" s="5">
        <v>18</v>
      </c>
      <c r="B1470" s="5">
        <v>18.146716438718208</v>
      </c>
      <c r="C1470" s="5">
        <v>18.084691261794482</v>
      </c>
      <c r="D1470" s="5">
        <v>18.13791144412593</v>
      </c>
      <c r="E1470" s="5">
        <v>17.983711166351796</v>
      </c>
      <c r="F1470" s="5">
        <v>18.012382622017572</v>
      </c>
      <c r="G1470" s="5">
        <v>18.103194307670783</v>
      </c>
      <c r="H1470" s="5">
        <v>18.426595142587733</v>
      </c>
      <c r="I1470" s="5">
        <v>18.646923083569817</v>
      </c>
      <c r="J1470" s="5">
        <v>19.068838720638979</v>
      </c>
      <c r="K1470" s="5">
        <v>19.095629909964661</v>
      </c>
      <c r="L1470" s="5">
        <v>18.899128074193126</v>
      </c>
      <c r="M1470" s="5">
        <v>19.010030098368468</v>
      </c>
      <c r="N1470" s="5">
        <v>18.771672649352752</v>
      </c>
      <c r="O1470" s="5">
        <v>19.009663161126557</v>
      </c>
      <c r="P1470" s="5">
        <v>18.98878071487076</v>
      </c>
      <c r="Q1470" s="5">
        <v>19.091012644886842</v>
      </c>
      <c r="R1470" s="5">
        <v>19.145325621633887</v>
      </c>
      <c r="S1470" s="5">
        <v>18.978211587626127</v>
      </c>
      <c r="T1470" s="5">
        <v>18.98679647668266</v>
      </c>
      <c r="U1470" s="5">
        <v>18.966604618236488</v>
      </c>
      <c r="V1470" s="5">
        <v>19.192740617846127</v>
      </c>
      <c r="W1470" s="5">
        <v>18.998302962856432</v>
      </c>
      <c r="X1470" s="5">
        <v>18.901984885637937</v>
      </c>
      <c r="Y1470" s="5">
        <v>18.855893486561254</v>
      </c>
      <c r="Z1470" s="5">
        <v>18.905432922226989</v>
      </c>
      <c r="AA1470" s="5">
        <v>19.027300637287702</v>
      </c>
      <c r="AB1470" s="5">
        <v>19.036653907538305</v>
      </c>
      <c r="AC1470" s="5">
        <v>19.065193084666632</v>
      </c>
      <c r="AD1470" s="5">
        <v>19.163596917365251</v>
      </c>
      <c r="AE1470" s="5">
        <v>19.316510379411902</v>
      </c>
      <c r="AF1470" s="5">
        <v>19.321242025737533</v>
      </c>
      <c r="AG1470" s="5">
        <v>19.284393346895342</v>
      </c>
      <c r="AH1470" s="5">
        <v>19.582844161152263</v>
      </c>
      <c r="AI1470" s="5">
        <v>19.789403156701006</v>
      </c>
      <c r="AJ1470" s="5">
        <v>20.268833869195507</v>
      </c>
      <c r="AK1470" s="5">
        <v>20.537506562813917</v>
      </c>
      <c r="AL1470" s="5">
        <v>20.501418648000655</v>
      </c>
      <c r="AM1470" s="5">
        <v>20.590590922884449</v>
      </c>
      <c r="AN1470" s="5">
        <v>20.594067512806202</v>
      </c>
      <c r="AO1470" s="5">
        <v>20.377218427697855</v>
      </c>
      <c r="AP1470" s="5">
        <v>20.229235411014365</v>
      </c>
      <c r="AQ1470" s="5">
        <v>20.245692814894749</v>
      </c>
      <c r="AR1470" s="5">
        <v>20.266524640629058</v>
      </c>
      <c r="AS1470" s="5">
        <v>20.280555422401921</v>
      </c>
      <c r="AT1470" s="5">
        <v>20.385136031137993</v>
      </c>
      <c r="AU1470" s="5">
        <v>20.186218251218161</v>
      </c>
      <c r="AV1470" s="5">
        <v>20.212425823292683</v>
      </c>
      <c r="AW1470" s="5">
        <v>20.056386848242369</v>
      </c>
      <c r="AX1470" s="5">
        <v>20.229534905232789</v>
      </c>
      <c r="AY1470" s="5">
        <v>20.295118616353804</v>
      </c>
      <c r="AZ1470" s="5">
        <v>20.416119173803324</v>
      </c>
      <c r="BA1470" s="5">
        <v>20.581769577918241</v>
      </c>
      <c r="BB1470" s="5">
        <v>20.620960051129195</v>
      </c>
      <c r="BC1470" s="5">
        <v>20.776299940260497</v>
      </c>
      <c r="BD1470" s="5">
        <v>20.695198577439285</v>
      </c>
      <c r="BE1470" s="5">
        <v>20.457258045537074</v>
      </c>
      <c r="BF1470" s="5">
        <v>20.674905634357408</v>
      </c>
      <c r="BG1470" s="5">
        <v>20.727872440238531</v>
      </c>
      <c r="BH1470" s="5">
        <v>21.000972253748618</v>
      </c>
      <c r="BI1470" s="5">
        <v>20.966011446992823</v>
      </c>
      <c r="BJ1470" s="5">
        <v>21.083858209228701</v>
      </c>
      <c r="BK1470" s="5">
        <v>21.416727873115221</v>
      </c>
      <c r="BL1470" s="5">
        <v>21.364628339692828</v>
      </c>
      <c r="BM1470" s="5">
        <v>21.454806320715612</v>
      </c>
      <c r="BN1470" s="5">
        <v>21.418342811917771</v>
      </c>
      <c r="BO1470" s="5">
        <v>21.574570556009093</v>
      </c>
      <c r="BP1470" s="5">
        <v>21.609557481249382</v>
      </c>
      <c r="BQ1470" s="5">
        <v>21.6086108187124</v>
      </c>
      <c r="BR1470" s="5">
        <v>21.426892079263936</v>
      </c>
      <c r="BS1470" s="5">
        <v>21.250459712190349</v>
      </c>
      <c r="BT1470" s="5">
        <v>21.343426537467383</v>
      </c>
      <c r="BU1470" s="5">
        <v>21.372183055189442</v>
      </c>
      <c r="BV1470" s="5">
        <v>21.734767035817203</v>
      </c>
      <c r="BW1470" s="5">
        <v>22.147790524613285</v>
      </c>
      <c r="BX1470" s="5">
        <v>22.257157725212029</v>
      </c>
      <c r="BY1470" s="5">
        <v>22.144218731756261</v>
      </c>
      <c r="BZ1470" s="5">
        <v>22.230294637330946</v>
      </c>
      <c r="CA1470" s="5">
        <v>22.300930548911253</v>
      </c>
      <c r="CB1470" s="5">
        <v>21.969714743638782</v>
      </c>
      <c r="CC1470" s="5">
        <v>22.078243089562786</v>
      </c>
      <c r="CD1470" s="5">
        <v>21.892987355587664</v>
      </c>
      <c r="CE1470" s="5">
        <v>22.264704292806723</v>
      </c>
      <c r="CF1470" s="5">
        <v>22.312247534358431</v>
      </c>
      <c r="CG1470" s="5">
        <v>22.373584072586691</v>
      </c>
      <c r="CH1470" s="5">
        <v>22.223691512625031</v>
      </c>
      <c r="CI1470" s="5">
        <v>22.364430583487358</v>
      </c>
      <c r="CJ1470" s="5">
        <v>22.500030163066494</v>
      </c>
      <c r="CK1470" s="5">
        <v>22.794547364621014</v>
      </c>
      <c r="CL1470" s="5">
        <v>22.495957669545842</v>
      </c>
      <c r="CM1470" s="5">
        <v>22.827905283032031</v>
      </c>
      <c r="CN1470" s="5">
        <f>MAX(Data[Day90]-Data[Day0],0)-Assign6!$I$8*EXP(Assign6!$I$4*Assign6!$I$5)</f>
        <v>4.1463169336701258</v>
      </c>
      <c r="CO1470" s="5">
        <f>MAX(Data[Day90]-Data[Day0],0)-Assign6!$L$8*EXP(Assign6!$L$4*Assign6!$L$5)</f>
        <v>4.7035288040762655</v>
      </c>
    </row>
    <row r="1471" spans="1:93" x14ac:dyDescent="0.25">
      <c r="A1471" s="5">
        <v>18</v>
      </c>
      <c r="B1471" s="5">
        <v>18.119500858244102</v>
      </c>
      <c r="C1471" s="5">
        <v>18.258945401761977</v>
      </c>
      <c r="D1471" s="5">
        <v>18.235666694016942</v>
      </c>
      <c r="E1471" s="5">
        <v>18.356984695544682</v>
      </c>
      <c r="F1471" s="5">
        <v>18.484668746167529</v>
      </c>
      <c r="G1471" s="5">
        <v>18.547704782604267</v>
      </c>
      <c r="H1471" s="5">
        <v>18.577207933093508</v>
      </c>
      <c r="I1471" s="5">
        <v>18.675847646560683</v>
      </c>
      <c r="J1471" s="5">
        <v>18.523491736255956</v>
      </c>
      <c r="K1471" s="5">
        <v>18.770331152970986</v>
      </c>
      <c r="L1471" s="5">
        <v>18.739032121395642</v>
      </c>
      <c r="M1471" s="5">
        <v>18.562434685449713</v>
      </c>
      <c r="N1471" s="5">
        <v>18.401094385083347</v>
      </c>
      <c r="O1471" s="5">
        <v>18.373392192373203</v>
      </c>
      <c r="P1471" s="5">
        <v>18.574266294243802</v>
      </c>
      <c r="Q1471" s="5">
        <v>18.424663293472978</v>
      </c>
      <c r="R1471" s="5">
        <v>18.640233135532782</v>
      </c>
      <c r="S1471" s="5">
        <v>18.835060563409677</v>
      </c>
      <c r="T1471" s="5">
        <v>18.918883274951597</v>
      </c>
      <c r="U1471" s="5">
        <v>18.9486896695506</v>
      </c>
      <c r="V1471" s="5">
        <v>19.075597549487821</v>
      </c>
      <c r="W1471" s="5">
        <v>19.106815297069041</v>
      </c>
      <c r="X1471" s="5">
        <v>18.891022557686597</v>
      </c>
      <c r="Y1471" s="5">
        <v>18.70851220741676</v>
      </c>
      <c r="Z1471" s="5">
        <v>18.814908647042571</v>
      </c>
      <c r="AA1471" s="5">
        <v>18.96596755768595</v>
      </c>
      <c r="AB1471" s="5">
        <v>18.814895147703293</v>
      </c>
      <c r="AC1471" s="5">
        <v>18.891205397089447</v>
      </c>
      <c r="AD1471" s="5">
        <v>18.694560983196656</v>
      </c>
      <c r="AE1471" s="5">
        <v>18.987206916075266</v>
      </c>
      <c r="AF1471" s="5">
        <v>19.283607768103664</v>
      </c>
      <c r="AG1471" s="5">
        <v>19.424587593967736</v>
      </c>
      <c r="AH1471" s="5">
        <v>19.45492349411672</v>
      </c>
      <c r="AI1471" s="5">
        <v>19.458824206528348</v>
      </c>
      <c r="AJ1471" s="5">
        <v>19.261880839674347</v>
      </c>
      <c r="AK1471" s="5">
        <v>19.18898574673041</v>
      </c>
      <c r="AL1471" s="5">
        <v>19.009922143941413</v>
      </c>
      <c r="AM1471" s="5">
        <v>18.964392795178735</v>
      </c>
      <c r="AN1471" s="5">
        <v>19.090171035352473</v>
      </c>
      <c r="AO1471" s="5">
        <v>19.224327327331324</v>
      </c>
      <c r="AP1471" s="5">
        <v>19.486740482777684</v>
      </c>
      <c r="AQ1471" s="5">
        <v>19.62104229593346</v>
      </c>
      <c r="AR1471" s="5">
        <v>19.626044864008389</v>
      </c>
      <c r="AS1471" s="5">
        <v>19.400914930608437</v>
      </c>
      <c r="AT1471" s="5">
        <v>19.472911903990958</v>
      </c>
      <c r="AU1471" s="5">
        <v>19.669241010278455</v>
      </c>
      <c r="AV1471" s="5">
        <v>19.8167821028505</v>
      </c>
      <c r="AW1471" s="5">
        <v>19.919772172268299</v>
      </c>
      <c r="AX1471" s="5">
        <v>19.960415572822622</v>
      </c>
      <c r="AY1471" s="5">
        <v>19.678195593794022</v>
      </c>
      <c r="AZ1471" s="5">
        <v>19.70108500637863</v>
      </c>
      <c r="BA1471" s="5">
        <v>19.828477905281684</v>
      </c>
      <c r="BB1471" s="5">
        <v>20.005023805331202</v>
      </c>
      <c r="BC1471" s="5">
        <v>19.929787975039872</v>
      </c>
      <c r="BD1471" s="5">
        <v>20.132345470560008</v>
      </c>
      <c r="BE1471" s="5">
        <v>20.202475195387741</v>
      </c>
      <c r="BF1471" s="5">
        <v>20.357865257411763</v>
      </c>
      <c r="BG1471" s="5">
        <v>20.554490453841932</v>
      </c>
      <c r="BH1471" s="5">
        <v>20.441188460581067</v>
      </c>
      <c r="BI1471" s="5">
        <v>20.578488970085143</v>
      </c>
      <c r="BJ1471" s="5">
        <v>20.736298141960482</v>
      </c>
      <c r="BK1471" s="5">
        <v>21.072154983743463</v>
      </c>
      <c r="BL1471" s="5">
        <v>21.252543837827353</v>
      </c>
      <c r="BM1471" s="5">
        <v>21.295077276260066</v>
      </c>
      <c r="BN1471" s="5">
        <v>21.02895721918873</v>
      </c>
      <c r="BO1471" s="5">
        <v>20.899664815987123</v>
      </c>
      <c r="BP1471" s="5">
        <v>21.177082073656887</v>
      </c>
      <c r="BQ1471" s="5">
        <v>21.339564893447278</v>
      </c>
      <c r="BR1471" s="5">
        <v>20.862929139829284</v>
      </c>
      <c r="BS1471" s="5">
        <v>21.068677475136326</v>
      </c>
      <c r="BT1471" s="5">
        <v>21.54997392553539</v>
      </c>
      <c r="BU1471" s="5">
        <v>21.912419619694376</v>
      </c>
      <c r="BV1471" s="5">
        <v>21.940265387069385</v>
      </c>
      <c r="BW1471" s="5">
        <v>21.871860149586723</v>
      </c>
      <c r="BX1471" s="5">
        <v>21.932000070962964</v>
      </c>
      <c r="BY1471" s="5">
        <v>21.79300391364529</v>
      </c>
      <c r="BZ1471" s="5">
        <v>22.01298086701626</v>
      </c>
      <c r="CA1471" s="5">
        <v>21.957554801036579</v>
      </c>
      <c r="CB1471" s="5">
        <v>22.109584378827797</v>
      </c>
      <c r="CC1471" s="5">
        <v>21.990194888354324</v>
      </c>
      <c r="CD1471" s="5">
        <v>21.965522257652303</v>
      </c>
      <c r="CE1471" s="5">
        <v>22.252463825590436</v>
      </c>
      <c r="CF1471" s="5">
        <v>22.30232637014295</v>
      </c>
      <c r="CG1471" s="5">
        <v>22.379785417296961</v>
      </c>
      <c r="CH1471" s="5">
        <v>22.141086741291144</v>
      </c>
      <c r="CI1471" s="5">
        <v>22.261110908785245</v>
      </c>
      <c r="CJ1471" s="5">
        <v>22.743376360332817</v>
      </c>
      <c r="CK1471" s="5">
        <v>22.641321686879255</v>
      </c>
      <c r="CL1471" s="5">
        <v>22.730841271784129</v>
      </c>
      <c r="CM1471" s="5">
        <v>22.897240829571587</v>
      </c>
      <c r="CN1471" s="5">
        <f>MAX(Data[Day90]-Data[Day0],0)-Assign6!$I$8*EXP(Assign6!$I$4*Assign6!$I$5)</f>
        <v>4.2156524802096813</v>
      </c>
      <c r="CO1471" s="5">
        <f>MAX(Data[Day90]-Data[Day0],0)-Assign6!$L$8*EXP(Assign6!$L$4*Assign6!$L$5)</f>
        <v>4.772864350615821</v>
      </c>
    </row>
    <row r="1472" spans="1:93" x14ac:dyDescent="0.25">
      <c r="A1472" s="5">
        <v>18</v>
      </c>
      <c r="B1472" s="5">
        <v>17.832080502411024</v>
      </c>
      <c r="C1472" s="5">
        <v>17.890780077489111</v>
      </c>
      <c r="D1472" s="5">
        <v>18.3274907838695</v>
      </c>
      <c r="E1472" s="5">
        <v>18.466090717626422</v>
      </c>
      <c r="F1472" s="5">
        <v>18.41570219998691</v>
      </c>
      <c r="G1472" s="5">
        <v>18.559498249104202</v>
      </c>
      <c r="H1472" s="5">
        <v>18.440257965852396</v>
      </c>
      <c r="I1472" s="5">
        <v>18.302052316777885</v>
      </c>
      <c r="J1472" s="5">
        <v>18.204475343436876</v>
      </c>
      <c r="K1472" s="5">
        <v>17.969686803163594</v>
      </c>
      <c r="L1472" s="5">
        <v>18.08324273383079</v>
      </c>
      <c r="M1472" s="5">
        <v>18.241152625289054</v>
      </c>
      <c r="N1472" s="5">
        <v>18.523708209303344</v>
      </c>
      <c r="O1472" s="5">
        <v>18.481681178831035</v>
      </c>
      <c r="P1472" s="5">
        <v>18.651912481933497</v>
      </c>
      <c r="Q1472" s="5">
        <v>18.761942197450978</v>
      </c>
      <c r="R1472" s="5">
        <v>19.024282980256494</v>
      </c>
      <c r="S1472" s="5">
        <v>19.07636170248491</v>
      </c>
      <c r="T1472" s="5">
        <v>19.337808472178562</v>
      </c>
      <c r="U1472" s="5">
        <v>19.308113895861222</v>
      </c>
      <c r="V1472" s="5">
        <v>19.192264915243694</v>
      </c>
      <c r="W1472" s="5">
        <v>19.466104690477813</v>
      </c>
      <c r="X1472" s="5">
        <v>19.461765041289127</v>
      </c>
      <c r="Y1472" s="5">
        <v>19.415731274037157</v>
      </c>
      <c r="Z1472" s="5">
        <v>19.633890569215477</v>
      </c>
      <c r="AA1472" s="5">
        <v>19.682120665141568</v>
      </c>
      <c r="AB1472" s="5">
        <v>19.983871326404376</v>
      </c>
      <c r="AC1472" s="5">
        <v>20.210775961234479</v>
      </c>
      <c r="AD1472" s="5">
        <v>20.29283890689814</v>
      </c>
      <c r="AE1472" s="5">
        <v>20.340873032461147</v>
      </c>
      <c r="AF1472" s="5">
        <v>20.264430671349125</v>
      </c>
      <c r="AG1472" s="5">
        <v>19.683027263542581</v>
      </c>
      <c r="AH1472" s="5">
        <v>19.989257443175077</v>
      </c>
      <c r="AI1472" s="5">
        <v>20.357126719504773</v>
      </c>
      <c r="AJ1472" s="5">
        <v>20.348881533706287</v>
      </c>
      <c r="AK1472" s="5">
        <v>20.518982365403378</v>
      </c>
      <c r="AL1472" s="5">
        <v>20.271911806428751</v>
      </c>
      <c r="AM1472" s="5">
        <v>20.148010031072296</v>
      </c>
      <c r="AN1472" s="5">
        <v>19.931160544400392</v>
      </c>
      <c r="AO1472" s="5">
        <v>20.246303485580182</v>
      </c>
      <c r="AP1472" s="5">
        <v>20.319842091445562</v>
      </c>
      <c r="AQ1472" s="5">
        <v>20.488590708753453</v>
      </c>
      <c r="AR1472" s="5">
        <v>20.698025275511352</v>
      </c>
      <c r="AS1472" s="5">
        <v>20.673980211499423</v>
      </c>
      <c r="AT1472" s="5">
        <v>20.565526507281565</v>
      </c>
      <c r="AU1472" s="5">
        <v>20.372488367165083</v>
      </c>
      <c r="AV1472" s="5">
        <v>20.414146896460455</v>
      </c>
      <c r="AW1472" s="5">
        <v>20.436511869799936</v>
      </c>
      <c r="AX1472" s="5">
        <v>20.473984794500758</v>
      </c>
      <c r="AY1472" s="5">
        <v>20.569293083446642</v>
      </c>
      <c r="AZ1472" s="5">
        <v>20.768314239353835</v>
      </c>
      <c r="BA1472" s="5">
        <v>20.612734106372198</v>
      </c>
      <c r="BB1472" s="5">
        <v>20.541878048629393</v>
      </c>
      <c r="BC1472" s="5">
        <v>20.496947359261615</v>
      </c>
      <c r="BD1472" s="5">
        <v>20.824384260627745</v>
      </c>
      <c r="BE1472" s="5">
        <v>20.810567746169237</v>
      </c>
      <c r="BF1472" s="5">
        <v>21.258168802939</v>
      </c>
      <c r="BG1472" s="5">
        <v>21.154803805842555</v>
      </c>
      <c r="BH1472" s="5">
        <v>21.372136416308624</v>
      </c>
      <c r="BI1472" s="5">
        <v>21.25262107849121</v>
      </c>
      <c r="BJ1472" s="5">
        <v>21.174686230865969</v>
      </c>
      <c r="BK1472" s="5">
        <v>21.12784994119167</v>
      </c>
      <c r="BL1472" s="5">
        <v>21.162709103893715</v>
      </c>
      <c r="BM1472" s="5">
        <v>21.135234139951219</v>
      </c>
      <c r="BN1472" s="5">
        <v>21.07682096630764</v>
      </c>
      <c r="BO1472" s="5">
        <v>21.284693936512692</v>
      </c>
      <c r="BP1472" s="5">
        <v>21.354786696442254</v>
      </c>
      <c r="BQ1472" s="5">
        <v>21.71806411417765</v>
      </c>
      <c r="BR1472" s="5">
        <v>21.804613087887606</v>
      </c>
      <c r="BS1472" s="5">
        <v>21.751189480584998</v>
      </c>
      <c r="BT1472" s="5">
        <v>21.534434195960227</v>
      </c>
      <c r="BU1472" s="5">
        <v>21.589554109522357</v>
      </c>
      <c r="BV1472" s="5">
        <v>21.700188810274671</v>
      </c>
      <c r="BW1472" s="5">
        <v>21.848748148456089</v>
      </c>
      <c r="BX1472" s="5">
        <v>21.910540309564013</v>
      </c>
      <c r="BY1472" s="5">
        <v>21.882386318361345</v>
      </c>
      <c r="BZ1472" s="5">
        <v>21.961713820937685</v>
      </c>
      <c r="CA1472" s="5">
        <v>22.242336427334791</v>
      </c>
      <c r="CB1472" s="5">
        <v>22.239029567372427</v>
      </c>
      <c r="CC1472" s="5">
        <v>21.945927343970713</v>
      </c>
      <c r="CD1472" s="5">
        <v>21.801123116209943</v>
      </c>
      <c r="CE1472" s="5">
        <v>22.07717421467423</v>
      </c>
      <c r="CF1472" s="5">
        <v>22.112725868070346</v>
      </c>
      <c r="CG1472" s="5">
        <v>22.33639049500886</v>
      </c>
      <c r="CH1472" s="5">
        <v>22.731042478377844</v>
      </c>
      <c r="CI1472" s="5">
        <v>22.700748651551351</v>
      </c>
      <c r="CJ1472" s="5">
        <v>22.987290387033067</v>
      </c>
      <c r="CK1472" s="5">
        <v>22.943973718593583</v>
      </c>
      <c r="CL1472" s="5">
        <v>23.084052656694979</v>
      </c>
      <c r="CM1472" s="5">
        <v>22.994425109544711</v>
      </c>
      <c r="CN1472" s="5">
        <f>MAX(Data[Day90]-Data[Day0],0)-Assign6!$I$8*EXP(Assign6!$I$4*Assign6!$I$5)</f>
        <v>4.3128367601828055</v>
      </c>
      <c r="CO1472" s="5">
        <f>MAX(Data[Day90]-Data[Day0],0)-Assign6!$L$8*EXP(Assign6!$L$4*Assign6!$L$5)</f>
        <v>4.8700486305889452</v>
      </c>
    </row>
    <row r="1473" spans="1:93" x14ac:dyDescent="0.25">
      <c r="A1473" s="5">
        <v>18</v>
      </c>
      <c r="B1473" s="5">
        <v>17.886554429751428</v>
      </c>
      <c r="C1473" s="5">
        <v>17.586966295030805</v>
      </c>
      <c r="D1473" s="5">
        <v>17.503723999163839</v>
      </c>
      <c r="E1473" s="5">
        <v>17.782934804048807</v>
      </c>
      <c r="F1473" s="5">
        <v>17.714210324724025</v>
      </c>
      <c r="G1473" s="5">
        <v>18.130229052543338</v>
      </c>
      <c r="H1473" s="5">
        <v>18.350467325051216</v>
      </c>
      <c r="I1473" s="5">
        <v>18.453039515110998</v>
      </c>
      <c r="J1473" s="5">
        <v>18.413572818091357</v>
      </c>
      <c r="K1473" s="5">
        <v>18.097344032712847</v>
      </c>
      <c r="L1473" s="5">
        <v>18.044092695814651</v>
      </c>
      <c r="M1473" s="5">
        <v>17.799429214070113</v>
      </c>
      <c r="N1473" s="5">
        <v>17.842246058750192</v>
      </c>
      <c r="O1473" s="5">
        <v>18.170400994336667</v>
      </c>
      <c r="P1473" s="5">
        <v>17.929393114353942</v>
      </c>
      <c r="Q1473" s="5">
        <v>17.913795412689165</v>
      </c>
      <c r="R1473" s="5">
        <v>17.74584421414275</v>
      </c>
      <c r="S1473" s="5">
        <v>17.761704036578241</v>
      </c>
      <c r="T1473" s="5">
        <v>17.602016955253134</v>
      </c>
      <c r="U1473" s="5">
        <v>17.561716443986231</v>
      </c>
      <c r="V1473" s="5">
        <v>17.26110104931384</v>
      </c>
      <c r="W1473" s="5">
        <v>17.548133072608582</v>
      </c>
      <c r="X1473" s="5">
        <v>17.620665183863736</v>
      </c>
      <c r="Y1473" s="5">
        <v>17.624839609683519</v>
      </c>
      <c r="Z1473" s="5">
        <v>17.955325570212779</v>
      </c>
      <c r="AA1473" s="5">
        <v>17.957154940241743</v>
      </c>
      <c r="AB1473" s="5">
        <v>17.842375412513615</v>
      </c>
      <c r="AC1473" s="5">
        <v>17.954511535984274</v>
      </c>
      <c r="AD1473" s="5">
        <v>18.027014990929743</v>
      </c>
      <c r="AE1473" s="5">
        <v>18.002535874318227</v>
      </c>
      <c r="AF1473" s="5">
        <v>18.157099065716832</v>
      </c>
      <c r="AG1473" s="5">
        <v>18.493526599850075</v>
      </c>
      <c r="AH1473" s="5">
        <v>18.264687752406893</v>
      </c>
      <c r="AI1473" s="5">
        <v>18.5962851738742</v>
      </c>
      <c r="AJ1473" s="5">
        <v>18.815618400577407</v>
      </c>
      <c r="AK1473" s="5">
        <v>18.906796758400763</v>
      </c>
      <c r="AL1473" s="5">
        <v>18.860707272021475</v>
      </c>
      <c r="AM1473" s="5">
        <v>18.667207328577156</v>
      </c>
      <c r="AN1473" s="5">
        <v>18.757753701624011</v>
      </c>
      <c r="AO1473" s="5">
        <v>19.141684494142094</v>
      </c>
      <c r="AP1473" s="5">
        <v>19.240859969678905</v>
      </c>
      <c r="AQ1473" s="5">
        <v>19.315464867054853</v>
      </c>
      <c r="AR1473" s="5">
        <v>19.452262150389505</v>
      </c>
      <c r="AS1473" s="5">
        <v>19.738032247431391</v>
      </c>
      <c r="AT1473" s="5">
        <v>19.735362463580092</v>
      </c>
      <c r="AU1473" s="5">
        <v>19.824635611547119</v>
      </c>
      <c r="AV1473" s="5">
        <v>20.084330803252222</v>
      </c>
      <c r="AW1473" s="5">
        <v>19.775770995127925</v>
      </c>
      <c r="AX1473" s="5">
        <v>19.924366574016833</v>
      </c>
      <c r="AY1473" s="5">
        <v>19.78563868126847</v>
      </c>
      <c r="AZ1473" s="5">
        <v>19.639077703633436</v>
      </c>
      <c r="BA1473" s="5">
        <v>19.947707749085534</v>
      </c>
      <c r="BB1473" s="5">
        <v>19.767168466685508</v>
      </c>
      <c r="BC1473" s="5">
        <v>19.457755023787122</v>
      </c>
      <c r="BD1473" s="5">
        <v>19.321705485242305</v>
      </c>
      <c r="BE1473" s="5">
        <v>19.377488284523157</v>
      </c>
      <c r="BF1473" s="5">
        <v>19.34275906352897</v>
      </c>
      <c r="BG1473" s="5">
        <v>19.609611008490447</v>
      </c>
      <c r="BH1473" s="5">
        <v>19.748717041265134</v>
      </c>
      <c r="BI1473" s="5">
        <v>19.697761162662026</v>
      </c>
      <c r="BJ1473" s="5">
        <v>20.01170586629264</v>
      </c>
      <c r="BK1473" s="5">
        <v>20.362312357443244</v>
      </c>
      <c r="BL1473" s="5">
        <v>20.472309528226809</v>
      </c>
      <c r="BM1473" s="5">
        <v>20.537055375127565</v>
      </c>
      <c r="BN1473" s="5">
        <v>20.423770550833996</v>
      </c>
      <c r="BO1473" s="5">
        <v>20.292089486358762</v>
      </c>
      <c r="BP1473" s="5">
        <v>20.537197716401966</v>
      </c>
      <c r="BQ1473" s="5">
        <v>20.55129900129036</v>
      </c>
      <c r="BR1473" s="5">
        <v>20.512581023070357</v>
      </c>
      <c r="BS1473" s="5">
        <v>20.561977481943305</v>
      </c>
      <c r="BT1473" s="5">
        <v>20.645105647210517</v>
      </c>
      <c r="BU1473" s="5">
        <v>20.9701598039956</v>
      </c>
      <c r="BV1473" s="5">
        <v>20.816220445518343</v>
      </c>
      <c r="BW1473" s="5">
        <v>21.344427368873884</v>
      </c>
      <c r="BX1473" s="5">
        <v>21.221036373248442</v>
      </c>
      <c r="BY1473" s="5">
        <v>21.517528283519692</v>
      </c>
      <c r="BZ1473" s="5">
        <v>21.427682716452786</v>
      </c>
      <c r="CA1473" s="5">
        <v>21.593620938644477</v>
      </c>
      <c r="CB1473" s="5">
        <v>21.738917896608509</v>
      </c>
      <c r="CC1473" s="5">
        <v>22.099107788232406</v>
      </c>
      <c r="CD1473" s="5">
        <v>22.218373174876085</v>
      </c>
      <c r="CE1473" s="5">
        <v>22.13386543970406</v>
      </c>
      <c r="CF1473" s="5">
        <v>21.974850140343001</v>
      </c>
      <c r="CG1473" s="5">
        <v>22.236593390344403</v>
      </c>
      <c r="CH1473" s="5">
        <v>22.210993348376174</v>
      </c>
      <c r="CI1473" s="5">
        <v>22.428916775894798</v>
      </c>
      <c r="CJ1473" s="5">
        <v>22.578873424076612</v>
      </c>
      <c r="CK1473" s="5">
        <v>22.885903074706516</v>
      </c>
      <c r="CL1473" s="5">
        <v>22.865887738403661</v>
      </c>
      <c r="CM1473" s="5">
        <v>23.02160334704444</v>
      </c>
      <c r="CN1473" s="5">
        <f>MAX(Data[Day90]-Data[Day0],0)-Assign6!$I$8*EXP(Assign6!$I$4*Assign6!$I$5)</f>
        <v>4.3400149976825348</v>
      </c>
      <c r="CO1473" s="5">
        <f>MAX(Data[Day90]-Data[Day0],0)-Assign6!$L$8*EXP(Assign6!$L$4*Assign6!$L$5)</f>
        <v>4.8972268680886746</v>
      </c>
    </row>
    <row r="1474" spans="1:93" x14ac:dyDescent="0.25">
      <c r="A1474" s="5">
        <v>18</v>
      </c>
      <c r="B1474" s="5">
        <v>18.102085704462315</v>
      </c>
      <c r="C1474" s="5">
        <v>17.939878125907832</v>
      </c>
      <c r="D1474" s="5">
        <v>18.125680578194778</v>
      </c>
      <c r="E1474" s="5">
        <v>17.961920853172291</v>
      </c>
      <c r="F1474" s="5">
        <v>18.043839745755754</v>
      </c>
      <c r="G1474" s="5">
        <v>18.289147313229432</v>
      </c>
      <c r="H1474" s="5">
        <v>18.4300816271789</v>
      </c>
      <c r="I1474" s="5">
        <v>18.560167877778049</v>
      </c>
      <c r="J1474" s="5">
        <v>18.738143543680174</v>
      </c>
      <c r="K1474" s="5">
        <v>18.753517504311056</v>
      </c>
      <c r="L1474" s="5">
        <v>19.22660956250343</v>
      </c>
      <c r="M1474" s="5">
        <v>19.24059321206526</v>
      </c>
      <c r="N1474" s="5">
        <v>19.37061962121701</v>
      </c>
      <c r="O1474" s="5">
        <v>19.437094246699555</v>
      </c>
      <c r="P1474" s="5">
        <v>19.382559877636051</v>
      </c>
      <c r="Q1474" s="5">
        <v>19.439539176131916</v>
      </c>
      <c r="R1474" s="5">
        <v>19.328664957326506</v>
      </c>
      <c r="S1474" s="5">
        <v>19.110117327369867</v>
      </c>
      <c r="T1474" s="5">
        <v>19.101866770442484</v>
      </c>
      <c r="U1474" s="5">
        <v>18.834108219811487</v>
      </c>
      <c r="V1474" s="5">
        <v>19.047575010040781</v>
      </c>
      <c r="W1474" s="5">
        <v>19.036512171937751</v>
      </c>
      <c r="X1474" s="5">
        <v>19.15878011154334</v>
      </c>
      <c r="Y1474" s="5">
        <v>19.103520388220918</v>
      </c>
      <c r="Z1474" s="5">
        <v>19.227631066599411</v>
      </c>
      <c r="AA1474" s="5">
        <v>19.41969909083587</v>
      </c>
      <c r="AB1474" s="5">
        <v>19.584734028721588</v>
      </c>
      <c r="AC1474" s="5">
        <v>19.609193723726623</v>
      </c>
      <c r="AD1474" s="5">
        <v>19.523218182868263</v>
      </c>
      <c r="AE1474" s="5">
        <v>19.400728336034742</v>
      </c>
      <c r="AF1474" s="5">
        <v>19.809076397317963</v>
      </c>
      <c r="AG1474" s="5">
        <v>19.785294039717161</v>
      </c>
      <c r="AH1474" s="5">
        <v>19.839937093997555</v>
      </c>
      <c r="AI1474" s="5">
        <v>19.897603011373231</v>
      </c>
      <c r="AJ1474" s="5">
        <v>19.739405853134073</v>
      </c>
      <c r="AK1474" s="5">
        <v>19.573538557621227</v>
      </c>
      <c r="AL1474" s="5">
        <v>19.750283358338816</v>
      </c>
      <c r="AM1474" s="5">
        <v>19.94062859085701</v>
      </c>
      <c r="AN1474" s="5">
        <v>20.16297914611609</v>
      </c>
      <c r="AO1474" s="5">
        <v>20.464280820421227</v>
      </c>
      <c r="AP1474" s="5">
        <v>20.725310098790974</v>
      </c>
      <c r="AQ1474" s="5">
        <v>20.721675822054831</v>
      </c>
      <c r="AR1474" s="5">
        <v>20.797049926499454</v>
      </c>
      <c r="AS1474" s="5">
        <v>20.565251533826789</v>
      </c>
      <c r="AT1474" s="5">
        <v>20.582837467044179</v>
      </c>
      <c r="AU1474" s="5">
        <v>20.751414179083632</v>
      </c>
      <c r="AV1474" s="5">
        <v>20.752676962347447</v>
      </c>
      <c r="AW1474" s="5">
        <v>20.643061344125588</v>
      </c>
      <c r="AX1474" s="5">
        <v>20.508611146485286</v>
      </c>
      <c r="AY1474" s="5">
        <v>20.474904094547945</v>
      </c>
      <c r="AZ1474" s="5">
        <v>20.666206514193885</v>
      </c>
      <c r="BA1474" s="5">
        <v>21.000361237650353</v>
      </c>
      <c r="BB1474" s="5">
        <v>21.426493232607065</v>
      </c>
      <c r="BC1474" s="5">
        <v>21.514555115869634</v>
      </c>
      <c r="BD1474" s="5">
        <v>21.574085238213222</v>
      </c>
      <c r="BE1474" s="5">
        <v>21.526508260892914</v>
      </c>
      <c r="BF1474" s="5">
        <v>21.781671476743838</v>
      </c>
      <c r="BG1474" s="5">
        <v>21.892840046040686</v>
      </c>
      <c r="BH1474" s="5">
        <v>21.866309346189674</v>
      </c>
      <c r="BI1474" s="5">
        <v>21.791578370678948</v>
      </c>
      <c r="BJ1474" s="5">
        <v>21.466559260668554</v>
      </c>
      <c r="BK1474" s="5">
        <v>21.495537075317348</v>
      </c>
      <c r="BL1474" s="5">
        <v>21.424465392272932</v>
      </c>
      <c r="BM1474" s="5">
        <v>21.460044282739485</v>
      </c>
      <c r="BN1474" s="5">
        <v>21.609381783603261</v>
      </c>
      <c r="BO1474" s="5">
        <v>21.601758323891289</v>
      </c>
      <c r="BP1474" s="5">
        <v>21.634715362777445</v>
      </c>
      <c r="BQ1474" s="5">
        <v>21.496592526124441</v>
      </c>
      <c r="BR1474" s="5">
        <v>21.265863913802452</v>
      </c>
      <c r="BS1474" s="5">
        <v>21.356351960045988</v>
      </c>
      <c r="BT1474" s="5">
        <v>21.384544471277067</v>
      </c>
      <c r="BU1474" s="5">
        <v>21.500407193836132</v>
      </c>
      <c r="BV1474" s="5">
        <v>21.511033487426655</v>
      </c>
      <c r="BW1474" s="5">
        <v>21.313226457309838</v>
      </c>
      <c r="BX1474" s="5">
        <v>21.266476041642782</v>
      </c>
      <c r="BY1474" s="5">
        <v>21.330570310534146</v>
      </c>
      <c r="BZ1474" s="5">
        <v>21.464014868593811</v>
      </c>
      <c r="CA1474" s="5">
        <v>21.65464318736079</v>
      </c>
      <c r="CB1474" s="5">
        <v>21.578567098552345</v>
      </c>
      <c r="CC1474" s="5">
        <v>22.048935794106214</v>
      </c>
      <c r="CD1474" s="5">
        <v>21.877485792303101</v>
      </c>
      <c r="CE1474" s="5">
        <v>22.395250837533418</v>
      </c>
      <c r="CF1474" s="5">
        <v>22.467192600950149</v>
      </c>
      <c r="CG1474" s="5">
        <v>22.775072508388941</v>
      </c>
      <c r="CH1474" s="5">
        <v>22.586326170496768</v>
      </c>
      <c r="CI1474" s="5">
        <v>22.855465180945309</v>
      </c>
      <c r="CJ1474" s="5">
        <v>22.912462010735126</v>
      </c>
      <c r="CK1474" s="5">
        <v>22.788814368312423</v>
      </c>
      <c r="CL1474" s="5">
        <v>22.947137156762643</v>
      </c>
      <c r="CM1474" s="5">
        <v>23.03300975433574</v>
      </c>
      <c r="CN1474" s="5">
        <f>MAX(Data[Day90]-Data[Day0],0)-Assign6!$I$8*EXP(Assign6!$I$4*Assign6!$I$5)</f>
        <v>4.3514214049738351</v>
      </c>
      <c r="CO1474" s="5">
        <f>MAX(Data[Day90]-Data[Day0],0)-Assign6!$L$8*EXP(Assign6!$L$4*Assign6!$L$5)</f>
        <v>4.9086332753799748</v>
      </c>
    </row>
    <row r="1475" spans="1:93" x14ac:dyDescent="0.25">
      <c r="A1475" s="5">
        <v>18</v>
      </c>
      <c r="B1475" s="5">
        <v>17.721747556713677</v>
      </c>
      <c r="C1475" s="5">
        <v>17.749686633335568</v>
      </c>
      <c r="D1475" s="5">
        <v>17.684124252512916</v>
      </c>
      <c r="E1475" s="5">
        <v>17.714690720703928</v>
      </c>
      <c r="F1475" s="5">
        <v>17.915095020216565</v>
      </c>
      <c r="G1475" s="5">
        <v>18.006647501661963</v>
      </c>
      <c r="H1475" s="5">
        <v>17.687505006003043</v>
      </c>
      <c r="I1475" s="5">
        <v>17.577633565937269</v>
      </c>
      <c r="J1475" s="5">
        <v>17.700080972500324</v>
      </c>
      <c r="K1475" s="5">
        <v>17.766631514318249</v>
      </c>
      <c r="L1475" s="5">
        <v>17.861455966582845</v>
      </c>
      <c r="M1475" s="5">
        <v>18.051868098119119</v>
      </c>
      <c r="N1475" s="5">
        <v>18.385387976082786</v>
      </c>
      <c r="O1475" s="5">
        <v>18.513172832415314</v>
      </c>
      <c r="P1475" s="5">
        <v>18.426711246717357</v>
      </c>
      <c r="Q1475" s="5">
        <v>18.465235504345834</v>
      </c>
      <c r="R1475" s="5">
        <v>18.670428594610769</v>
      </c>
      <c r="S1475" s="5">
        <v>18.606594344973356</v>
      </c>
      <c r="T1475" s="5">
        <v>18.265044700145811</v>
      </c>
      <c r="U1475" s="5">
        <v>18.191280230153758</v>
      </c>
      <c r="V1475" s="5">
        <v>17.956610665150407</v>
      </c>
      <c r="W1475" s="5">
        <v>18.143363324668535</v>
      </c>
      <c r="X1475" s="5">
        <v>18.10704652239491</v>
      </c>
      <c r="Y1475" s="5">
        <v>18.116941254055355</v>
      </c>
      <c r="Z1475" s="5">
        <v>18.274542502593583</v>
      </c>
      <c r="AA1475" s="5">
        <v>18.435049608219199</v>
      </c>
      <c r="AB1475" s="5">
        <v>18.24649924214717</v>
      </c>
      <c r="AC1475" s="5">
        <v>18.38387636749599</v>
      </c>
      <c r="AD1475" s="5">
        <v>18.551901051742842</v>
      </c>
      <c r="AE1475" s="5">
        <v>18.538744381788707</v>
      </c>
      <c r="AF1475" s="5">
        <v>18.557784029368172</v>
      </c>
      <c r="AG1475" s="5">
        <v>18.966059515867428</v>
      </c>
      <c r="AH1475" s="5">
        <v>18.798223113544502</v>
      </c>
      <c r="AI1475" s="5">
        <v>19.041091642807263</v>
      </c>
      <c r="AJ1475" s="5">
        <v>18.841497098161277</v>
      </c>
      <c r="AK1475" s="5">
        <v>18.832592090091659</v>
      </c>
      <c r="AL1475" s="5">
        <v>18.781020344316861</v>
      </c>
      <c r="AM1475" s="5">
        <v>18.913475218672986</v>
      </c>
      <c r="AN1475" s="5">
        <v>18.868560429752087</v>
      </c>
      <c r="AO1475" s="5">
        <v>18.87146412130619</v>
      </c>
      <c r="AP1475" s="5">
        <v>18.631769093927435</v>
      </c>
      <c r="AQ1475" s="5">
        <v>18.636408469888373</v>
      </c>
      <c r="AR1475" s="5">
        <v>18.848107401023885</v>
      </c>
      <c r="AS1475" s="5">
        <v>18.691404829990436</v>
      </c>
      <c r="AT1475" s="5">
        <v>18.745122055616029</v>
      </c>
      <c r="AU1475" s="5">
        <v>18.72811591528216</v>
      </c>
      <c r="AV1475" s="5">
        <v>18.799272651945806</v>
      </c>
      <c r="AW1475" s="5">
        <v>18.743769084868397</v>
      </c>
      <c r="AX1475" s="5">
        <v>19.012671219051295</v>
      </c>
      <c r="AY1475" s="5">
        <v>19.356469921228669</v>
      </c>
      <c r="AZ1475" s="5">
        <v>19.412611316353949</v>
      </c>
      <c r="BA1475" s="5">
        <v>19.702016798265742</v>
      </c>
      <c r="BB1475" s="5">
        <v>19.973115572695889</v>
      </c>
      <c r="BC1475" s="5">
        <v>20.186560694755759</v>
      </c>
      <c r="BD1475" s="5">
        <v>20.222996807405281</v>
      </c>
      <c r="BE1475" s="5">
        <v>20.200043377221078</v>
      </c>
      <c r="BF1475" s="5">
        <v>20.332376758616789</v>
      </c>
      <c r="BG1475" s="5">
        <v>20.594717430457507</v>
      </c>
      <c r="BH1475" s="5">
        <v>20.433102219825095</v>
      </c>
      <c r="BI1475" s="5">
        <v>20.475421565141694</v>
      </c>
      <c r="BJ1475" s="5">
        <v>20.528618354949337</v>
      </c>
      <c r="BK1475" s="5">
        <v>20.71803277882973</v>
      </c>
      <c r="BL1475" s="5">
        <v>20.657848241844086</v>
      </c>
      <c r="BM1475" s="5">
        <v>20.671813053546046</v>
      </c>
      <c r="BN1475" s="5">
        <v>20.743923596371978</v>
      </c>
      <c r="BO1475" s="5">
        <v>20.715586104738215</v>
      </c>
      <c r="BP1475" s="5">
        <v>20.86722264983894</v>
      </c>
      <c r="BQ1475" s="5">
        <v>21.236064122660117</v>
      </c>
      <c r="BR1475" s="5">
        <v>21.101503357396751</v>
      </c>
      <c r="BS1475" s="5">
        <v>21.358567568911532</v>
      </c>
      <c r="BT1475" s="5">
        <v>21.513094016242036</v>
      </c>
      <c r="BU1475" s="5">
        <v>21.708976168228503</v>
      </c>
      <c r="BV1475" s="5">
        <v>21.646745387669895</v>
      </c>
      <c r="BW1475" s="5">
        <v>21.73389691380757</v>
      </c>
      <c r="BX1475" s="5">
        <v>21.677862416347384</v>
      </c>
      <c r="BY1475" s="5">
        <v>21.86917919194839</v>
      </c>
      <c r="BZ1475" s="5">
        <v>21.804923536130865</v>
      </c>
      <c r="CA1475" s="5">
        <v>22.267871484099803</v>
      </c>
      <c r="CB1475" s="5">
        <v>22.329359496233263</v>
      </c>
      <c r="CC1475" s="5">
        <v>22.391590576369495</v>
      </c>
      <c r="CD1475" s="5">
        <v>22.591125753630724</v>
      </c>
      <c r="CE1475" s="5">
        <v>22.548072470709137</v>
      </c>
      <c r="CF1475" s="5">
        <v>22.347659269831446</v>
      </c>
      <c r="CG1475" s="5">
        <v>22.748000276356027</v>
      </c>
      <c r="CH1475" s="5">
        <v>23.014233784081576</v>
      </c>
      <c r="CI1475" s="5">
        <v>23.227200360496798</v>
      </c>
      <c r="CJ1475" s="5">
        <v>22.981418378591439</v>
      </c>
      <c r="CK1475" s="5">
        <v>22.971820141807978</v>
      </c>
      <c r="CL1475" s="5">
        <v>23.041352262454343</v>
      </c>
      <c r="CM1475" s="5">
        <v>23.040397673033183</v>
      </c>
      <c r="CN1475" s="5">
        <f>MAX(Data[Day90]-Data[Day0],0)-Assign6!$I$8*EXP(Assign6!$I$4*Assign6!$I$5)</f>
        <v>4.3588093236712782</v>
      </c>
      <c r="CO1475" s="5">
        <f>MAX(Data[Day90]-Data[Day0],0)-Assign6!$L$8*EXP(Assign6!$L$4*Assign6!$L$5)</f>
        <v>4.9160211940774179</v>
      </c>
    </row>
    <row r="1476" spans="1:93" x14ac:dyDescent="0.25">
      <c r="A1476" s="5">
        <v>18</v>
      </c>
      <c r="B1476" s="5">
        <v>18.212472301242226</v>
      </c>
      <c r="C1476" s="5">
        <v>18.436312457104886</v>
      </c>
      <c r="D1476" s="5">
        <v>18.46182861955706</v>
      </c>
      <c r="E1476" s="5">
        <v>18.516190718072693</v>
      </c>
      <c r="F1476" s="5">
        <v>18.616182229458914</v>
      </c>
      <c r="G1476" s="5">
        <v>18.858959391910368</v>
      </c>
      <c r="H1476" s="5">
        <v>18.835036345198841</v>
      </c>
      <c r="I1476" s="5">
        <v>18.821940682279429</v>
      </c>
      <c r="J1476" s="5">
        <v>19.215090792213484</v>
      </c>
      <c r="K1476" s="5">
        <v>19.466775158551794</v>
      </c>
      <c r="L1476" s="5">
        <v>19.262533692580025</v>
      </c>
      <c r="M1476" s="5">
        <v>19.296037767049913</v>
      </c>
      <c r="N1476" s="5">
        <v>19.258468376898872</v>
      </c>
      <c r="O1476" s="5">
        <v>19.413896589881134</v>
      </c>
      <c r="P1476" s="5">
        <v>19.421362822698072</v>
      </c>
      <c r="Q1476" s="5">
        <v>19.465997071529483</v>
      </c>
      <c r="R1476" s="5">
        <v>19.142849253932262</v>
      </c>
      <c r="S1476" s="5">
        <v>19.564173362732163</v>
      </c>
      <c r="T1476" s="5">
        <v>19.741399714884558</v>
      </c>
      <c r="U1476" s="5">
        <v>19.476963937141917</v>
      </c>
      <c r="V1476" s="5">
        <v>19.419637521951053</v>
      </c>
      <c r="W1476" s="5">
        <v>19.863146830191187</v>
      </c>
      <c r="X1476" s="5">
        <v>19.725156637010567</v>
      </c>
      <c r="Y1476" s="5">
        <v>19.482950812937961</v>
      </c>
      <c r="Z1476" s="5">
        <v>19.332661974776421</v>
      </c>
      <c r="AA1476" s="5">
        <v>19.146381707863569</v>
      </c>
      <c r="AB1476" s="5">
        <v>19.015702954476101</v>
      </c>
      <c r="AC1476" s="5">
        <v>18.834957250139571</v>
      </c>
      <c r="AD1476" s="5">
        <v>18.593391703775367</v>
      </c>
      <c r="AE1476" s="5">
        <v>18.622736190937442</v>
      </c>
      <c r="AF1476" s="5">
        <v>18.86793755205958</v>
      </c>
      <c r="AG1476" s="5">
        <v>18.786988796250476</v>
      </c>
      <c r="AH1476" s="5">
        <v>18.983588669895905</v>
      </c>
      <c r="AI1476" s="5">
        <v>19.003181968722529</v>
      </c>
      <c r="AJ1476" s="5">
        <v>18.811870699224581</v>
      </c>
      <c r="AK1476" s="5">
        <v>18.862881175225823</v>
      </c>
      <c r="AL1476" s="5">
        <v>18.895108156768472</v>
      </c>
      <c r="AM1476" s="5">
        <v>19.169627460389918</v>
      </c>
      <c r="AN1476" s="5">
        <v>19.260960123966189</v>
      </c>
      <c r="AO1476" s="5">
        <v>19.344829413540346</v>
      </c>
      <c r="AP1476" s="5">
        <v>19.264481891491567</v>
      </c>
      <c r="AQ1476" s="5">
        <v>19.04032774868319</v>
      </c>
      <c r="AR1476" s="5">
        <v>18.985282298622916</v>
      </c>
      <c r="AS1476" s="5">
        <v>19.046933454134926</v>
      </c>
      <c r="AT1476" s="5">
        <v>19.211846325202902</v>
      </c>
      <c r="AU1476" s="5">
        <v>19.2801716102923</v>
      </c>
      <c r="AV1476" s="5">
        <v>19.352920783496533</v>
      </c>
      <c r="AW1476" s="5">
        <v>19.220935047174404</v>
      </c>
      <c r="AX1476" s="5">
        <v>19.487623397375543</v>
      </c>
      <c r="AY1476" s="5">
        <v>19.753515173404203</v>
      </c>
      <c r="AZ1476" s="5">
        <v>19.506805640095557</v>
      </c>
      <c r="BA1476" s="5">
        <v>19.36358189563202</v>
      </c>
      <c r="BB1476" s="5">
        <v>19.331543811548116</v>
      </c>
      <c r="BC1476" s="5">
        <v>19.347959619264874</v>
      </c>
      <c r="BD1476" s="5">
        <v>19.403846647326748</v>
      </c>
      <c r="BE1476" s="5">
        <v>19.882510543312616</v>
      </c>
      <c r="BF1476" s="5">
        <v>20.413226171343243</v>
      </c>
      <c r="BG1476" s="5">
        <v>20.625822626825979</v>
      </c>
      <c r="BH1476" s="5">
        <v>20.564421913141611</v>
      </c>
      <c r="BI1476" s="5">
        <v>20.631179487083639</v>
      </c>
      <c r="BJ1476" s="5">
        <v>20.833727116630559</v>
      </c>
      <c r="BK1476" s="5">
        <v>20.816436975856952</v>
      </c>
      <c r="BL1476" s="5">
        <v>20.833758046873903</v>
      </c>
      <c r="BM1476" s="5">
        <v>20.953249950471175</v>
      </c>
      <c r="BN1476" s="5">
        <v>21.430630696822249</v>
      </c>
      <c r="BO1476" s="5">
        <v>21.698836530441586</v>
      </c>
      <c r="BP1476" s="5">
        <v>21.771024554507864</v>
      </c>
      <c r="BQ1476" s="5">
        <v>21.476312803885058</v>
      </c>
      <c r="BR1476" s="5">
        <v>21.347318510907257</v>
      </c>
      <c r="BS1476" s="5">
        <v>21.465574775893753</v>
      </c>
      <c r="BT1476" s="5">
        <v>21.795355136876324</v>
      </c>
      <c r="BU1476" s="5">
        <v>21.571258531887167</v>
      </c>
      <c r="BV1476" s="5">
        <v>21.406389384016979</v>
      </c>
      <c r="BW1476" s="5">
        <v>21.567570183426941</v>
      </c>
      <c r="BX1476" s="5">
        <v>21.44617778121221</v>
      </c>
      <c r="BY1476" s="5">
        <v>21.833998321691091</v>
      </c>
      <c r="BZ1476" s="5">
        <v>21.906120716264159</v>
      </c>
      <c r="CA1476" s="5">
        <v>21.964355844399037</v>
      </c>
      <c r="CB1476" s="5">
        <v>22.051617782872881</v>
      </c>
      <c r="CC1476" s="5">
        <v>22.064320962960409</v>
      </c>
      <c r="CD1476" s="5">
        <v>21.792674286280558</v>
      </c>
      <c r="CE1476" s="5">
        <v>21.758510597983015</v>
      </c>
      <c r="CF1476" s="5">
        <v>22.075439425598233</v>
      </c>
      <c r="CG1476" s="5">
        <v>22.178699011179091</v>
      </c>
      <c r="CH1476" s="5">
        <v>22.250914091437263</v>
      </c>
      <c r="CI1476" s="5">
        <v>22.425302886181854</v>
      </c>
      <c r="CJ1476" s="5">
        <v>22.804858139701849</v>
      </c>
      <c r="CK1476" s="5">
        <v>22.704749623631798</v>
      </c>
      <c r="CL1476" s="5">
        <v>23.112031074725763</v>
      </c>
      <c r="CM1476" s="5">
        <v>23.074784904422451</v>
      </c>
      <c r="CN1476" s="5">
        <f>MAX(Data[Day90]-Data[Day0],0)-Assign6!$I$8*EXP(Assign6!$I$4*Assign6!$I$5)</f>
        <v>4.3931965550605456</v>
      </c>
      <c r="CO1476" s="5">
        <f>MAX(Data[Day90]-Data[Day0],0)-Assign6!$L$8*EXP(Assign6!$L$4*Assign6!$L$5)</f>
        <v>4.9504084254666854</v>
      </c>
    </row>
    <row r="1477" spans="1:93" x14ac:dyDescent="0.25">
      <c r="A1477" s="5">
        <v>18</v>
      </c>
      <c r="B1477" s="5">
        <v>18.245730210480438</v>
      </c>
      <c r="C1477" s="5">
        <v>18.169211894783704</v>
      </c>
      <c r="D1477" s="5">
        <v>18.138368289610547</v>
      </c>
      <c r="E1477" s="5">
        <v>18.114031931458534</v>
      </c>
      <c r="F1477" s="5">
        <v>18.156829063758465</v>
      </c>
      <c r="G1477" s="5">
        <v>18.364519585896836</v>
      </c>
      <c r="H1477" s="5">
        <v>18.259086870142557</v>
      </c>
      <c r="I1477" s="5">
        <v>18.181497645682136</v>
      </c>
      <c r="J1477" s="5">
        <v>18.650422152354466</v>
      </c>
      <c r="K1477" s="5">
        <v>18.752429404741068</v>
      </c>
      <c r="L1477" s="5">
        <v>18.898453121927798</v>
      </c>
      <c r="M1477" s="5">
        <v>19.085384265155863</v>
      </c>
      <c r="N1477" s="5">
        <v>19.350109855858232</v>
      </c>
      <c r="O1477" s="5">
        <v>19.288613341316506</v>
      </c>
      <c r="P1477" s="5">
        <v>19.49809585626932</v>
      </c>
      <c r="Q1477" s="5">
        <v>19.779196343560361</v>
      </c>
      <c r="R1477" s="5">
        <v>20.005942742984196</v>
      </c>
      <c r="S1477" s="5">
        <v>19.72989518320799</v>
      </c>
      <c r="T1477" s="5">
        <v>19.602040934980209</v>
      </c>
      <c r="U1477" s="5">
        <v>19.710168025597298</v>
      </c>
      <c r="V1477" s="5">
        <v>19.710468603485314</v>
      </c>
      <c r="W1477" s="5">
        <v>19.908256171385819</v>
      </c>
      <c r="X1477" s="5">
        <v>19.864394785199018</v>
      </c>
      <c r="Y1477" s="5">
        <v>19.999561114490859</v>
      </c>
      <c r="Z1477" s="5">
        <v>20.339649039271659</v>
      </c>
      <c r="AA1477" s="5">
        <v>20.457832130308844</v>
      </c>
      <c r="AB1477" s="5">
        <v>20.923302211584428</v>
      </c>
      <c r="AC1477" s="5">
        <v>20.939918569648146</v>
      </c>
      <c r="AD1477" s="5">
        <v>20.756826027161917</v>
      </c>
      <c r="AE1477" s="5">
        <v>20.557402138014478</v>
      </c>
      <c r="AF1477" s="5">
        <v>20.417573840587206</v>
      </c>
      <c r="AG1477" s="5">
        <v>20.632797953848204</v>
      </c>
      <c r="AH1477" s="5">
        <v>20.584325069208738</v>
      </c>
      <c r="AI1477" s="5">
        <v>20.755406674023238</v>
      </c>
      <c r="AJ1477" s="5">
        <v>20.696994566961948</v>
      </c>
      <c r="AK1477" s="5">
        <v>20.471408097062923</v>
      </c>
      <c r="AL1477" s="5">
        <v>20.72231235400217</v>
      </c>
      <c r="AM1477" s="5">
        <v>20.877577002913437</v>
      </c>
      <c r="AN1477" s="5">
        <v>21.201686617360274</v>
      </c>
      <c r="AO1477" s="5">
        <v>21.571298231101792</v>
      </c>
      <c r="AP1477" s="5">
        <v>21.583545975761218</v>
      </c>
      <c r="AQ1477" s="5">
        <v>21.648592627730253</v>
      </c>
      <c r="AR1477" s="5">
        <v>21.899379333456093</v>
      </c>
      <c r="AS1477" s="5">
        <v>21.712480492675965</v>
      </c>
      <c r="AT1477" s="5">
        <v>21.575437043741609</v>
      </c>
      <c r="AU1477" s="5">
        <v>21.842275871770017</v>
      </c>
      <c r="AV1477" s="5">
        <v>22.07322322323563</v>
      </c>
      <c r="AW1477" s="5">
        <v>22.285713380750575</v>
      </c>
      <c r="AX1477" s="5">
        <v>22.308422986378947</v>
      </c>
      <c r="AY1477" s="5">
        <v>22.091964306008858</v>
      </c>
      <c r="AZ1477" s="5">
        <v>21.867343482177365</v>
      </c>
      <c r="BA1477" s="5">
        <v>21.969420605443162</v>
      </c>
      <c r="BB1477" s="5">
        <v>22.020032130762136</v>
      </c>
      <c r="BC1477" s="5">
        <v>22.054256208497709</v>
      </c>
      <c r="BD1477" s="5">
        <v>21.981019503772544</v>
      </c>
      <c r="BE1477" s="5">
        <v>22.192666352443538</v>
      </c>
      <c r="BF1477" s="5">
        <v>22.422709542339618</v>
      </c>
      <c r="BG1477" s="5">
        <v>22.465221423262076</v>
      </c>
      <c r="BH1477" s="5">
        <v>22.74231278767547</v>
      </c>
      <c r="BI1477" s="5">
        <v>22.757229670339267</v>
      </c>
      <c r="BJ1477" s="5">
        <v>23.184759936678741</v>
      </c>
      <c r="BK1477" s="5">
        <v>23.012231921108654</v>
      </c>
      <c r="BL1477" s="5">
        <v>22.952524856141839</v>
      </c>
      <c r="BM1477" s="5">
        <v>22.916946183821644</v>
      </c>
      <c r="BN1477" s="5">
        <v>23.055088339579392</v>
      </c>
      <c r="BO1477" s="5">
        <v>23.256309035147332</v>
      </c>
      <c r="BP1477" s="5">
        <v>22.929414341532521</v>
      </c>
      <c r="BQ1477" s="5">
        <v>23.109825435236832</v>
      </c>
      <c r="BR1477" s="5">
        <v>23.096030349010331</v>
      </c>
      <c r="BS1477" s="5">
        <v>22.985020010142115</v>
      </c>
      <c r="BT1477" s="5">
        <v>22.759993957859134</v>
      </c>
      <c r="BU1477" s="5">
        <v>22.792872760596119</v>
      </c>
      <c r="BV1477" s="5">
        <v>22.84715307991668</v>
      </c>
      <c r="BW1477" s="5">
        <v>22.420157698122157</v>
      </c>
      <c r="BX1477" s="5">
        <v>22.54681695046947</v>
      </c>
      <c r="BY1477" s="5">
        <v>22.577379384187442</v>
      </c>
      <c r="BZ1477" s="5">
        <v>22.596632753816664</v>
      </c>
      <c r="CA1477" s="5">
        <v>22.720752916753153</v>
      </c>
      <c r="CB1477" s="5">
        <v>22.691535586868689</v>
      </c>
      <c r="CC1477" s="5">
        <v>22.618667257035085</v>
      </c>
      <c r="CD1477" s="5">
        <v>22.706646779904659</v>
      </c>
      <c r="CE1477" s="5">
        <v>23.075796806658172</v>
      </c>
      <c r="CF1477" s="5">
        <v>23.454711953531369</v>
      </c>
      <c r="CG1477" s="5">
        <v>23.11410878551899</v>
      </c>
      <c r="CH1477" s="5">
        <v>23.250008785977297</v>
      </c>
      <c r="CI1477" s="5">
        <v>23.181648487205525</v>
      </c>
      <c r="CJ1477" s="5">
        <v>23.014402003470604</v>
      </c>
      <c r="CK1477" s="5">
        <v>23.008606578631845</v>
      </c>
      <c r="CL1477" s="5">
        <v>22.979655850632678</v>
      </c>
      <c r="CM1477" s="5">
        <v>23.083534014919863</v>
      </c>
      <c r="CN1477" s="5">
        <f>MAX(Data[Day90]-Data[Day0],0)-Assign6!$I$8*EXP(Assign6!$I$4*Assign6!$I$5)</f>
        <v>4.4019456655579576</v>
      </c>
      <c r="CO1477" s="5">
        <f>MAX(Data[Day90]-Data[Day0],0)-Assign6!$L$8*EXP(Assign6!$L$4*Assign6!$L$5)</f>
        <v>4.9591575359640974</v>
      </c>
    </row>
    <row r="1478" spans="1:93" x14ac:dyDescent="0.25">
      <c r="A1478" s="5">
        <v>18</v>
      </c>
      <c r="B1478" s="5">
        <v>18.177323938992643</v>
      </c>
      <c r="C1478" s="5">
        <v>18.136218599801811</v>
      </c>
      <c r="D1478" s="5">
        <v>18.257019378769296</v>
      </c>
      <c r="E1478" s="5">
        <v>18.135582470191803</v>
      </c>
      <c r="F1478" s="5">
        <v>18.261891348460534</v>
      </c>
      <c r="G1478" s="5">
        <v>18.172932313322693</v>
      </c>
      <c r="H1478" s="5">
        <v>18.151054766283309</v>
      </c>
      <c r="I1478" s="5">
        <v>18.117376268356136</v>
      </c>
      <c r="J1478" s="5">
        <v>18.329797187583484</v>
      </c>
      <c r="K1478" s="5">
        <v>18.105177496416378</v>
      </c>
      <c r="L1478" s="5">
        <v>18.182796319852297</v>
      </c>
      <c r="M1478" s="5">
        <v>18.469987091886839</v>
      </c>
      <c r="N1478" s="5">
        <v>18.519228635611334</v>
      </c>
      <c r="O1478" s="5">
        <v>18.269672619701122</v>
      </c>
      <c r="P1478" s="5">
        <v>18.380676427833585</v>
      </c>
      <c r="Q1478" s="5">
        <v>18.650252925803684</v>
      </c>
      <c r="R1478" s="5">
        <v>18.570573528360704</v>
      </c>
      <c r="S1478" s="5">
        <v>18.457010378490605</v>
      </c>
      <c r="T1478" s="5">
        <v>18.539716620920416</v>
      </c>
      <c r="U1478" s="5">
        <v>18.276152549885332</v>
      </c>
      <c r="V1478" s="5">
        <v>18.274301742434169</v>
      </c>
      <c r="W1478" s="5">
        <v>18.27179296127429</v>
      </c>
      <c r="X1478" s="5">
        <v>18.469451455970912</v>
      </c>
      <c r="Y1478" s="5">
        <v>18.679365262602758</v>
      </c>
      <c r="Z1478" s="5">
        <v>18.856663906580014</v>
      </c>
      <c r="AA1478" s="5">
        <v>19.131594979983127</v>
      </c>
      <c r="AB1478" s="5">
        <v>19.400552548811646</v>
      </c>
      <c r="AC1478" s="5">
        <v>19.41518455726008</v>
      </c>
      <c r="AD1478" s="5">
        <v>19.586278336900495</v>
      </c>
      <c r="AE1478" s="5">
        <v>19.698076280174512</v>
      </c>
      <c r="AF1478" s="5">
        <v>19.803844031161248</v>
      </c>
      <c r="AG1478" s="5">
        <v>19.641023214228433</v>
      </c>
      <c r="AH1478" s="5">
        <v>19.521011227456011</v>
      </c>
      <c r="AI1478" s="5">
        <v>19.606635829939457</v>
      </c>
      <c r="AJ1478" s="5">
        <v>19.677129333950226</v>
      </c>
      <c r="AK1478" s="5">
        <v>19.602676319171035</v>
      </c>
      <c r="AL1478" s="5">
        <v>19.478887909081301</v>
      </c>
      <c r="AM1478" s="5">
        <v>19.533819938978855</v>
      </c>
      <c r="AN1478" s="5">
        <v>19.473823834689121</v>
      </c>
      <c r="AO1478" s="5">
        <v>19.714800226232207</v>
      </c>
      <c r="AP1478" s="5">
        <v>19.736546356791088</v>
      </c>
      <c r="AQ1478" s="5">
        <v>19.823308412627064</v>
      </c>
      <c r="AR1478" s="5">
        <v>19.813562800373585</v>
      </c>
      <c r="AS1478" s="5">
        <v>20.04233451210678</v>
      </c>
      <c r="AT1478" s="5">
        <v>20.255202788684262</v>
      </c>
      <c r="AU1478" s="5">
        <v>20.654790299759878</v>
      </c>
      <c r="AV1478" s="5">
        <v>20.746996365654152</v>
      </c>
      <c r="AW1478" s="5">
        <v>21.103185984209695</v>
      </c>
      <c r="AX1478" s="5">
        <v>21.214673309164752</v>
      </c>
      <c r="AY1478" s="5">
        <v>21.246590908963459</v>
      </c>
      <c r="AZ1478" s="5">
        <v>21.015994220740875</v>
      </c>
      <c r="BA1478" s="5">
        <v>21.08904362295657</v>
      </c>
      <c r="BB1478" s="5">
        <v>20.885457634641689</v>
      </c>
      <c r="BC1478" s="5">
        <v>20.812871391375943</v>
      </c>
      <c r="BD1478" s="5">
        <v>21.008571077378896</v>
      </c>
      <c r="BE1478" s="5">
        <v>20.970714937380514</v>
      </c>
      <c r="BF1478" s="5">
        <v>20.760895237322629</v>
      </c>
      <c r="BG1478" s="5">
        <v>20.879926969665981</v>
      </c>
      <c r="BH1478" s="5">
        <v>21.045497749507629</v>
      </c>
      <c r="BI1478" s="5">
        <v>20.989931669075169</v>
      </c>
      <c r="BJ1478" s="5">
        <v>21.365386647103879</v>
      </c>
      <c r="BK1478" s="5">
        <v>21.176723869341618</v>
      </c>
      <c r="BL1478" s="5">
        <v>21.327203705607726</v>
      </c>
      <c r="BM1478" s="5">
        <v>21.625352805672712</v>
      </c>
      <c r="BN1478" s="5">
        <v>21.236543131321561</v>
      </c>
      <c r="BO1478" s="5">
        <v>21.562270472950711</v>
      </c>
      <c r="BP1478" s="5">
        <v>21.720969751504107</v>
      </c>
      <c r="BQ1478" s="5">
        <v>21.955424918098895</v>
      </c>
      <c r="BR1478" s="5">
        <v>21.992837258527366</v>
      </c>
      <c r="BS1478" s="5">
        <v>22.031634156637693</v>
      </c>
      <c r="BT1478" s="5">
        <v>22.113777719873902</v>
      </c>
      <c r="BU1478" s="5">
        <v>22.14657175673997</v>
      </c>
      <c r="BV1478" s="5">
        <v>21.829653019299833</v>
      </c>
      <c r="BW1478" s="5">
        <v>22.022483062097578</v>
      </c>
      <c r="BX1478" s="5">
        <v>22.197651001637734</v>
      </c>
      <c r="BY1478" s="5">
        <v>22.168583089996908</v>
      </c>
      <c r="BZ1478" s="5">
        <v>22.243870340629382</v>
      </c>
      <c r="CA1478" s="5">
        <v>22.379698217570446</v>
      </c>
      <c r="CB1478" s="5">
        <v>22.340727010633735</v>
      </c>
      <c r="CC1478" s="5">
        <v>22.579298397593323</v>
      </c>
      <c r="CD1478" s="5">
        <v>22.716305239597595</v>
      </c>
      <c r="CE1478" s="5">
        <v>22.58875446038304</v>
      </c>
      <c r="CF1478" s="5">
        <v>22.664014976152568</v>
      </c>
      <c r="CG1478" s="5">
        <v>22.493044794026336</v>
      </c>
      <c r="CH1478" s="5">
        <v>22.259223333531729</v>
      </c>
      <c r="CI1478" s="5">
        <v>22.244949168077753</v>
      </c>
      <c r="CJ1478" s="5">
        <v>22.129557850157564</v>
      </c>
      <c r="CK1478" s="5">
        <v>22.298943420350483</v>
      </c>
      <c r="CL1478" s="5">
        <v>22.770506774103236</v>
      </c>
      <c r="CM1478" s="5">
        <v>23.119311977148019</v>
      </c>
      <c r="CN1478" s="5">
        <f>MAX(Data[Day90]-Data[Day0],0)-Assign6!$I$8*EXP(Assign6!$I$4*Assign6!$I$5)</f>
        <v>4.4377236277861138</v>
      </c>
      <c r="CO1478" s="5">
        <f>MAX(Data[Day90]-Data[Day0],0)-Assign6!$L$8*EXP(Assign6!$L$4*Assign6!$L$5)</f>
        <v>4.9949354981922536</v>
      </c>
    </row>
    <row r="1479" spans="1:93" x14ac:dyDescent="0.25">
      <c r="A1479" s="5">
        <v>18</v>
      </c>
      <c r="B1479" s="5">
        <v>18.042562190923348</v>
      </c>
      <c r="C1479" s="5">
        <v>18.205074346951506</v>
      </c>
      <c r="D1479" s="5">
        <v>18.313549245200804</v>
      </c>
      <c r="E1479" s="5">
        <v>18.338419777400595</v>
      </c>
      <c r="F1479" s="5">
        <v>18.254869006537565</v>
      </c>
      <c r="G1479" s="5">
        <v>18.251535207884206</v>
      </c>
      <c r="H1479" s="5">
        <v>18.414968627271826</v>
      </c>
      <c r="I1479" s="5">
        <v>18.403060367451914</v>
      </c>
      <c r="J1479" s="5">
        <v>18.261408772497045</v>
      </c>
      <c r="K1479" s="5">
        <v>18.10912917077399</v>
      </c>
      <c r="L1479" s="5">
        <v>18.307331238123481</v>
      </c>
      <c r="M1479" s="5">
        <v>18.155944529385611</v>
      </c>
      <c r="N1479" s="5">
        <v>18.240816613345739</v>
      </c>
      <c r="O1479" s="5">
        <v>18.556140078646518</v>
      </c>
      <c r="P1479" s="5">
        <v>18.67529237933649</v>
      </c>
      <c r="Q1479" s="5">
        <v>18.901078665660634</v>
      </c>
      <c r="R1479" s="5">
        <v>18.989951787681559</v>
      </c>
      <c r="S1479" s="5">
        <v>19.016376782837742</v>
      </c>
      <c r="T1479" s="5">
        <v>19.064322070972391</v>
      </c>
      <c r="U1479" s="5">
        <v>19.600165695908828</v>
      </c>
      <c r="V1479" s="5">
        <v>19.730908209263994</v>
      </c>
      <c r="W1479" s="5">
        <v>19.719624459241441</v>
      </c>
      <c r="X1479" s="5">
        <v>19.81904499773751</v>
      </c>
      <c r="Y1479" s="5">
        <v>19.789591393140171</v>
      </c>
      <c r="Z1479" s="5">
        <v>19.849464690523984</v>
      </c>
      <c r="AA1479" s="5">
        <v>20.084958856019576</v>
      </c>
      <c r="AB1479" s="5">
        <v>20.119572688851086</v>
      </c>
      <c r="AC1479" s="5">
        <v>20.115058644305275</v>
      </c>
      <c r="AD1479" s="5">
        <v>20.27053095971765</v>
      </c>
      <c r="AE1479" s="5">
        <v>20.310443937628133</v>
      </c>
      <c r="AF1479" s="5">
        <v>20.16222054765046</v>
      </c>
      <c r="AG1479" s="5">
        <v>20.415680255979741</v>
      </c>
      <c r="AH1479" s="5">
        <v>20.487167708182746</v>
      </c>
      <c r="AI1479" s="5">
        <v>20.623742068336149</v>
      </c>
      <c r="AJ1479" s="5">
        <v>20.751323231019086</v>
      </c>
      <c r="AK1479" s="5">
        <v>20.579892699310633</v>
      </c>
      <c r="AL1479" s="5">
        <v>20.571209324713408</v>
      </c>
      <c r="AM1479" s="5">
        <v>20.736973722316343</v>
      </c>
      <c r="AN1479" s="5">
        <v>20.633621753202064</v>
      </c>
      <c r="AO1479" s="5">
        <v>20.805797932372016</v>
      </c>
      <c r="AP1479" s="5">
        <v>20.498383069004099</v>
      </c>
      <c r="AQ1479" s="5">
        <v>20.602387315001405</v>
      </c>
      <c r="AR1479" s="5">
        <v>20.819434861019058</v>
      </c>
      <c r="AS1479" s="5">
        <v>20.785239728310216</v>
      </c>
      <c r="AT1479" s="5">
        <v>20.707406713821122</v>
      </c>
      <c r="AU1479" s="5">
        <v>21.085547158392931</v>
      </c>
      <c r="AV1479" s="5">
        <v>21.464298304912152</v>
      </c>
      <c r="AW1479" s="5">
        <v>21.453839043199213</v>
      </c>
      <c r="AX1479" s="5">
        <v>21.362801205488786</v>
      </c>
      <c r="AY1479" s="5">
        <v>21.60548815943304</v>
      </c>
      <c r="AZ1479" s="5">
        <v>21.922860696835269</v>
      </c>
      <c r="BA1479" s="5">
        <v>22.040545373355943</v>
      </c>
      <c r="BB1479" s="5">
        <v>21.958859434328296</v>
      </c>
      <c r="BC1479" s="5">
        <v>22.097795991561146</v>
      </c>
      <c r="BD1479" s="5">
        <v>22.34256484288046</v>
      </c>
      <c r="BE1479" s="5">
        <v>22.431488305150832</v>
      </c>
      <c r="BF1479" s="5">
        <v>22.427969738217826</v>
      </c>
      <c r="BG1479" s="5">
        <v>22.481476062486486</v>
      </c>
      <c r="BH1479" s="5">
        <v>22.612680337205045</v>
      </c>
      <c r="BI1479" s="5">
        <v>22.513512901598428</v>
      </c>
      <c r="BJ1479" s="5">
        <v>22.422770012088979</v>
      </c>
      <c r="BK1479" s="5">
        <v>22.129940592081766</v>
      </c>
      <c r="BL1479" s="5">
        <v>22.173824787176912</v>
      </c>
      <c r="BM1479" s="5">
        <v>21.986843616587205</v>
      </c>
      <c r="BN1479" s="5">
        <v>22.155831089626798</v>
      </c>
      <c r="BO1479" s="5">
        <v>22.217999073694507</v>
      </c>
      <c r="BP1479" s="5">
        <v>22.085112802749077</v>
      </c>
      <c r="BQ1479" s="5">
        <v>22.135312398925819</v>
      </c>
      <c r="BR1479" s="5">
        <v>22.151979616782878</v>
      </c>
      <c r="BS1479" s="5">
        <v>22.294934424151577</v>
      </c>
      <c r="BT1479" s="5">
        <v>22.072701147794263</v>
      </c>
      <c r="BU1479" s="5">
        <v>21.908737736052952</v>
      </c>
      <c r="BV1479" s="5">
        <v>21.692780938549735</v>
      </c>
      <c r="BW1479" s="5">
        <v>21.901352033644521</v>
      </c>
      <c r="BX1479" s="5">
        <v>21.788105851786661</v>
      </c>
      <c r="BY1479" s="5">
        <v>21.897663483919814</v>
      </c>
      <c r="BZ1479" s="5">
        <v>21.599650991417736</v>
      </c>
      <c r="CA1479" s="5">
        <v>21.878569697343597</v>
      </c>
      <c r="CB1479" s="5">
        <v>21.970384691980858</v>
      </c>
      <c r="CC1479" s="5">
        <v>22.232713257471989</v>
      </c>
      <c r="CD1479" s="5">
        <v>22.231787457137933</v>
      </c>
      <c r="CE1479" s="5">
        <v>22.410658536609141</v>
      </c>
      <c r="CF1479" s="5">
        <v>22.644393410464463</v>
      </c>
      <c r="CG1479" s="5">
        <v>23.020216814454486</v>
      </c>
      <c r="CH1479" s="5">
        <v>23.012686234534058</v>
      </c>
      <c r="CI1479" s="5">
        <v>23.044290894886068</v>
      </c>
      <c r="CJ1479" s="5">
        <v>23.237792435225742</v>
      </c>
      <c r="CK1479" s="5">
        <v>23.53897445702448</v>
      </c>
      <c r="CL1479" s="5">
        <v>23.547471672978521</v>
      </c>
      <c r="CM1479" s="5">
        <v>23.13038425928589</v>
      </c>
      <c r="CN1479" s="5">
        <f>MAX(Data[Day90]-Data[Day0],0)-Assign6!$I$8*EXP(Assign6!$I$4*Assign6!$I$5)</f>
        <v>4.4487959099239847</v>
      </c>
      <c r="CO1479" s="5">
        <f>MAX(Data[Day90]-Data[Day0],0)-Assign6!$L$8*EXP(Assign6!$L$4*Assign6!$L$5)</f>
        <v>5.0060077803301244</v>
      </c>
    </row>
    <row r="1480" spans="1:93" x14ac:dyDescent="0.25">
      <c r="A1480" s="5">
        <v>18</v>
      </c>
      <c r="B1480" s="5">
        <v>18.300624084258775</v>
      </c>
      <c r="C1480" s="5">
        <v>18.445439781396566</v>
      </c>
      <c r="D1480" s="5">
        <v>18.488765538448565</v>
      </c>
      <c r="E1480" s="5">
        <v>18.434589087395864</v>
      </c>
      <c r="F1480" s="5">
        <v>18.630133748636844</v>
      </c>
      <c r="G1480" s="5">
        <v>18.533476093297743</v>
      </c>
      <c r="H1480" s="5">
        <v>18.762369716749063</v>
      </c>
      <c r="I1480" s="5">
        <v>18.754738248362223</v>
      </c>
      <c r="J1480" s="5">
        <v>18.77090482430447</v>
      </c>
      <c r="K1480" s="5">
        <v>18.853651782145132</v>
      </c>
      <c r="L1480" s="5">
        <v>19.102035313637757</v>
      </c>
      <c r="M1480" s="5">
        <v>19.387467648047782</v>
      </c>
      <c r="N1480" s="5">
        <v>19.482974728935908</v>
      </c>
      <c r="O1480" s="5">
        <v>19.47365291198636</v>
      </c>
      <c r="P1480" s="5">
        <v>19.691132746325607</v>
      </c>
      <c r="Q1480" s="5">
        <v>19.635587422702411</v>
      </c>
      <c r="R1480" s="5">
        <v>19.835061448256251</v>
      </c>
      <c r="S1480" s="5">
        <v>19.521471012818036</v>
      </c>
      <c r="T1480" s="5">
        <v>19.316356978041973</v>
      </c>
      <c r="U1480" s="5">
        <v>19.014582234086646</v>
      </c>
      <c r="V1480" s="5">
        <v>19.439012993136455</v>
      </c>
      <c r="W1480" s="5">
        <v>19.369549297599526</v>
      </c>
      <c r="X1480" s="5">
        <v>19.344608124475219</v>
      </c>
      <c r="Y1480" s="5">
        <v>19.524702992965892</v>
      </c>
      <c r="Z1480" s="5">
        <v>19.597600858238906</v>
      </c>
      <c r="AA1480" s="5">
        <v>19.604346154748065</v>
      </c>
      <c r="AB1480" s="5">
        <v>19.797686812413019</v>
      </c>
      <c r="AC1480" s="5">
        <v>20.115153761693783</v>
      </c>
      <c r="AD1480" s="5">
        <v>20.003449742010915</v>
      </c>
      <c r="AE1480" s="5">
        <v>20.454751584441436</v>
      </c>
      <c r="AF1480" s="5">
        <v>20.5175325415595</v>
      </c>
      <c r="AG1480" s="5">
        <v>20.306430972545815</v>
      </c>
      <c r="AH1480" s="5">
        <v>20.441816170432542</v>
      </c>
      <c r="AI1480" s="5">
        <v>20.62946111344894</v>
      </c>
      <c r="AJ1480" s="5">
        <v>20.525438856322694</v>
      </c>
      <c r="AK1480" s="5">
        <v>20.767206172271617</v>
      </c>
      <c r="AL1480" s="5">
        <v>20.738362301298931</v>
      </c>
      <c r="AM1480" s="5">
        <v>20.465416446221635</v>
      </c>
      <c r="AN1480" s="5">
        <v>20.325863258827312</v>
      </c>
      <c r="AO1480" s="5">
        <v>20.316120354914659</v>
      </c>
      <c r="AP1480" s="5">
        <v>20.5303119404062</v>
      </c>
      <c r="AQ1480" s="5">
        <v>20.571184177320735</v>
      </c>
      <c r="AR1480" s="5">
        <v>20.508856807558402</v>
      </c>
      <c r="AS1480" s="5">
        <v>20.449868797383449</v>
      </c>
      <c r="AT1480" s="5">
        <v>20.453727009311194</v>
      </c>
      <c r="AU1480" s="5">
        <v>20.183628092536154</v>
      </c>
      <c r="AV1480" s="5">
        <v>19.938122227269581</v>
      </c>
      <c r="AW1480" s="5">
        <v>20.052130535877051</v>
      </c>
      <c r="AX1480" s="5">
        <v>20.311009369831883</v>
      </c>
      <c r="AY1480" s="5">
        <v>20.269581251233099</v>
      </c>
      <c r="AZ1480" s="5">
        <v>20.2708061269506</v>
      </c>
      <c r="BA1480" s="5">
        <v>20.352907146661391</v>
      </c>
      <c r="BB1480" s="5">
        <v>20.676907115056302</v>
      </c>
      <c r="BC1480" s="5">
        <v>21.086027201066347</v>
      </c>
      <c r="BD1480" s="5">
        <v>21.226287868986756</v>
      </c>
      <c r="BE1480" s="5">
        <v>21.427157079807778</v>
      </c>
      <c r="BF1480" s="5">
        <v>21.486149944971203</v>
      </c>
      <c r="BG1480" s="5">
        <v>21.600776591224491</v>
      </c>
      <c r="BH1480" s="5">
        <v>21.922876046031821</v>
      </c>
      <c r="BI1480" s="5">
        <v>21.918049023165072</v>
      </c>
      <c r="BJ1480" s="5">
        <v>21.858819090465662</v>
      </c>
      <c r="BK1480" s="5">
        <v>22.02245938148792</v>
      </c>
      <c r="BL1480" s="5">
        <v>22.2798109908539</v>
      </c>
      <c r="BM1480" s="5">
        <v>22.206939826005701</v>
      </c>
      <c r="BN1480" s="5">
        <v>22.443272916742277</v>
      </c>
      <c r="BO1480" s="5">
        <v>22.231159087279007</v>
      </c>
      <c r="BP1480" s="5">
        <v>22.204805502512276</v>
      </c>
      <c r="BQ1480" s="5">
        <v>22.100003667249734</v>
      </c>
      <c r="BR1480" s="5">
        <v>22.222658566068876</v>
      </c>
      <c r="BS1480" s="5">
        <v>22.437585611705497</v>
      </c>
      <c r="BT1480" s="5">
        <v>22.621545341501189</v>
      </c>
      <c r="BU1480" s="5">
        <v>22.793587031775825</v>
      </c>
      <c r="BV1480" s="5">
        <v>22.790423369460225</v>
      </c>
      <c r="BW1480" s="5">
        <v>23.204837654338732</v>
      </c>
      <c r="BX1480" s="5">
        <v>23.199204653675334</v>
      </c>
      <c r="BY1480" s="5">
        <v>23.480862366358295</v>
      </c>
      <c r="BZ1480" s="5">
        <v>23.190839237619638</v>
      </c>
      <c r="CA1480" s="5">
        <v>23.221502105688199</v>
      </c>
      <c r="CB1480" s="5">
        <v>23.534332066739072</v>
      </c>
      <c r="CC1480" s="5">
        <v>23.475744749969728</v>
      </c>
      <c r="CD1480" s="5">
        <v>23.427332995498041</v>
      </c>
      <c r="CE1480" s="5">
        <v>23.588430694714184</v>
      </c>
      <c r="CF1480" s="5">
        <v>23.182186624350596</v>
      </c>
      <c r="CG1480" s="5">
        <v>23.6711595834213</v>
      </c>
      <c r="CH1480" s="5">
        <v>23.134566376447488</v>
      </c>
      <c r="CI1480" s="5">
        <v>23.22603129146059</v>
      </c>
      <c r="CJ1480" s="5">
        <v>23.157269324474679</v>
      </c>
      <c r="CK1480" s="5">
        <v>23.074618376639805</v>
      </c>
      <c r="CL1480" s="5">
        <v>23.023633429681759</v>
      </c>
      <c r="CM1480" s="5">
        <v>23.144196551455952</v>
      </c>
      <c r="CN1480" s="5">
        <f>MAX(Data[Day90]-Data[Day0],0)-Assign6!$I$8*EXP(Assign6!$I$4*Assign6!$I$5)</f>
        <v>4.4626082020940467</v>
      </c>
      <c r="CO1480" s="5">
        <f>MAX(Data[Day90]-Data[Day0],0)-Assign6!$L$8*EXP(Assign6!$L$4*Assign6!$L$5)</f>
        <v>5.0198200725001865</v>
      </c>
    </row>
    <row r="1481" spans="1:93" x14ac:dyDescent="0.25">
      <c r="A1481" s="5">
        <v>18</v>
      </c>
      <c r="B1481" s="5">
        <v>17.940647971448747</v>
      </c>
      <c r="C1481" s="5">
        <v>18.010276013178895</v>
      </c>
      <c r="D1481" s="5">
        <v>18.160186456741641</v>
      </c>
      <c r="E1481" s="5">
        <v>18.150477472532646</v>
      </c>
      <c r="F1481" s="5">
        <v>18.305959327004889</v>
      </c>
      <c r="G1481" s="5">
        <v>18.44251217290504</v>
      </c>
      <c r="H1481" s="5">
        <v>18.660096195270725</v>
      </c>
      <c r="I1481" s="5">
        <v>18.946992858013939</v>
      </c>
      <c r="J1481" s="5">
        <v>18.84932405325684</v>
      </c>
      <c r="K1481" s="5">
        <v>19.032506146013255</v>
      </c>
      <c r="L1481" s="5">
        <v>19.152011588521216</v>
      </c>
      <c r="M1481" s="5">
        <v>19.179261644534972</v>
      </c>
      <c r="N1481" s="5">
        <v>19.150723727137766</v>
      </c>
      <c r="O1481" s="5">
        <v>19.415997017458075</v>
      </c>
      <c r="P1481" s="5">
        <v>19.243415613460652</v>
      </c>
      <c r="Q1481" s="5">
        <v>19.297217436490406</v>
      </c>
      <c r="R1481" s="5">
        <v>19.375876149933109</v>
      </c>
      <c r="S1481" s="5">
        <v>19.222992635549858</v>
      </c>
      <c r="T1481" s="5">
        <v>19.356370919915353</v>
      </c>
      <c r="U1481" s="5">
        <v>19.759107943380055</v>
      </c>
      <c r="V1481" s="5">
        <v>20.15988153595433</v>
      </c>
      <c r="W1481" s="5">
        <v>20.393882545521929</v>
      </c>
      <c r="X1481" s="5">
        <v>20.485611831793722</v>
      </c>
      <c r="Y1481" s="5">
        <v>20.40115291593721</v>
      </c>
      <c r="Z1481" s="5">
        <v>20.26828662791689</v>
      </c>
      <c r="AA1481" s="5">
        <v>19.842291949283904</v>
      </c>
      <c r="AB1481" s="5">
        <v>19.700696349596587</v>
      </c>
      <c r="AC1481" s="5">
        <v>19.649393366341144</v>
      </c>
      <c r="AD1481" s="5">
        <v>19.610540635132228</v>
      </c>
      <c r="AE1481" s="5">
        <v>19.692380781776535</v>
      </c>
      <c r="AF1481" s="5">
        <v>20.08368190981416</v>
      </c>
      <c r="AG1481" s="5">
        <v>19.732326981308344</v>
      </c>
      <c r="AH1481" s="5">
        <v>19.757622424599965</v>
      </c>
      <c r="AI1481" s="5">
        <v>19.528677640758556</v>
      </c>
      <c r="AJ1481" s="5">
        <v>19.478167411895914</v>
      </c>
      <c r="AK1481" s="5">
        <v>19.316330448225482</v>
      </c>
      <c r="AL1481" s="5">
        <v>19.363099168685878</v>
      </c>
      <c r="AM1481" s="5">
        <v>19.520069967807792</v>
      </c>
      <c r="AN1481" s="5">
        <v>19.724537451871843</v>
      </c>
      <c r="AO1481" s="5">
        <v>20.009763000160984</v>
      </c>
      <c r="AP1481" s="5">
        <v>20.062986842462923</v>
      </c>
      <c r="AQ1481" s="5">
        <v>20.372331213471938</v>
      </c>
      <c r="AR1481" s="5">
        <v>20.164959250876549</v>
      </c>
      <c r="AS1481" s="5">
        <v>20.105642590106164</v>
      </c>
      <c r="AT1481" s="5">
        <v>19.959087395279617</v>
      </c>
      <c r="AU1481" s="5">
        <v>20.32344298845387</v>
      </c>
      <c r="AV1481" s="5">
        <v>20.526037116061421</v>
      </c>
      <c r="AW1481" s="5">
        <v>20.80782790932485</v>
      </c>
      <c r="AX1481" s="5">
        <v>20.705779486054645</v>
      </c>
      <c r="AY1481" s="5">
        <v>20.712257601677955</v>
      </c>
      <c r="AZ1481" s="5">
        <v>20.633403833544413</v>
      </c>
      <c r="BA1481" s="5">
        <v>20.8261746353867</v>
      </c>
      <c r="BB1481" s="5">
        <v>21.166042688176553</v>
      </c>
      <c r="BC1481" s="5">
        <v>21.138508458242843</v>
      </c>
      <c r="BD1481" s="5">
        <v>21.280779572349594</v>
      </c>
      <c r="BE1481" s="5">
        <v>21.012295587723134</v>
      </c>
      <c r="BF1481" s="5">
        <v>21.199421977126558</v>
      </c>
      <c r="BG1481" s="5">
        <v>21.164159070827715</v>
      </c>
      <c r="BH1481" s="5">
        <v>21.094592548499374</v>
      </c>
      <c r="BI1481" s="5">
        <v>21.643522672952201</v>
      </c>
      <c r="BJ1481" s="5">
        <v>21.554981484545301</v>
      </c>
      <c r="BK1481" s="5">
        <v>21.532627838769113</v>
      </c>
      <c r="BL1481" s="5">
        <v>21.340396789160128</v>
      </c>
      <c r="BM1481" s="5">
        <v>21.147217558227695</v>
      </c>
      <c r="BN1481" s="5">
        <v>21.119180394932751</v>
      </c>
      <c r="BO1481" s="5">
        <v>21.244099994173041</v>
      </c>
      <c r="BP1481" s="5">
        <v>21.289333336696515</v>
      </c>
      <c r="BQ1481" s="5">
        <v>21.108384836785632</v>
      </c>
      <c r="BR1481" s="5">
        <v>21.241625823475669</v>
      </c>
      <c r="BS1481" s="5">
        <v>21.495536566909411</v>
      </c>
      <c r="BT1481" s="5">
        <v>21.710674388802087</v>
      </c>
      <c r="BU1481" s="5">
        <v>21.501839196109515</v>
      </c>
      <c r="BV1481" s="5">
        <v>21.555698826450236</v>
      </c>
      <c r="BW1481" s="5">
        <v>21.481765828828784</v>
      </c>
      <c r="BX1481" s="5">
        <v>21.778300873321914</v>
      </c>
      <c r="BY1481" s="5">
        <v>21.510253010848366</v>
      </c>
      <c r="BZ1481" s="5">
        <v>21.503654358234503</v>
      </c>
      <c r="CA1481" s="5">
        <v>21.673933171265165</v>
      </c>
      <c r="CB1481" s="5">
        <v>21.684584277995448</v>
      </c>
      <c r="CC1481" s="5">
        <v>21.807564829175782</v>
      </c>
      <c r="CD1481" s="5">
        <v>21.965006987414046</v>
      </c>
      <c r="CE1481" s="5">
        <v>21.925627807926418</v>
      </c>
      <c r="CF1481" s="5">
        <v>21.859157804573364</v>
      </c>
      <c r="CG1481" s="5">
        <v>21.865420887471117</v>
      </c>
      <c r="CH1481" s="5">
        <v>22.028596171311897</v>
      </c>
      <c r="CI1481" s="5">
        <v>22.121667708284456</v>
      </c>
      <c r="CJ1481" s="5">
        <v>22.434083577883719</v>
      </c>
      <c r="CK1481" s="5">
        <v>22.616671057517781</v>
      </c>
      <c r="CL1481" s="5">
        <v>22.799900358401903</v>
      </c>
      <c r="CM1481" s="5">
        <v>23.150256719934468</v>
      </c>
      <c r="CN1481" s="5">
        <f>MAX(Data[Day90]-Data[Day0],0)-Assign6!$I$8*EXP(Assign6!$I$4*Assign6!$I$5)</f>
        <v>4.4686683705725629</v>
      </c>
      <c r="CO1481" s="5">
        <f>MAX(Data[Day90]-Data[Day0],0)-Assign6!$L$8*EXP(Assign6!$L$4*Assign6!$L$5)</f>
        <v>5.0258802409787027</v>
      </c>
    </row>
    <row r="1482" spans="1:93" x14ac:dyDescent="0.25">
      <c r="A1482" s="5">
        <v>18</v>
      </c>
      <c r="B1482" s="5">
        <v>18.048389191288113</v>
      </c>
      <c r="C1482" s="5">
        <v>18.018202043198077</v>
      </c>
      <c r="D1482" s="5">
        <v>18.158211522909586</v>
      </c>
      <c r="E1482" s="5">
        <v>17.986359674226016</v>
      </c>
      <c r="F1482" s="5">
        <v>18.116362687302704</v>
      </c>
      <c r="G1482" s="5">
        <v>18.042112127561268</v>
      </c>
      <c r="H1482" s="5">
        <v>17.766157186770233</v>
      </c>
      <c r="I1482" s="5">
        <v>17.90979009796078</v>
      </c>
      <c r="J1482" s="5">
        <v>18.038078972123088</v>
      </c>
      <c r="K1482" s="5">
        <v>18.05901287710314</v>
      </c>
      <c r="L1482" s="5">
        <v>18.330733007046838</v>
      </c>
      <c r="M1482" s="5">
        <v>18.36129718510707</v>
      </c>
      <c r="N1482" s="5">
        <v>18.302259353588205</v>
      </c>
      <c r="O1482" s="5">
        <v>18.375144356264652</v>
      </c>
      <c r="P1482" s="5">
        <v>18.334520604100774</v>
      </c>
      <c r="Q1482" s="5">
        <v>18.153852311429308</v>
      </c>
      <c r="R1482" s="5">
        <v>18.076882768954636</v>
      </c>
      <c r="S1482" s="5">
        <v>18.544237352505945</v>
      </c>
      <c r="T1482" s="5">
        <v>18.759750986884242</v>
      </c>
      <c r="U1482" s="5">
        <v>18.57829941249188</v>
      </c>
      <c r="V1482" s="5">
        <v>18.784872819553755</v>
      </c>
      <c r="W1482" s="5">
        <v>18.877489868016479</v>
      </c>
      <c r="X1482" s="5">
        <v>18.989805644731447</v>
      </c>
      <c r="Y1482" s="5">
        <v>18.843272743524185</v>
      </c>
      <c r="Z1482" s="5">
        <v>18.774255847358489</v>
      </c>
      <c r="AA1482" s="5">
        <v>18.97131432974658</v>
      </c>
      <c r="AB1482" s="5">
        <v>19.329940751995135</v>
      </c>
      <c r="AC1482" s="5">
        <v>19.242436311824036</v>
      </c>
      <c r="AD1482" s="5">
        <v>19.311806086624106</v>
      </c>
      <c r="AE1482" s="5">
        <v>19.208021242361063</v>
      </c>
      <c r="AF1482" s="5">
        <v>18.975810301915509</v>
      </c>
      <c r="AG1482" s="5">
        <v>18.983871031497028</v>
      </c>
      <c r="AH1482" s="5">
        <v>19.111511847469583</v>
      </c>
      <c r="AI1482" s="5">
        <v>19.322657246523097</v>
      </c>
      <c r="AJ1482" s="5">
        <v>19.317556239451839</v>
      </c>
      <c r="AK1482" s="5">
        <v>19.460906358677466</v>
      </c>
      <c r="AL1482" s="5">
        <v>19.635204255002286</v>
      </c>
      <c r="AM1482" s="5">
        <v>19.450880277170583</v>
      </c>
      <c r="AN1482" s="5">
        <v>19.488374833819385</v>
      </c>
      <c r="AO1482" s="5">
        <v>19.340698818492609</v>
      </c>
      <c r="AP1482" s="5">
        <v>19.490904956500327</v>
      </c>
      <c r="AQ1482" s="5">
        <v>19.908461830977096</v>
      </c>
      <c r="AR1482" s="5">
        <v>20.268082042271971</v>
      </c>
      <c r="AS1482" s="5">
        <v>20.124152069686293</v>
      </c>
      <c r="AT1482" s="5">
        <v>19.993863352256046</v>
      </c>
      <c r="AU1482" s="5">
        <v>20.036210047804779</v>
      </c>
      <c r="AV1482" s="5">
        <v>20.33690767483693</v>
      </c>
      <c r="AW1482" s="5">
        <v>20.311422797268513</v>
      </c>
      <c r="AX1482" s="5">
        <v>20.263304651732426</v>
      </c>
      <c r="AY1482" s="5">
        <v>20.468957610644569</v>
      </c>
      <c r="AZ1482" s="5">
        <v>20.182583285721453</v>
      </c>
      <c r="BA1482" s="5">
        <v>20.166847785491235</v>
      </c>
      <c r="BB1482" s="5">
        <v>20.207290636918039</v>
      </c>
      <c r="BC1482" s="5">
        <v>20.34612560642147</v>
      </c>
      <c r="BD1482" s="5">
        <v>20.171737773646978</v>
      </c>
      <c r="BE1482" s="5">
        <v>20.526494584422746</v>
      </c>
      <c r="BF1482" s="5">
        <v>20.639056177557787</v>
      </c>
      <c r="BG1482" s="5">
        <v>20.575643956722697</v>
      </c>
      <c r="BH1482" s="5">
        <v>20.637969100006458</v>
      </c>
      <c r="BI1482" s="5">
        <v>20.528394930277653</v>
      </c>
      <c r="BJ1482" s="5">
        <v>20.358391694418231</v>
      </c>
      <c r="BK1482" s="5">
        <v>20.302188360915338</v>
      </c>
      <c r="BL1482" s="5">
        <v>20.422663352598356</v>
      </c>
      <c r="BM1482" s="5">
        <v>20.520384172834628</v>
      </c>
      <c r="BN1482" s="5">
        <v>20.676730897913068</v>
      </c>
      <c r="BO1482" s="5">
        <v>21.316050941062649</v>
      </c>
      <c r="BP1482" s="5">
        <v>21.308853331816167</v>
      </c>
      <c r="BQ1482" s="5">
        <v>21.423220479404652</v>
      </c>
      <c r="BR1482" s="5">
        <v>21.336021798552263</v>
      </c>
      <c r="BS1482" s="5">
        <v>21.664949943242487</v>
      </c>
      <c r="BT1482" s="5">
        <v>21.610611376547997</v>
      </c>
      <c r="BU1482" s="5">
        <v>21.969485894740188</v>
      </c>
      <c r="BV1482" s="5">
        <v>22.179756683977534</v>
      </c>
      <c r="BW1482" s="5">
        <v>22.245934694256174</v>
      </c>
      <c r="BX1482" s="5">
        <v>22.428992494718358</v>
      </c>
      <c r="BY1482" s="5">
        <v>22.538785682788284</v>
      </c>
      <c r="BZ1482" s="5">
        <v>22.722383290874557</v>
      </c>
      <c r="CA1482" s="5">
        <v>22.792479912396924</v>
      </c>
      <c r="CB1482" s="5">
        <v>22.754848105161706</v>
      </c>
      <c r="CC1482" s="5">
        <v>22.671909725935841</v>
      </c>
      <c r="CD1482" s="5">
        <v>22.937247843431621</v>
      </c>
      <c r="CE1482" s="5">
        <v>23.015690068858284</v>
      </c>
      <c r="CF1482" s="5">
        <v>23.159266789977998</v>
      </c>
      <c r="CG1482" s="5">
        <v>23.131847618205921</v>
      </c>
      <c r="CH1482" s="5">
        <v>23.14220796988036</v>
      </c>
      <c r="CI1482" s="5">
        <v>23.069249437976403</v>
      </c>
      <c r="CJ1482" s="5">
        <v>22.981661978433731</v>
      </c>
      <c r="CK1482" s="5">
        <v>23.179076150074224</v>
      </c>
      <c r="CL1482" s="5">
        <v>23.028245883214623</v>
      </c>
      <c r="CM1482" s="5">
        <v>23.167246363064635</v>
      </c>
      <c r="CN1482" s="5">
        <f>MAX(Data[Day90]-Data[Day0],0)-Assign6!$I$8*EXP(Assign6!$I$4*Assign6!$I$5)</f>
        <v>4.4856580137027295</v>
      </c>
      <c r="CO1482" s="5">
        <f>MAX(Data[Day90]-Data[Day0],0)-Assign6!$L$8*EXP(Assign6!$L$4*Assign6!$L$5)</f>
        <v>5.0428698841088693</v>
      </c>
    </row>
    <row r="1483" spans="1:93" x14ac:dyDescent="0.25">
      <c r="A1483" s="5">
        <v>18</v>
      </c>
      <c r="B1483" s="5">
        <v>18.049384785518505</v>
      </c>
      <c r="C1483" s="5">
        <v>17.98607523860202</v>
      </c>
      <c r="D1483" s="5">
        <v>18.039724238863592</v>
      </c>
      <c r="E1483" s="5">
        <v>18.186008949554388</v>
      </c>
      <c r="F1483" s="5">
        <v>18.316943474787777</v>
      </c>
      <c r="G1483" s="5">
        <v>18.149190518277337</v>
      </c>
      <c r="H1483" s="5">
        <v>18.117894164951544</v>
      </c>
      <c r="I1483" s="5">
        <v>18.4523020788214</v>
      </c>
      <c r="J1483" s="5">
        <v>18.621823118315071</v>
      </c>
      <c r="K1483" s="5">
        <v>18.599010278192004</v>
      </c>
      <c r="L1483" s="5">
        <v>18.565624094606804</v>
      </c>
      <c r="M1483" s="5">
        <v>18.662949552554917</v>
      </c>
      <c r="N1483" s="5">
        <v>18.803545307530417</v>
      </c>
      <c r="O1483" s="5">
        <v>18.806299138698858</v>
      </c>
      <c r="P1483" s="5">
        <v>18.921811293026266</v>
      </c>
      <c r="Q1483" s="5">
        <v>18.875882405275718</v>
      </c>
      <c r="R1483" s="5">
        <v>19.210601958044997</v>
      </c>
      <c r="S1483" s="5">
        <v>19.252143676521982</v>
      </c>
      <c r="T1483" s="5">
        <v>19.36532992499118</v>
      </c>
      <c r="U1483" s="5">
        <v>19.56862230536079</v>
      </c>
      <c r="V1483" s="5">
        <v>19.496443035205473</v>
      </c>
      <c r="W1483" s="5">
        <v>19.403316783813384</v>
      </c>
      <c r="X1483" s="5">
        <v>19.493436170384669</v>
      </c>
      <c r="Y1483" s="5">
        <v>19.259694401896347</v>
      </c>
      <c r="Z1483" s="5">
        <v>19.374685176433012</v>
      </c>
      <c r="AA1483" s="5">
        <v>19.205287544621644</v>
      </c>
      <c r="AB1483" s="5">
        <v>19.562127102815268</v>
      </c>
      <c r="AC1483" s="5">
        <v>19.639340900294101</v>
      </c>
      <c r="AD1483" s="5">
        <v>19.823873350140431</v>
      </c>
      <c r="AE1483" s="5">
        <v>19.886274147092752</v>
      </c>
      <c r="AF1483" s="5">
        <v>19.866546616762417</v>
      </c>
      <c r="AG1483" s="5">
        <v>20.318853226349077</v>
      </c>
      <c r="AH1483" s="5">
        <v>20.619219265345336</v>
      </c>
      <c r="AI1483" s="5">
        <v>20.395365912739958</v>
      </c>
      <c r="AJ1483" s="5">
        <v>20.567386090218612</v>
      </c>
      <c r="AK1483" s="5">
        <v>20.619945285247606</v>
      </c>
      <c r="AL1483" s="5">
        <v>20.483380245204927</v>
      </c>
      <c r="AM1483" s="5">
        <v>20.461576545667789</v>
      </c>
      <c r="AN1483" s="5">
        <v>20.57816959238793</v>
      </c>
      <c r="AO1483" s="5">
        <v>20.568065190576263</v>
      </c>
      <c r="AP1483" s="5">
        <v>20.3615138656445</v>
      </c>
      <c r="AQ1483" s="5">
        <v>20.352601644264332</v>
      </c>
      <c r="AR1483" s="5">
        <v>20.427433933004309</v>
      </c>
      <c r="AS1483" s="5">
        <v>20.720672031656026</v>
      </c>
      <c r="AT1483" s="5">
        <v>20.560696871661108</v>
      </c>
      <c r="AU1483" s="5">
        <v>20.910291624154901</v>
      </c>
      <c r="AV1483" s="5">
        <v>20.810797851759389</v>
      </c>
      <c r="AW1483" s="5">
        <v>20.94242573307065</v>
      </c>
      <c r="AX1483" s="5">
        <v>21.167573190610174</v>
      </c>
      <c r="AY1483" s="5">
        <v>21.351959022999289</v>
      </c>
      <c r="AZ1483" s="5">
        <v>21.1562807753036</v>
      </c>
      <c r="BA1483" s="5">
        <v>20.977293838852038</v>
      </c>
      <c r="BB1483" s="5">
        <v>21.206143733545016</v>
      </c>
      <c r="BC1483" s="5">
        <v>21.129712423928456</v>
      </c>
      <c r="BD1483" s="5">
        <v>21.071354684388169</v>
      </c>
      <c r="BE1483" s="5">
        <v>21.132169546160831</v>
      </c>
      <c r="BF1483" s="5">
        <v>21.138432064642945</v>
      </c>
      <c r="BG1483" s="5">
        <v>21.369305730045696</v>
      </c>
      <c r="BH1483" s="5">
        <v>21.516417963945841</v>
      </c>
      <c r="BI1483" s="5">
        <v>21.476024208636485</v>
      </c>
      <c r="BJ1483" s="5">
        <v>21.411223290798933</v>
      </c>
      <c r="BK1483" s="5">
        <v>21.659054431361255</v>
      </c>
      <c r="BL1483" s="5">
        <v>21.52515665150165</v>
      </c>
      <c r="BM1483" s="5">
        <v>21.657149949607113</v>
      </c>
      <c r="BN1483" s="5">
        <v>21.606617083666716</v>
      </c>
      <c r="BO1483" s="5">
        <v>21.855774917584654</v>
      </c>
      <c r="BP1483" s="5">
        <v>21.718778296560203</v>
      </c>
      <c r="BQ1483" s="5">
        <v>21.262954552258684</v>
      </c>
      <c r="BR1483" s="5">
        <v>21.745451397157261</v>
      </c>
      <c r="BS1483" s="5">
        <v>22.034453733960966</v>
      </c>
      <c r="BT1483" s="5">
        <v>22.132216692384244</v>
      </c>
      <c r="BU1483" s="5">
        <v>22.031932774079916</v>
      </c>
      <c r="BV1483" s="5">
        <v>22.08397726049315</v>
      </c>
      <c r="BW1483" s="5">
        <v>21.931245360207573</v>
      </c>
      <c r="BX1483" s="5">
        <v>22.449954313804639</v>
      </c>
      <c r="BY1483" s="5">
        <v>22.168671793291924</v>
      </c>
      <c r="BZ1483" s="5">
        <v>21.970953696779098</v>
      </c>
      <c r="CA1483" s="5">
        <v>22.389127745458961</v>
      </c>
      <c r="CB1483" s="5">
        <v>22.394520080514543</v>
      </c>
      <c r="CC1483" s="5">
        <v>22.332092980812813</v>
      </c>
      <c r="CD1483" s="5">
        <v>22.243185591056854</v>
      </c>
      <c r="CE1483" s="5">
        <v>22.373486639453471</v>
      </c>
      <c r="CF1483" s="5">
        <v>22.578847382043559</v>
      </c>
      <c r="CG1483" s="5">
        <v>22.793718505806819</v>
      </c>
      <c r="CH1483" s="5">
        <v>22.801156105499828</v>
      </c>
      <c r="CI1483" s="5">
        <v>22.794768370552202</v>
      </c>
      <c r="CJ1483" s="5">
        <v>23.277503620599269</v>
      </c>
      <c r="CK1483" s="5">
        <v>23.28986559329012</v>
      </c>
      <c r="CL1483" s="5">
        <v>23.240256065825445</v>
      </c>
      <c r="CM1483" s="5">
        <v>23.231677047671855</v>
      </c>
      <c r="CN1483" s="5">
        <f>MAX(Data[Day90]-Data[Day0],0)-Assign6!$I$8*EXP(Assign6!$I$4*Assign6!$I$5)</f>
        <v>4.55008869830995</v>
      </c>
      <c r="CO1483" s="5">
        <f>MAX(Data[Day90]-Data[Day0],0)-Assign6!$L$8*EXP(Assign6!$L$4*Assign6!$L$5)</f>
        <v>5.1073005687160897</v>
      </c>
    </row>
    <row r="1484" spans="1:93" x14ac:dyDescent="0.25">
      <c r="A1484" s="5">
        <v>18</v>
      </c>
      <c r="B1484" s="5">
        <v>18.065296133948596</v>
      </c>
      <c r="C1484" s="5">
        <v>18.25196982893814</v>
      </c>
      <c r="D1484" s="5">
        <v>18.221481417443428</v>
      </c>
      <c r="E1484" s="5">
        <v>17.968794382396055</v>
      </c>
      <c r="F1484" s="5">
        <v>17.975920054948851</v>
      </c>
      <c r="G1484" s="5">
        <v>17.955330635592251</v>
      </c>
      <c r="H1484" s="5">
        <v>17.992927566249097</v>
      </c>
      <c r="I1484" s="5">
        <v>17.898804596352473</v>
      </c>
      <c r="J1484" s="5">
        <v>17.530664472728187</v>
      </c>
      <c r="K1484" s="5">
        <v>17.634617902873124</v>
      </c>
      <c r="L1484" s="5">
        <v>17.579919789641611</v>
      </c>
      <c r="M1484" s="5">
        <v>17.428783932078712</v>
      </c>
      <c r="N1484" s="5">
        <v>17.689019730879547</v>
      </c>
      <c r="O1484" s="5">
        <v>17.620182890662303</v>
      </c>
      <c r="P1484" s="5">
        <v>17.698875327363012</v>
      </c>
      <c r="Q1484" s="5">
        <v>17.571121781289676</v>
      </c>
      <c r="R1484" s="5">
        <v>18.021162365950978</v>
      </c>
      <c r="S1484" s="5">
        <v>18.228485204456394</v>
      </c>
      <c r="T1484" s="5">
        <v>18.511740119701322</v>
      </c>
      <c r="U1484" s="5">
        <v>18.518630426416188</v>
      </c>
      <c r="V1484" s="5">
        <v>18.724089057557279</v>
      </c>
      <c r="W1484" s="5">
        <v>18.557911579508687</v>
      </c>
      <c r="X1484" s="5">
        <v>18.676462080828642</v>
      </c>
      <c r="Y1484" s="5">
        <v>18.784589284748225</v>
      </c>
      <c r="Z1484" s="5">
        <v>18.860234346070555</v>
      </c>
      <c r="AA1484" s="5">
        <v>18.962651603562104</v>
      </c>
      <c r="AB1484" s="5">
        <v>19.055728218737709</v>
      </c>
      <c r="AC1484" s="5">
        <v>18.947157937118519</v>
      </c>
      <c r="AD1484" s="5">
        <v>18.864612271672552</v>
      </c>
      <c r="AE1484" s="5">
        <v>18.853494669756341</v>
      </c>
      <c r="AF1484" s="5">
        <v>18.973207610110201</v>
      </c>
      <c r="AG1484" s="5">
        <v>18.981149612236354</v>
      </c>
      <c r="AH1484" s="5">
        <v>19.004716299840645</v>
      </c>
      <c r="AI1484" s="5">
        <v>19.36913179603296</v>
      </c>
      <c r="AJ1484" s="5">
        <v>19.434135521840567</v>
      </c>
      <c r="AK1484" s="5">
        <v>19.51011024823605</v>
      </c>
      <c r="AL1484" s="5">
        <v>19.781278534205175</v>
      </c>
      <c r="AM1484" s="5">
        <v>19.765654291683472</v>
      </c>
      <c r="AN1484" s="5">
        <v>19.780074989275274</v>
      </c>
      <c r="AO1484" s="5">
        <v>19.782741323810562</v>
      </c>
      <c r="AP1484" s="5">
        <v>19.656424124524982</v>
      </c>
      <c r="AQ1484" s="5">
        <v>19.656546998395029</v>
      </c>
      <c r="AR1484" s="5">
        <v>20.051151185882599</v>
      </c>
      <c r="AS1484" s="5">
        <v>20.077189264238299</v>
      </c>
      <c r="AT1484" s="5">
        <v>20.263979380257179</v>
      </c>
      <c r="AU1484" s="5">
        <v>20.293580517388378</v>
      </c>
      <c r="AV1484" s="5">
        <v>20.19582380337792</v>
      </c>
      <c r="AW1484" s="5">
        <v>20.20017082784706</v>
      </c>
      <c r="AX1484" s="5">
        <v>20.368651461199015</v>
      </c>
      <c r="AY1484" s="5">
        <v>20.331923395542564</v>
      </c>
      <c r="AZ1484" s="5">
        <v>20.410899954171271</v>
      </c>
      <c r="BA1484" s="5">
        <v>20.577492360167057</v>
      </c>
      <c r="BB1484" s="5">
        <v>20.738290957819192</v>
      </c>
      <c r="BC1484" s="5">
        <v>20.962964916330538</v>
      </c>
      <c r="BD1484" s="5">
        <v>20.790195025376534</v>
      </c>
      <c r="BE1484" s="5">
        <v>20.865185288691592</v>
      </c>
      <c r="BF1484" s="5">
        <v>20.837500313003751</v>
      </c>
      <c r="BG1484" s="5">
        <v>21.09542544660437</v>
      </c>
      <c r="BH1484" s="5">
        <v>21.156760193149516</v>
      </c>
      <c r="BI1484" s="5">
        <v>21.457938786693454</v>
      </c>
      <c r="BJ1484" s="5">
        <v>21.673555725383238</v>
      </c>
      <c r="BK1484" s="5">
        <v>21.831425465753632</v>
      </c>
      <c r="BL1484" s="5">
        <v>21.93864255136349</v>
      </c>
      <c r="BM1484" s="5">
        <v>22.186708114246397</v>
      </c>
      <c r="BN1484" s="5">
        <v>22.284307314716514</v>
      </c>
      <c r="BO1484" s="5">
        <v>22.363189759405582</v>
      </c>
      <c r="BP1484" s="5">
        <v>22.380539082099048</v>
      </c>
      <c r="BQ1484" s="5">
        <v>22.391553776986413</v>
      </c>
      <c r="BR1484" s="5">
        <v>22.613232369876542</v>
      </c>
      <c r="BS1484" s="5">
        <v>22.502068661432293</v>
      </c>
      <c r="BT1484" s="5">
        <v>22.383152593643853</v>
      </c>
      <c r="BU1484" s="5">
        <v>22.409586722551314</v>
      </c>
      <c r="BV1484" s="5">
        <v>22.257108000913238</v>
      </c>
      <c r="BW1484" s="5">
        <v>22.051062517708221</v>
      </c>
      <c r="BX1484" s="5">
        <v>21.860176774574331</v>
      </c>
      <c r="BY1484" s="5">
        <v>21.930194862442686</v>
      </c>
      <c r="BZ1484" s="5">
        <v>22.161689365859875</v>
      </c>
      <c r="CA1484" s="5">
        <v>22.220865100356562</v>
      </c>
      <c r="CB1484" s="5">
        <v>22.315799810704192</v>
      </c>
      <c r="CC1484" s="5">
        <v>22.416753994456244</v>
      </c>
      <c r="CD1484" s="5">
        <v>22.251496391032251</v>
      </c>
      <c r="CE1484" s="5">
        <v>22.236154125588559</v>
      </c>
      <c r="CF1484" s="5">
        <v>22.58062411933933</v>
      </c>
      <c r="CG1484" s="5">
        <v>22.599674707501517</v>
      </c>
      <c r="CH1484" s="5">
        <v>22.75436271895386</v>
      </c>
      <c r="CI1484" s="5">
        <v>22.865478045805219</v>
      </c>
      <c r="CJ1484" s="5">
        <v>22.925247340680855</v>
      </c>
      <c r="CK1484" s="5">
        <v>23.082603344108161</v>
      </c>
      <c r="CL1484" s="5">
        <v>23.260159414457689</v>
      </c>
      <c r="CM1484" s="5">
        <v>23.2915521427695</v>
      </c>
      <c r="CN1484" s="5">
        <f>MAX(Data[Day90]-Data[Day0],0)-Assign6!$I$8*EXP(Assign6!$I$4*Assign6!$I$5)</f>
        <v>4.6099637934075952</v>
      </c>
      <c r="CO1484" s="5">
        <f>MAX(Data[Day90]-Data[Day0],0)-Assign6!$L$8*EXP(Assign6!$L$4*Assign6!$L$5)</f>
        <v>5.1671756638137349</v>
      </c>
    </row>
    <row r="1485" spans="1:93" x14ac:dyDescent="0.25">
      <c r="A1485" s="5">
        <v>18</v>
      </c>
      <c r="B1485" s="5">
        <v>18.000325682482096</v>
      </c>
      <c r="C1485" s="5">
        <v>17.763703881295474</v>
      </c>
      <c r="D1485" s="5">
        <v>17.779887839893242</v>
      </c>
      <c r="E1485" s="5">
        <v>18.054233319769008</v>
      </c>
      <c r="F1485" s="5">
        <v>18.307747142029267</v>
      </c>
      <c r="G1485" s="5">
        <v>18.03431741426451</v>
      </c>
      <c r="H1485" s="5">
        <v>18.153631873282531</v>
      </c>
      <c r="I1485" s="5">
        <v>18.472756410425948</v>
      </c>
      <c r="J1485" s="5">
        <v>18.741518061538684</v>
      </c>
      <c r="K1485" s="5">
        <v>18.506214601754756</v>
      </c>
      <c r="L1485" s="5">
        <v>18.63537482227871</v>
      </c>
      <c r="M1485" s="5">
        <v>18.845231097213908</v>
      </c>
      <c r="N1485" s="5">
        <v>18.900249085877604</v>
      </c>
      <c r="O1485" s="5">
        <v>18.728152253765874</v>
      </c>
      <c r="P1485" s="5">
        <v>18.802228899569727</v>
      </c>
      <c r="Q1485" s="5">
        <v>18.682903361200687</v>
      </c>
      <c r="R1485" s="5">
        <v>18.903870108940197</v>
      </c>
      <c r="S1485" s="5">
        <v>18.970632461851132</v>
      </c>
      <c r="T1485" s="5">
        <v>18.898429951800633</v>
      </c>
      <c r="U1485" s="5">
        <v>18.649411210683425</v>
      </c>
      <c r="V1485" s="5">
        <v>18.4631739724962</v>
      </c>
      <c r="W1485" s="5">
        <v>18.774204727081226</v>
      </c>
      <c r="X1485" s="5">
        <v>18.807493239297276</v>
      </c>
      <c r="Y1485" s="5">
        <v>18.976789415591711</v>
      </c>
      <c r="Z1485" s="5">
        <v>19.02530987563954</v>
      </c>
      <c r="AA1485" s="5">
        <v>19.034442162120072</v>
      </c>
      <c r="AB1485" s="5">
        <v>18.999899901692629</v>
      </c>
      <c r="AC1485" s="5">
        <v>18.90823554557743</v>
      </c>
      <c r="AD1485" s="5">
        <v>18.96498286735762</v>
      </c>
      <c r="AE1485" s="5">
        <v>19.033058334615895</v>
      </c>
      <c r="AF1485" s="5">
        <v>19.109471071599849</v>
      </c>
      <c r="AG1485" s="5">
        <v>19.23789354531597</v>
      </c>
      <c r="AH1485" s="5">
        <v>19.317410593906654</v>
      </c>
      <c r="AI1485" s="5">
        <v>19.212573394818268</v>
      </c>
      <c r="AJ1485" s="5">
        <v>19.347400449782828</v>
      </c>
      <c r="AK1485" s="5">
        <v>19.479876592817998</v>
      </c>
      <c r="AL1485" s="5">
        <v>19.667528517715017</v>
      </c>
      <c r="AM1485" s="5">
        <v>19.596873277407827</v>
      </c>
      <c r="AN1485" s="5">
        <v>19.818565654772854</v>
      </c>
      <c r="AO1485" s="5">
        <v>19.900832634480256</v>
      </c>
      <c r="AP1485" s="5">
        <v>19.970111366945893</v>
      </c>
      <c r="AQ1485" s="5">
        <v>20.13335527882575</v>
      </c>
      <c r="AR1485" s="5">
        <v>19.989126360594366</v>
      </c>
      <c r="AS1485" s="5">
        <v>20.103895562342469</v>
      </c>
      <c r="AT1485" s="5">
        <v>20.232809388828187</v>
      </c>
      <c r="AU1485" s="5">
        <v>20.390292018467932</v>
      </c>
      <c r="AV1485" s="5">
        <v>20.38999613410996</v>
      </c>
      <c r="AW1485" s="5">
        <v>20.351592995088065</v>
      </c>
      <c r="AX1485" s="5">
        <v>20.329728171886345</v>
      </c>
      <c r="AY1485" s="5">
        <v>20.567504310034533</v>
      </c>
      <c r="AZ1485" s="5">
        <v>20.896741685156329</v>
      </c>
      <c r="BA1485" s="5">
        <v>21.065624447908824</v>
      </c>
      <c r="BB1485" s="5">
        <v>21.277391105442035</v>
      </c>
      <c r="BC1485" s="5">
        <v>21.517773737329289</v>
      </c>
      <c r="BD1485" s="5">
        <v>21.477935602764738</v>
      </c>
      <c r="BE1485" s="5">
        <v>21.501545605140578</v>
      </c>
      <c r="BF1485" s="5">
        <v>21.722792461520413</v>
      </c>
      <c r="BG1485" s="5">
        <v>21.779106303469302</v>
      </c>
      <c r="BH1485" s="5">
        <v>21.724525596780346</v>
      </c>
      <c r="BI1485" s="5">
        <v>21.7884355278463</v>
      </c>
      <c r="BJ1485" s="5">
        <v>22.025600560814301</v>
      </c>
      <c r="BK1485" s="5">
        <v>21.643638155996612</v>
      </c>
      <c r="BL1485" s="5">
        <v>21.889970233796184</v>
      </c>
      <c r="BM1485" s="5">
        <v>22.080408711871698</v>
      </c>
      <c r="BN1485" s="5">
        <v>21.877720567407984</v>
      </c>
      <c r="BO1485" s="5">
        <v>22.044173279566508</v>
      </c>
      <c r="BP1485" s="5">
        <v>21.908331529767622</v>
      </c>
      <c r="BQ1485" s="5">
        <v>21.748506480661426</v>
      </c>
      <c r="BR1485" s="5">
        <v>21.550890344561935</v>
      </c>
      <c r="BS1485" s="5">
        <v>21.663544140465525</v>
      </c>
      <c r="BT1485" s="5">
        <v>22.032451083680815</v>
      </c>
      <c r="BU1485" s="5">
        <v>22.175619457731433</v>
      </c>
      <c r="BV1485" s="5">
        <v>22.107803788660327</v>
      </c>
      <c r="BW1485" s="5">
        <v>22.225615162778325</v>
      </c>
      <c r="BX1485" s="5">
        <v>22.172068946360497</v>
      </c>
      <c r="BY1485" s="5">
        <v>22.213767074053965</v>
      </c>
      <c r="BZ1485" s="5">
        <v>21.992701441810329</v>
      </c>
      <c r="CA1485" s="5">
        <v>22.448404549711004</v>
      </c>
      <c r="CB1485" s="5">
        <v>22.730677344546475</v>
      </c>
      <c r="CC1485" s="5">
        <v>23.154125014748502</v>
      </c>
      <c r="CD1485" s="5">
        <v>23.528738781869254</v>
      </c>
      <c r="CE1485" s="5">
        <v>23.486753824357482</v>
      </c>
      <c r="CF1485" s="5">
        <v>23.27811992532104</v>
      </c>
      <c r="CG1485" s="5">
        <v>23.09956018031896</v>
      </c>
      <c r="CH1485" s="5">
        <v>23.417852328795806</v>
      </c>
      <c r="CI1485" s="5">
        <v>23.079122886463637</v>
      </c>
      <c r="CJ1485" s="5">
        <v>23.235873683844442</v>
      </c>
      <c r="CK1485" s="5">
        <v>23.505816738074063</v>
      </c>
      <c r="CL1485" s="5">
        <v>23.448187447881384</v>
      </c>
      <c r="CM1485" s="5">
        <v>23.315257073481604</v>
      </c>
      <c r="CN1485" s="5">
        <f>MAX(Data[Day90]-Data[Day0],0)-Assign6!$I$8*EXP(Assign6!$I$4*Assign6!$I$5)</f>
        <v>4.6336687241196985</v>
      </c>
      <c r="CO1485" s="5">
        <f>MAX(Data[Day90]-Data[Day0],0)-Assign6!$L$8*EXP(Assign6!$L$4*Assign6!$L$5)</f>
        <v>5.1908805945258383</v>
      </c>
    </row>
    <row r="1486" spans="1:93" x14ac:dyDescent="0.25">
      <c r="A1486" s="5">
        <v>18</v>
      </c>
      <c r="B1486" s="5">
        <v>18.03142686439277</v>
      </c>
      <c r="C1486" s="5">
        <v>18.238639628110132</v>
      </c>
      <c r="D1486" s="5">
        <v>18.571421547069878</v>
      </c>
      <c r="E1486" s="5">
        <v>18.520097553439015</v>
      </c>
      <c r="F1486" s="5">
        <v>18.528564545782679</v>
      </c>
      <c r="G1486" s="5">
        <v>18.62413499333611</v>
      </c>
      <c r="H1486" s="5">
        <v>18.852000563849057</v>
      </c>
      <c r="I1486" s="5">
        <v>18.991107568473325</v>
      </c>
      <c r="J1486" s="5">
        <v>19.18118462073474</v>
      </c>
      <c r="K1486" s="5">
        <v>19.51777693012955</v>
      </c>
      <c r="L1486" s="5">
        <v>19.415832124922279</v>
      </c>
      <c r="M1486" s="5">
        <v>19.396460788995316</v>
      </c>
      <c r="N1486" s="5">
        <v>19.03670261272325</v>
      </c>
      <c r="O1486" s="5">
        <v>18.995343249491484</v>
      </c>
      <c r="P1486" s="5">
        <v>19.054508075161635</v>
      </c>
      <c r="Q1486" s="5">
        <v>19.27509577264609</v>
      </c>
      <c r="R1486" s="5">
        <v>19.197335211238897</v>
      </c>
      <c r="S1486" s="5">
        <v>19.330442764350575</v>
      </c>
      <c r="T1486" s="5">
        <v>19.75733780569492</v>
      </c>
      <c r="U1486" s="5">
        <v>19.725708881251474</v>
      </c>
      <c r="V1486" s="5">
        <v>19.447426199219091</v>
      </c>
      <c r="W1486" s="5">
        <v>19.700863328093288</v>
      </c>
      <c r="X1486" s="5">
        <v>19.74490057194782</v>
      </c>
      <c r="Y1486" s="5">
        <v>19.879855313866141</v>
      </c>
      <c r="Z1486" s="5">
        <v>20.170946251421363</v>
      </c>
      <c r="AA1486" s="5">
        <v>20.233438258982421</v>
      </c>
      <c r="AB1486" s="5">
        <v>20.304661323771292</v>
      </c>
      <c r="AC1486" s="5">
        <v>20.290353383845389</v>
      </c>
      <c r="AD1486" s="5">
        <v>20.342330052285647</v>
      </c>
      <c r="AE1486" s="5">
        <v>20.529500805645164</v>
      </c>
      <c r="AF1486" s="5">
        <v>20.659873065137173</v>
      </c>
      <c r="AG1486" s="5">
        <v>20.306198247904618</v>
      </c>
      <c r="AH1486" s="5">
        <v>20.244646394589974</v>
      </c>
      <c r="AI1486" s="5">
        <v>20.174768853199645</v>
      </c>
      <c r="AJ1486" s="5">
        <v>20.065363620956639</v>
      </c>
      <c r="AK1486" s="5">
        <v>20.224102485187245</v>
      </c>
      <c r="AL1486" s="5">
        <v>20.186625989773738</v>
      </c>
      <c r="AM1486" s="5">
        <v>20.124684784239612</v>
      </c>
      <c r="AN1486" s="5">
        <v>20.443637332959177</v>
      </c>
      <c r="AO1486" s="5">
        <v>20.53095300148717</v>
      </c>
      <c r="AP1486" s="5">
        <v>20.287774538710444</v>
      </c>
      <c r="AQ1486" s="5">
        <v>20.375081350088614</v>
      </c>
      <c r="AR1486" s="5">
        <v>20.132016890752432</v>
      </c>
      <c r="AS1486" s="5">
        <v>20.041221055395837</v>
      </c>
      <c r="AT1486" s="5">
        <v>20.047537309099333</v>
      </c>
      <c r="AU1486" s="5">
        <v>20.255765566392583</v>
      </c>
      <c r="AV1486" s="5">
        <v>20.246501564464907</v>
      </c>
      <c r="AW1486" s="5">
        <v>20.244631238174467</v>
      </c>
      <c r="AX1486" s="5">
        <v>20.138034569034229</v>
      </c>
      <c r="AY1486" s="5">
        <v>20.323252453301148</v>
      </c>
      <c r="AZ1486" s="5">
        <v>20.724277787311472</v>
      </c>
      <c r="BA1486" s="5">
        <v>20.900299202370771</v>
      </c>
      <c r="BB1486" s="5">
        <v>20.992900571070891</v>
      </c>
      <c r="BC1486" s="5">
        <v>21.018604777765304</v>
      </c>
      <c r="BD1486" s="5">
        <v>20.961190173505475</v>
      </c>
      <c r="BE1486" s="5">
        <v>21.011578005006143</v>
      </c>
      <c r="BF1486" s="5">
        <v>21.39529077778565</v>
      </c>
      <c r="BG1486" s="5">
        <v>20.841443766272803</v>
      </c>
      <c r="BH1486" s="5">
        <v>21.206352306242888</v>
      </c>
      <c r="BI1486" s="5">
        <v>21.425139511262355</v>
      </c>
      <c r="BJ1486" s="5">
        <v>21.855074781436745</v>
      </c>
      <c r="BK1486" s="5">
        <v>21.949810884414308</v>
      </c>
      <c r="BL1486" s="5">
        <v>21.780050637856103</v>
      </c>
      <c r="BM1486" s="5">
        <v>22.115037589193236</v>
      </c>
      <c r="BN1486" s="5">
        <v>22.352997811408713</v>
      </c>
      <c r="BO1486" s="5">
        <v>22.5263294848953</v>
      </c>
      <c r="BP1486" s="5">
        <v>22.637259616499048</v>
      </c>
      <c r="BQ1486" s="5">
        <v>23.131811497023385</v>
      </c>
      <c r="BR1486" s="5">
        <v>23.018418292238128</v>
      </c>
      <c r="BS1486" s="5">
        <v>22.92393426962769</v>
      </c>
      <c r="BT1486" s="5">
        <v>22.840880161743705</v>
      </c>
      <c r="BU1486" s="5">
        <v>23.081307749129234</v>
      </c>
      <c r="BV1486" s="5">
        <v>23.139971105965547</v>
      </c>
      <c r="BW1486" s="5">
        <v>23.301292187476307</v>
      </c>
      <c r="BX1486" s="5">
        <v>23.604487003819539</v>
      </c>
      <c r="BY1486" s="5">
        <v>23.531462208669264</v>
      </c>
      <c r="BZ1486" s="5">
        <v>23.599583057927887</v>
      </c>
      <c r="CA1486" s="5">
        <v>23.70667824928946</v>
      </c>
      <c r="CB1486" s="5">
        <v>23.76340496317647</v>
      </c>
      <c r="CC1486" s="5">
        <v>23.746511272143685</v>
      </c>
      <c r="CD1486" s="5">
        <v>23.635684493715111</v>
      </c>
      <c r="CE1486" s="5">
        <v>23.992170000283032</v>
      </c>
      <c r="CF1486" s="5">
        <v>23.725510596077296</v>
      </c>
      <c r="CG1486" s="5">
        <v>23.49107398159526</v>
      </c>
      <c r="CH1486" s="5">
        <v>23.714465450074897</v>
      </c>
      <c r="CI1486" s="5">
        <v>23.850337428575457</v>
      </c>
      <c r="CJ1486" s="5">
        <v>23.944888697512507</v>
      </c>
      <c r="CK1486" s="5">
        <v>23.706353867333803</v>
      </c>
      <c r="CL1486" s="5">
        <v>23.471198906761224</v>
      </c>
      <c r="CM1486" s="5">
        <v>23.388163970014983</v>
      </c>
      <c r="CN1486" s="5">
        <f>MAX(Data[Day90]-Data[Day0],0)-Assign6!$I$8*EXP(Assign6!$I$4*Assign6!$I$5)</f>
        <v>4.7065756206530773</v>
      </c>
      <c r="CO1486" s="5">
        <f>MAX(Data[Day90]-Data[Day0],0)-Assign6!$L$8*EXP(Assign6!$L$4*Assign6!$L$5)</f>
        <v>5.2637874910592171</v>
      </c>
    </row>
    <row r="1487" spans="1:93" x14ac:dyDescent="0.25">
      <c r="A1487" s="5">
        <v>18</v>
      </c>
      <c r="B1487" s="5">
        <v>18.089248583592607</v>
      </c>
      <c r="C1487" s="5">
        <v>18.218601514383892</v>
      </c>
      <c r="D1487" s="5">
        <v>18.104395203587156</v>
      </c>
      <c r="E1487" s="5">
        <v>18.209848616402127</v>
      </c>
      <c r="F1487" s="5">
        <v>18.382847640651836</v>
      </c>
      <c r="G1487" s="5">
        <v>18.123956007601812</v>
      </c>
      <c r="H1487" s="5">
        <v>18.098105457631164</v>
      </c>
      <c r="I1487" s="5">
        <v>18.027211274750613</v>
      </c>
      <c r="J1487" s="5">
        <v>18.219322847709194</v>
      </c>
      <c r="K1487" s="5">
        <v>18.406480404182524</v>
      </c>
      <c r="L1487" s="5">
        <v>18.428254113420437</v>
      </c>
      <c r="M1487" s="5">
        <v>18.461613536100788</v>
      </c>
      <c r="N1487" s="5">
        <v>18.507553291566584</v>
      </c>
      <c r="O1487" s="5">
        <v>18.556451872772335</v>
      </c>
      <c r="P1487" s="5">
        <v>18.876630075897459</v>
      </c>
      <c r="Q1487" s="5">
        <v>18.920413578017378</v>
      </c>
      <c r="R1487" s="5">
        <v>19.027136925623406</v>
      </c>
      <c r="S1487" s="5">
        <v>19.22058869386434</v>
      </c>
      <c r="T1487" s="5">
        <v>19.208301002858491</v>
      </c>
      <c r="U1487" s="5">
        <v>19.248491219223883</v>
      </c>
      <c r="V1487" s="5">
        <v>19.371743625032991</v>
      </c>
      <c r="W1487" s="5">
        <v>19.055173579152719</v>
      </c>
      <c r="X1487" s="5">
        <v>19.031718408342016</v>
      </c>
      <c r="Y1487" s="5">
        <v>19.018036036721515</v>
      </c>
      <c r="Z1487" s="5">
        <v>19.378378177760794</v>
      </c>
      <c r="AA1487" s="5">
        <v>19.744630686356277</v>
      </c>
      <c r="AB1487" s="5">
        <v>19.916197856501256</v>
      </c>
      <c r="AC1487" s="5">
        <v>20.037867992995569</v>
      </c>
      <c r="AD1487" s="5">
        <v>20.275472085943544</v>
      </c>
      <c r="AE1487" s="5">
        <v>20.076115908076357</v>
      </c>
      <c r="AF1487" s="5">
        <v>20.471125559829485</v>
      </c>
      <c r="AG1487" s="5">
        <v>20.592067928332465</v>
      </c>
      <c r="AH1487" s="5">
        <v>20.697670398421597</v>
      </c>
      <c r="AI1487" s="5">
        <v>20.780585039930141</v>
      </c>
      <c r="AJ1487" s="5">
        <v>21.009063634676323</v>
      </c>
      <c r="AK1487" s="5">
        <v>21.216468803026352</v>
      </c>
      <c r="AL1487" s="5">
        <v>21.027205402783423</v>
      </c>
      <c r="AM1487" s="5">
        <v>20.77402028988578</v>
      </c>
      <c r="AN1487" s="5">
        <v>20.800699805151321</v>
      </c>
      <c r="AO1487" s="5">
        <v>20.730959751447969</v>
      </c>
      <c r="AP1487" s="5">
        <v>20.813423065687829</v>
      </c>
      <c r="AQ1487" s="5">
        <v>21.257237189424909</v>
      </c>
      <c r="AR1487" s="5">
        <v>21.397120941983616</v>
      </c>
      <c r="AS1487" s="5">
        <v>21.102151487714632</v>
      </c>
      <c r="AT1487" s="5">
        <v>21.157948203545097</v>
      </c>
      <c r="AU1487" s="5">
        <v>20.885582200066541</v>
      </c>
      <c r="AV1487" s="5">
        <v>20.617975511385794</v>
      </c>
      <c r="AW1487" s="5">
        <v>20.74571633916975</v>
      </c>
      <c r="AX1487" s="5">
        <v>20.99320816538437</v>
      </c>
      <c r="AY1487" s="5">
        <v>20.925006106812585</v>
      </c>
      <c r="AZ1487" s="5">
        <v>21.235738120955229</v>
      </c>
      <c r="BA1487" s="5">
        <v>21.146886178186538</v>
      </c>
      <c r="BB1487" s="5">
        <v>21.37302457269319</v>
      </c>
      <c r="BC1487" s="5">
        <v>21.485530873457503</v>
      </c>
      <c r="BD1487" s="5">
        <v>21.360306565645008</v>
      </c>
      <c r="BE1487" s="5">
        <v>21.374281628364013</v>
      </c>
      <c r="BF1487" s="5">
        <v>21.268888552085787</v>
      </c>
      <c r="BG1487" s="5">
        <v>21.385383738008731</v>
      </c>
      <c r="BH1487" s="5">
        <v>21.613651363444234</v>
      </c>
      <c r="BI1487" s="5">
        <v>21.839006012250643</v>
      </c>
      <c r="BJ1487" s="5">
        <v>21.913996749046508</v>
      </c>
      <c r="BK1487" s="5">
        <v>21.953238233774226</v>
      </c>
      <c r="BL1487" s="5">
        <v>22.150691880252865</v>
      </c>
      <c r="BM1487" s="5">
        <v>22.309157759095235</v>
      </c>
      <c r="BN1487" s="5">
        <v>22.523757061685995</v>
      </c>
      <c r="BO1487" s="5">
        <v>22.460415787228992</v>
      </c>
      <c r="BP1487" s="5">
        <v>22.381124232366044</v>
      </c>
      <c r="BQ1487" s="5">
        <v>22.623224718095258</v>
      </c>
      <c r="BR1487" s="5">
        <v>22.178015655133276</v>
      </c>
      <c r="BS1487" s="5">
        <v>22.267169265391011</v>
      </c>
      <c r="BT1487" s="5">
        <v>22.158541286045732</v>
      </c>
      <c r="BU1487" s="5">
        <v>22.304361538867415</v>
      </c>
      <c r="BV1487" s="5">
        <v>22.308913937031548</v>
      </c>
      <c r="BW1487" s="5">
        <v>22.154930787118964</v>
      </c>
      <c r="BX1487" s="5">
        <v>22.587674143690418</v>
      </c>
      <c r="BY1487" s="5">
        <v>22.746814967332025</v>
      </c>
      <c r="BZ1487" s="5">
        <v>22.594179860302599</v>
      </c>
      <c r="CA1487" s="5">
        <v>22.973786211729344</v>
      </c>
      <c r="CB1487" s="5">
        <v>22.758508792473254</v>
      </c>
      <c r="CC1487" s="5">
        <v>22.626733463998875</v>
      </c>
      <c r="CD1487" s="5">
        <v>22.536066736833934</v>
      </c>
      <c r="CE1487" s="5">
        <v>22.495850819575832</v>
      </c>
      <c r="CF1487" s="5">
        <v>22.810719164918009</v>
      </c>
      <c r="CG1487" s="5">
        <v>23.001916912335258</v>
      </c>
      <c r="CH1487" s="5">
        <v>23.274395503185342</v>
      </c>
      <c r="CI1487" s="5">
        <v>23.596305484258671</v>
      </c>
      <c r="CJ1487" s="5">
        <v>23.67543879266476</v>
      </c>
      <c r="CK1487" s="5">
        <v>23.422983411649515</v>
      </c>
      <c r="CL1487" s="5">
        <v>23.253318032560617</v>
      </c>
      <c r="CM1487" s="5">
        <v>23.427946032396143</v>
      </c>
      <c r="CN1487" s="5">
        <f>MAX(Data[Day90]-Data[Day0],0)-Assign6!$I$8*EXP(Assign6!$I$4*Assign6!$I$5)</f>
        <v>4.7463576830342378</v>
      </c>
      <c r="CO1487" s="5">
        <f>MAX(Data[Day90]-Data[Day0],0)-Assign6!$L$8*EXP(Assign6!$L$4*Assign6!$L$5)</f>
        <v>5.3035695534403775</v>
      </c>
    </row>
    <row r="1488" spans="1:93" x14ac:dyDescent="0.25">
      <c r="A1488" s="5">
        <v>18</v>
      </c>
      <c r="B1488" s="5">
        <v>18.212693053057016</v>
      </c>
      <c r="C1488" s="5">
        <v>18.148220683066196</v>
      </c>
      <c r="D1488" s="5">
        <v>18.377665693135874</v>
      </c>
      <c r="E1488" s="5">
        <v>18.717605954403219</v>
      </c>
      <c r="F1488" s="5">
        <v>19.008877956698242</v>
      </c>
      <c r="G1488" s="5">
        <v>18.994738604948001</v>
      </c>
      <c r="H1488" s="5">
        <v>19.252419309497785</v>
      </c>
      <c r="I1488" s="5">
        <v>19.000247320072969</v>
      </c>
      <c r="J1488" s="5">
        <v>19.037821856534261</v>
      </c>
      <c r="K1488" s="5">
        <v>18.953450475191115</v>
      </c>
      <c r="L1488" s="5">
        <v>19.019195196720947</v>
      </c>
      <c r="M1488" s="5">
        <v>19.031698746263046</v>
      </c>
      <c r="N1488" s="5">
        <v>19.231927890307727</v>
      </c>
      <c r="O1488" s="5">
        <v>19.350019113645839</v>
      </c>
      <c r="P1488" s="5">
        <v>19.338841194745996</v>
      </c>
      <c r="Q1488" s="5">
        <v>19.497040270627483</v>
      </c>
      <c r="R1488" s="5">
        <v>19.76497994043153</v>
      </c>
      <c r="S1488" s="5">
        <v>20.014913935212473</v>
      </c>
      <c r="T1488" s="5">
        <v>19.754830151629871</v>
      </c>
      <c r="U1488" s="5">
        <v>19.887954830029464</v>
      </c>
      <c r="V1488" s="5">
        <v>20.160217590726909</v>
      </c>
      <c r="W1488" s="5">
        <v>20.216156176773396</v>
      </c>
      <c r="X1488" s="5">
        <v>20.08244482426635</v>
      </c>
      <c r="Y1488" s="5">
        <v>20.415399722210665</v>
      </c>
      <c r="Z1488" s="5">
        <v>20.480612140955298</v>
      </c>
      <c r="AA1488" s="5">
        <v>20.68256477543903</v>
      </c>
      <c r="AB1488" s="5">
        <v>20.826508076186556</v>
      </c>
      <c r="AC1488" s="5">
        <v>20.889903968074776</v>
      </c>
      <c r="AD1488" s="5">
        <v>20.482849360076166</v>
      </c>
      <c r="AE1488" s="5">
        <v>20.741144257939588</v>
      </c>
      <c r="AF1488" s="5">
        <v>20.483669859051474</v>
      </c>
      <c r="AG1488" s="5">
        <v>20.47720013333511</v>
      </c>
      <c r="AH1488" s="5">
        <v>20.430726228166023</v>
      </c>
      <c r="AI1488" s="5">
        <v>20.364784357822622</v>
      </c>
      <c r="AJ1488" s="5">
        <v>20.391203478170077</v>
      </c>
      <c r="AK1488" s="5">
        <v>20.210039754348848</v>
      </c>
      <c r="AL1488" s="5">
        <v>20.168011426303689</v>
      </c>
      <c r="AM1488" s="5">
        <v>20.126500434974144</v>
      </c>
      <c r="AN1488" s="5">
        <v>20.099398980267551</v>
      </c>
      <c r="AO1488" s="5">
        <v>20.184083379313794</v>
      </c>
      <c r="AP1488" s="5">
        <v>20.243243195044975</v>
      </c>
      <c r="AQ1488" s="5">
        <v>20.334900039786074</v>
      </c>
      <c r="AR1488" s="5">
        <v>20.634611944725137</v>
      </c>
      <c r="AS1488" s="5">
        <v>20.44885371048575</v>
      </c>
      <c r="AT1488" s="5">
        <v>20.302941917399224</v>
      </c>
      <c r="AU1488" s="5">
        <v>20.015515781957166</v>
      </c>
      <c r="AV1488" s="5">
        <v>20.085838810535627</v>
      </c>
      <c r="AW1488" s="5">
        <v>20.307831508324814</v>
      </c>
      <c r="AX1488" s="5">
        <v>20.501273744637565</v>
      </c>
      <c r="AY1488" s="5">
        <v>20.635635234948381</v>
      </c>
      <c r="AZ1488" s="5">
        <v>20.828453492824476</v>
      </c>
      <c r="BA1488" s="5">
        <v>20.880308388623096</v>
      </c>
      <c r="BB1488" s="5">
        <v>21.312966468169435</v>
      </c>
      <c r="BC1488" s="5">
        <v>21.466924794700827</v>
      </c>
      <c r="BD1488" s="5">
        <v>21.540248135592751</v>
      </c>
      <c r="BE1488" s="5">
        <v>21.797429999775609</v>
      </c>
      <c r="BF1488" s="5">
        <v>21.689313704157215</v>
      </c>
      <c r="BG1488" s="5">
        <v>21.717435753210143</v>
      </c>
      <c r="BH1488" s="5">
        <v>21.903856463657796</v>
      </c>
      <c r="BI1488" s="5">
        <v>21.726564214361517</v>
      </c>
      <c r="BJ1488" s="5">
        <v>21.581699883038688</v>
      </c>
      <c r="BK1488" s="5">
        <v>21.72039531697521</v>
      </c>
      <c r="BL1488" s="5">
        <v>21.645952690234111</v>
      </c>
      <c r="BM1488" s="5">
        <v>21.630259593804222</v>
      </c>
      <c r="BN1488" s="5">
        <v>21.47860623475492</v>
      </c>
      <c r="BO1488" s="5">
        <v>21.522382191068338</v>
      </c>
      <c r="BP1488" s="5">
        <v>21.663180592582151</v>
      </c>
      <c r="BQ1488" s="5">
        <v>21.818909350572156</v>
      </c>
      <c r="BR1488" s="5">
        <v>21.919632528055853</v>
      </c>
      <c r="BS1488" s="5">
        <v>22.354090075164336</v>
      </c>
      <c r="BT1488" s="5">
        <v>22.179706001472258</v>
      </c>
      <c r="BU1488" s="5">
        <v>22.290138482422627</v>
      </c>
      <c r="BV1488" s="5">
        <v>22.348941081554081</v>
      </c>
      <c r="BW1488" s="5">
        <v>22.346438384668506</v>
      </c>
      <c r="BX1488" s="5">
        <v>22.238243147385148</v>
      </c>
      <c r="BY1488" s="5">
        <v>22.780215212145215</v>
      </c>
      <c r="BZ1488" s="5">
        <v>22.542870054141634</v>
      </c>
      <c r="CA1488" s="5">
        <v>22.759317091534712</v>
      </c>
      <c r="CB1488" s="5">
        <v>22.834754256159201</v>
      </c>
      <c r="CC1488" s="5">
        <v>23.001389154837348</v>
      </c>
      <c r="CD1488" s="5">
        <v>23.041043586964815</v>
      </c>
      <c r="CE1488" s="5">
        <v>23.025407985496088</v>
      </c>
      <c r="CF1488" s="5">
        <v>22.922296396193239</v>
      </c>
      <c r="CG1488" s="5">
        <v>23.010111728382601</v>
      </c>
      <c r="CH1488" s="5">
        <v>23.08355951623777</v>
      </c>
      <c r="CI1488" s="5">
        <v>23.095162296722478</v>
      </c>
      <c r="CJ1488" s="5">
        <v>23.182536614596348</v>
      </c>
      <c r="CK1488" s="5">
        <v>23.078100508123441</v>
      </c>
      <c r="CL1488" s="5">
        <v>23.277174389404422</v>
      </c>
      <c r="CM1488" s="5">
        <v>23.442057945638254</v>
      </c>
      <c r="CN1488" s="5">
        <f>MAX(Data[Day90]-Data[Day0],0)-Assign6!$I$8*EXP(Assign6!$I$4*Assign6!$I$5)</f>
        <v>4.7604695962763488</v>
      </c>
      <c r="CO1488" s="5">
        <f>MAX(Data[Day90]-Data[Day0],0)-Assign6!$L$8*EXP(Assign6!$L$4*Assign6!$L$5)</f>
        <v>5.3176814666824885</v>
      </c>
    </row>
    <row r="1489" spans="1:93" x14ac:dyDescent="0.25">
      <c r="A1489" s="5">
        <v>18</v>
      </c>
      <c r="B1489" s="5">
        <v>18.163642272247838</v>
      </c>
      <c r="C1489" s="5">
        <v>18.181852223038884</v>
      </c>
      <c r="D1489" s="5">
        <v>18.055406917120077</v>
      </c>
      <c r="E1489" s="5">
        <v>18.239479305600888</v>
      </c>
      <c r="F1489" s="5">
        <v>18.544402142550126</v>
      </c>
      <c r="G1489" s="5">
        <v>18.705010004395259</v>
      </c>
      <c r="H1489" s="5">
        <v>18.69046557253079</v>
      </c>
      <c r="I1489" s="5">
        <v>19.027521217200292</v>
      </c>
      <c r="J1489" s="5">
        <v>18.973366905893183</v>
      </c>
      <c r="K1489" s="5">
        <v>19.080555973466666</v>
      </c>
      <c r="L1489" s="5">
        <v>19.261134709652826</v>
      </c>
      <c r="M1489" s="5">
        <v>19.382994951474615</v>
      </c>
      <c r="N1489" s="5">
        <v>19.351078362757701</v>
      </c>
      <c r="O1489" s="5">
        <v>19.492051765260818</v>
      </c>
      <c r="P1489" s="5">
        <v>19.401144603308676</v>
      </c>
      <c r="Q1489" s="5">
        <v>19.583027007263222</v>
      </c>
      <c r="R1489" s="5">
        <v>19.398504996042135</v>
      </c>
      <c r="S1489" s="5">
        <v>19.538520855238652</v>
      </c>
      <c r="T1489" s="5">
        <v>19.905339626551118</v>
      </c>
      <c r="U1489" s="5">
        <v>20.13861221986231</v>
      </c>
      <c r="V1489" s="5">
        <v>20.255749713467434</v>
      </c>
      <c r="W1489" s="5">
        <v>20.600193921354432</v>
      </c>
      <c r="X1489" s="5">
        <v>20.725793517805478</v>
      </c>
      <c r="Y1489" s="5">
        <v>20.944406541429942</v>
      </c>
      <c r="Z1489" s="5">
        <v>20.890005732278802</v>
      </c>
      <c r="AA1489" s="5">
        <v>20.958260441458432</v>
      </c>
      <c r="AB1489" s="5">
        <v>20.88673758917675</v>
      </c>
      <c r="AC1489" s="5">
        <v>20.992480159987345</v>
      </c>
      <c r="AD1489" s="5">
        <v>20.912892660142543</v>
      </c>
      <c r="AE1489" s="5">
        <v>21.046788899666449</v>
      </c>
      <c r="AF1489" s="5">
        <v>20.944056267504784</v>
      </c>
      <c r="AG1489" s="5">
        <v>20.774226398208725</v>
      </c>
      <c r="AH1489" s="5">
        <v>20.659591109706575</v>
      </c>
      <c r="AI1489" s="5">
        <v>20.472383635039673</v>
      </c>
      <c r="AJ1489" s="5">
        <v>20.596433704089097</v>
      </c>
      <c r="AK1489" s="5">
        <v>20.357016066248612</v>
      </c>
      <c r="AL1489" s="5">
        <v>20.53645657574577</v>
      </c>
      <c r="AM1489" s="5">
        <v>20.617664996970522</v>
      </c>
      <c r="AN1489" s="5">
        <v>20.752622421263794</v>
      </c>
      <c r="AO1489" s="5">
        <v>20.837044937336429</v>
      </c>
      <c r="AP1489" s="5">
        <v>20.853386352615516</v>
      </c>
      <c r="AQ1489" s="5">
        <v>20.947038068404449</v>
      </c>
      <c r="AR1489" s="5">
        <v>21.047711376161406</v>
      </c>
      <c r="AS1489" s="5">
        <v>20.819542687114474</v>
      </c>
      <c r="AT1489" s="5">
        <v>20.913084604391116</v>
      </c>
      <c r="AU1489" s="5">
        <v>21.20217643738501</v>
      </c>
      <c r="AV1489" s="5">
        <v>21.475956139581328</v>
      </c>
      <c r="AW1489" s="5">
        <v>21.530390899957094</v>
      </c>
      <c r="AX1489" s="5">
        <v>21.773907540647457</v>
      </c>
      <c r="AY1489" s="5">
        <v>21.786454159190786</v>
      </c>
      <c r="AZ1489" s="5">
        <v>21.971982781214795</v>
      </c>
      <c r="BA1489" s="5">
        <v>21.905155510371927</v>
      </c>
      <c r="BB1489" s="5">
        <v>21.935720776579824</v>
      </c>
      <c r="BC1489" s="5">
        <v>21.623884592127748</v>
      </c>
      <c r="BD1489" s="5">
        <v>21.899796636879238</v>
      </c>
      <c r="BE1489" s="5">
        <v>21.592545527833902</v>
      </c>
      <c r="BF1489" s="5">
        <v>21.667941878013288</v>
      </c>
      <c r="BG1489" s="5">
        <v>21.617740510493789</v>
      </c>
      <c r="BH1489" s="5">
        <v>21.579223074374816</v>
      </c>
      <c r="BI1489" s="5">
        <v>21.59005834394485</v>
      </c>
      <c r="BJ1489" s="5">
        <v>21.819633090056996</v>
      </c>
      <c r="BK1489" s="5">
        <v>21.635466293275353</v>
      </c>
      <c r="BL1489" s="5">
        <v>21.790581037390286</v>
      </c>
      <c r="BM1489" s="5">
        <v>21.780649124845038</v>
      </c>
      <c r="BN1489" s="5">
        <v>21.269205151386853</v>
      </c>
      <c r="BO1489" s="5">
        <v>21.680184621507909</v>
      </c>
      <c r="BP1489" s="5">
        <v>21.886024559744893</v>
      </c>
      <c r="BQ1489" s="5">
        <v>22.081384443162847</v>
      </c>
      <c r="BR1489" s="5">
        <v>22.036347793476889</v>
      </c>
      <c r="BS1489" s="5">
        <v>22.104755533497109</v>
      </c>
      <c r="BT1489" s="5">
        <v>22.375988326419129</v>
      </c>
      <c r="BU1489" s="5">
        <v>22.028215828113257</v>
      </c>
      <c r="BV1489" s="5">
        <v>22.205852983111047</v>
      </c>
      <c r="BW1489" s="5">
        <v>22.209161919843247</v>
      </c>
      <c r="BX1489" s="5">
        <v>22.058783974470781</v>
      </c>
      <c r="BY1489" s="5">
        <v>22.157383022514182</v>
      </c>
      <c r="BZ1489" s="5">
        <v>22.198809734445245</v>
      </c>
      <c r="CA1489" s="5">
        <v>22.20210260633382</v>
      </c>
      <c r="CB1489" s="5">
        <v>22.280761793903256</v>
      </c>
      <c r="CC1489" s="5">
        <v>22.223863021458122</v>
      </c>
      <c r="CD1489" s="5">
        <v>22.411524579916257</v>
      </c>
      <c r="CE1489" s="5">
        <v>22.791879880402515</v>
      </c>
      <c r="CF1489" s="5">
        <v>22.898910237215947</v>
      </c>
      <c r="CG1489" s="5">
        <v>23.238528599880848</v>
      </c>
      <c r="CH1489" s="5">
        <v>23.024021227516965</v>
      </c>
      <c r="CI1489" s="5">
        <v>22.646179878076222</v>
      </c>
      <c r="CJ1489" s="5">
        <v>22.735533414775606</v>
      </c>
      <c r="CK1489" s="5">
        <v>22.941901935955098</v>
      </c>
      <c r="CL1489" s="5">
        <v>22.879272102885729</v>
      </c>
      <c r="CM1489" s="5">
        <v>23.45564806134681</v>
      </c>
      <c r="CN1489" s="5">
        <f>MAX(Data[Day90]-Data[Day0],0)-Assign6!$I$8*EXP(Assign6!$I$4*Assign6!$I$5)</f>
        <v>4.7740597119849051</v>
      </c>
      <c r="CO1489" s="5">
        <f>MAX(Data[Day90]-Data[Day0],0)-Assign6!$L$8*EXP(Assign6!$L$4*Assign6!$L$5)</f>
        <v>5.3312715823910448</v>
      </c>
    </row>
    <row r="1490" spans="1:93" x14ac:dyDescent="0.25">
      <c r="A1490" s="5">
        <v>18</v>
      </c>
      <c r="B1490" s="5">
        <v>17.868530030523313</v>
      </c>
      <c r="C1490" s="5">
        <v>17.874407115962473</v>
      </c>
      <c r="D1490" s="5">
        <v>17.89947126079463</v>
      </c>
      <c r="E1490" s="5">
        <v>18.222050909908365</v>
      </c>
      <c r="F1490" s="5">
        <v>18.27331075973612</v>
      </c>
      <c r="G1490" s="5">
        <v>18.451117935668979</v>
      </c>
      <c r="H1490" s="5">
        <v>18.70606853059201</v>
      </c>
      <c r="I1490" s="5">
        <v>18.771779838302873</v>
      </c>
      <c r="J1490" s="5">
        <v>18.730199674292145</v>
      </c>
      <c r="K1490" s="5">
        <v>18.761503655177272</v>
      </c>
      <c r="L1490" s="5">
        <v>19.096959594961124</v>
      </c>
      <c r="M1490" s="5">
        <v>19.023554233890344</v>
      </c>
      <c r="N1490" s="5">
        <v>18.863524017799261</v>
      </c>
      <c r="O1490" s="5">
        <v>19.363282827499106</v>
      </c>
      <c r="P1490" s="5">
        <v>19.377436909967376</v>
      </c>
      <c r="Q1490" s="5">
        <v>19.301942245092761</v>
      </c>
      <c r="R1490" s="5">
        <v>19.368908641994988</v>
      </c>
      <c r="S1490" s="5">
        <v>19.35434319126357</v>
      </c>
      <c r="T1490" s="5">
        <v>19.559952452921898</v>
      </c>
      <c r="U1490" s="5">
        <v>19.53188724480308</v>
      </c>
      <c r="V1490" s="5">
        <v>19.942696401594763</v>
      </c>
      <c r="W1490" s="5">
        <v>19.992536920477086</v>
      </c>
      <c r="X1490" s="5">
        <v>20.385855423412568</v>
      </c>
      <c r="Y1490" s="5">
        <v>20.477085609594678</v>
      </c>
      <c r="Z1490" s="5">
        <v>20.562319009438049</v>
      </c>
      <c r="AA1490" s="5">
        <v>20.579825882554097</v>
      </c>
      <c r="AB1490" s="5">
        <v>20.677013165879377</v>
      </c>
      <c r="AC1490" s="5">
        <v>20.647917126082426</v>
      </c>
      <c r="AD1490" s="5">
        <v>20.506591597404558</v>
      </c>
      <c r="AE1490" s="5">
        <v>20.675146001211221</v>
      </c>
      <c r="AF1490" s="5">
        <v>20.572249917650023</v>
      </c>
      <c r="AG1490" s="5">
        <v>20.589278462213841</v>
      </c>
      <c r="AH1490" s="5">
        <v>20.634343330750497</v>
      </c>
      <c r="AI1490" s="5">
        <v>20.932016816681433</v>
      </c>
      <c r="AJ1490" s="5">
        <v>20.883648086130457</v>
      </c>
      <c r="AK1490" s="5">
        <v>21.133874876700485</v>
      </c>
      <c r="AL1490" s="5">
        <v>21.161094182475974</v>
      </c>
      <c r="AM1490" s="5">
        <v>21.457612620043452</v>
      </c>
      <c r="AN1490" s="5">
        <v>21.062525514498038</v>
      </c>
      <c r="AO1490" s="5">
        <v>20.994521960877432</v>
      </c>
      <c r="AP1490" s="5">
        <v>20.945798669434282</v>
      </c>
      <c r="AQ1490" s="5">
        <v>20.819318051901906</v>
      </c>
      <c r="AR1490" s="5">
        <v>21.116323169166034</v>
      </c>
      <c r="AS1490" s="5">
        <v>21.087533229692898</v>
      </c>
      <c r="AT1490" s="5">
        <v>21.303858931848279</v>
      </c>
      <c r="AU1490" s="5">
        <v>21.498400079397065</v>
      </c>
      <c r="AV1490" s="5">
        <v>21.328785483592824</v>
      </c>
      <c r="AW1490" s="5">
        <v>21.531945342389545</v>
      </c>
      <c r="AX1490" s="5">
        <v>21.518855747358124</v>
      </c>
      <c r="AY1490" s="5">
        <v>21.637326480103461</v>
      </c>
      <c r="AZ1490" s="5">
        <v>21.873558307072646</v>
      </c>
      <c r="BA1490" s="5">
        <v>22.200186361932321</v>
      </c>
      <c r="BB1490" s="5">
        <v>22.323732163396929</v>
      </c>
      <c r="BC1490" s="5">
        <v>22.301308872727642</v>
      </c>
      <c r="BD1490" s="5">
        <v>22.275816452939694</v>
      </c>
      <c r="BE1490" s="5">
        <v>22.259440046288372</v>
      </c>
      <c r="BF1490" s="5">
        <v>21.988176137330406</v>
      </c>
      <c r="BG1490" s="5">
        <v>21.668482882246288</v>
      </c>
      <c r="BH1490" s="5">
        <v>21.786728078525005</v>
      </c>
      <c r="BI1490" s="5">
        <v>21.772106703854021</v>
      </c>
      <c r="BJ1490" s="5">
        <v>21.913837873132511</v>
      </c>
      <c r="BK1490" s="5">
        <v>21.789460069065495</v>
      </c>
      <c r="BL1490" s="5">
        <v>21.92663635203089</v>
      </c>
      <c r="BM1490" s="5">
        <v>22.066148155962697</v>
      </c>
      <c r="BN1490" s="5">
        <v>22.367216456756946</v>
      </c>
      <c r="BO1490" s="5">
        <v>22.497862952977183</v>
      </c>
      <c r="BP1490" s="5">
        <v>22.493100681100941</v>
      </c>
      <c r="BQ1490" s="5">
        <v>22.404289571510105</v>
      </c>
      <c r="BR1490" s="5">
        <v>22.294797312485642</v>
      </c>
      <c r="BS1490" s="5">
        <v>22.51897934086622</v>
      </c>
      <c r="BT1490" s="5">
        <v>22.737988760306855</v>
      </c>
      <c r="BU1490" s="5">
        <v>22.430193992655546</v>
      </c>
      <c r="BV1490" s="5">
        <v>22.476992719990417</v>
      </c>
      <c r="BW1490" s="5">
        <v>22.519972059880509</v>
      </c>
      <c r="BX1490" s="5">
        <v>22.361869887215022</v>
      </c>
      <c r="BY1490" s="5">
        <v>22.611338216246214</v>
      </c>
      <c r="BZ1490" s="5">
        <v>22.743632472644222</v>
      </c>
      <c r="CA1490" s="5">
        <v>22.727934327683815</v>
      </c>
      <c r="CB1490" s="5">
        <v>22.872947531950949</v>
      </c>
      <c r="CC1490" s="5">
        <v>23.149227094448239</v>
      </c>
      <c r="CD1490" s="5">
        <v>23.487995347780711</v>
      </c>
      <c r="CE1490" s="5">
        <v>23.326515586476187</v>
      </c>
      <c r="CF1490" s="5">
        <v>23.323321647159442</v>
      </c>
      <c r="CG1490" s="5">
        <v>23.760418069337589</v>
      </c>
      <c r="CH1490" s="5">
        <v>23.590298649892162</v>
      </c>
      <c r="CI1490" s="5">
        <v>23.462005341974287</v>
      </c>
      <c r="CJ1490" s="5">
        <v>23.288087262524336</v>
      </c>
      <c r="CK1490" s="5">
        <v>23.299531077852599</v>
      </c>
      <c r="CL1490" s="5">
        <v>23.576512702896849</v>
      </c>
      <c r="CM1490" s="5">
        <v>23.654226913306161</v>
      </c>
      <c r="CN1490" s="5">
        <f>MAX(Data[Day90]-Data[Day0],0)-Assign6!$I$8*EXP(Assign6!$I$4*Assign6!$I$5)</f>
        <v>4.9726385639442556</v>
      </c>
      <c r="CO1490" s="5">
        <f>MAX(Data[Day90]-Data[Day0],0)-Assign6!$L$8*EXP(Assign6!$L$4*Assign6!$L$5)</f>
        <v>5.5298504343503954</v>
      </c>
    </row>
    <row r="1491" spans="1:93" x14ac:dyDescent="0.25">
      <c r="A1491" s="5">
        <v>18</v>
      </c>
      <c r="B1491" s="5">
        <v>18.154034998517385</v>
      </c>
      <c r="C1491" s="5">
        <v>18.326735147901665</v>
      </c>
      <c r="D1491" s="5">
        <v>18.169582011780776</v>
      </c>
      <c r="E1491" s="5">
        <v>18.528541419792599</v>
      </c>
      <c r="F1491" s="5">
        <v>18.490319352705992</v>
      </c>
      <c r="G1491" s="5">
        <v>18.74388105579207</v>
      </c>
      <c r="H1491" s="5">
        <v>18.870107299356512</v>
      </c>
      <c r="I1491" s="5">
        <v>19.036623328573583</v>
      </c>
      <c r="J1491" s="5">
        <v>18.891637050155875</v>
      </c>
      <c r="K1491" s="5">
        <v>19.095581411854507</v>
      </c>
      <c r="L1491" s="5">
        <v>18.953943431988009</v>
      </c>
      <c r="M1491" s="5">
        <v>19.440932808768384</v>
      </c>
      <c r="N1491" s="5">
        <v>19.45482094420505</v>
      </c>
      <c r="O1491" s="5">
        <v>19.495641163121398</v>
      </c>
      <c r="P1491" s="5">
        <v>19.426869198065891</v>
      </c>
      <c r="Q1491" s="5">
        <v>19.278831076959897</v>
      </c>
      <c r="R1491" s="5">
        <v>19.263936024133329</v>
      </c>
      <c r="S1491" s="5">
        <v>19.320403152735373</v>
      </c>
      <c r="T1491" s="5">
        <v>19.616876385104739</v>
      </c>
      <c r="U1491" s="5">
        <v>19.548906462651775</v>
      </c>
      <c r="V1491" s="5">
        <v>19.377735451015088</v>
      </c>
      <c r="W1491" s="5">
        <v>19.294798537658995</v>
      </c>
      <c r="X1491" s="5">
        <v>19.399723203869339</v>
      </c>
      <c r="Y1491" s="5">
        <v>19.587235615329554</v>
      </c>
      <c r="Z1491" s="5">
        <v>19.584678570667549</v>
      </c>
      <c r="AA1491" s="5">
        <v>19.84500661029551</v>
      </c>
      <c r="AB1491" s="5">
        <v>19.753647701699236</v>
      </c>
      <c r="AC1491" s="5">
        <v>20.131559202638709</v>
      </c>
      <c r="AD1491" s="5">
        <v>20.261734236542846</v>
      </c>
      <c r="AE1491" s="5">
        <v>20.170589430583302</v>
      </c>
      <c r="AF1491" s="5">
        <v>20.3844768466641</v>
      </c>
      <c r="AG1491" s="5">
        <v>20.37217391988343</v>
      </c>
      <c r="AH1491" s="5">
        <v>20.616014741322886</v>
      </c>
      <c r="AI1491" s="5">
        <v>20.593422050645504</v>
      </c>
      <c r="AJ1491" s="5">
        <v>20.82781468609565</v>
      </c>
      <c r="AK1491" s="5">
        <v>20.752884564956158</v>
      </c>
      <c r="AL1491" s="5">
        <v>20.894170279824664</v>
      </c>
      <c r="AM1491" s="5">
        <v>20.991205799800824</v>
      </c>
      <c r="AN1491" s="5">
        <v>21.253512897568172</v>
      </c>
      <c r="AO1491" s="5">
        <v>21.094077316920544</v>
      </c>
      <c r="AP1491" s="5">
        <v>21.170521976380627</v>
      </c>
      <c r="AQ1491" s="5">
        <v>21.43363902959225</v>
      </c>
      <c r="AR1491" s="5">
        <v>21.671372627108653</v>
      </c>
      <c r="AS1491" s="5">
        <v>21.69008983176419</v>
      </c>
      <c r="AT1491" s="5">
        <v>21.506423044088461</v>
      </c>
      <c r="AU1491" s="5">
        <v>21.211676712334313</v>
      </c>
      <c r="AV1491" s="5">
        <v>21.256016866358109</v>
      </c>
      <c r="AW1491" s="5">
        <v>21.183727240286814</v>
      </c>
      <c r="AX1491" s="5">
        <v>21.117249053800737</v>
      </c>
      <c r="AY1491" s="5">
        <v>21.343288178453623</v>
      </c>
      <c r="AZ1491" s="5">
        <v>21.233226944579322</v>
      </c>
      <c r="BA1491" s="5">
        <v>20.96198000552091</v>
      </c>
      <c r="BB1491" s="5">
        <v>21.239993991075746</v>
      </c>
      <c r="BC1491" s="5">
        <v>21.580866015821346</v>
      </c>
      <c r="BD1491" s="5">
        <v>21.708303347317131</v>
      </c>
      <c r="BE1491" s="5">
        <v>21.845337671013304</v>
      </c>
      <c r="BF1491" s="5">
        <v>22.167646922793299</v>
      </c>
      <c r="BG1491" s="5">
        <v>21.773829737815117</v>
      </c>
      <c r="BH1491" s="5">
        <v>21.743487106997637</v>
      </c>
      <c r="BI1491" s="5">
        <v>21.662240401759785</v>
      </c>
      <c r="BJ1491" s="5">
        <v>21.70628491932943</v>
      </c>
      <c r="BK1491" s="5">
        <v>21.661160503405934</v>
      </c>
      <c r="BL1491" s="5">
        <v>21.925580174403915</v>
      </c>
      <c r="BM1491" s="5">
        <v>21.865066620079244</v>
      </c>
      <c r="BN1491" s="5">
        <v>21.676558408922777</v>
      </c>
      <c r="BO1491" s="5">
        <v>21.825708634802616</v>
      </c>
      <c r="BP1491" s="5">
        <v>21.897289585180889</v>
      </c>
      <c r="BQ1491" s="5">
        <v>22.177192149507292</v>
      </c>
      <c r="BR1491" s="5">
        <v>22.239579722318499</v>
      </c>
      <c r="BS1491" s="5">
        <v>22.131749513950599</v>
      </c>
      <c r="BT1491" s="5">
        <v>22.288460985637876</v>
      </c>
      <c r="BU1491" s="5">
        <v>22.394726902452486</v>
      </c>
      <c r="BV1491" s="5">
        <v>22.687452306733647</v>
      </c>
      <c r="BW1491" s="5">
        <v>22.80734501943925</v>
      </c>
      <c r="BX1491" s="5">
        <v>22.846226790975553</v>
      </c>
      <c r="BY1491" s="5">
        <v>22.785378008805321</v>
      </c>
      <c r="BZ1491" s="5">
        <v>22.481237823633702</v>
      </c>
      <c r="CA1491" s="5">
        <v>22.091336102604306</v>
      </c>
      <c r="CB1491" s="5">
        <v>22.162971332512726</v>
      </c>
      <c r="CC1491" s="5">
        <v>22.078951699438736</v>
      </c>
      <c r="CD1491" s="5">
        <v>22.496082496000017</v>
      </c>
      <c r="CE1491" s="5">
        <v>22.307368192871742</v>
      </c>
      <c r="CF1491" s="5">
        <v>22.465215034363723</v>
      </c>
      <c r="CG1491" s="5">
        <v>22.458325681586228</v>
      </c>
      <c r="CH1491" s="5">
        <v>22.958395637349003</v>
      </c>
      <c r="CI1491" s="5">
        <v>23.441223298453004</v>
      </c>
      <c r="CJ1491" s="5">
        <v>23.721607465016238</v>
      </c>
      <c r="CK1491" s="5">
        <v>23.689744545497064</v>
      </c>
      <c r="CL1491" s="5">
        <v>23.610074593726662</v>
      </c>
      <c r="CM1491" s="5">
        <v>23.700384419281605</v>
      </c>
      <c r="CN1491" s="5">
        <f>MAX(Data[Day90]-Data[Day0],0)-Assign6!$I$8*EXP(Assign6!$I$4*Assign6!$I$5)</f>
        <v>5.0187960699196994</v>
      </c>
      <c r="CO1491" s="5">
        <f>MAX(Data[Day90]-Data[Day0],0)-Assign6!$L$8*EXP(Assign6!$L$4*Assign6!$L$5)</f>
        <v>5.5760079403258391</v>
      </c>
    </row>
    <row r="1492" spans="1:93" x14ac:dyDescent="0.25">
      <c r="A1492" s="5">
        <v>18</v>
      </c>
      <c r="B1492" s="5">
        <v>18.306870352438054</v>
      </c>
      <c r="C1492" s="5">
        <v>18.585125120434039</v>
      </c>
      <c r="D1492" s="5">
        <v>18.646940694072448</v>
      </c>
      <c r="E1492" s="5">
        <v>18.743067335650426</v>
      </c>
      <c r="F1492" s="5">
        <v>18.707885835547756</v>
      </c>
      <c r="G1492" s="5">
        <v>19.067086460797046</v>
      </c>
      <c r="H1492" s="5">
        <v>19.26731917546709</v>
      </c>
      <c r="I1492" s="5">
        <v>19.119194707347631</v>
      </c>
      <c r="J1492" s="5">
        <v>19.150431295082157</v>
      </c>
      <c r="K1492" s="5">
        <v>19.500026554049555</v>
      </c>
      <c r="L1492" s="5">
        <v>19.626936798940108</v>
      </c>
      <c r="M1492" s="5">
        <v>19.488871366524624</v>
      </c>
      <c r="N1492" s="5">
        <v>19.622774708453118</v>
      </c>
      <c r="O1492" s="5">
        <v>19.765587636823085</v>
      </c>
      <c r="P1492" s="5">
        <v>19.685929289132503</v>
      </c>
      <c r="Q1492" s="5">
        <v>19.975549936334055</v>
      </c>
      <c r="R1492" s="5">
        <v>19.998790341850423</v>
      </c>
      <c r="S1492" s="5">
        <v>20.101124432740395</v>
      </c>
      <c r="T1492" s="5">
        <v>19.911073108387974</v>
      </c>
      <c r="U1492" s="5">
        <v>20.200389290643137</v>
      </c>
      <c r="V1492" s="5">
        <v>20.139957216764724</v>
      </c>
      <c r="W1492" s="5">
        <v>19.870732993216407</v>
      </c>
      <c r="X1492" s="5">
        <v>20.054763530049009</v>
      </c>
      <c r="Y1492" s="5">
        <v>20.15194826355394</v>
      </c>
      <c r="Z1492" s="5">
        <v>20.308824262218756</v>
      </c>
      <c r="AA1492" s="5">
        <v>20.613053846283272</v>
      </c>
      <c r="AB1492" s="5">
        <v>20.740909704603595</v>
      </c>
      <c r="AC1492" s="5">
        <v>20.767218771164849</v>
      </c>
      <c r="AD1492" s="5">
        <v>20.970872740355134</v>
      </c>
      <c r="AE1492" s="5">
        <v>20.839174546649808</v>
      </c>
      <c r="AF1492" s="5">
        <v>21.018096487037369</v>
      </c>
      <c r="AG1492" s="5">
        <v>21.221692661535872</v>
      </c>
      <c r="AH1492" s="5">
        <v>21.229705572797233</v>
      </c>
      <c r="AI1492" s="5">
        <v>21.389252133705789</v>
      </c>
      <c r="AJ1492" s="5">
        <v>21.674863916136964</v>
      </c>
      <c r="AK1492" s="5">
        <v>21.633813671666296</v>
      </c>
      <c r="AL1492" s="5">
        <v>21.645187648432014</v>
      </c>
      <c r="AM1492" s="5">
        <v>21.405495221159899</v>
      </c>
      <c r="AN1492" s="5">
        <v>21.280000303904895</v>
      </c>
      <c r="AO1492" s="5">
        <v>21.621670129659183</v>
      </c>
      <c r="AP1492" s="5">
        <v>21.655539012429649</v>
      </c>
      <c r="AQ1492" s="5">
        <v>21.983017481824319</v>
      </c>
      <c r="AR1492" s="5">
        <v>22.304596189865979</v>
      </c>
      <c r="AS1492" s="5">
        <v>22.198846974686244</v>
      </c>
      <c r="AT1492" s="5">
        <v>22.224051180598629</v>
      </c>
      <c r="AU1492" s="5">
        <v>22.223324257319071</v>
      </c>
      <c r="AV1492" s="5">
        <v>22.085752241959096</v>
      </c>
      <c r="AW1492" s="5">
        <v>21.87537992872592</v>
      </c>
      <c r="AX1492" s="5">
        <v>21.67093843794034</v>
      </c>
      <c r="AY1492" s="5">
        <v>21.635733695919399</v>
      </c>
      <c r="AZ1492" s="5">
        <v>21.614656814476771</v>
      </c>
      <c r="BA1492" s="5">
        <v>21.767193416111517</v>
      </c>
      <c r="BB1492" s="5">
        <v>21.872671031191466</v>
      </c>
      <c r="BC1492" s="5">
        <v>21.93249768885962</v>
      </c>
      <c r="BD1492" s="5">
        <v>21.971643460933837</v>
      </c>
      <c r="BE1492" s="5">
        <v>22.002435780254565</v>
      </c>
      <c r="BF1492" s="5">
        <v>21.852396492461409</v>
      </c>
      <c r="BG1492" s="5">
        <v>22.028021327592818</v>
      </c>
      <c r="BH1492" s="5">
        <v>22.314096750548352</v>
      </c>
      <c r="BI1492" s="5">
        <v>22.477616824718194</v>
      </c>
      <c r="BJ1492" s="5">
        <v>22.621259197747484</v>
      </c>
      <c r="BK1492" s="5">
        <v>22.717442039393337</v>
      </c>
      <c r="BL1492" s="5">
        <v>22.511433459266776</v>
      </c>
      <c r="BM1492" s="5">
        <v>22.850515463505953</v>
      </c>
      <c r="BN1492" s="5">
        <v>23.242782484883499</v>
      </c>
      <c r="BO1492" s="5">
        <v>23.810665101837905</v>
      </c>
      <c r="BP1492" s="5">
        <v>23.72839757081254</v>
      </c>
      <c r="BQ1492" s="5">
        <v>23.374730285107699</v>
      </c>
      <c r="BR1492" s="5">
        <v>23.836182052279831</v>
      </c>
      <c r="BS1492" s="5">
        <v>23.747442402721937</v>
      </c>
      <c r="BT1492" s="5">
        <v>23.777955820118553</v>
      </c>
      <c r="BU1492" s="5">
        <v>23.615471918314906</v>
      </c>
      <c r="BV1492" s="5">
        <v>23.581613131881603</v>
      </c>
      <c r="BW1492" s="5">
        <v>23.628345357173757</v>
      </c>
      <c r="BX1492" s="5">
        <v>23.622403566669803</v>
      </c>
      <c r="BY1492" s="5">
        <v>23.706146548687318</v>
      </c>
      <c r="BZ1492" s="5">
        <v>23.836916884652013</v>
      </c>
      <c r="CA1492" s="5">
        <v>23.640825174779522</v>
      </c>
      <c r="CB1492" s="5">
        <v>23.615130736288023</v>
      </c>
      <c r="CC1492" s="5">
        <v>23.749904159813862</v>
      </c>
      <c r="CD1492" s="5">
        <v>23.921170332305032</v>
      </c>
      <c r="CE1492" s="5">
        <v>23.797788370970764</v>
      </c>
      <c r="CF1492" s="5">
        <v>23.829103467549519</v>
      </c>
      <c r="CG1492" s="5">
        <v>23.809828164817525</v>
      </c>
      <c r="CH1492" s="5">
        <v>23.955640423386303</v>
      </c>
      <c r="CI1492" s="5">
        <v>23.829158745508309</v>
      </c>
      <c r="CJ1492" s="5">
        <v>23.628687973713227</v>
      </c>
      <c r="CK1492" s="5">
        <v>24.128002530232717</v>
      </c>
      <c r="CL1492" s="5">
        <v>23.812215774548648</v>
      </c>
      <c r="CM1492" s="5">
        <v>23.856619068304912</v>
      </c>
      <c r="CN1492" s="5">
        <f>MAX(Data[Day90]-Data[Day0],0)-Assign6!$I$8*EXP(Assign6!$I$4*Assign6!$I$5)</f>
        <v>5.1750307189430069</v>
      </c>
      <c r="CO1492" s="5">
        <f>MAX(Data[Day90]-Data[Day0],0)-Assign6!$L$8*EXP(Assign6!$L$4*Assign6!$L$5)</f>
        <v>5.7322425893491467</v>
      </c>
    </row>
    <row r="1493" spans="1:93" x14ac:dyDescent="0.25">
      <c r="A1493" s="5">
        <v>18</v>
      </c>
      <c r="B1493" s="5">
        <v>17.893784580717814</v>
      </c>
      <c r="C1493" s="5">
        <v>17.914205167000976</v>
      </c>
      <c r="D1493" s="5">
        <v>18.050370076964718</v>
      </c>
      <c r="E1493" s="5">
        <v>18.075730876848738</v>
      </c>
      <c r="F1493" s="5">
        <v>18.272209324241818</v>
      </c>
      <c r="G1493" s="5">
        <v>18.286232687940171</v>
      </c>
      <c r="H1493" s="5">
        <v>18.23438443116558</v>
      </c>
      <c r="I1493" s="5">
        <v>18.261738436129807</v>
      </c>
      <c r="J1493" s="5">
        <v>17.848261675770011</v>
      </c>
      <c r="K1493" s="5">
        <v>18.105312268870613</v>
      </c>
      <c r="L1493" s="5">
        <v>18.277874516531181</v>
      </c>
      <c r="M1493" s="5">
        <v>18.572725933026735</v>
      </c>
      <c r="N1493" s="5">
        <v>18.505519804450103</v>
      </c>
      <c r="O1493" s="5">
        <v>18.535267009592733</v>
      </c>
      <c r="P1493" s="5">
        <v>18.605561191518309</v>
      </c>
      <c r="Q1493" s="5">
        <v>18.909692652977558</v>
      </c>
      <c r="R1493" s="5">
        <v>18.864423942015655</v>
      </c>
      <c r="S1493" s="5">
        <v>18.864137301507942</v>
      </c>
      <c r="T1493" s="5">
        <v>19.064947009117052</v>
      </c>
      <c r="U1493" s="5">
        <v>19.070431770626573</v>
      </c>
      <c r="V1493" s="5">
        <v>19.039245158907004</v>
      </c>
      <c r="W1493" s="5">
        <v>19.194717069477754</v>
      </c>
      <c r="X1493" s="5">
        <v>19.384702782034616</v>
      </c>
      <c r="Y1493" s="5">
        <v>19.603896495164779</v>
      </c>
      <c r="Z1493" s="5">
        <v>19.58308703891241</v>
      </c>
      <c r="AA1493" s="5">
        <v>19.510183211219509</v>
      </c>
      <c r="AB1493" s="5">
        <v>19.671197032633817</v>
      </c>
      <c r="AC1493" s="5">
        <v>19.836675718411701</v>
      </c>
      <c r="AD1493" s="5">
        <v>19.870283467899196</v>
      </c>
      <c r="AE1493" s="5">
        <v>19.88413123630664</v>
      </c>
      <c r="AF1493" s="5">
        <v>20.04672524049511</v>
      </c>
      <c r="AG1493" s="5">
        <v>19.992261953555005</v>
      </c>
      <c r="AH1493" s="5">
        <v>20.025637886831134</v>
      </c>
      <c r="AI1493" s="5">
        <v>20.22506764968502</v>
      </c>
      <c r="AJ1493" s="5">
        <v>20.583023091102774</v>
      </c>
      <c r="AK1493" s="5">
        <v>20.571667872242109</v>
      </c>
      <c r="AL1493" s="5">
        <v>20.681154317711115</v>
      </c>
      <c r="AM1493" s="5">
        <v>20.614377624287734</v>
      </c>
      <c r="AN1493" s="5">
        <v>20.933662360391775</v>
      </c>
      <c r="AO1493" s="5">
        <v>20.94270046902064</v>
      </c>
      <c r="AP1493" s="5">
        <v>21.165120644661997</v>
      </c>
      <c r="AQ1493" s="5">
        <v>21.008956111882142</v>
      </c>
      <c r="AR1493" s="5">
        <v>21.064452096116678</v>
      </c>
      <c r="AS1493" s="5">
        <v>20.952099293252296</v>
      </c>
      <c r="AT1493" s="5">
        <v>21.132350791105033</v>
      </c>
      <c r="AU1493" s="5">
        <v>21.412935350084645</v>
      </c>
      <c r="AV1493" s="5">
        <v>21.672807983060089</v>
      </c>
      <c r="AW1493" s="5">
        <v>22.226634897381437</v>
      </c>
      <c r="AX1493" s="5">
        <v>22.400271291698434</v>
      </c>
      <c r="AY1493" s="5">
        <v>22.46746227725918</v>
      </c>
      <c r="AZ1493" s="5">
        <v>22.357002847222077</v>
      </c>
      <c r="BA1493" s="5">
        <v>22.622179493190348</v>
      </c>
      <c r="BB1493" s="5">
        <v>22.563472602171952</v>
      </c>
      <c r="BC1493" s="5">
        <v>22.503263458733667</v>
      </c>
      <c r="BD1493" s="5">
        <v>22.764669591679642</v>
      </c>
      <c r="BE1493" s="5">
        <v>22.855957565081738</v>
      </c>
      <c r="BF1493" s="5">
        <v>22.858753859563098</v>
      </c>
      <c r="BG1493" s="5">
        <v>22.632399643772615</v>
      </c>
      <c r="BH1493" s="5">
        <v>22.64647658898544</v>
      </c>
      <c r="BI1493" s="5">
        <v>22.60128907931848</v>
      </c>
      <c r="BJ1493" s="5">
        <v>22.801738088716988</v>
      </c>
      <c r="BK1493" s="5">
        <v>22.908709165190697</v>
      </c>
      <c r="BL1493" s="5">
        <v>22.816927480696382</v>
      </c>
      <c r="BM1493" s="5">
        <v>23.003049099128539</v>
      </c>
      <c r="BN1493" s="5">
        <v>22.946601865480186</v>
      </c>
      <c r="BO1493" s="5">
        <v>23.254753465871801</v>
      </c>
      <c r="BP1493" s="5">
        <v>23.080266389673607</v>
      </c>
      <c r="BQ1493" s="5">
        <v>23.120831959092616</v>
      </c>
      <c r="BR1493" s="5">
        <v>22.966740739214085</v>
      </c>
      <c r="BS1493" s="5">
        <v>22.915581624807661</v>
      </c>
      <c r="BT1493" s="5">
        <v>22.724090411339009</v>
      </c>
      <c r="BU1493" s="5">
        <v>22.985969542564682</v>
      </c>
      <c r="BV1493" s="5">
        <v>23.078344294661616</v>
      </c>
      <c r="BW1493" s="5">
        <v>23.398648080680875</v>
      </c>
      <c r="BX1493" s="5">
        <v>23.129517000573461</v>
      </c>
      <c r="BY1493" s="5">
        <v>23.172548507646606</v>
      </c>
      <c r="BZ1493" s="5">
        <v>23.201669708774656</v>
      </c>
      <c r="CA1493" s="5">
        <v>23.478705493442821</v>
      </c>
      <c r="CB1493" s="5">
        <v>23.554938683219369</v>
      </c>
      <c r="CC1493" s="5">
        <v>23.871924877169217</v>
      </c>
      <c r="CD1493" s="5">
        <v>24.060319183050407</v>
      </c>
      <c r="CE1493" s="5">
        <v>23.929814585659845</v>
      </c>
      <c r="CF1493" s="5">
        <v>23.883621061707313</v>
      </c>
      <c r="CG1493" s="5">
        <v>23.837328309581228</v>
      </c>
      <c r="CH1493" s="5">
        <v>23.755283496793851</v>
      </c>
      <c r="CI1493" s="5">
        <v>23.544865687467603</v>
      </c>
      <c r="CJ1493" s="5">
        <v>23.551769516419721</v>
      </c>
      <c r="CK1493" s="5">
        <v>24.167940574289659</v>
      </c>
      <c r="CL1493" s="5">
        <v>23.764215877524283</v>
      </c>
      <c r="CM1493" s="5">
        <v>23.883561954788146</v>
      </c>
      <c r="CN1493" s="5">
        <f>MAX(Data[Day90]-Data[Day0],0)-Assign6!$I$8*EXP(Assign6!$I$4*Assign6!$I$5)</f>
        <v>5.2019736054262404</v>
      </c>
      <c r="CO1493" s="5">
        <f>MAX(Data[Day90]-Data[Day0],0)-Assign6!$L$8*EXP(Assign6!$L$4*Assign6!$L$5)</f>
        <v>5.7591854758323802</v>
      </c>
    </row>
    <row r="1494" spans="1:93" x14ac:dyDescent="0.25">
      <c r="A1494" s="5">
        <v>18</v>
      </c>
      <c r="B1494" s="5">
        <v>18.03963051679056</v>
      </c>
      <c r="C1494" s="5">
        <v>18.188420159492257</v>
      </c>
      <c r="D1494" s="5">
        <v>18.336537865803706</v>
      </c>
      <c r="E1494" s="5">
        <v>18.416045680073893</v>
      </c>
      <c r="F1494" s="5">
        <v>18.518122392686283</v>
      </c>
      <c r="G1494" s="5">
        <v>18.325445560016494</v>
      </c>
      <c r="H1494" s="5">
        <v>18.676728677884398</v>
      </c>
      <c r="I1494" s="5">
        <v>18.476496164948045</v>
      </c>
      <c r="J1494" s="5">
        <v>18.576576341334089</v>
      </c>
      <c r="K1494" s="5">
        <v>18.562589394786478</v>
      </c>
      <c r="L1494" s="5">
        <v>18.478515342297058</v>
      </c>
      <c r="M1494" s="5">
        <v>18.513557216136565</v>
      </c>
      <c r="N1494" s="5">
        <v>18.528281517839357</v>
      </c>
      <c r="O1494" s="5">
        <v>18.654759733217276</v>
      </c>
      <c r="P1494" s="5">
        <v>18.621911416343675</v>
      </c>
      <c r="Q1494" s="5">
        <v>18.530463101451808</v>
      </c>
      <c r="R1494" s="5">
        <v>18.533098254111124</v>
      </c>
      <c r="S1494" s="5">
        <v>18.680839780478511</v>
      </c>
      <c r="T1494" s="5">
        <v>18.76968022089121</v>
      </c>
      <c r="U1494" s="5">
        <v>18.768104008211303</v>
      </c>
      <c r="V1494" s="5">
        <v>19.077260246808322</v>
      </c>
      <c r="W1494" s="5">
        <v>19.015536468651337</v>
      </c>
      <c r="X1494" s="5">
        <v>18.966298943106647</v>
      </c>
      <c r="Y1494" s="5">
        <v>19.119060695987393</v>
      </c>
      <c r="Z1494" s="5">
        <v>18.9267529053418</v>
      </c>
      <c r="AA1494" s="5">
        <v>19.030762863720192</v>
      </c>
      <c r="AB1494" s="5">
        <v>19.406490536312464</v>
      </c>
      <c r="AC1494" s="5">
        <v>19.66757329968733</v>
      </c>
      <c r="AD1494" s="5">
        <v>20.069333431440214</v>
      </c>
      <c r="AE1494" s="5">
        <v>20.119861450513731</v>
      </c>
      <c r="AF1494" s="5">
        <v>19.925353838022733</v>
      </c>
      <c r="AG1494" s="5">
        <v>19.913715890721171</v>
      </c>
      <c r="AH1494" s="5">
        <v>20.108615432972588</v>
      </c>
      <c r="AI1494" s="5">
        <v>20.453004406913308</v>
      </c>
      <c r="AJ1494" s="5">
        <v>20.384008277175607</v>
      </c>
      <c r="AK1494" s="5">
        <v>20.056144155327114</v>
      </c>
      <c r="AL1494" s="5">
        <v>20.197744837956993</v>
      </c>
      <c r="AM1494" s="5">
        <v>20.195102031153024</v>
      </c>
      <c r="AN1494" s="5">
        <v>20.126008310974303</v>
      </c>
      <c r="AO1494" s="5">
        <v>20.287322202123779</v>
      </c>
      <c r="AP1494" s="5">
        <v>20.268568248359472</v>
      </c>
      <c r="AQ1494" s="5">
        <v>20.443967398391347</v>
      </c>
      <c r="AR1494" s="5">
        <v>20.447720258274796</v>
      </c>
      <c r="AS1494" s="5">
        <v>20.801608187349181</v>
      </c>
      <c r="AT1494" s="5">
        <v>20.686607554284318</v>
      </c>
      <c r="AU1494" s="5">
        <v>20.763179165366481</v>
      </c>
      <c r="AV1494" s="5">
        <v>20.773532570889408</v>
      </c>
      <c r="AW1494" s="5">
        <v>20.915894017538996</v>
      </c>
      <c r="AX1494" s="5">
        <v>20.992474637560235</v>
      </c>
      <c r="AY1494" s="5">
        <v>20.981618630160643</v>
      </c>
      <c r="AZ1494" s="5">
        <v>20.926523269680903</v>
      </c>
      <c r="BA1494" s="5">
        <v>20.941253531002342</v>
      </c>
      <c r="BB1494" s="5">
        <v>21.020502331198436</v>
      </c>
      <c r="BC1494" s="5">
        <v>21.344678310120212</v>
      </c>
      <c r="BD1494" s="5">
        <v>21.383227217929882</v>
      </c>
      <c r="BE1494" s="5">
        <v>21.116017282623126</v>
      </c>
      <c r="BF1494" s="5">
        <v>21.249304439127762</v>
      </c>
      <c r="BG1494" s="5">
        <v>21.270387149796218</v>
      </c>
      <c r="BH1494" s="5">
        <v>21.288762475118052</v>
      </c>
      <c r="BI1494" s="5">
        <v>21.290364143313369</v>
      </c>
      <c r="BJ1494" s="5">
        <v>21.580645069610725</v>
      </c>
      <c r="BK1494" s="5">
        <v>21.975443473683235</v>
      </c>
      <c r="BL1494" s="5">
        <v>21.892720450609495</v>
      </c>
      <c r="BM1494" s="5">
        <v>22.069468845171979</v>
      </c>
      <c r="BN1494" s="5">
        <v>21.751089787807846</v>
      </c>
      <c r="BO1494" s="5">
        <v>21.823891059622284</v>
      </c>
      <c r="BP1494" s="5">
        <v>21.904374855503441</v>
      </c>
      <c r="BQ1494" s="5">
        <v>21.817249034151484</v>
      </c>
      <c r="BR1494" s="5">
        <v>21.757696755343783</v>
      </c>
      <c r="BS1494" s="5">
        <v>21.759490956121407</v>
      </c>
      <c r="BT1494" s="5">
        <v>22.140134735388074</v>
      </c>
      <c r="BU1494" s="5">
        <v>22.349884426134249</v>
      </c>
      <c r="BV1494" s="5">
        <v>22.296176256953888</v>
      </c>
      <c r="BW1494" s="5">
        <v>22.488516484112854</v>
      </c>
      <c r="BX1494" s="5">
        <v>22.19817530865263</v>
      </c>
      <c r="BY1494" s="5">
        <v>22.202358196541379</v>
      </c>
      <c r="BZ1494" s="5">
        <v>22.507107951845008</v>
      </c>
      <c r="CA1494" s="5">
        <v>22.806356750263799</v>
      </c>
      <c r="CB1494" s="5">
        <v>22.883822861427632</v>
      </c>
      <c r="CC1494" s="5">
        <v>22.854456361137022</v>
      </c>
      <c r="CD1494" s="5">
        <v>22.887344226492178</v>
      </c>
      <c r="CE1494" s="5">
        <v>22.651718397574953</v>
      </c>
      <c r="CF1494" s="5">
        <v>22.543185094732252</v>
      </c>
      <c r="CG1494" s="5">
        <v>22.283706577430351</v>
      </c>
      <c r="CH1494" s="5">
        <v>22.588755466598659</v>
      </c>
      <c r="CI1494" s="5">
        <v>23.038991175502094</v>
      </c>
      <c r="CJ1494" s="5">
        <v>23.19272631054994</v>
      </c>
      <c r="CK1494" s="5">
        <v>23.247941498897085</v>
      </c>
      <c r="CL1494" s="5">
        <v>23.528730489473279</v>
      </c>
      <c r="CM1494" s="5">
        <v>23.922725761611996</v>
      </c>
      <c r="CN1494" s="5">
        <f>MAX(Data[Day90]-Data[Day0],0)-Assign6!$I$8*EXP(Assign6!$I$4*Assign6!$I$5)</f>
        <v>5.2411374122500911</v>
      </c>
      <c r="CO1494" s="5">
        <f>MAX(Data[Day90]-Data[Day0],0)-Assign6!$L$8*EXP(Assign6!$L$4*Assign6!$L$5)</f>
        <v>5.7983492826562308</v>
      </c>
    </row>
    <row r="1495" spans="1:93" x14ac:dyDescent="0.25">
      <c r="A1495" s="5">
        <v>18</v>
      </c>
      <c r="B1495" s="5">
        <v>17.952367702639691</v>
      </c>
      <c r="C1495" s="5">
        <v>18.112645309363636</v>
      </c>
      <c r="D1495" s="5">
        <v>18.165773477747258</v>
      </c>
      <c r="E1495" s="5">
        <v>18.245933523827937</v>
      </c>
      <c r="F1495" s="5">
        <v>18.244814561646173</v>
      </c>
      <c r="G1495" s="5">
        <v>18.263257251627227</v>
      </c>
      <c r="H1495" s="5">
        <v>18.347709670805962</v>
      </c>
      <c r="I1495" s="5">
        <v>18.246335987173573</v>
      </c>
      <c r="J1495" s="5">
        <v>18.300381683886343</v>
      </c>
      <c r="K1495" s="5">
        <v>18.419532395537743</v>
      </c>
      <c r="L1495" s="5">
        <v>18.367686054798433</v>
      </c>
      <c r="M1495" s="5">
        <v>18.331911995663887</v>
      </c>
      <c r="N1495" s="5">
        <v>18.567735271308329</v>
      </c>
      <c r="O1495" s="5">
        <v>18.754345501302112</v>
      </c>
      <c r="P1495" s="5">
        <v>18.595350770082366</v>
      </c>
      <c r="Q1495" s="5">
        <v>18.772816965620283</v>
      </c>
      <c r="R1495" s="5">
        <v>18.652040542331505</v>
      </c>
      <c r="S1495" s="5">
        <v>18.535528940470986</v>
      </c>
      <c r="T1495" s="5">
        <v>18.554147748663127</v>
      </c>
      <c r="U1495" s="5">
        <v>18.612925411525566</v>
      </c>
      <c r="V1495" s="5">
        <v>18.644801169146199</v>
      </c>
      <c r="W1495" s="5">
        <v>18.660944232502072</v>
      </c>
      <c r="X1495" s="5">
        <v>19.169887998650523</v>
      </c>
      <c r="Y1495" s="5">
        <v>19.117013568908046</v>
      </c>
      <c r="Z1495" s="5">
        <v>18.81592967158873</v>
      </c>
      <c r="AA1495" s="5">
        <v>18.691665108701358</v>
      </c>
      <c r="AB1495" s="5">
        <v>18.801010736486742</v>
      </c>
      <c r="AC1495" s="5">
        <v>19.259616904226487</v>
      </c>
      <c r="AD1495" s="5">
        <v>19.508457384108723</v>
      </c>
      <c r="AE1495" s="5">
        <v>19.460163274272357</v>
      </c>
      <c r="AF1495" s="5">
        <v>19.235854034766366</v>
      </c>
      <c r="AG1495" s="5">
        <v>19.317272316201084</v>
      </c>
      <c r="AH1495" s="5">
        <v>19.573739187745527</v>
      </c>
      <c r="AI1495" s="5">
        <v>19.641246615968569</v>
      </c>
      <c r="AJ1495" s="5">
        <v>19.754206853158873</v>
      </c>
      <c r="AK1495" s="5">
        <v>19.895204956809785</v>
      </c>
      <c r="AL1495" s="5">
        <v>20.070419475289484</v>
      </c>
      <c r="AM1495" s="5">
        <v>20.078900380475869</v>
      </c>
      <c r="AN1495" s="5">
        <v>20.173183596416333</v>
      </c>
      <c r="AO1495" s="5">
        <v>20.169573987176978</v>
      </c>
      <c r="AP1495" s="5">
        <v>20.066016133408286</v>
      </c>
      <c r="AQ1495" s="5">
        <v>20.255071417843748</v>
      </c>
      <c r="AR1495" s="5">
        <v>20.503309595715194</v>
      </c>
      <c r="AS1495" s="5">
        <v>20.385041172500923</v>
      </c>
      <c r="AT1495" s="5">
        <v>20.576405952538412</v>
      </c>
      <c r="AU1495" s="5">
        <v>20.672313369137498</v>
      </c>
      <c r="AV1495" s="5">
        <v>20.954161316751996</v>
      </c>
      <c r="AW1495" s="5">
        <v>21.130579240643169</v>
      </c>
      <c r="AX1495" s="5">
        <v>21.113866201259025</v>
      </c>
      <c r="AY1495" s="5">
        <v>20.94649062462161</v>
      </c>
      <c r="AZ1495" s="5">
        <v>21.127954133210633</v>
      </c>
      <c r="BA1495" s="5">
        <v>21.036597982143448</v>
      </c>
      <c r="BB1495" s="5">
        <v>21.209802204374459</v>
      </c>
      <c r="BC1495" s="5">
        <v>21.465681408585187</v>
      </c>
      <c r="BD1495" s="5">
        <v>21.421791943590158</v>
      </c>
      <c r="BE1495" s="5">
        <v>21.460929449680137</v>
      </c>
      <c r="BF1495" s="5">
        <v>21.4086270471483</v>
      </c>
      <c r="BG1495" s="5">
        <v>21.367942243045501</v>
      </c>
      <c r="BH1495" s="5">
        <v>21.446420100873095</v>
      </c>
      <c r="BI1495" s="5">
        <v>21.697005448785436</v>
      </c>
      <c r="BJ1495" s="5">
        <v>21.621894815968133</v>
      </c>
      <c r="BK1495" s="5">
        <v>21.838342783155486</v>
      </c>
      <c r="BL1495" s="5">
        <v>21.841439905045249</v>
      </c>
      <c r="BM1495" s="5">
        <v>22.097192876464973</v>
      </c>
      <c r="BN1495" s="5">
        <v>22.478906505286307</v>
      </c>
      <c r="BO1495" s="5">
        <v>22.343736025769587</v>
      </c>
      <c r="BP1495" s="5">
        <v>22.448706434727551</v>
      </c>
      <c r="BQ1495" s="5">
        <v>22.506985660754786</v>
      </c>
      <c r="BR1495" s="5">
        <v>22.396421507405332</v>
      </c>
      <c r="BS1495" s="5">
        <v>22.373623268593477</v>
      </c>
      <c r="BT1495" s="5">
        <v>22.047122857558875</v>
      </c>
      <c r="BU1495" s="5">
        <v>22.259803194322394</v>
      </c>
      <c r="BV1495" s="5">
        <v>22.369271100545102</v>
      </c>
      <c r="BW1495" s="5">
        <v>22.603480197084149</v>
      </c>
      <c r="BX1495" s="5">
        <v>22.879319667725809</v>
      </c>
      <c r="BY1495" s="5">
        <v>23.512930206215536</v>
      </c>
      <c r="BZ1495" s="5">
        <v>23.398913921369548</v>
      </c>
      <c r="CA1495" s="5">
        <v>23.249809483658286</v>
      </c>
      <c r="CB1495" s="5">
        <v>23.432675378481445</v>
      </c>
      <c r="CC1495" s="5">
        <v>23.592353385959544</v>
      </c>
      <c r="CD1495" s="5">
        <v>24.010454020668206</v>
      </c>
      <c r="CE1495" s="5">
        <v>23.989338124096189</v>
      </c>
      <c r="CF1495" s="5">
        <v>23.956528827876657</v>
      </c>
      <c r="CG1495" s="5">
        <v>23.874149309246285</v>
      </c>
      <c r="CH1495" s="5">
        <v>23.733064354635282</v>
      </c>
      <c r="CI1495" s="5">
        <v>23.29639252304197</v>
      </c>
      <c r="CJ1495" s="5">
        <v>23.51188287702383</v>
      </c>
      <c r="CK1495" s="5">
        <v>23.707790498619556</v>
      </c>
      <c r="CL1495" s="5">
        <v>23.900043025269145</v>
      </c>
      <c r="CM1495" s="5">
        <v>23.925307433766964</v>
      </c>
      <c r="CN1495" s="5">
        <f>MAX(Data[Day90]-Data[Day0],0)-Assign6!$I$8*EXP(Assign6!$I$4*Assign6!$I$5)</f>
        <v>5.2437190844050585</v>
      </c>
      <c r="CO1495" s="5">
        <f>MAX(Data[Day90]-Data[Day0],0)-Assign6!$L$8*EXP(Assign6!$L$4*Assign6!$L$5)</f>
        <v>5.8009309548111982</v>
      </c>
    </row>
    <row r="1496" spans="1:93" x14ac:dyDescent="0.25">
      <c r="A1496" s="5">
        <v>18</v>
      </c>
      <c r="B1496" s="5">
        <v>17.631942396139429</v>
      </c>
      <c r="C1496" s="5">
        <v>17.457042363346428</v>
      </c>
      <c r="D1496" s="5">
        <v>17.408893776087069</v>
      </c>
      <c r="E1496" s="5">
        <v>17.381112264607385</v>
      </c>
      <c r="F1496" s="5">
        <v>17.462848177962183</v>
      </c>
      <c r="G1496" s="5">
        <v>17.480823828255048</v>
      </c>
      <c r="H1496" s="5">
        <v>17.350575742315669</v>
      </c>
      <c r="I1496" s="5">
        <v>17.126747038660525</v>
      </c>
      <c r="J1496" s="5">
        <v>17.134685332490449</v>
      </c>
      <c r="K1496" s="5">
        <v>17.356385734371298</v>
      </c>
      <c r="L1496" s="5">
        <v>17.448101035260436</v>
      </c>
      <c r="M1496" s="5">
        <v>17.511095711543888</v>
      </c>
      <c r="N1496" s="5">
        <v>17.591269946264081</v>
      </c>
      <c r="O1496" s="5">
        <v>17.930752328398036</v>
      </c>
      <c r="P1496" s="5">
        <v>18.206185491895731</v>
      </c>
      <c r="Q1496" s="5">
        <v>18.347276630074777</v>
      </c>
      <c r="R1496" s="5">
        <v>18.459221707182309</v>
      </c>
      <c r="S1496" s="5">
        <v>18.458851718322066</v>
      </c>
      <c r="T1496" s="5">
        <v>18.569978722868303</v>
      </c>
      <c r="U1496" s="5">
        <v>18.873282416176675</v>
      </c>
      <c r="V1496" s="5">
        <v>19.15967128274394</v>
      </c>
      <c r="W1496" s="5">
        <v>19.36122491307523</v>
      </c>
      <c r="X1496" s="5">
        <v>19.442530263571065</v>
      </c>
      <c r="Y1496" s="5">
        <v>19.223548595721279</v>
      </c>
      <c r="Z1496" s="5">
        <v>18.975057094758</v>
      </c>
      <c r="AA1496" s="5">
        <v>18.877380969317002</v>
      </c>
      <c r="AB1496" s="5">
        <v>18.896025292498042</v>
      </c>
      <c r="AC1496" s="5">
        <v>18.970803889469458</v>
      </c>
      <c r="AD1496" s="5">
        <v>18.858327528663821</v>
      </c>
      <c r="AE1496" s="5">
        <v>18.868677405939948</v>
      </c>
      <c r="AF1496" s="5">
        <v>19.038390856983668</v>
      </c>
      <c r="AG1496" s="5">
        <v>19.260995173350761</v>
      </c>
      <c r="AH1496" s="5">
        <v>19.142685333240664</v>
      </c>
      <c r="AI1496" s="5">
        <v>19.187463110830716</v>
      </c>
      <c r="AJ1496" s="5">
        <v>19.271310708237692</v>
      </c>
      <c r="AK1496" s="5">
        <v>19.240037675618247</v>
      </c>
      <c r="AL1496" s="5">
        <v>19.458707368246813</v>
      </c>
      <c r="AM1496" s="5">
        <v>19.368677234425878</v>
      </c>
      <c r="AN1496" s="5">
        <v>19.497432132341874</v>
      </c>
      <c r="AO1496" s="5">
        <v>19.668855705230389</v>
      </c>
      <c r="AP1496" s="5">
        <v>19.852173776275741</v>
      </c>
      <c r="AQ1496" s="5">
        <v>19.586190521727321</v>
      </c>
      <c r="AR1496" s="5">
        <v>19.732550217573184</v>
      </c>
      <c r="AS1496" s="5">
        <v>19.959866479920365</v>
      </c>
      <c r="AT1496" s="5">
        <v>19.935536653016278</v>
      </c>
      <c r="AU1496" s="5">
        <v>19.791474684696052</v>
      </c>
      <c r="AV1496" s="5">
        <v>20.199848475201563</v>
      </c>
      <c r="AW1496" s="5">
        <v>20.307743729989511</v>
      </c>
      <c r="AX1496" s="5">
        <v>20.566490144786687</v>
      </c>
      <c r="AY1496" s="5">
        <v>20.3942635427398</v>
      </c>
      <c r="AZ1496" s="5">
        <v>20.838360338538767</v>
      </c>
      <c r="BA1496" s="5">
        <v>20.712818500724595</v>
      </c>
      <c r="BB1496" s="5">
        <v>21.09602292485993</v>
      </c>
      <c r="BC1496" s="5">
        <v>21.004520708850421</v>
      </c>
      <c r="BD1496" s="5">
        <v>21.219390611321387</v>
      </c>
      <c r="BE1496" s="5">
        <v>20.954879045203455</v>
      </c>
      <c r="BF1496" s="5">
        <v>20.900906192995532</v>
      </c>
      <c r="BG1496" s="5">
        <v>20.989904027094582</v>
      </c>
      <c r="BH1496" s="5">
        <v>20.97582600712499</v>
      </c>
      <c r="BI1496" s="5">
        <v>20.98293593532124</v>
      </c>
      <c r="BJ1496" s="5">
        <v>21.189063297558633</v>
      </c>
      <c r="BK1496" s="5">
        <v>21.053972148511459</v>
      </c>
      <c r="BL1496" s="5">
        <v>21.384492185938779</v>
      </c>
      <c r="BM1496" s="5">
        <v>21.475450320536183</v>
      </c>
      <c r="BN1496" s="5">
        <v>21.475843922397221</v>
      </c>
      <c r="BO1496" s="5">
        <v>21.314707574248306</v>
      </c>
      <c r="BP1496" s="5">
        <v>21.483148115098981</v>
      </c>
      <c r="BQ1496" s="5">
        <v>21.331627258176329</v>
      </c>
      <c r="BR1496" s="5">
        <v>21.682365823916541</v>
      </c>
      <c r="BS1496" s="5">
        <v>21.788459067532525</v>
      </c>
      <c r="BT1496" s="5">
        <v>21.864280048824774</v>
      </c>
      <c r="BU1496" s="5">
        <v>22.13514417512059</v>
      </c>
      <c r="BV1496" s="5">
        <v>22.118295707147499</v>
      </c>
      <c r="BW1496" s="5">
        <v>22.214165138779105</v>
      </c>
      <c r="BX1496" s="5">
        <v>22.340684630090355</v>
      </c>
      <c r="BY1496" s="5">
        <v>22.539077144445855</v>
      </c>
      <c r="BZ1496" s="5">
        <v>22.493851998151161</v>
      </c>
      <c r="CA1496" s="5">
        <v>22.966102722970696</v>
      </c>
      <c r="CB1496" s="5">
        <v>22.977755681657438</v>
      </c>
      <c r="CC1496" s="5">
        <v>22.967769733340727</v>
      </c>
      <c r="CD1496" s="5">
        <v>23.179682829748231</v>
      </c>
      <c r="CE1496" s="5">
        <v>23.430972848453248</v>
      </c>
      <c r="CF1496" s="5">
        <v>23.392978409092468</v>
      </c>
      <c r="CG1496" s="5">
        <v>23.30078447083217</v>
      </c>
      <c r="CH1496" s="5">
        <v>23.510973063841345</v>
      </c>
      <c r="CI1496" s="5">
        <v>23.525211240725476</v>
      </c>
      <c r="CJ1496" s="5">
        <v>23.879545196115117</v>
      </c>
      <c r="CK1496" s="5">
        <v>23.973118381552347</v>
      </c>
      <c r="CL1496" s="5">
        <v>23.740193443676091</v>
      </c>
      <c r="CM1496" s="5">
        <v>24.044630791517282</v>
      </c>
      <c r="CN1496" s="5">
        <f>MAX(Data[Day90]-Data[Day0],0)-Assign6!$I$8*EXP(Assign6!$I$4*Assign6!$I$5)</f>
        <v>5.3630424421553764</v>
      </c>
      <c r="CO1496" s="5">
        <f>MAX(Data[Day90]-Data[Day0],0)-Assign6!$L$8*EXP(Assign6!$L$4*Assign6!$L$5)</f>
        <v>5.9202543125615161</v>
      </c>
    </row>
    <row r="1497" spans="1:93" x14ac:dyDescent="0.25">
      <c r="A1497" s="5">
        <v>18</v>
      </c>
      <c r="B1497" s="5">
        <v>17.804251710752819</v>
      </c>
      <c r="C1497" s="5">
        <v>17.631023310264919</v>
      </c>
      <c r="D1497" s="5">
        <v>17.603411955338924</v>
      </c>
      <c r="E1497" s="5">
        <v>17.58757428580271</v>
      </c>
      <c r="F1497" s="5">
        <v>17.809027201999182</v>
      </c>
      <c r="G1497" s="5">
        <v>17.698522357446887</v>
      </c>
      <c r="H1497" s="5">
        <v>17.81361562149721</v>
      </c>
      <c r="I1497" s="5">
        <v>17.923785566752915</v>
      </c>
      <c r="J1497" s="5">
        <v>17.838989992215602</v>
      </c>
      <c r="K1497" s="5">
        <v>17.880147195542726</v>
      </c>
      <c r="L1497" s="5">
        <v>17.928630832290597</v>
      </c>
      <c r="M1497" s="5">
        <v>18.027765793530843</v>
      </c>
      <c r="N1497" s="5">
        <v>17.761541185770078</v>
      </c>
      <c r="O1497" s="5">
        <v>17.749592172297238</v>
      </c>
      <c r="P1497" s="5">
        <v>17.859506487201081</v>
      </c>
      <c r="Q1497" s="5">
        <v>17.791326407548748</v>
      </c>
      <c r="R1497" s="5">
        <v>17.771628403366726</v>
      </c>
      <c r="S1497" s="5">
        <v>18.342362577673793</v>
      </c>
      <c r="T1497" s="5">
        <v>18.215881931634353</v>
      </c>
      <c r="U1497" s="5">
        <v>18.338849905748951</v>
      </c>
      <c r="V1497" s="5">
        <v>18.500629937891166</v>
      </c>
      <c r="W1497" s="5">
        <v>18.690372744362424</v>
      </c>
      <c r="X1497" s="5">
        <v>18.796088295163038</v>
      </c>
      <c r="Y1497" s="5">
        <v>18.652597680093923</v>
      </c>
      <c r="Z1497" s="5">
        <v>18.878226243248207</v>
      </c>
      <c r="AA1497" s="5">
        <v>19.053054486732552</v>
      </c>
      <c r="AB1497" s="5">
        <v>19.024495926526999</v>
      </c>
      <c r="AC1497" s="5">
        <v>19.04004811357245</v>
      </c>
      <c r="AD1497" s="5">
        <v>19.295047793490838</v>
      </c>
      <c r="AE1497" s="5">
        <v>19.589960970124398</v>
      </c>
      <c r="AF1497" s="5">
        <v>19.722180529329165</v>
      </c>
      <c r="AG1497" s="5">
        <v>19.792097962574168</v>
      </c>
      <c r="AH1497" s="5">
        <v>19.723991063722032</v>
      </c>
      <c r="AI1497" s="5">
        <v>19.836894503734225</v>
      </c>
      <c r="AJ1497" s="5">
        <v>19.993256051934114</v>
      </c>
      <c r="AK1497" s="5">
        <v>20.122790607269234</v>
      </c>
      <c r="AL1497" s="5">
        <v>20.152345818469612</v>
      </c>
      <c r="AM1497" s="5">
        <v>20.229966218409032</v>
      </c>
      <c r="AN1497" s="5">
        <v>20.271234882225169</v>
      </c>
      <c r="AO1497" s="5">
        <v>19.966573514893117</v>
      </c>
      <c r="AP1497" s="5">
        <v>19.730579876706777</v>
      </c>
      <c r="AQ1497" s="5">
        <v>20.185961375871763</v>
      </c>
      <c r="AR1497" s="5">
        <v>20.366110275957158</v>
      </c>
      <c r="AS1497" s="5">
        <v>20.405069525793319</v>
      </c>
      <c r="AT1497" s="5">
        <v>20.624410731644698</v>
      </c>
      <c r="AU1497" s="5">
        <v>20.806108334736852</v>
      </c>
      <c r="AV1497" s="5">
        <v>21.275635717896037</v>
      </c>
      <c r="AW1497" s="5">
        <v>21.218240790413766</v>
      </c>
      <c r="AX1497" s="5">
        <v>21.404254885434998</v>
      </c>
      <c r="AY1497" s="5">
        <v>21.266010532854427</v>
      </c>
      <c r="AZ1497" s="5">
        <v>21.210861028274678</v>
      </c>
      <c r="BA1497" s="5">
        <v>21.443221689770599</v>
      </c>
      <c r="BB1497" s="5">
        <v>21.526939092750094</v>
      </c>
      <c r="BC1497" s="5">
        <v>21.717537848390204</v>
      </c>
      <c r="BD1497" s="5">
        <v>21.74660386512975</v>
      </c>
      <c r="BE1497" s="5">
        <v>21.811871580015698</v>
      </c>
      <c r="BF1497" s="5">
        <v>22.162639021301612</v>
      </c>
      <c r="BG1497" s="5">
        <v>22.238442627990796</v>
      </c>
      <c r="BH1497" s="5">
        <v>22.044981898926952</v>
      </c>
      <c r="BI1497" s="5">
        <v>22.390011527865614</v>
      </c>
      <c r="BJ1497" s="5">
        <v>22.450502269628299</v>
      </c>
      <c r="BK1497" s="5">
        <v>22.769006724444317</v>
      </c>
      <c r="BL1497" s="5">
        <v>22.964431784588026</v>
      </c>
      <c r="BM1497" s="5">
        <v>22.925144533259356</v>
      </c>
      <c r="BN1497" s="5">
        <v>22.751599923745804</v>
      </c>
      <c r="BO1497" s="5">
        <v>22.860456453696347</v>
      </c>
      <c r="BP1497" s="5">
        <v>22.782699180751177</v>
      </c>
      <c r="BQ1497" s="5">
        <v>23.028158769682715</v>
      </c>
      <c r="BR1497" s="5">
        <v>23.430365245394857</v>
      </c>
      <c r="BS1497" s="5">
        <v>23.717608753465488</v>
      </c>
      <c r="BT1497" s="5">
        <v>23.473034380141918</v>
      </c>
      <c r="BU1497" s="5">
        <v>23.441422830810907</v>
      </c>
      <c r="BV1497" s="5">
        <v>23.762272490750256</v>
      </c>
      <c r="BW1497" s="5">
        <v>23.797395491794315</v>
      </c>
      <c r="BX1497" s="5">
        <v>24.120041248346144</v>
      </c>
      <c r="BY1497" s="5">
        <v>23.76813068351392</v>
      </c>
      <c r="BZ1497" s="5">
        <v>23.423749279952812</v>
      </c>
      <c r="CA1497" s="5">
        <v>23.397242863436386</v>
      </c>
      <c r="CB1497" s="5">
        <v>23.611179024112879</v>
      </c>
      <c r="CC1497" s="5">
        <v>23.916338228139889</v>
      </c>
      <c r="CD1497" s="5">
        <v>24.232448261781865</v>
      </c>
      <c r="CE1497" s="5">
        <v>24.279669678056454</v>
      </c>
      <c r="CF1497" s="5">
        <v>24.221512880473711</v>
      </c>
      <c r="CG1497" s="5">
        <v>24.352564004773285</v>
      </c>
      <c r="CH1497" s="5">
        <v>24.42147744792786</v>
      </c>
      <c r="CI1497" s="5">
        <v>24.514888291361789</v>
      </c>
      <c r="CJ1497" s="5">
        <v>24.124858515847578</v>
      </c>
      <c r="CK1497" s="5">
        <v>23.991936762347148</v>
      </c>
      <c r="CL1497" s="5">
        <v>24.080338123679606</v>
      </c>
      <c r="CM1497" s="5">
        <v>24.280574002203707</v>
      </c>
      <c r="CN1497" s="5">
        <f>MAX(Data[Day90]-Data[Day0],0)-Assign6!$I$8*EXP(Assign6!$I$4*Assign6!$I$5)</f>
        <v>5.5989856528418018</v>
      </c>
      <c r="CO1497" s="5">
        <f>MAX(Data[Day90]-Data[Day0],0)-Assign6!$L$8*EXP(Assign6!$L$4*Assign6!$L$5)</f>
        <v>6.1561975232479416</v>
      </c>
    </row>
    <row r="1498" spans="1:93" x14ac:dyDescent="0.25">
      <c r="A1498" s="5">
        <v>18</v>
      </c>
      <c r="B1498" s="5">
        <v>18.28676682243184</v>
      </c>
      <c r="C1498" s="5">
        <v>18.112091350359105</v>
      </c>
      <c r="D1498" s="5">
        <v>18.184443770713376</v>
      </c>
      <c r="E1498" s="5">
        <v>18.434091675790871</v>
      </c>
      <c r="F1498" s="5">
        <v>18.54780325850453</v>
      </c>
      <c r="G1498" s="5">
        <v>18.708341737450883</v>
      </c>
      <c r="H1498" s="5">
        <v>18.840402931375014</v>
      </c>
      <c r="I1498" s="5">
        <v>18.746403388112928</v>
      </c>
      <c r="J1498" s="5">
        <v>18.989370293032859</v>
      </c>
      <c r="K1498" s="5">
        <v>19.27762188113504</v>
      </c>
      <c r="L1498" s="5">
        <v>19.322289555313585</v>
      </c>
      <c r="M1498" s="5">
        <v>19.316490442226282</v>
      </c>
      <c r="N1498" s="5">
        <v>19.416912978093237</v>
      </c>
      <c r="O1498" s="5">
        <v>19.551708869160979</v>
      </c>
      <c r="P1498" s="5">
        <v>19.818034447794467</v>
      </c>
      <c r="Q1498" s="5">
        <v>19.7318200343576</v>
      </c>
      <c r="R1498" s="5">
        <v>19.900686072920337</v>
      </c>
      <c r="S1498" s="5">
        <v>20.096916691482701</v>
      </c>
      <c r="T1498" s="5">
        <v>20.152076737624146</v>
      </c>
      <c r="U1498" s="5">
        <v>20.276659743823579</v>
      </c>
      <c r="V1498" s="5">
        <v>20.234547461190274</v>
      </c>
      <c r="W1498" s="5">
        <v>20.332145162167183</v>
      </c>
      <c r="X1498" s="5">
        <v>20.460993221668186</v>
      </c>
      <c r="Y1498" s="5">
        <v>20.532471825760513</v>
      </c>
      <c r="Z1498" s="5">
        <v>20.890885687833109</v>
      </c>
      <c r="AA1498" s="5">
        <v>20.83805344027321</v>
      </c>
      <c r="AB1498" s="5">
        <v>20.902023202212153</v>
      </c>
      <c r="AC1498" s="5">
        <v>20.932431653780725</v>
      </c>
      <c r="AD1498" s="5">
        <v>21.22270349630681</v>
      </c>
      <c r="AE1498" s="5">
        <v>21.308116043542849</v>
      </c>
      <c r="AF1498" s="5">
        <v>21.316309851675058</v>
      </c>
      <c r="AG1498" s="5">
        <v>21.593475962751764</v>
      </c>
      <c r="AH1498" s="5">
        <v>21.986111264092376</v>
      </c>
      <c r="AI1498" s="5">
        <v>21.84895498746684</v>
      </c>
      <c r="AJ1498" s="5">
        <v>22.128781682701199</v>
      </c>
      <c r="AK1498" s="5">
        <v>22.134895323761757</v>
      </c>
      <c r="AL1498" s="5">
        <v>21.615338757087969</v>
      </c>
      <c r="AM1498" s="5">
        <v>21.458163646847176</v>
      </c>
      <c r="AN1498" s="5">
        <v>21.234517917998968</v>
      </c>
      <c r="AO1498" s="5">
        <v>21.464998864066615</v>
      </c>
      <c r="AP1498" s="5">
        <v>21.305582712414644</v>
      </c>
      <c r="AQ1498" s="5">
        <v>21.526226372209916</v>
      </c>
      <c r="AR1498" s="5">
        <v>21.637446980043226</v>
      </c>
      <c r="AS1498" s="5">
        <v>21.659088117016246</v>
      </c>
      <c r="AT1498" s="5">
        <v>21.556633444434539</v>
      </c>
      <c r="AU1498" s="5">
        <v>21.713901651874064</v>
      </c>
      <c r="AV1498" s="5">
        <v>21.806144977159853</v>
      </c>
      <c r="AW1498" s="5">
        <v>21.977517556191962</v>
      </c>
      <c r="AX1498" s="5">
        <v>21.834853967546028</v>
      </c>
      <c r="AY1498" s="5">
        <v>22.135149907089851</v>
      </c>
      <c r="AZ1498" s="5">
        <v>22.163685159613525</v>
      </c>
      <c r="BA1498" s="5">
        <v>22.12984493723215</v>
      </c>
      <c r="BB1498" s="5">
        <v>22.438433776583093</v>
      </c>
      <c r="BC1498" s="5">
        <v>22.368005976230133</v>
      </c>
      <c r="BD1498" s="5">
        <v>22.592932998920908</v>
      </c>
      <c r="BE1498" s="5">
        <v>22.258773712974069</v>
      </c>
      <c r="BF1498" s="5">
        <v>22.246619517574377</v>
      </c>
      <c r="BG1498" s="5">
        <v>22.403662210004416</v>
      </c>
      <c r="BH1498" s="5">
        <v>22.659223897459775</v>
      </c>
      <c r="BI1498" s="5">
        <v>22.534795180879016</v>
      </c>
      <c r="BJ1498" s="5">
        <v>22.367782723217442</v>
      </c>
      <c r="BK1498" s="5">
        <v>22.523386241735039</v>
      </c>
      <c r="BL1498" s="5">
        <v>22.560109367827476</v>
      </c>
      <c r="BM1498" s="5">
        <v>22.610395445795042</v>
      </c>
      <c r="BN1498" s="5">
        <v>22.645864209172117</v>
      </c>
      <c r="BO1498" s="5">
        <v>22.940893274792195</v>
      </c>
      <c r="BP1498" s="5">
        <v>23.017849999303415</v>
      </c>
      <c r="BQ1498" s="5">
        <v>23.409602537165632</v>
      </c>
      <c r="BR1498" s="5">
        <v>23.563832074513034</v>
      </c>
      <c r="BS1498" s="5">
        <v>23.516268694802719</v>
      </c>
      <c r="BT1498" s="5">
        <v>23.370765850427752</v>
      </c>
      <c r="BU1498" s="5">
        <v>23.339193840722999</v>
      </c>
      <c r="BV1498" s="5">
        <v>23.635959597678912</v>
      </c>
      <c r="BW1498" s="5">
        <v>23.724103792501435</v>
      </c>
      <c r="BX1498" s="5">
        <v>23.729426033568355</v>
      </c>
      <c r="BY1498" s="5">
        <v>23.938825974443663</v>
      </c>
      <c r="BZ1498" s="5">
        <v>23.880036466468862</v>
      </c>
      <c r="CA1498" s="5">
        <v>23.891031769131228</v>
      </c>
      <c r="CB1498" s="5">
        <v>23.913580750856383</v>
      </c>
      <c r="CC1498" s="5">
        <v>23.724857913181243</v>
      </c>
      <c r="CD1498" s="5">
        <v>23.588991955233791</v>
      </c>
      <c r="CE1498" s="5">
        <v>23.537514457718558</v>
      </c>
      <c r="CF1498" s="5">
        <v>23.610970442479598</v>
      </c>
      <c r="CG1498" s="5">
        <v>23.88673872034321</v>
      </c>
      <c r="CH1498" s="5">
        <v>23.781002532277043</v>
      </c>
      <c r="CI1498" s="5">
        <v>24.00051477794246</v>
      </c>
      <c r="CJ1498" s="5">
        <v>24.12539905314015</v>
      </c>
      <c r="CK1498" s="5">
        <v>24.153397469799764</v>
      </c>
      <c r="CL1498" s="5">
        <v>24.568561977954786</v>
      </c>
      <c r="CM1498" s="5">
        <v>24.465341524721243</v>
      </c>
      <c r="CN1498" s="5">
        <f>MAX(Data[Day90]-Data[Day0],0)-Assign6!$I$8*EXP(Assign6!$I$4*Assign6!$I$5)</f>
        <v>5.7837531753593376</v>
      </c>
      <c r="CO1498" s="5">
        <f>MAX(Data[Day90]-Data[Day0],0)-Assign6!$L$8*EXP(Assign6!$L$4*Assign6!$L$5)</f>
        <v>6.3409650457654774</v>
      </c>
    </row>
    <row r="1499" spans="1:93" x14ac:dyDescent="0.25">
      <c r="A1499" s="5">
        <v>18</v>
      </c>
      <c r="B1499" s="5">
        <v>18.087144215784797</v>
      </c>
      <c r="C1499" s="5">
        <v>18.25014725185245</v>
      </c>
      <c r="D1499" s="5">
        <v>18.224653951775199</v>
      </c>
      <c r="E1499" s="5">
        <v>18.254418332075645</v>
      </c>
      <c r="F1499" s="5">
        <v>18.334790457007408</v>
      </c>
      <c r="G1499" s="5">
        <v>18.193148327234287</v>
      </c>
      <c r="H1499" s="5">
        <v>18.306920897392757</v>
      </c>
      <c r="I1499" s="5">
        <v>18.411615194222964</v>
      </c>
      <c r="J1499" s="5">
        <v>18.710048460626041</v>
      </c>
      <c r="K1499" s="5">
        <v>18.526136483412241</v>
      </c>
      <c r="L1499" s="5">
        <v>18.606109904270571</v>
      </c>
      <c r="M1499" s="5">
        <v>18.836948337768241</v>
      </c>
      <c r="N1499" s="5">
        <v>18.960510794770496</v>
      </c>
      <c r="O1499" s="5">
        <v>19.224828338805576</v>
      </c>
      <c r="P1499" s="5">
        <v>19.508860801813526</v>
      </c>
      <c r="Q1499" s="5">
        <v>19.343880142510351</v>
      </c>
      <c r="R1499" s="5">
        <v>19.702736624242135</v>
      </c>
      <c r="S1499" s="5">
        <v>19.749762631897223</v>
      </c>
      <c r="T1499" s="5">
        <v>19.637928148373671</v>
      </c>
      <c r="U1499" s="5">
        <v>19.795912919780157</v>
      </c>
      <c r="V1499" s="5">
        <v>19.896518872413608</v>
      </c>
      <c r="W1499" s="5">
        <v>20.025858213572171</v>
      </c>
      <c r="X1499" s="5">
        <v>19.764704379232768</v>
      </c>
      <c r="Y1499" s="5">
        <v>19.830971080887874</v>
      </c>
      <c r="Z1499" s="5">
        <v>19.89086892633598</v>
      </c>
      <c r="AA1499" s="5">
        <v>19.67336441851787</v>
      </c>
      <c r="AB1499" s="5">
        <v>20.027171874303857</v>
      </c>
      <c r="AC1499" s="5">
        <v>19.913192373778031</v>
      </c>
      <c r="AD1499" s="5">
        <v>20.199622289748426</v>
      </c>
      <c r="AE1499" s="5">
        <v>20.360320790982872</v>
      </c>
      <c r="AF1499" s="5">
        <v>20.078162190924804</v>
      </c>
      <c r="AG1499" s="5">
        <v>20.206075044727914</v>
      </c>
      <c r="AH1499" s="5">
        <v>20.210277069981323</v>
      </c>
      <c r="AI1499" s="5">
        <v>20.110148820555548</v>
      </c>
      <c r="AJ1499" s="5">
        <v>20.15857380114084</v>
      </c>
      <c r="AK1499" s="5">
        <v>20.206742423343172</v>
      </c>
      <c r="AL1499" s="5">
        <v>20.502467248669429</v>
      </c>
      <c r="AM1499" s="5">
        <v>20.369961372104516</v>
      </c>
      <c r="AN1499" s="5">
        <v>19.974142927128071</v>
      </c>
      <c r="AO1499" s="5">
        <v>20.086255017418136</v>
      </c>
      <c r="AP1499" s="5">
        <v>20.100525800107988</v>
      </c>
      <c r="AQ1499" s="5">
        <v>20.327655128</v>
      </c>
      <c r="AR1499" s="5">
        <v>20.16539366605075</v>
      </c>
      <c r="AS1499" s="5">
        <v>20.632689563087368</v>
      </c>
      <c r="AT1499" s="5">
        <v>20.727826668957814</v>
      </c>
      <c r="AU1499" s="5">
        <v>20.780776062906629</v>
      </c>
      <c r="AV1499" s="5">
        <v>20.882483458651688</v>
      </c>
      <c r="AW1499" s="5">
        <v>21.061884536345911</v>
      </c>
      <c r="AX1499" s="5">
        <v>20.997831233121115</v>
      </c>
      <c r="AY1499" s="5">
        <v>20.988229785858017</v>
      </c>
      <c r="AZ1499" s="5">
        <v>21.116702924589593</v>
      </c>
      <c r="BA1499" s="5">
        <v>21.560158873046582</v>
      </c>
      <c r="BB1499" s="5">
        <v>21.348854756046052</v>
      </c>
      <c r="BC1499" s="5">
        <v>21.340359906254719</v>
      </c>
      <c r="BD1499" s="5">
        <v>21.668479452971738</v>
      </c>
      <c r="BE1499" s="5">
        <v>21.931916565567384</v>
      </c>
      <c r="BF1499" s="5">
        <v>22.224438643082081</v>
      </c>
      <c r="BG1499" s="5">
        <v>22.327366813258308</v>
      </c>
      <c r="BH1499" s="5">
        <v>22.425657247931138</v>
      </c>
      <c r="BI1499" s="5">
        <v>22.690666939466432</v>
      </c>
      <c r="BJ1499" s="5">
        <v>22.864262727432003</v>
      </c>
      <c r="BK1499" s="5">
        <v>23.05836420296399</v>
      </c>
      <c r="BL1499" s="5">
        <v>22.983173082584948</v>
      </c>
      <c r="BM1499" s="5">
        <v>23.271571476296796</v>
      </c>
      <c r="BN1499" s="5">
        <v>23.624283900108669</v>
      </c>
      <c r="BO1499" s="5">
        <v>23.999098083865093</v>
      </c>
      <c r="BP1499" s="5">
        <v>23.866964456806805</v>
      </c>
      <c r="BQ1499" s="5">
        <v>23.813085176190963</v>
      </c>
      <c r="BR1499" s="5">
        <v>23.638291201697438</v>
      </c>
      <c r="BS1499" s="5">
        <v>23.706462775923637</v>
      </c>
      <c r="BT1499" s="5">
        <v>23.715964376444362</v>
      </c>
      <c r="BU1499" s="5">
        <v>23.648251338551436</v>
      </c>
      <c r="BV1499" s="5">
        <v>23.598492919385233</v>
      </c>
      <c r="BW1499" s="5">
        <v>23.892858843355636</v>
      </c>
      <c r="BX1499" s="5">
        <v>23.682744118051719</v>
      </c>
      <c r="BY1499" s="5">
        <v>23.985922160826426</v>
      </c>
      <c r="BZ1499" s="5">
        <v>23.921208067740114</v>
      </c>
      <c r="CA1499" s="5">
        <v>23.773714181858008</v>
      </c>
      <c r="CB1499" s="5">
        <v>23.918713285423269</v>
      </c>
      <c r="CC1499" s="5">
        <v>24.121043513660531</v>
      </c>
      <c r="CD1499" s="5">
        <v>24.487371287809928</v>
      </c>
      <c r="CE1499" s="5">
        <v>24.722105194671517</v>
      </c>
      <c r="CF1499" s="5">
        <v>25.051981700059468</v>
      </c>
      <c r="CG1499" s="5">
        <v>24.970236816749484</v>
      </c>
      <c r="CH1499" s="5">
        <v>24.896002767060335</v>
      </c>
      <c r="CI1499" s="5">
        <v>24.493490283574772</v>
      </c>
      <c r="CJ1499" s="5">
        <v>24.506104278615652</v>
      </c>
      <c r="CK1499" s="5">
        <v>24.500729021767079</v>
      </c>
      <c r="CL1499" s="5">
        <v>24.598005987162463</v>
      </c>
      <c r="CM1499" s="5">
        <v>24.48322491755523</v>
      </c>
      <c r="CN1499" s="5">
        <f>MAX(Data[Day90]-Data[Day0],0)-Assign6!$I$8*EXP(Assign6!$I$4*Assign6!$I$5)</f>
        <v>5.8016365681933246</v>
      </c>
      <c r="CO1499" s="5">
        <f>MAX(Data[Day90]-Data[Day0],0)-Assign6!$L$8*EXP(Assign6!$L$4*Assign6!$L$5)</f>
        <v>6.3588484385994644</v>
      </c>
    </row>
    <row r="1500" spans="1:93" x14ac:dyDescent="0.25">
      <c r="A1500" s="5">
        <v>18</v>
      </c>
      <c r="B1500" s="5">
        <v>17.975291826431146</v>
      </c>
      <c r="C1500" s="5">
        <v>18.058734391356886</v>
      </c>
      <c r="D1500" s="5">
        <v>18.262138030308524</v>
      </c>
      <c r="E1500" s="5">
        <v>18.360927363080929</v>
      </c>
      <c r="F1500" s="5">
        <v>18.406810367169008</v>
      </c>
      <c r="G1500" s="5">
        <v>18.590424124065159</v>
      </c>
      <c r="H1500" s="5">
        <v>18.607916040490249</v>
      </c>
      <c r="I1500" s="5">
        <v>18.644731787787471</v>
      </c>
      <c r="J1500" s="5">
        <v>18.278899572546301</v>
      </c>
      <c r="K1500" s="5">
        <v>18.447098054315987</v>
      </c>
      <c r="L1500" s="5">
        <v>18.18008315046956</v>
      </c>
      <c r="M1500" s="5">
        <v>18.341016166823277</v>
      </c>
      <c r="N1500" s="5">
        <v>18.59717892806567</v>
      </c>
      <c r="O1500" s="5">
        <v>18.474730164199766</v>
      </c>
      <c r="P1500" s="5">
        <v>18.59391318083496</v>
      </c>
      <c r="Q1500" s="5">
        <v>18.598093553754943</v>
      </c>
      <c r="R1500" s="5">
        <v>18.845977313480361</v>
      </c>
      <c r="S1500" s="5">
        <v>18.886892372078915</v>
      </c>
      <c r="T1500" s="5">
        <v>19.133044140354539</v>
      </c>
      <c r="U1500" s="5">
        <v>19.120193825609341</v>
      </c>
      <c r="V1500" s="5">
        <v>19.307023851493188</v>
      </c>
      <c r="W1500" s="5">
        <v>19.375881573330524</v>
      </c>
      <c r="X1500" s="5">
        <v>19.379366398810355</v>
      </c>
      <c r="Y1500" s="5">
        <v>19.518905756732568</v>
      </c>
      <c r="Z1500" s="5">
        <v>19.270050506270998</v>
      </c>
      <c r="AA1500" s="5">
        <v>19.337135932903831</v>
      </c>
      <c r="AB1500" s="5">
        <v>19.486247449261935</v>
      </c>
      <c r="AC1500" s="5">
        <v>19.362400487673078</v>
      </c>
      <c r="AD1500" s="5">
        <v>19.579919307330147</v>
      </c>
      <c r="AE1500" s="5">
        <v>19.891479237737972</v>
      </c>
      <c r="AF1500" s="5">
        <v>19.999426548758404</v>
      </c>
      <c r="AG1500" s="5">
        <v>20.400578676298686</v>
      </c>
      <c r="AH1500" s="5">
        <v>20.292126259970026</v>
      </c>
      <c r="AI1500" s="5">
        <v>20.037956528152268</v>
      </c>
      <c r="AJ1500" s="5">
        <v>20.347582675190317</v>
      </c>
      <c r="AK1500" s="5">
        <v>20.479428078487185</v>
      </c>
      <c r="AL1500" s="5">
        <v>20.604933713733494</v>
      </c>
      <c r="AM1500" s="5">
        <v>20.667013047528229</v>
      </c>
      <c r="AN1500" s="5">
        <v>20.756667625930778</v>
      </c>
      <c r="AO1500" s="5">
        <v>21.001886451455523</v>
      </c>
      <c r="AP1500" s="5">
        <v>21.104287356082075</v>
      </c>
      <c r="AQ1500" s="5">
        <v>21.270928399682248</v>
      </c>
      <c r="AR1500" s="5">
        <v>21.14194300235193</v>
      </c>
      <c r="AS1500" s="5">
        <v>20.895117439770964</v>
      </c>
      <c r="AT1500" s="5">
        <v>21.021867690591932</v>
      </c>
      <c r="AU1500" s="5">
        <v>20.768668898653377</v>
      </c>
      <c r="AV1500" s="5">
        <v>20.715661374311214</v>
      </c>
      <c r="AW1500" s="5">
        <v>21.072427460653508</v>
      </c>
      <c r="AX1500" s="5">
        <v>21.062846596415636</v>
      </c>
      <c r="AY1500" s="5">
        <v>20.694490525040234</v>
      </c>
      <c r="AZ1500" s="5">
        <v>20.680111772766015</v>
      </c>
      <c r="BA1500" s="5">
        <v>20.562513703963585</v>
      </c>
      <c r="BB1500" s="5">
        <v>20.504989845363681</v>
      </c>
      <c r="BC1500" s="5">
        <v>20.490784426990789</v>
      </c>
      <c r="BD1500" s="5">
        <v>20.246121859517398</v>
      </c>
      <c r="BE1500" s="5">
        <v>20.469027825793805</v>
      </c>
      <c r="BF1500" s="5">
        <v>20.166633405170533</v>
      </c>
      <c r="BG1500" s="5">
        <v>20.332874835951401</v>
      </c>
      <c r="BH1500" s="5">
        <v>20.635154780882882</v>
      </c>
      <c r="BI1500" s="5">
        <v>20.731308052958294</v>
      </c>
      <c r="BJ1500" s="5">
        <v>20.847014131109489</v>
      </c>
      <c r="BK1500" s="5">
        <v>21.056821123231046</v>
      </c>
      <c r="BL1500" s="5">
        <v>21.269002671400056</v>
      </c>
      <c r="BM1500" s="5">
        <v>21.837090392631151</v>
      </c>
      <c r="BN1500" s="5">
        <v>22.031612102713812</v>
      </c>
      <c r="BO1500" s="5">
        <v>22.055626663846155</v>
      </c>
      <c r="BP1500" s="5">
        <v>21.813858915929028</v>
      </c>
      <c r="BQ1500" s="5">
        <v>21.994851548672496</v>
      </c>
      <c r="BR1500" s="5">
        <v>21.717008558144389</v>
      </c>
      <c r="BS1500" s="5">
        <v>21.40770144878617</v>
      </c>
      <c r="BT1500" s="5">
        <v>21.997274411684892</v>
      </c>
      <c r="BU1500" s="5">
        <v>22.273944953653224</v>
      </c>
      <c r="BV1500" s="5">
        <v>22.319292290628187</v>
      </c>
      <c r="BW1500" s="5">
        <v>22.27315508223861</v>
      </c>
      <c r="BX1500" s="5">
        <v>22.435983854004313</v>
      </c>
      <c r="BY1500" s="5">
        <v>22.448281889861924</v>
      </c>
      <c r="BZ1500" s="5">
        <v>22.366520451763535</v>
      </c>
      <c r="CA1500" s="5">
        <v>22.568019058647423</v>
      </c>
      <c r="CB1500" s="5">
        <v>22.623566232484578</v>
      </c>
      <c r="CC1500" s="5">
        <v>22.88810394769115</v>
      </c>
      <c r="CD1500" s="5">
        <v>23.184802682305374</v>
      </c>
      <c r="CE1500" s="5">
        <v>23.490246648146758</v>
      </c>
      <c r="CF1500" s="5">
        <v>23.741679022101465</v>
      </c>
      <c r="CG1500" s="5">
        <v>23.794475522520131</v>
      </c>
      <c r="CH1500" s="5">
        <v>23.80637654504843</v>
      </c>
      <c r="CI1500" s="5">
        <v>23.864316311203808</v>
      </c>
      <c r="CJ1500" s="5">
        <v>24.217721350886059</v>
      </c>
      <c r="CK1500" s="5">
        <v>24.195532423730626</v>
      </c>
      <c r="CL1500" s="5">
        <v>24.525025020083593</v>
      </c>
      <c r="CM1500" s="5">
        <v>24.539798352428136</v>
      </c>
      <c r="CN1500" s="5">
        <f>MAX(Data[Day90]-Data[Day0],0)-Assign6!$I$8*EXP(Assign6!$I$4*Assign6!$I$5)</f>
        <v>5.8582100030662305</v>
      </c>
      <c r="CO1500" s="5">
        <f>MAX(Data[Day90]-Data[Day0],0)-Assign6!$L$8*EXP(Assign6!$L$4*Assign6!$L$5)</f>
        <v>6.4154218734723703</v>
      </c>
    </row>
    <row r="1501" spans="1:93" x14ac:dyDescent="0.25">
      <c r="A1501" s="5">
        <v>18</v>
      </c>
      <c r="B1501" s="5">
        <v>18.181939252450846</v>
      </c>
      <c r="C1501" s="5">
        <v>18.291087382013455</v>
      </c>
      <c r="D1501" s="5">
        <v>18.062065358991177</v>
      </c>
      <c r="E1501" s="5">
        <v>18.119880271208778</v>
      </c>
      <c r="F1501" s="5">
        <v>18.402823386726691</v>
      </c>
      <c r="G1501" s="5">
        <v>18.686253214589318</v>
      </c>
      <c r="H1501" s="5">
        <v>18.488955577776235</v>
      </c>
      <c r="I1501" s="5">
        <v>18.561213557686038</v>
      </c>
      <c r="J1501" s="5">
        <v>18.664782018646992</v>
      </c>
      <c r="K1501" s="5">
        <v>18.626599037235071</v>
      </c>
      <c r="L1501" s="5">
        <v>18.896092055738748</v>
      </c>
      <c r="M1501" s="5">
        <v>19.339358758547242</v>
      </c>
      <c r="N1501" s="5">
        <v>19.280088586867461</v>
      </c>
      <c r="O1501" s="5">
        <v>19.385800554674884</v>
      </c>
      <c r="P1501" s="5">
        <v>19.43421597345986</v>
      </c>
      <c r="Q1501" s="5">
        <v>19.425438343325219</v>
      </c>
      <c r="R1501" s="5">
        <v>19.137951127971519</v>
      </c>
      <c r="S1501" s="5">
        <v>19.206489969693042</v>
      </c>
      <c r="T1501" s="5">
        <v>19.591189926270225</v>
      </c>
      <c r="U1501" s="5">
        <v>20.003446907682854</v>
      </c>
      <c r="V1501" s="5">
        <v>19.999357108044286</v>
      </c>
      <c r="W1501" s="5">
        <v>20.019582267673403</v>
      </c>
      <c r="X1501" s="5">
        <v>19.810459008885299</v>
      </c>
      <c r="Y1501" s="5">
        <v>19.833611928297582</v>
      </c>
      <c r="Z1501" s="5">
        <v>19.803701361875209</v>
      </c>
      <c r="AA1501" s="5">
        <v>19.717309746951457</v>
      </c>
      <c r="AB1501" s="5">
        <v>19.614363605008378</v>
      </c>
      <c r="AC1501" s="5">
        <v>19.912638992702167</v>
      </c>
      <c r="AD1501" s="5">
        <v>20.055339609354139</v>
      </c>
      <c r="AE1501" s="5">
        <v>20.090274870447981</v>
      </c>
      <c r="AF1501" s="5">
        <v>20.178924661000117</v>
      </c>
      <c r="AG1501" s="5">
        <v>20.135404400841551</v>
      </c>
      <c r="AH1501" s="5">
        <v>20.273517157356029</v>
      </c>
      <c r="AI1501" s="5">
        <v>20.862232573663505</v>
      </c>
      <c r="AJ1501" s="5">
        <v>20.786384681302835</v>
      </c>
      <c r="AK1501" s="5">
        <v>20.885247517366942</v>
      </c>
      <c r="AL1501" s="5">
        <v>20.821057857678625</v>
      </c>
      <c r="AM1501" s="5">
        <v>20.53381326328314</v>
      </c>
      <c r="AN1501" s="5">
        <v>20.177013722200172</v>
      </c>
      <c r="AO1501" s="5">
        <v>20.057138475920578</v>
      </c>
      <c r="AP1501" s="5">
        <v>20.347816386248283</v>
      </c>
      <c r="AQ1501" s="5">
        <v>20.476397539130947</v>
      </c>
      <c r="AR1501" s="5">
        <v>20.610810113214914</v>
      </c>
      <c r="AS1501" s="5">
        <v>20.908126814475459</v>
      </c>
      <c r="AT1501" s="5">
        <v>20.874117237888129</v>
      </c>
      <c r="AU1501" s="5">
        <v>21.077494863371381</v>
      </c>
      <c r="AV1501" s="5">
        <v>20.932895875744819</v>
      </c>
      <c r="AW1501" s="5">
        <v>20.9478430103219</v>
      </c>
      <c r="AX1501" s="5">
        <v>20.792784700095186</v>
      </c>
      <c r="AY1501" s="5">
        <v>20.712194972452476</v>
      </c>
      <c r="AZ1501" s="5">
        <v>20.79375372829276</v>
      </c>
      <c r="BA1501" s="5">
        <v>21.093998437615504</v>
      </c>
      <c r="BB1501" s="5">
        <v>21.278407890520167</v>
      </c>
      <c r="BC1501" s="5">
        <v>21.478560306507614</v>
      </c>
      <c r="BD1501" s="5">
        <v>21.965651431649732</v>
      </c>
      <c r="BE1501" s="5">
        <v>21.891267377997071</v>
      </c>
      <c r="BF1501" s="5">
        <v>21.960558943730241</v>
      </c>
      <c r="BG1501" s="5">
        <v>22.163638781745753</v>
      </c>
      <c r="BH1501" s="5">
        <v>21.948160344513155</v>
      </c>
      <c r="BI1501" s="5">
        <v>22.159959889845673</v>
      </c>
      <c r="BJ1501" s="5">
        <v>22.223171226537456</v>
      </c>
      <c r="BK1501" s="5">
        <v>22.239523358570022</v>
      </c>
      <c r="BL1501" s="5">
        <v>22.232232887960194</v>
      </c>
      <c r="BM1501" s="5">
        <v>21.857944612849451</v>
      </c>
      <c r="BN1501" s="5">
        <v>21.998215973397333</v>
      </c>
      <c r="BO1501" s="5">
        <v>21.894881492333571</v>
      </c>
      <c r="BP1501" s="5">
        <v>22.0758313136702</v>
      </c>
      <c r="BQ1501" s="5">
        <v>21.970408373588143</v>
      </c>
      <c r="BR1501" s="5">
        <v>21.92913657528446</v>
      </c>
      <c r="BS1501" s="5">
        <v>21.898157695358005</v>
      </c>
      <c r="BT1501" s="5">
        <v>21.870749030722926</v>
      </c>
      <c r="BU1501" s="5">
        <v>21.948806453773294</v>
      </c>
      <c r="BV1501" s="5">
        <v>22.353124652781265</v>
      </c>
      <c r="BW1501" s="5">
        <v>22.645761442914928</v>
      </c>
      <c r="BX1501" s="5">
        <v>22.57412051635043</v>
      </c>
      <c r="BY1501" s="5">
        <v>22.75317468096506</v>
      </c>
      <c r="BZ1501" s="5">
        <v>23.176275310768165</v>
      </c>
      <c r="CA1501" s="5">
        <v>23.291750168758497</v>
      </c>
      <c r="CB1501" s="5">
        <v>23.668431865911341</v>
      </c>
      <c r="CC1501" s="5">
        <v>23.617653082020862</v>
      </c>
      <c r="CD1501" s="5">
        <v>23.376501452225607</v>
      </c>
      <c r="CE1501" s="5">
        <v>23.633227952590151</v>
      </c>
      <c r="CF1501" s="5">
        <v>23.890402120768307</v>
      </c>
      <c r="CG1501" s="5">
        <v>23.869092311553185</v>
      </c>
      <c r="CH1501" s="5">
        <v>24.056422487679868</v>
      </c>
      <c r="CI1501" s="5">
        <v>24.100583653303126</v>
      </c>
      <c r="CJ1501" s="5">
        <v>24.445872336051433</v>
      </c>
      <c r="CK1501" s="5">
        <v>24.283776779290264</v>
      </c>
      <c r="CL1501" s="5">
        <v>24.507121837282721</v>
      </c>
      <c r="CM1501" s="5">
        <v>24.573157405571873</v>
      </c>
      <c r="CN1501" s="5">
        <f>MAX(Data[Day90]-Data[Day0],0)-Assign6!$I$8*EXP(Assign6!$I$4*Assign6!$I$5)</f>
        <v>5.8915690562099678</v>
      </c>
      <c r="CO1501" s="5">
        <f>MAX(Data[Day90]-Data[Day0],0)-Assign6!$L$8*EXP(Assign6!$L$4*Assign6!$L$5)</f>
        <v>6.4487809266161076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Title Page</vt:lpstr>
      <vt:lpstr>Assign6</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Shangeeth</dc:creator>
  <cp:lastModifiedBy>Shangeeth Uthayakumar</cp:lastModifiedBy>
  <dcterms:created xsi:type="dcterms:W3CDTF">2018-04-11T04:05:00Z</dcterms:created>
  <dcterms:modified xsi:type="dcterms:W3CDTF">2019-11-10T02:53:20Z</dcterms:modified>
</cp:coreProperties>
</file>